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5_調査係\調査係\●係員●\R05\05　契約情報HP公開\7月\05修正\"/>
    </mc:Choice>
  </mc:AlternateContent>
  <workbookProtection workbookPassword="CC71" lockStructure="1"/>
  <bookViews>
    <workbookView xWindow="0" yWindow="0" windowWidth="20490" windowHeight="7560" activeTab="1"/>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0" hidden="1">'物品役務調達（競争入札）'!$F$2:$F$2</definedName>
    <definedName name="_xlnm._FilterDatabase" localSheetId="1" hidden="1">'物品役務調達（随意契約）'!$A$1:$L$171</definedName>
    <definedName name="_xlnm.Print_Area" localSheetId="2">'公共工事調達（競争入札）'!$A$1:$I$2</definedName>
    <definedName name="_xlnm.Print_Area" localSheetId="3">'公共工事調達（随意契約）'!$A$1:$I$2</definedName>
    <definedName name="_xlnm.Print_Area" localSheetId="0">'物品役務調達（競争入札）'!$A$1:$J$9</definedName>
    <definedName name="_xlnm.Print_Area" localSheetId="1">'物品役務調達（随意契約）'!$A$1:$K$104</definedName>
    <definedName name="_xlnm.Print_Titles" localSheetId="1">'物品役務調達（随意契約）'!$1:$1</definedName>
    <definedName name="一般競争入札">'[1]選択リスト（削除不可）'!$A$2:$A$5</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3" i="1" l="1"/>
  <c r="I104" i="4" l="1"/>
  <c r="I103" i="4"/>
  <c r="I102" i="4"/>
  <c r="I101" i="4"/>
  <c r="I100" i="4"/>
  <c r="I99" i="4"/>
  <c r="I98" i="4"/>
  <c r="I97" i="4"/>
  <c r="I96" i="4"/>
  <c r="I95" i="4"/>
  <c r="I94" i="4"/>
  <c r="I93" i="4"/>
  <c r="I92" i="4"/>
  <c r="I86" i="4"/>
  <c r="I81" i="4"/>
  <c r="I90" i="4" l="1"/>
  <c r="I89" i="4" l="1"/>
  <c r="I88" i="4"/>
  <c r="I80" i="4" l="1"/>
  <c r="I82" i="4"/>
  <c r="I79" i="4"/>
  <c r="I78" i="4"/>
  <c r="I76" i="4" l="1"/>
  <c r="I72" i="4"/>
  <c r="I77" i="4"/>
  <c r="I75" i="4" l="1"/>
  <c r="I74" i="4"/>
  <c r="I6" i="1" l="1"/>
  <c r="I7" i="1"/>
  <c r="I8" i="1"/>
  <c r="I9" i="1"/>
  <c r="I2" i="1"/>
  <c r="I3" i="4"/>
  <c r="I4" i="4"/>
  <c r="I45" i="4"/>
  <c r="I5" i="4"/>
  <c r="I6" i="4"/>
  <c r="I7" i="4"/>
  <c r="I8" i="4"/>
  <c r="I9" i="4"/>
  <c r="I10" i="4"/>
  <c r="I11" i="4"/>
  <c r="I12" i="4"/>
  <c r="I13" i="4"/>
  <c r="I46" i="4"/>
  <c r="I60" i="4"/>
  <c r="I47" i="4"/>
  <c r="I48" i="4"/>
  <c r="I50" i="4"/>
  <c r="I51" i="4"/>
  <c r="I52" i="4"/>
  <c r="I53" i="4"/>
  <c r="I54" i="4"/>
  <c r="I61" i="4"/>
  <c r="I62" i="4"/>
  <c r="I55" i="4"/>
  <c r="I56" i="4"/>
  <c r="I57" i="4"/>
  <c r="I58" i="4"/>
  <c r="I63" i="4"/>
  <c r="I37" i="4"/>
  <c r="I24" i="4"/>
  <c r="I25" i="4"/>
  <c r="I26" i="4"/>
  <c r="I27" i="4"/>
  <c r="I28" i="4"/>
  <c r="I39" i="4"/>
  <c r="I40" i="4"/>
  <c r="I41" i="4"/>
  <c r="I42" i="4"/>
  <c r="I29" i="4"/>
  <c r="I43" i="4"/>
  <c r="I44" i="4"/>
  <c r="I49"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2"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alcChain>
</file>

<file path=xl/comments1.xml><?xml version="1.0" encoding="utf-8"?>
<comments xmlns="http://schemas.openxmlformats.org/spreadsheetml/2006/main">
  <authors>
    <author>ㅤ</author>
  </authors>
  <commentList>
    <comment ref="F78" authorId="0" shapeId="0">
      <text>
        <r>
          <rPr>
            <b/>
            <sz val="9"/>
            <color indexed="81"/>
            <rFont val="Malgun Gothic Semilight"/>
            <family val="3"/>
            <charset val="129"/>
          </rPr>
          <t>外国法人であるため</t>
        </r>
      </text>
    </comment>
  </commentList>
</comments>
</file>

<file path=xl/sharedStrings.xml><?xml version="1.0" encoding="utf-8"?>
<sst xmlns="http://schemas.openxmlformats.org/spreadsheetml/2006/main" count="686" uniqueCount="351">
  <si>
    <t>契約金額</t>
    <rPh sb="0" eb="2">
      <t>ケイヤク</t>
    </rPh>
    <rPh sb="2" eb="4">
      <t>キンガク</t>
    </rPh>
    <phoneticPr fontId="2"/>
  </si>
  <si>
    <t>予定価格</t>
    <rPh sb="0" eb="2">
      <t>ヨテイ</t>
    </rPh>
    <rPh sb="2" eb="4">
      <t>カカク</t>
    </rPh>
    <phoneticPr fontId="2"/>
  </si>
  <si>
    <t>物品役務等の名称及び数量</t>
    <rPh sb="4" eb="5">
      <t>ナド</t>
    </rPh>
    <rPh sb="6" eb="8">
      <t>メイショウ</t>
    </rPh>
    <rPh sb="8" eb="9">
      <t>オヨ</t>
    </rPh>
    <rPh sb="10" eb="12">
      <t>スウリョウ</t>
    </rPh>
    <phoneticPr fontId="2"/>
  </si>
  <si>
    <t>都市政策課</t>
    <rPh sb="0" eb="2">
      <t>トシ</t>
    </rPh>
    <rPh sb="2" eb="5">
      <t>セイサクカ</t>
    </rPh>
    <phoneticPr fontId="2"/>
  </si>
  <si>
    <t>選択項目（一般競争入札・指名競争入札の別（総合評価の実施））</t>
    <rPh sb="0" eb="2">
      <t>センタク</t>
    </rPh>
    <rPh sb="2" eb="4">
      <t>コウモク</t>
    </rPh>
    <phoneticPr fontId="2"/>
  </si>
  <si>
    <t>02：指名競争入札</t>
  </si>
  <si>
    <t>契約を締結した日</t>
    <rPh sb="0" eb="2">
      <t>ケイヤク</t>
    </rPh>
    <rPh sb="3" eb="5">
      <t>テイケツ</t>
    </rPh>
    <rPh sb="7" eb="8">
      <t>ヒ</t>
    </rPh>
    <phoneticPr fontId="2"/>
  </si>
  <si>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</si>
  <si>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</si>
  <si>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</si>
  <si>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</si>
  <si>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</si>
  <si>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契約を締結した日</t>
  </si>
  <si>
    <t>03：一般競争入札(総合評価を実施)</t>
  </si>
  <si>
    <t>再就職の役員の数</t>
  </si>
  <si>
    <t>04：指名競争入札(総合評価を実施)</t>
  </si>
  <si>
    <t>物品役務等の名称及び数量</t>
  </si>
  <si>
    <t>都市政策課</t>
    <rPh sb="0" eb="2">
      <t>トシ</t>
    </rPh>
    <rPh sb="2" eb="4">
      <t>セイサク</t>
    </rPh>
    <rPh sb="4" eb="5">
      <t>カ</t>
    </rPh>
    <phoneticPr fontId="2"/>
  </si>
  <si>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</si>
  <si>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</si>
  <si>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</si>
  <si>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</si>
  <si>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</si>
  <si>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</si>
  <si>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</si>
  <si>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</si>
  <si>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公園緑地・景観課</t>
    <rPh sb="0" eb="2">
      <t>コウエン</t>
    </rPh>
    <rPh sb="2" eb="4">
      <t>リョクチ</t>
    </rPh>
    <rPh sb="5" eb="7">
      <t>ケイカン</t>
    </rPh>
    <rPh sb="7" eb="8">
      <t>カ</t>
    </rPh>
    <phoneticPr fontId="2"/>
  </si>
  <si>
    <t>備考
（担当課）</t>
    <rPh sb="4" eb="7">
      <t>タントウカ</t>
    </rPh>
    <phoneticPr fontId="2"/>
  </si>
  <si>
    <t>備考
（担当課）</t>
    <rPh sb="0" eb="2">
      <t>ビコウ</t>
    </rPh>
    <rPh sb="4" eb="7">
      <t>タントウカ</t>
    </rPh>
    <phoneticPr fontId="2"/>
  </si>
  <si>
    <t>法人番号</t>
    <rPh sb="0" eb="2">
      <t>ホウジン</t>
    </rPh>
    <rPh sb="2" eb="4">
      <t>バンゴウ</t>
    </rPh>
    <phoneticPr fontId="2"/>
  </si>
  <si>
    <t>コンパクトシティの取組課題の分析・横展開に関する検討調査業務</t>
  </si>
  <si>
    <t>まちづくり推進課</t>
    <rPh sb="5" eb="7">
      <t>スイシン</t>
    </rPh>
    <rPh sb="7" eb="8">
      <t>カ</t>
    </rPh>
    <phoneticPr fontId="2"/>
  </si>
  <si>
    <t>都市計画課</t>
    <rPh sb="0" eb="2">
      <t>トシ</t>
    </rPh>
    <rPh sb="2" eb="4">
      <t>ケイカク</t>
    </rPh>
    <rPh sb="4" eb="5">
      <t>カ</t>
    </rPh>
    <phoneticPr fontId="2"/>
  </si>
  <si>
    <t>落札率（小数点第3位を四捨五入）</t>
    <phoneticPr fontId="2"/>
  </si>
  <si>
    <t>落札率（小数点第3位を四捨五入）</t>
    <rPh sb="0" eb="2">
      <t>ラクサツ</t>
    </rPh>
    <rPh sb="2" eb="3">
      <t>リツ</t>
    </rPh>
    <rPh sb="4" eb="7">
      <t>ショウスウテン</t>
    </rPh>
    <rPh sb="7" eb="8">
      <t>ダイ</t>
    </rPh>
    <rPh sb="9" eb="10">
      <t>イ</t>
    </rPh>
    <rPh sb="11" eb="15">
      <t>シシャゴニュウ</t>
    </rPh>
    <phoneticPr fontId="2"/>
  </si>
  <si>
    <t>令和４年度 カンボジアにおける都市開発の案件形成推進調査業務</t>
  </si>
  <si>
    <t>まちづくりのデジタルトランスフォーメーションの推進に向けた3D都市モデルの情報発信業務</t>
  </si>
  <si>
    <t>まちづくりのデジタルトランスフォーメーションの推進に向けた3D都市モデルの利用環境向上業務</t>
  </si>
  <si>
    <t>広域的観点からの取組等を通じた地域まちづくりの推進に向けた土地利用制度のあり方検討調査</t>
  </si>
  <si>
    <t>令和４年度　盛土等の安全確保に向けた総合的な検討業務</t>
  </si>
  <si>
    <t>令和４年度　復興事前準備主流化検討調査</t>
  </si>
  <si>
    <t>全国の都市交通特性に関する分析及びデータ提供のあり方検討業務</t>
  </si>
  <si>
    <t>「都市活動調査」の体系構築に向けた調査検討業務</t>
  </si>
  <si>
    <t>都市活動に関するデータや分析結果の利活用促進に向けた調査検討業務</t>
  </si>
  <si>
    <t>面整備事業における電柱増加要因の詳細分析業務</t>
  </si>
  <si>
    <t>令和４年度　地方都市における市街地再開発の推進方策等に関する調査・検討業務</t>
  </si>
  <si>
    <t>グリーンインフラの取組の推進に資する緑地施策等の調査検討業務</t>
  </si>
  <si>
    <t>都市と緑・農が共生するまちづくりの実現に向けた施策に関する効果分析及び展開方策の検討調査</t>
  </si>
  <si>
    <t>アルメーレ国際園芸博覧会及びドーハ国際園芸博覧会出展調査</t>
  </si>
  <si>
    <t>海外日本庭園保全再生等を通じた日本庭園に関する技術の普及・啓発のあり方検討調査</t>
  </si>
  <si>
    <t>先駆的な緑化関連技術開発のための実証調査業務</t>
  </si>
  <si>
    <t>２０２７年国際園芸博覧会における政府出展等の調査・検討業務</t>
  </si>
  <si>
    <t>都市緑化等による温室効果ガス吸収源対策の推進等に関する調査</t>
  </si>
  <si>
    <t>都市公園の柔軟な管理運営のあり方に関する検討調査業務</t>
  </si>
  <si>
    <t>都市公園ストックおよびユニバーサルデザインに関する調査検討業務</t>
  </si>
  <si>
    <t>都市公園における安全確保や安全点検等に関する調査検討業務</t>
  </si>
  <si>
    <t>民間活力等を活用した市街地整備によるエネルギー施策及び防災・減災施策推進方策検討業務</t>
  </si>
  <si>
    <t>都市機能施設の効果的な整備・運営方策検討業務</t>
  </si>
  <si>
    <t>都市アセット利活用に向けた土地区画整理事業等のあり方検討業務</t>
  </si>
  <si>
    <t>デジタル社会に対応したエリア価値向上方策検討業務</t>
  </si>
  <si>
    <t>移動利便性の高いまちづくりを支える海外の新たな都市交通施策の事例調査検討</t>
  </si>
  <si>
    <t>令和４年度東南アジアにおけるスマート技術を活用したTOD型都市開発の実現に向けた調査・計画検討業務</t>
  </si>
  <si>
    <t xml:space="preserve">令和４年度東南アジア・南アジア地域における都市開発の案件形成推進業務
</t>
  </si>
  <si>
    <t>都市開発分野の海外展開促進に向けた調査・支援業務</t>
  </si>
  <si>
    <t>都市交通分野の海外展開促進に向けた調査・支援業務</t>
  </si>
  <si>
    <t>健康まちづくりの深化に向けた方策検討業務</t>
  </si>
  <si>
    <t>脱炭素社会に向けた都市政策のあり方検討業務</t>
  </si>
  <si>
    <t>令和４年度テレワーク人口実態調査等業務</t>
  </si>
  <si>
    <t>官民学連携による新たな都市空間創造に向けた人材育成に係る調査・検討業務</t>
  </si>
  <si>
    <t xml:space="preserve">開発事業における無電柱化の推進に向けた具体的手法等の調査検討業務
</t>
  </si>
  <si>
    <t>景観法制度活用推進等検討調査</t>
  </si>
  <si>
    <t>令和４年度都市公園における官民連携及びモデル的取組等の推進に関する検討業務</t>
  </si>
  <si>
    <t>都市緑化の推進・緑地保全施策の実績の分析に関する検討調査</t>
  </si>
  <si>
    <t>国営公園における持続的な管理運営方策等の検討業務</t>
  </si>
  <si>
    <t>公園管理運営のスマート化の推進方策に関する検討業務</t>
  </si>
  <si>
    <t>令和４年度公園緑地工事積算体系の更新等に係る調査検討業務</t>
  </si>
  <si>
    <t>ガーデンツーリズムの効果的な普及促進等を通じた観光振興に資する庭園の管理・保全技術の普及のあり方検討調査</t>
  </si>
  <si>
    <t>社会情勢の変化を踏まえた駐車場施策に関する調査検討業務</t>
  </si>
  <si>
    <t xml:space="preserve">まちづくりのデジタルトランスフォーメーションの推進に向けた
3D都市モデルを活用した民間サービス創出型ユースケース開発業
務（令和４年度）（その他：ID連携及び計測データの３D都市モデルへの自動マッチング基盤の構築）
</t>
  </si>
  <si>
    <t>まちづくりのデジタルトランスフォーメーションの推進に向けた3D都市モデルを活用した民間サービス創出型ユースケース開発業務（令和4年度）（環境・エネルギー：地域エネルギーマネジメントの導入ポテンシャルの評価・可視化手法の開発）</t>
  </si>
  <si>
    <t>まちづくりのデジタルトランスフォーメーションの推進に向けた3D都市モデルを活用した民間サービス創出型ユースケース開発業務（令和4年度）（都市計画・まちづくり：広域エリアマネジメントのための市民参加型まちづくりに向けた教育ツール・プログラム開発）</t>
  </si>
  <si>
    <t>まちづくりのデジタルトランスフォーメーションの推進に向けた3D都市モデルを活用した社会的課題解決型ユースケース開発業務（令和4年度）（防災・防犯：積雪状況の可視化によるリスクコミュニケーションの提案）</t>
  </si>
  <si>
    <t>まちづくりのデジタルトランスフォーメーションの推進に向けた3D都市モデルを活用した社会的課題解決型ユースケース開発業務（令和4年度）（防災・防犯：時系列水害避難行動シミュレーションによる地域防災計画の検証と住民避難意識の啓発ならびにマイタイムラインの普及啓発）</t>
  </si>
  <si>
    <t>都市公園等整備現況調査の実施及び見直し検討業務</t>
  </si>
  <si>
    <t>自動運転技術を活用した都市サービス展開のための都市インフラ再構築に関する調査検討業務</t>
  </si>
  <si>
    <t>連続立体交差事業の事業化支援に向けた調査検討業務</t>
  </si>
  <si>
    <t>自動運転技術に対応した駐停車施設等のあり方検討業務</t>
  </si>
  <si>
    <t>ゆとりとにぎわいのあるウォーカブル空間の創出の更なる推進に向けた調査検討</t>
  </si>
  <si>
    <t>まちづくりのデジタルトランスフォーメーションの推進に向けた3D都市モデルを活用した社会的課題解決型ユースケース開発業務（令和4年度）（モビリティ・ロボティクス：自動運転車両の自己位置推定精度の向上及び有効性の検証）</t>
  </si>
  <si>
    <t>屋上緑化・壁面緑化の推進に向けた調査・検討業務</t>
  </si>
  <si>
    <t xml:space="preserve">まちづくり分野における成果連動型民間委託契約方式（ＰＦＳ・ＳＩＢ）の評価指標検討及び地方公共団体への導入支援等調査検討業務
</t>
  </si>
  <si>
    <t>都市の魅力向上に資するウォーカブル空間の形成及びエリア価値向上のための都市サービス提供等の推進に関する調査・検討業務</t>
  </si>
  <si>
    <t>デジタル田園都市国家構想の実現に資する都市再生施策の方向性検討業務</t>
  </si>
  <si>
    <t>令和３年度首都圏整備に関する年次報告（令和４年版首都圏白書）作成業務</t>
    <rPh sb="0" eb="34">
      <t>ネンド</t>
    </rPh>
    <phoneticPr fontId="13"/>
  </si>
  <si>
    <t>勝美印刷(株)</t>
    <phoneticPr fontId="7"/>
  </si>
  <si>
    <t>支出負担行為担当官　宇野　善昌
国土交通省都市局
東京都千代田区霞が関２－１－３</t>
  </si>
  <si>
    <t>(株)ＵＲリンケージ
東京都江東区東陽二丁目４番２４号</t>
    <phoneticPr fontId="2"/>
  </si>
  <si>
    <t>都市政策課</t>
    <rPh sb="0" eb="5">
      <t>トシセイサクカ</t>
    </rPh>
    <phoneticPr fontId="4"/>
  </si>
  <si>
    <t>国際室</t>
    <rPh sb="0" eb="3">
      <t>コクサイシツ</t>
    </rPh>
    <phoneticPr fontId="4"/>
  </si>
  <si>
    <t>(株)アルテップ
東京都港区赤坂８丁目１０番３９号赤坂KSAビル２階</t>
    <phoneticPr fontId="2"/>
  </si>
  <si>
    <t>都市計画課</t>
    <rPh sb="0" eb="2">
      <t>トシ</t>
    </rPh>
    <rPh sb="2" eb="5">
      <t>ケイカクカ</t>
    </rPh>
    <phoneticPr fontId="1"/>
  </si>
  <si>
    <t>都市安全課</t>
    <rPh sb="0" eb="2">
      <t>トシ</t>
    </rPh>
    <rPh sb="2" eb="5">
      <t>アンゼンカ</t>
    </rPh>
    <phoneticPr fontId="3"/>
  </si>
  <si>
    <t>都市安全課</t>
    <rPh sb="0" eb="2">
      <t>トシ</t>
    </rPh>
    <rPh sb="2" eb="4">
      <t>アンゼン</t>
    </rPh>
    <rPh sb="4" eb="5">
      <t>カ</t>
    </rPh>
    <phoneticPr fontId="3"/>
  </si>
  <si>
    <t>有限責任監査法人トーマツ
東京都千代田区丸の内三丁目２番３号</t>
    <phoneticPr fontId="2"/>
  </si>
  <si>
    <t>市街地整備課</t>
    <rPh sb="0" eb="3">
      <t>シガイチ</t>
    </rPh>
    <rPh sb="3" eb="6">
      <t>セイビカ</t>
    </rPh>
    <phoneticPr fontId="1"/>
  </si>
  <si>
    <t>公園緑地・景観課</t>
    <rPh sb="0" eb="4">
      <t>コウエンリョクチ</t>
    </rPh>
    <rPh sb="5" eb="8">
      <t>ケイカンカ</t>
    </rPh>
    <phoneticPr fontId="3"/>
  </si>
  <si>
    <t>三菱UFJリサーチ＆コンサルティング(株)
東京都港区虎ノ門５－１１－２</t>
    <phoneticPr fontId="2"/>
  </si>
  <si>
    <t>市街地整備課</t>
    <rPh sb="0" eb="3">
      <t>シガイチ</t>
    </rPh>
    <rPh sb="3" eb="6">
      <t>セイビカ</t>
    </rPh>
    <phoneticPr fontId="2"/>
  </si>
  <si>
    <t>PｗＣアドバイザリー合同会社
東京都千代田区大手町１丁目１ー１大手町パークビルディング</t>
    <phoneticPr fontId="2"/>
  </si>
  <si>
    <t>都市計画課</t>
    <rPh sb="0" eb="4">
      <t>トシケイカク</t>
    </rPh>
    <rPh sb="4" eb="5">
      <t>カ</t>
    </rPh>
    <phoneticPr fontId="2"/>
  </si>
  <si>
    <t>(株)オオバ　東京支店
東京都千代田区神田錦町三丁目７番１号</t>
    <phoneticPr fontId="2"/>
  </si>
  <si>
    <t>パシフィックコンサルタンツ(株)　首都圏本社
東京都千代田区神田錦町三丁目２２番地</t>
    <phoneticPr fontId="2"/>
  </si>
  <si>
    <t>(株)日建設計総合研究所
東京都千代田区飯田橋２－１８－３</t>
    <phoneticPr fontId="2"/>
  </si>
  <si>
    <t>市街地整備課</t>
    <rPh sb="0" eb="6">
      <t>シガイチセイビカ</t>
    </rPh>
    <phoneticPr fontId="2"/>
  </si>
  <si>
    <t>街路交通施設課</t>
    <rPh sb="0" eb="7">
      <t>ガイロコウツウシセツカ</t>
    </rPh>
    <phoneticPr fontId="2"/>
  </si>
  <si>
    <t>街路交通施設課</t>
    <rPh sb="0" eb="4">
      <t>ガイロコウツウ</t>
    </rPh>
    <rPh sb="4" eb="7">
      <t>シセツカ</t>
    </rPh>
    <phoneticPr fontId="2"/>
  </si>
  <si>
    <t>(一財)計量計画研究所
東京都新宿区市谷本村町２番９号</t>
    <phoneticPr fontId="2"/>
  </si>
  <si>
    <t>デロイトトーマツファイナンシャルアドバイザリー合同会社
東京都千代田区丸の内三丁目２番３号</t>
    <phoneticPr fontId="2"/>
  </si>
  <si>
    <t>都市計画課</t>
    <rPh sb="0" eb="1">
      <t>ト</t>
    </rPh>
    <rPh sb="1" eb="2">
      <t>シ</t>
    </rPh>
    <rPh sb="2" eb="4">
      <t>ケイカク</t>
    </rPh>
    <rPh sb="4" eb="5">
      <t>カ</t>
    </rPh>
    <phoneticPr fontId="2"/>
  </si>
  <si>
    <t>まちづくり推進課</t>
    <rPh sb="5" eb="8">
      <t>スイシンカ</t>
    </rPh>
    <phoneticPr fontId="2"/>
  </si>
  <si>
    <t>(株)オオバ　東京支店東京都千代田区神田錦町三丁目７番１号</t>
    <phoneticPr fontId="2"/>
  </si>
  <si>
    <t>凸版印刷(株)　情報コミュニケーション事業本部　ソーシャルイノベーション事業部アカウントプロデュース本部
東京都文京区水道１－３－３</t>
    <phoneticPr fontId="2"/>
  </si>
  <si>
    <t>有限責任監査法人トーマツ
東京都千代田区丸の内三丁目2番3号</t>
    <phoneticPr fontId="2"/>
  </si>
  <si>
    <t>(株)建設環境研究所
東京都豊島区東池袋二丁目２３番２号</t>
    <phoneticPr fontId="2"/>
  </si>
  <si>
    <t>有限責任監査法人トーマツ東京都千代田区丸の内三丁目2番3号</t>
    <phoneticPr fontId="2"/>
  </si>
  <si>
    <t>共同提案体（代）　日本工営(株)
東京都千代田区麹町五丁目４番地</t>
    <phoneticPr fontId="2"/>
  </si>
  <si>
    <t>共同提案体（代）　(株)URリンケージ
東京都江東区東陽二丁目４番２４号</t>
    <phoneticPr fontId="2"/>
  </si>
  <si>
    <t>【根拠条文】
会計法第29条の3第4項、予算決算及び会計令第102条の4第3号
【理由】
健康づくりの政府全体の基本方針である健康づくり運動プランについて、現在、次期プランの策定に向けて検討が進められているところ、同プランの策定や、同プランに基づく各自治体での取組の促進に向けて、まちづくり分野での具体的な取組方策を示すことが必要である。
本業務においては、健康まちづくりに関する関係省庁等における最近の取組やデジタル技術の進展等を踏まえ、心身の健康づくりの実現に向けて取組んでいる各都市の取組や最新事例を基に、健康まちづくりの推進に向けた都市政策のあり方について検討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４年４月１４日から令和４年５月１１日までの間、本業務に係る企画提案書の公募を実施した。企画競争実施委員会において審査を行った結果、日建設計総合研究所・つくばウエルネスリサーチ共同提案体から提出された企画提案書は、本業務の趣旨を的確に理解したうえで妥当性の高い実施手順と行程計画を提示しており、かつ、特定テーマに対する企画提案に関して的確性、実現性、独創性を備えたものと判断されるとともに、以下の点で優れていると判断されることなどから、総合的な観点で同社を特定するに至った。
・特定テーマ１）に対する企画提案について、各種事例を整理しつつ、健康とまちづくりの関連性も説明しているなど提案内容の実現性が高いと判断。
・特定テーマ２）に対する企画提案について、現在の社会情勢との整合性が高い、ガイドラインの実践のための観点が示されている、提案内容を裏付ける類似実績が明示されている、など提案内容の実現性が高いと判断。</t>
    <rPh sb="1" eb="3">
      <t>コンキョ</t>
    </rPh>
    <rPh sb="3" eb="5">
      <t>ジョウブン</t>
    </rPh>
    <rPh sb="41" eb="43">
      <t>リユウ</t>
    </rPh>
    <phoneticPr fontId="2"/>
  </si>
  <si>
    <t>　居心地が良く歩きたくなるまちなかの形成など、都市の魅力や向上を図るためには、官民が連携してまちづくりを進めていくことが重要であり、民間まちづくり活動の担い手を発掘・育成するためには、「民」の活動を下支えする「官」側の意識醸成が不可欠である。
　本業務では、官民連携によるまちづくりの考え方や、それに基づく公共空間の利活用の手法等について、中小都市を含めた全国の地方公共団体の職員に幅広く啓発を行うため、若手研究者等と連携し、インターネット配信等を活用した人材育成モデル事業を通じて官の人材を発掘・育成していくことにより、官民連携による新たな都市空間創造の推進に資する取組の調査・検討を行う。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４年３月１８日から令和４年４月２０日までの間、本業務に係る企画提案書の公募を実施した。企画競争実施委員会及び都市局企画競争有識者委員会において審査を行った結果、デロイトトーマツファイナンシャルアドバイザリー合同会社から提出された企画提案書は、本業務の趣旨を的確に理解したうえで妥当性の高い実施手順と行程計画を提示しており、かつ、特定テーマに対する企画提案に関して的確性、実現性を備えたものと判断されることから、総合的な観点で同社を特定するに至った。
　したがって会計法第29条の３第４項及び 予算決算及び会計令第102条の４第３号の規定により、デロイトトーマツファイナンシャルアドバイザリー合同会社と随意契約を行うものである。</t>
  </si>
  <si>
    <t>　少子高齢化や人口減少に伴い、地方公共団体の財政状況が厳しくなる中、まちづくりの分野においても、財政負担の削減と施策効果の最大化を図る仕組みの導入が急務である。
　令和２年12月20日付で閣議決定された第２期「まち・ひと・しごと創生総合戦略」でも、まちづくりにおける新たな手法による金融支援として、「まちづくりにおけるソーシャル・インパクト・ボンド（ＳＩＢ）の活用について検討する」としている。すでに、一部の地方公共団体では、成果連動型の補助金と、当該補助金を償還財源とする民間投資を連動させるような先進的な取り組みが生まれつつあり、こういった取り組みを様々な主体によるまちづくり活動の促進のために活用していくことが重要である。一方、このようなのまちづくりを進めるにあたっては、その成果を可視化し、目標に対する達成度を評価できるようにする必要があり、そのための評価指標の設定等が重要である。
　本業務では、まちづくり分野への成果連動型民間委託契約方式（ＰＦＳ・ＳＩＢ）の導入に向けて、参考となる情報を整備するとともに、導入を具体的に検討する地方公共団体に対して専門家派遣等による支援を行なうものである。あわせて、まちなかの居心地の良さや、エリアマネジメント活動など周辺分野におけるまちづくりの成果を可視化する検討を行う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４年３月１８日から令和４年４月１２日までの間、本業務に係る企画提案書の公募を実施した。企画競争実施委員会において審査を行った結果、有限責任監査法人トーマツから提出された企画提案書は、本業務の趣旨を的確に理解したうえで妥当性の高い実施手順と行程計画を提示しており、かつ、特定テーマに対する企画提案に関して的確性、実現性、独創性を備えたものと判断されることから、総合的な観点で同社を特定するに至った。
　したがって、会計法第29条の３第４項、予算決算及び会計令第102条の４第３号の規定により、有限責任監査法人トーマツと随意契約を行うものである。</t>
    <rPh sb="925" eb="927">
      <t>キテイ</t>
    </rPh>
    <phoneticPr fontId="2"/>
  </si>
  <si>
    <t>　都市の魅力向上に向けた人々の多様なアクティビティ（飲食、散歩、休憩等）を誘発する人中心の「居心地が良く歩きたくなる」まちなか空間を形成するためには、官民が連携してのパブリック空間や空き地、空き店舗の再生・利活用等による交流・滞在空間の形成等が有効である。
　また、エリア価値向上のための都市サービス提供においては、人々の生活様式の変化、デジタル化の進展といった状況を踏まえ、都市アセットとして身近なまちなかに存在する既存のストックを最大限に利活用しつつ、多様化するニーズに応えていく必要がある。
　本業務においては、人中心の「居心地が良く歩きたくなる」まちなか空間の形成に向けてパブリック空間や空き地、空き店舗の再生・利活用等を実施している具体事例等を調査するとともに、エリア価値向上のための都市サービス提供に必要な事項等を調査し、先進的な取組等について全国規模での効果的な普及啓発方策を検討することにより、都市の魅力向上に資するウォーカブル空間の形成の推進に向けた水平展開、及びエリア価値向上のための都市サービス提供等の推進を図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４年３月２８日から令和４年４月８日までの間、本業務に係る企画提案書の公募を実施した。企画競争実施委員会及び都市局企画競争有識者委員会において審査を行った結果、株式会社建設環境研究所から提出された企画提案書は、本業務の趣旨を的確に理解したうえで妥当性の高い実施手順を提示しており、かつ、特定テーマに対する企画提案に関しても、実現性、独創性を備えたものと判断されることから、総合的な観点で同社を特定するに至った。
　したがって会計法第29条の３第４項及び 予算決算及び会計令第102条の４第３号の規定により、(株)建設環境研究所と随意契約を行うものである。</t>
  </si>
  <si>
    <t xml:space="preserve">「成長と分配の好循環」や「コロナ後の新しい社会の開拓」をコンセプトとした新しい資本主義の実現に向け、『デジタル田園都市国家構想』の実現に寄与する都市再生を今後進めていくことが求められている。
デジタル田園都市国家構想の実現には、地方都市が経済活動・イノベーション創出の拠点となるとともに、大都市が世界から企業や人を集める国際競争拠点として、地方発のイノベーションの成長・発展の場になることが重要であり、このためには、地方都市・大都市の連携のもと、それぞれで地域の特色を活かした優良な都市再生を促進することが必要だと考えられる。
本調査では、先進事例の収集、類型化や、その効果の分析等を行った上で、デジタル田園都市国家構想の実現に資する都市再生施策及び都市再生事業の方向性、これらに対する効果検証・評価方法等について検討す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４年３月１４日から令和４年４月６日までの間、本業務に係る企画提案書の公募を実施した。企画競争実施委員会において審査を行った結果、有限責任監査法人トーマツから提出された企画提案書は、本業務の趣旨を的確に理解したうえで妥当性の高い実施手順と行程計画を提示しており、かつ、特定テーマに対する企画提案に関して的確性、実現性を備えたものと判断されるとともに、以下の点で優れていると判断されることなどから、総合的な観点で同社を特定するに至った。
・特定テーマ１）に対する企画提案について、「求められるまちの機能についての仮説」に関して当課から示している与件に対して、新たなパターンを検討し、更に独自の分類をしたうえで、仮説を構築している。また、業務内容に対する代替案として、先進事例分析に関してモデルスキームを作成し、ビジュアルで整理し、可視化する提案がなされており、業務を
進める上で的確性・実現性・独創性が高いと判断。
・特定テーマ２）に対する企画提案について、既存の都市評価モデルを参考にしながら、論点整理やトライアルを行いながら検討を実施・改善する提案があり、分析方法の独創性が高い。
　　よって、本調査を確実に遂行できると判断されることから、会計法第２９条の３第４項及び 予算決算及び会計令第１０２条の４第３号に基づき、同社と随意契約を行うものである。
</t>
  </si>
  <si>
    <t>デジタル技術を活用した効率的な歩行者交通量等まちのにぎわい測定方法検討業務</t>
  </si>
  <si>
    <t>支出負担行為担当官　天河 宏文
国土交通省都市局
東京都千代田区霞が関２－１－３</t>
  </si>
  <si>
    <t>パシフィックコンサルタンツ(株) 首都圏本社
東京都千代田区神田錦町３丁目２２番地</t>
    <rPh sb="14" eb="15">
      <t>カブ</t>
    </rPh>
    <phoneticPr fontId="2"/>
  </si>
  <si>
    <t xml:space="preserve">【根拠条文】
会計法第29条の3第4項、予算決算及び会計令第102条の4第3号
【理由】
デジタル技術の進化により、カメラやセンサー等を活用して簡便に歩行者交通量、滞在時間、滞在人数等の計測が可能となってきているが、まちのにぎわい効果等を測定するにあたり、これらの技術が一般的に活用されているとは言いがたい状況である。また、収集された計測データから得られる知見や分析結果を都市政策に適切に生かしていくことが必要である。
本業務においては、デジタル技術を活用した効率的な各種指標の測定方法の普及や、地方公共団体の政策ニーズ等に即した測定データの多面的な分析手法の開発を目指し、先駆的に取り組んでいる各都市の取組や最新事例を調査した上で、実務上の課題点等の解決策を検討し、導入効果や分析手法を整理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４年６月１日から令和４年６月１４日までの間、本業務に係る企画提案書の公募を実施した。企画競争実施委員会において審査を行った結果、パシフィックコンサルタンツ株式会社首都圏本社から提出された企画提案書は、本業務の趣旨を的確に理解したうえで妥当性の高い実施手順と行程計画を提示しており、かつ、特定テーマに対する企画提案に関して的確性、実現性、独創性を備えたものと判断されるとともに、以下の点で優れていると判断されることなどから、総合的な観点で同社を特定するに至った。
・特定テーマ１）に対する企画提案について、指標と定量把握データの関係について、政策実現に有効な指標を選定したうえで、その上でデータの精度や特性を加味し、具体的かつ網羅的に整理されており、実装に向けて検討レベルに差のある自治体にも参考になりやすい構成を検討している、など提案内容の実現性が高いと判断。
・特定テーマ２）に対する企画提案について、導入検討中で未活用の自治体や活用拡大を企画する自治体に絞るなど目的を理解した上でのモデル地区の選定視点となっている、実施・計画・分析段階の支援、継続的運用を見据えた課題の整理までを含めている、提案内容を裏付ける類似実績などが明示されている、など提案内容の実現性が高いと判断。
</t>
    <rPh sb="1" eb="5">
      <t>コンキョジョウブン</t>
    </rPh>
    <rPh sb="41" eb="43">
      <t>リユウ</t>
    </rPh>
    <phoneticPr fontId="2"/>
  </si>
  <si>
    <t>本業務では、都市内における、これまでの自転車等の利用動向の推移を分析するとともに、それをふまえた将来予測等に基づき、今後の利用動向の変遷に関する検討を行う。また、その結果を踏まえ都市内における自転車等駐車場やシェアサイクル等の整備手法の検討を行う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t>
  </si>
  <si>
    <t xml:space="preserve">　本業務は、移動利便性の高いまちづくりを支える新たな交通モードの事例について、コロナ禍での動向を含めた海外と国内での事例を調査・分析し、我が国の今後の都市交通施策への活用の可能性及び我が国の都市交通施策の海外展開の可能性検討を行う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
</t>
  </si>
  <si>
    <t>　本業務では、駐車場に係る多様なニーズを把握し、駐車場に求められる施設や機能、構造等のあり方や、エリアにおける地域特性を踏まえた駐車対策のあり方等について、データや先進的な取組事例等の収集・調査・分析を基にした検討を行い、もってまちの魅力向上に資する駐車場施策の推進を図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したがって本調査については、会計法第２９条の３第４項及び予決令第１０２条の４第３号に基づき、社会情勢の変化を踏まえた駐車場施策に関する調査検討業務 計量計画研究所・立体駐車場工業会・地域未来研究所共同提案体と随意契約を行うものである。</t>
  </si>
  <si>
    <t xml:space="preserve">　本業務では、自動運転技術の活用を通じた社会的受容性の醸成、自動運転技術の導入促進に向けた都市政策のあり方及び早期実装に向けた機運醸成の検討を行うことを目的とする。
　本業務を行うにあたっては、都市交通政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したがって本調査については、会計法第２９条の３第４項及び予決令第１０２条の４第３号に基づき、日建設計総合研究所・日建設計・日本交通計画協会共同提案体と随意契約を行うものである。
</t>
  </si>
  <si>
    <t xml:space="preserve">　本業務では、連続立体交差事業の更なる着実な推進を図るため、現在、事業化に向けた検討が進んでいる地区等について、今後の調整が円滑に進める上で必要となる資料やデータ等を整理、分析し、情報共有を図るなど適切な支援方法について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連続立体交差事業の事業化支援に向けた調査検討業務公益社団法人日本交通計画協会・株式会社国際開発コンサルタンツ・株式会社トーニチコンサルタント共同提案体と随意契約を行うものである。
</t>
  </si>
  <si>
    <t xml:space="preserve">　本業務では、自動運転技術を早期社会実装するための駐車場のあり方、及び、自動運転技術等の普及による都市内の道路交通の変化に応じた駐停車施設のあり方等について検討を行うことを目的とする。
　本業務を行うにあたっては、都市交通政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
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動運転技術に対応した駐停車施設等のあり方検討業務パシフィックコンサルタンツ・三菱地所パークス共同提案体と随意契約を行うものである。
</t>
  </si>
  <si>
    <t>　本業務では、国内外の事例調査等を踏まえ、立地適正化計画等関連する計画との連携やウォーカブルな取組の新たな支援策、都市施設としてのあり方等を検討するとともに、広報・普及啓発等を実施することで、ゆとりとにぎわいある「居心地が良く歩きたくなる」空間の創出に向けた取組のより一層の推進を図る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ゆとりとにぎわいのあるウォーカブル空間の創出の更なる推進に向けた調査検討公益社団法人日本交通計画協会・株式会社国際開発コンサルタンツ・日本工営株式会社共同提案体と随意契約を行うものである。</t>
  </si>
  <si>
    <t>地下街等における今後のあり方を踏まえた防災・減災に関する調査検討業務</t>
  </si>
  <si>
    <t>支出負担行為担当官　天河　宏文
国土交通省都市局
東京都千代田区霞が関２－１－３</t>
    <rPh sb="10" eb="12">
      <t>アマカワ</t>
    </rPh>
    <rPh sb="13" eb="15">
      <t>ヒロブミ</t>
    </rPh>
    <phoneticPr fontId="2"/>
  </si>
  <si>
    <t>（株）エヌ・ティ・ティ・データ経営研究所
東京都千代田区平河町二丁目７－９</t>
    <rPh sb="1" eb="2">
      <t>カブ</t>
    </rPh>
    <phoneticPr fontId="2"/>
  </si>
  <si>
    <t>　本業務では、都市における重要な歩行者ネットワークを形成している地下街等において、防災対策の推進を図り、災害に強い都市の形成を進めることは重要である。本業務では、こうした状況を踏まえて、地下街等について、防災推進における課題の把握と取組の共有を行うとともに、地下街等の調査・分析・評価を行い、今後のあり方や支援方策等について検討し、もって地下街等における防災・減災の推進を図ることを目的とする。
    本業務を行うにあたっては、地下街等の検討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事業者を特定したものである。
    したがって本調査については、会計法第２９条の３第４項及び予決令第１０２条の４第３号に基づき、株式会社エヌ・ティ・ティ・データ経営研究所と随意契約を行うものである。</t>
    <rPh sb="1" eb="4">
      <t>ホンギョウム</t>
    </rPh>
    <phoneticPr fontId="2"/>
  </si>
  <si>
    <t>交通結節点整備と周辺施設のあり方に関する調査検討業務</t>
  </si>
  <si>
    <t>（株）日本総合研究所
東京都品川区東五反田二丁目１８番１号</t>
    <rPh sb="1" eb="2">
      <t>カブ</t>
    </rPh>
    <phoneticPr fontId="2"/>
  </si>
  <si>
    <t>　本業務では、駅前広場や自由通路等の交通結節点の実態について都市特性に応じて調査・分析するとともに、官民連携による都市拠点としての交通結節点の一体整備の進め方及びまちづくりと一体となった交通結節点の整備のあり方について検討する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したがって本調査については、会計法第２９条の３第４項及び予決令第１０２条の４第３号に基づき、株式会社日本総合研究所と随意契約を行うものである。</t>
  </si>
  <si>
    <t>(株)プレック研究所
東京都千代田区麹町三丁目７番地６</t>
  </si>
  <si>
    <t>　本業務は、緑の基本計画をグリーンインフラの社会実装に向けた戦略的計画とすべく地方公共団体への策定支援を踏まえて検討を行うとともに、グリーンインフラの観点を踏まえて今後の緑地施策の検討を行うことにより、公園緑地行政におけるグリーンインフラの取組を推進することを目的とするものであり、本業務の履行にあたっては、グリーンインフラの社会実装などの諸課題を的確に捉える能力や、諸課題を踏まえた対応策を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１０日から令和４年３月３日までの期間、庁舎内掲示板及び調達情報公開システムにて本業務に係る企画を募集したところ、１２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　プレック研究所の企画提案が特定された。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</si>
  <si>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（一財）都市農地活用支援センター
東京都千代田区岩本町三丁目９番１３号</t>
  </si>
  <si>
    <t>　本業務は、地域固有の土地利用やまちづくりの課題等を踏まえ、都市と緑・農が共生するまちづくりの観点から、特定生産緑地の指定手続きや、都市農地の保全等に関する各種制度等を活用した都市農地の活用・保全策について、全国的に推進するための現況調査及び展開方策について検討するものであり、本業務の履行にあたっては、都市農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１７日から令和４年３月３日までの期間、庁舎内掲示板及び調達情報公開システムにて本業務に係る企画を募集したところ、１１者が業務説明書の交付を求め、期限までに４者から企画提案書の提出があった。提出のあった４者の企画提案書の内容について、評価者３名による匿名審査方式による書類審査を行い、「企画競争実施委員会」及び「都市局企画競争有識者委員会」に諮った結果、一般財団法人 都市農地活用支援センターの企画提案が特定された。
その内容は、業務の理解度が高く、特定テーマに対する企画提案についても的確性、実現性、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</si>
  <si>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(公財)都市緑化機構
東京都千代田区神田神保町３－２－４　田村ビル２階</t>
  </si>
  <si>
    <t>　本業務は、2022年にオランダ・アルメーレ、2023年にカタール・ドーハにおいて開催予定の国際園芸博覧会への政府出展に関して、日本の有する造園文化や高度な造園緑化技術の海外展開をより効果的なものとする方法を検討する。
本業務の履行にあたっては、政府出展の目的や整備内容等を定める実施計画と運営及び維持管理計画を検討するなど、出展企画に係る全体的なコーディネートや現地調整、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１日から令和４年３月７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</si>
  <si>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維持管理に課題のある海外日本庭園の修復支援を実施し、外国人技術者でも庭園の維持管理を適切に行うことのできる分かりやすいマニュアルの作成や講習会等を行うことで、保全再生に向けた技術的な知見を蓄積するとともに、国際園芸博覧会など国内外で開催される花と緑に関する行催事等の機会を積極的に活用し、対日理解の促進やインバウンド促進等の観点からこうした日本庭園に関する技術の国内外に向けた普及・啓発のあり方について調査を行うものである。
本業務の履行にあたっては、海外日本庭園の修復計画の作成、修復事業を実施する能力及び修復後の庭園の維持管理マニュアル作成等を実施する能力、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１日から令和４年３月７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</si>
  <si>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民間の有する先駆的な緑化関連技術の確立とその全国への普及を通じて緑化の質を確保するために、普及展開が期待できる先駆的な緑化関連の技術開発を実施する事業者等を募集し、技術開発結果の検証を行い、成果について取りまとめ、公表を行うことを目的と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１０日から令和４年３月３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</si>
  <si>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横浜市において2027年に開催を予定している国際園芸博覧会について、Ａ１クラスの国際園芸博覧会として開催するためには、ＡＩＰＨ（国際園芸家協会）の承認に加え、各国政府が加盟するＢＩＥ（博覧会国際事務局）による認定を得る必要があり、ＢＩＥの認定申請に向けた業務を行うとともに、2027年国際園芸博覧会における国土交通省の政府出展の検討を行うものである。
本業務の履行にあたっては、認定申請書の修正等に際し、ＢＩＥ事務局及び加盟国からの指摘事項等を踏まえた修正を行うとともに、政府出展の検討を行うため、ヒアリングや専門委員会の開催を通じて、広く有識者の意見を聴取し、出展内容を具体化するために必要な観点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１０日から令和４年３月３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2027年国際園芸博覧会における政府出展等の調査・検討業務プレック研究所・都市緑化機構共同提案体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提案体と随意契約を行うものである。</t>
  </si>
  <si>
    <t>　本業務は、パリ協定に基づく新たな枠組における、条約事務局に提出する都市緑化等による温室効果ガスの吸収量の算出に係るデータ整理を行うとともに、パリ協定の枠組みに対応した算定方法の検討のための調査等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２日から令和４年３月８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</si>
  <si>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(株)創建
愛知県名古屋市中区大須四丁目１０番３２号</t>
  </si>
  <si>
    <t>　本業務は、都市公園の管理運営上の課題や、デジタル化の急速な進展や新型コロナウイルス感染症の拡大を契機としたニューノーマル社会への対応など、社会経済状況の変化を踏まえた公園の新たな役割への対応も求められている状況を踏まえ、有識者検討会の運営を行いながら、官民連携による、より柔軟に都市公園を使いこなすための質の高い管理運営のあり方等についての検討を行うものである。
本業務の履行にあたっては、制度の特徴や課題を踏まえ適切な調査を実施する能力や、モデルとなる公園を選定するための評価基準について、社会情勢や制度の活用状況を踏まえ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８日から令和４年３月１１日までの期間、庁舎内掲示板及び調達情報公開システムにて本業務に係る企画を募集したところ、９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 創建の企画提案が特定された。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</si>
  <si>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（一社）日本公園緑地協会
東京都千代田区岩本町３－９－１３　岩本町寿共同ビル</t>
  </si>
  <si>
    <t>　本業務は、公園施設の長寿命化や維持管理・更新等に関する情報を収集、分析した上で、課題の整理や対応策の検討等を行うとともに、都市公園のバリアフリーの適合状況に関するデータの精査・集計や、都市公園の移動等円滑化整備ガイドライン【改訂版】の改訂に向けた検討等を行うものである。
本業務の履行にあたっては、「国土交通省インフラ長寿命化計画（行動計画）」フォローアップ等に必要となるデータの収集・集計や都市公園の維持管理・更新等に係る課題に対する対応策の検討、都市公園の移動等円滑化整備ガイドラインの充実化に向けた検討や改訂案の作成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５日から令和４年３月１１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</si>
  <si>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都市公園における遊具の安全確保に関する指針」（以下「遊具指針」）及び「公園施設の安全点検に係る指針（案）」の改訂方針の検討、公園管理者等へのヒアリング等の実施、遊具指針の改訂案の作成、検討委員会の開催を行うものである。
本業務の履行にあたっては、子どもの遊びの価値を認識し、都市公園の安全確保や安全点検等についての専門的知見や調査分析する能力が必要である。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５日から令和４年３月１１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</si>
  <si>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t>
  </si>
  <si>
    <t>(株)アルテップ
東京都港区赤坂八丁目１０番３９号　赤坂KSAビル２階</t>
  </si>
  <si>
    <t>　本業務は、再生可能エネルギーの急速な導入拡大や、地方公共団体と事業者の手続きのオンライン化の促進を図っていく社会背景を踏まえ、景観法制度の活用実態を把握するとともに、制度を活用した良好な景観形成をさらに推進するための調査、検討を行うものである。
本業務の履行にあたっては、景観行政団体である地方自治体を含む景観まちづくり関係者へのアンケート及びヒアリングによる調査を実施し、現場における取組の実態や課題を把握するとともに、事例調査の分析を通じて、既存制度や事業等の課題を解決するための方向性及び具体策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５日から令和４年４月８日までの期間、庁舎内掲示板及び調達情報公開システムにて本業務に係る企画を募集したところ、８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</si>
  <si>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デロイトトーマツファイナンシャルアドバイザリー合同会社
東京都千代田区丸の内三丁目２番３号　丸の内二重橋ビルディング</t>
  </si>
  <si>
    <t>　本業務は、都市公園における官民連携に係る制度の活用実態を踏まえた検証・分析を行うとともに、モデル公園の対象となる取り組みや支援対象とする都市公園の選定に係る要件・基準等を検討し取りまとめるものである。
本業務の履行にあたっては、制度の特徴や課題を踏まえ適切な調査を実施する能力や、モデルとなる公園を選定するための評価基準について、社会情勢や制度の活用状況を踏まえ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９日から令和４年４月１２日までの期間、庁舎内掲示板及び調達情報公開システムにて本業務に係る企画を募集したところ、１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</si>
  <si>
    <t>(一財)日本緑化センター
東京都新宿区市谷砂土原町１丁目２番地２９</t>
  </si>
  <si>
    <t>　本業務は、都市における緑化の推進及び緑地の保全に係る施策の充実を図るため、地方公共団体における都市緑地法等に基づく制度の運用状況について、前年度における取組みの実績に関するデータを収集・整理するとともに、近年の都市緑地法及びその他関連制度やデジタル技術等の活用事例の情報収集及び活用推進方策を検討するものである。
本業務の履行にあたっては、近年の社会経済情勢の変化を考慮しつつ、都市緑地の保全及び緑化の推進に関する施策を分析・検討する能力等が必要である。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３日から令和４年４月８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</si>
  <si>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本業務は、官民連携の一層の推進、管理と利用を考慮した入園料の徴収、管理・運営の重点化の観点から、国営公園等の現状・課題を踏まえた対応策を検討するものである。
本業務の履行にあたっては、国営公園等の現状・課題に関する情報の収集・分析、国営公園等のあり方や新たな取組の方向性の検討及び有識者会議の設置・運営等を行う能力が必要である。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９日から令和４年４月１２日までの期間、庁舎内掲示板及び調達情報公開システムにて本業務に係る企画を募集したところ、１０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株式会社プレック研究所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</si>
  <si>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パークスマートチャレンジをはじめとした各国営公園における取組状況、デジタル技術の開発動向等を踏まえ、点検等の作業効率化、データに基づく管理運営の高度化、利用者サービスの向上等の観点から、国営公園等をモデルとした公園管理運営のスマート化を推進するための方策について検討を行うものである。
本業務の履行にあたっては、公園緑地の調査、計画、設計もしくは維持管理についての知見、スマートシティ等のデジタル技術を活用したまちづくり等に関する情報の収集・分析を行う能力が必要である。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５日から令和４年４月１２日までの期間、庁舎内掲示板及び調達情報公開システムにて本業務に係る企画を募集したところ、７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公園管理運営のスマート化の推進方策に関する検討業務日本工営・国際航業共同提案体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</si>
  <si>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(一社)日本公園緑地協会
東京都千代田区岩本町３－９－１３　岩本町寿共同ビル</t>
  </si>
  <si>
    <t>　現在の公園緑地工事積算体系について、事業区分「公園緑地整備・改修」の工事区分に「緑地育成」を追加したことに伴う公園緑地工事工種体系ツリー図、公園緑地工事用語定義集及び公園緑地工事共通仕様書の３図書の改定（令和４年３月を予定）を踏まえた調査検討を行うとともに、土木工事分野における積算大系及び各種技術資料の改定等を踏まえた更新に必要な作業等を行う。
本業務の履行にあたっては、施工管理基準をはじめとする積算関係図書の改定に向けた調査検討の中で、現場の施工状況の収集や関係団体へのヒアリング等を実施する能力が必要である。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５日から令和４年４月１１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</si>
  <si>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　本業務は、平成31年４月に創設された「庭園間交流連携促進計画登録制度（通称：ガーデンツーリズム登録制度）」について、運用及び国内外への効果的な普及促進を行い、観光振興に資する庭園の管理・保全技術の国内外に向けた普及のあり方について検討を行うとともに、国内外で実施される各種みどり関連の催事と連携し、国内外からの誘客促進を図るための調査検討を行うことを目的とするものである。
本業務の履行にあたっては、登録制度の適切な運用を図るための能力や、ガーデンツーリズムの国内外への効果的な普及促進を通じた観光振興に資する庭園の管理・保全技術の普及のあり方について検討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５日から令和４年４月８日までの期間、庁舎内掲示板及び調達情報公開システムにて本業務に係る企画を募集したところ、7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</si>
  <si>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(株)ライテック
東京都新宿区市谷船河原町１１番地</t>
  </si>
  <si>
    <t>　本業務は、令和３年度末時点における都市公園の整備現況を把握するため、「都市公園等整備現況調査システム」を活用し、「都市公園等整備現況調査」を実施する。また、都市公園を取り巻く昨今の課題や新たなニーズ等を把握した上で、再来年度以降の「都市公園等整備現況調査」の調査項目の見直し等について検討を行うとともに、それに伴う「都市公園等整備現況調査システム」の改修を行うことを目的とする。
本業務の履行にあたっては、国及び地方公共団体の有する都市公園に期待される役割や抱えている課題の変化等を的確に把握するために必要な調査項目や効率化が見込まれる調査手法を検討するとともに、調査結果を的確に集計・分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５日から令和４年４月１３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ライテック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</si>
  <si>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(公財)都市緑化機構
東京都千代田区神田神保町３－２－４</t>
  </si>
  <si>
    <t>　本業務は、屋上緑化等の整備動向及び屋上緑化等を整備するにあたってのインセンティブについて把握することを目的として、屋上緑化・壁面緑化の施工実績等のデータ収集及び分析を行うとともに、屋上緑化等の都市緑化の取組を更に普及させる上での、ESG投資等の観点からの課題についての調査及び整理を行う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４月２５日から令和４年５月１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独創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</si>
  <si>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調査は、東南アジアにおける本邦企業の進出が期待されるTOD型都市開発の更なる進展に向けて、TOD型都市開発の課題解決に資する情報の収集、スマート技術に関する調査や実証事業等を行い、その結果分析を踏まえて、本邦企業のスマートな技術・ノウハウを活かせる手法を検討することにより、本邦企業による海外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４月１９日から令和４年５月１０日までの期間、庁舎内掲示板及び調達情報公開システムにて本調査に関する企画を募集したところ、１３者が業務説明書の交付を求め、５月１０日までに２者から企画提案書の提出があった。提出のあった２者の企画提案書の内容について、評価者３名による匿名審査方式による書類審査を行い、「企画競争実施委員会」および「都市局企画競争有識者委員会」に諮った結果、令和４年度 東南アジアにおけるスマート技術を活用したTOD 型都市開発の実現に向けた調査・計画検討業務日本工営・東急共同提案体の企画提案体が特定された。
その内容は、本業務の趣旨を的確に理解し、スマート技術に関する調査や実証事業等の効果的な実施方法が提示されており、本調査を確実に遂行できる能力を有していると判断される。よって、会計法第２９条の３第４項及び予算決算及び会計令第１０２条の４第３号に基づき、令和４年度 東南アジアにおけるスマート技術を活用したTOD 型都市開発の実現に向けた調査・計画検討業務日本工営・東急共同提案体の企画提案体と随意契約を行うものである。</t>
  </si>
  <si>
    <t>本調査は、経済成長が著しく、長期的な人口ボーナスが見込まれる東南アジア・南アジア地域を対象とした、日本の技術・ノウハウを活かした都市開発として我が国の民間企業が実施する可能性のある具体的な案件に関し、民間企業による投資可能性の判断に資する情報の収集、調査等を行い、以て我が国企業による海外における都市開発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４月１８日から令和４年５月１０日までの期間、庁舎内掲示板及び調達情報公開システムにて本調査に関する企画を募集したところ、８者が業務説明書の交付を求め、５月１０日までに３者から企画提案書の提出があった。提出のあった３者の企画提案書の内容について、評価者３名による匿名審査方式による書類審査を行い、「企画競争実施委員会」および「都市局企画競争有識者委員会」に諮った結果、令和４年度　東南アジア・南アジア地域における都市開発の案件形成推進業務　ＵＲリンケージ・日本工営共同提案体の企画提案が特定された。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令和４年度　東南アジア・南アジア地域における都市開発の案件形成推進業務　ＵＲリンケージ・日本工営共同提案体と随意契約を行うものである。</t>
  </si>
  <si>
    <t>令和４年度 海外都市開発分野における国内外自治体間連携推進業務</t>
  </si>
  <si>
    <t>支出負担行為担当官　天河 　　宏文
国土交通省都市局
東京都千代田区霞が関２－１－３</t>
  </si>
  <si>
    <t>(株)ＵＲリンケージ
東京都江東区東陽二丁目４番２４号</t>
  </si>
  <si>
    <t xml:space="preserve">
本業務では、過年度に実施した調査を踏まえ、海外展開に関心のある国内自治体と新興国自治体のニーズを踏まえ、双方の具体的な協力関係の構築に向けた協議やマッチングイベントを実施し、国内と新興国との自治体間マッチングを確定させ、次年度以降の連携した国内外自治体の取組みに向けたサポートを行う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５月23日から６月14日までの期間、庁舎内掲示板及び調達情報公開システムにて本調査に関する企画を募集したところ、４者が業務説明書の交付を求め、６月14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株式会社URリンケージの企画提案が特定された。
その内容は、本業務の趣旨を的確に理解し、的確性・実現性の高い実施方針が提示されていた。特に特定テーマ１について、自治体同士のマッチングからに向けた取組計画が具体的かつ、並行して次年度以降に自治体が単独で自走できるような既存の支援制度への申請に向けた取組と体制が明確に示されており、実現性の高い実施方針が提示されていた。さらに、業務を円滑に進めていくための工夫が随所に見られる点が優れていたため、会計法第２９条の３第４項及び予算決算及び会計令第１０２条の４第３号に基づき、株式会社URリンケージと随意契約を行うものである。
</t>
  </si>
  <si>
    <t xml:space="preserve">本業務は、近年、頻発化・激甚化する災害への対応や、2050年カーボンニュートラルに向けた取組を推進するため、民間活力等を活用したエネルギー施策及び防災・減災施策の推進方策の検討等を行うことを目的としている。
履行にあたっては、民間活力等を活用した市街地整備によるエネルギー施策及び防災・減災施策の事例・効果の収集・分析を通して、それらの担い手となりうる民間等の活力の活用方策検討、面的エネルギー導入や防災・減災施策と合わせたDX施策との連携方策を検討するとともに、先進事例の横展開に向けた更なる取組や制度の拡充を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３日から令和４年４月８日までの期間、庁舎内掲示板および調達情報公開システムにて本調査に関する企画を募集したところ、１０者が業務説明書の交付を求め、２者から企画書の提出があった。提出のあった２者の企画書の内容について、評価者３名による匿名審査方式で書類審査を行い、「企画競争実施委員会」に諮った結果、三菱ＵＦＪリサーチ＆コンサルティング株式会社の企画提案が優れていることから、同社が特定された。
　その内容は、的確性・実現性が高く、本調査を確実に遂行できると判断されることから、会計法第２９条の３第４項及び予算決算及び会計令第１０２条の４第３号に基づき、三菱ＵＦＪリサーチ＆コンサルティング株式会社と随意契約を行うものである。
</t>
  </si>
  <si>
    <t xml:space="preserve">新型コロナウイルス感染症を契機とした都市生活や都市活動におけるニーズや価値観の変化は、いわゆる「ニューノーマル」として脚光を浴び、伝統的な都市構造が現代の生活様式と必ずしもマッチしていないこと、いわば都市における「働き方」や「住まい方」の無理・ひずみが存在していたことを、一気に顕在化・先鋭化させつつある。このような現下の歴史的転換点に際して、都市生活の質や都市活動の利便性向上を使命とする都市政策もまた、国民のニーズの変化や価値観の多様化に応えるために、新たな方向性を模索する必要がある。これらを背景として、令和2年3月に「今後の市街地整備のあり方に関する検討会」において報告書がとりまとめられ、都市アセット（都市における官民の既存ストック）の利活用や事業後の展開を視野に入れた市街地整備の必要性が提案されたところである。
これらを踏まえ、本業務においては、都市アセットである空地・空家対策としての小規模区画再編の推進方策検討を行う。また、近年の土地区画整理事業の傾向分析や事業後の土地の利活用を想定した事例の調査収集・整理を通して、都市アセットの利活用手法等について検討を行い、ニューノーマルに対応した土地区画整理事業等のあり方を提案する。履行にあたっては、大規模な投資を伴わない市街地再開発の推進に係る制度的課題や補助制度のあり方や事業完了後を見据えた事業マネジメントのあり方等に関して検討する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１８日から令和４年４月８日までの期間、庁舎内掲示板および調達情報公開システムにて本調査に関する企画を募集したところ、１１者が業務説明書の交付を求め、４者から企画書の提出があった。提出のあった４者の企画書の内容について、評価者３名による匿名審査方式で書類審査を行い、「企画競争実施委員会」に諮った結果、株式会社オオバ東京支店が優れていることから、同社が特定された。
　その内容は、実現性・的確性が高く、本調査を確実に遂行できると判断されることから、会計法第２９条の３第４項及び予算決算及び会計令第１０２条の４第３号に基づき、同社と随意契約を行うものである。
</t>
  </si>
  <si>
    <t xml:space="preserve">本業務は、今般の「デジタル田園都市国家構想」をはじめとするデジタル社会の推進、地方都市の活性化等の社会的要請に応えるため、デジタル技術も活用しながら、人々の日常の暮らしの場となる身近なエリアの価値向上に向けたまちづくりを官民連携の下で推進するため、事例集の作成やエリアマネジメントの新たな展開方策・支援方策の検討等を行うことを目的としている。
履行にあたっては、エリアマネジメント団体や地域運営組織等の地域の関係者の官民連携により、市街地整備事業等により整備された既存ストックの有効活用やマネジメント、地域住民の利便性向上等のエリア価値の向上を進める取組を展開した事例を抽出し、その効果と成功・失敗要因を整理することで、全国の自治体の参考となる事例集の作成等を行うとともに、既存の事例を参考にデジタル技術の活用やデータの地域循環、活動空間の管理・運用の柔軟化等のエリアマネジメントの新たな展開方策及び支援方策について検討を行う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３月２３日から令和４年４月１３日までの期間、庁舎内掲示板および調達情報公開システムにて本調査に関する企画を募集したところ、１６者が業務説明書の交付を求め、５者から企画書の提出があった。提出のあった５者の企画書の内容について、評価者３名による匿名審査方式で書類審査を行い、「企画競争実施委員会」に諮った結果、パシフィックコンサルタンツ株式会社　首都圏本社の企画提案が優れていることから、同社が特定された。
　その内容は、実現性・独創性が高く、本調査を確実に遂行できると判断されることから、会計法第２９条の３第４項及び予算決算及び会計令第１０２条の４第３号に基づき、パシフィックコンサルタンツ株式会社　首都圏本社と随意契約を行うものである。
</t>
  </si>
  <si>
    <t>都市再生整備計画の効果検証等業務</t>
  </si>
  <si>
    <t>支出負担行為担当官　天河　宏文
国土交通省都市局
東京都千代田区霞が関２－１－３</t>
    <rPh sb="10" eb="12">
      <t>アマカワ</t>
    </rPh>
    <rPh sb="13" eb="15">
      <t>ヒロフミ</t>
    </rPh>
    <phoneticPr fontId="2"/>
  </si>
  <si>
    <t>共同提案体（代）（株）ＵＲリンケージ　他１者
東京都江東区東陽二丁目４番２４号</t>
    <rPh sb="21" eb="22">
      <t>モノ</t>
    </rPh>
    <rPh sb="23" eb="26">
      <t>トウキョウト</t>
    </rPh>
    <rPh sb="26" eb="29">
      <t>コウトウク</t>
    </rPh>
    <rPh sb="29" eb="31">
      <t>トウヨウ</t>
    </rPh>
    <rPh sb="31" eb="32">
      <t>2</t>
    </rPh>
    <rPh sb="32" eb="34">
      <t>チョウメ</t>
    </rPh>
    <rPh sb="35" eb="36">
      <t>バン</t>
    </rPh>
    <rPh sb="38" eb="39">
      <t>ゴウ</t>
    </rPh>
    <phoneticPr fontId="2"/>
  </si>
  <si>
    <t xml:space="preserve">本業務では、これまでの都市再生整備計画の関連データを整理し、その効果を取りまとめることで、これまでの貢献と課題を見える化するとともに、デジタル・オープンデータ化する方法について検討を行うことにより、これまでの都市再生整備計画の効果を定量的に把握し、今後の都市再生制度の制度検討に資することを目的とするものである。
履行にあたっては、都市再生整備計画関連データのデジタル･オープンデータ化を実施する際に検討する具体的な着眼点及び取り組み方針の検討を行うことに併せて、都市再生整備計画制度の貢献と課題の検討における着眼点及び取り組み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５月１０日から令和４年６月１日までの期間、庁舎内掲示板および調達情報公開システムにて本調査に関する企画を募集したところ、１１者が業務説明書の交付を求め、１者から企画書の提出があった。提出のあった１者の企画書の内容について、評価者３名による匿名審査方式で書類審査を行い、「企画競争実施委員会」に諮った結果、ＵＲリンケージ・国際航業共同提案体の企画提案が優れていることから、同社が特定された。
　その内容は、実現性・独創性が高く、本調査を確実に遂行できると判断されることから、会計法第２９条の３第４項及び予算決算及び会計令第１０２条の４第３号に基づき、ＵＲリンケージ・国際航業共同提案体と随意契約を行うものである。
</t>
  </si>
  <si>
    <t>　近年では地方分権が進み、各地方公共団体が地域の実情に応じて地域のまちづくりに取り組んでいるところであるが、交通網の発達等に伴う日常生活圏の拡大や人口減少等に伴う都市機能集約化の要請など、広域的観点からの取組等を通じた地域まちづくりの必要性が高まっている。また、地方公共団体間の土地利用規制の強度の違い等が生じ、規制の強いエリアの外縁部に無秩序な開発が進むことによる土地利用の混乱や、特定の用途を規制する等の土地利用規制の導入に伴う周辺地域との利害調整など、課題を抱える地域が多いと考えられる。こうした状況を踏まえ、本調査業務においては、広域的観点からの取組等を通じた地域まちづくりを推進することを目的として、土地利用規制の強度の違い等に起因する地域課題の実情把握等を通じて、土地利用制度のあり方について検討を行うものである。
　具体的には、土地利用制度のあり方を検討する上で、検討の基礎となる事項の調査を実施し、収集・整理した基礎データ等、関係データ（人口動態・地価動向等）、地方公共団体や研究者へのヒアリング等を踏まえ、具体の地域を抽出し、地域まちづくり上の問題の内容について、実態を把握、問題発生要因の分析等を行うとともに、把握・分析対象とした地域ごとの課題解決に向けた考え方の整理・検討を行う。
　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４年３月18日から４月５日までの期間、庁舎内掲示板および調達情報公開システムにて本調査に関する企画を募集したところ、10者が業務説明書の交付を求め、うち４者から企画提案書の提出があった。提出のあった企画提案書について、評価者３名による匿名審査方式で書類審査を行い、「企画競争実施委員会」および「都市局企画競争有識者委員会」に諮った結果、「株式会社アルテップ」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</si>
  <si>
    <t>　本業務では、公表された立地適正化計画の記載内容や運用状況の調査・分析を行うとともに、立地適正化計画の作成から一定期間経過し、計画を分析・評価し変更を行う都市が増加すると見込まれるため、その事例の収集・分析を行い、計画の評価や見直しに当たって必要な知見の取りまとめを行うものである。
　本業務の履行にあたっては、新たに作成された計画や計画作成から一定期間経過した計画の評価・見直しの事例収集・分析を行う際に、実際に立地適正化計画作成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４年２月18日から３月４日までの期間、庁舎内掲示板および調達情報公開システムにて本調査に関する企画を募集したところ、17者が業務説明書の交付を求め、３月４日までに４者から企画書の提出があった。提出のあった４者の企画書の内容について、評価者３名による書類審査を行い、「企画競争実施委員会」および「企画競争有識者委員会」に諮った結果、コンパクトシティの取組課題の分析・横展開に関する検討調査業務共同提案体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</si>
  <si>
    <t>本業務は、令和３年度に実態調査を行った第７回全国都市交通特性調査の調査結果データを用いて、全国の都市交通特性等に係る多様な分析を行うと共に、多方面へのデータ利活用の促進を図るために、都市政策ニーズ等に合わせたデータ整備・提供のあり方について検討を行うものである。
　本業務の履行にあたっては、全国都市交通特性調査の目的、調査内容等を十分に理解したうえで、全国の都市交通特性やその経年変化等に関する多様な観点からの分析、整理や、多方面での利活用促進に向け、社会動向や自治体の政策課題、ニーズ等を踏まえたデータ分析・整備・提供方法等の検討を行う必要があり、高度な知識・技術を有していることなどが求められる。そのため、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２月18日から３月11日までの期間、庁舎内掲示板および調達情報公開システムにて本調査に関する企画を募集したところ、８者が業務説明書の交付を求め、３月11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</si>
  <si>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本業務は、これまで及び今後の社会情勢の変化も捉えつつ、立地適正化計画や都市再生整備計画等に基づく都市機能施設の整備や運営にあたって、都市特性に応じた必要な機能や立地場所、構想計画から設計・施工、管理運営・利活用までのプロセスデザインのあり方、住民参加や運営の担い手、発注方式、PFI や指定管理等の整備運営方式等の各プロセスにおける取組方策等について事例集・手引き等としてとりまとめた上で、今後の都市機能施設に対する支援制度のあり方について検討をするものである。
　本業務の履行にあたっては、都市機能施設の整備運営事例の整理のための代表的な都市機能施設を選定する際や、都市機能施設の整備運営手法の整理のための課題となる事項を整理する際に、実際に都市機能施設に関連する調査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4年4月21日から5月10日までの期間、庁舎内掲示板および調達情報公開システムにて本調査に関する企画を募集したところ、9者が業務説明書の交付を求め、5月11日までに3者から企画書の提出があった。提出のあった3者の企画書の内容について、評価者３名による書類審査を行い、「企画競争実施委員会」および「企画競争有識者委員会」に諮った結果、PwCアドバイザリー合同会社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t>
  </si>
  <si>
    <t>本業務は、都市化が進展し都市交通の計画・整備等が進む新興国等において、日本が進めてきた都市交通と一体となった総合的な都市開発を普及・展開することを目的として、都市開発に関する国内外の事例や市場動向、ニーズ等について情報収集、整理を行い、海外展開促進に向けた検討及び、先方政府関係者等の理解を促すためのセミナー企画等を行うものである。
　本業務の履行にあたっては、都市交通と一体となった総合的な都市開発等に関する新興国等の近年の動向やニーズ等に関する情報収集・整理や、都市開発分野における日本の強みや市場動向等も踏まえた案件形成に向けた海外展開戦略や導入シナリオ、有効な打込み方策に係る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４月13日から５月10日までの期間、庁舎内掲示板および調達情報公開システムにて本調査に関する企画を募集したところ、14者が業務説明書の交付を求め、５月10日までに１者から企画書の提出があった。提出のあった１者の企画書の内容について、評価者3名による書類審査を行い、「企画競争実施委員会」および「企画競争有識者委員会」に諮った結果、日建設計総合研究所・URリンケージ・オリエンタルコンサルタンツグローバル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</si>
  <si>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 xml:space="preserve">本業務は、都市交通システムの導入可能性がある国・地域に関する情報収集、整理を行い、本邦企業が有する都市交通システムの優位性及びセールスポイント、都市交通システム市場の動向等を踏まえた海外展開戦略を検討する。また、先方政府関係者等に対して日本の都市交通システムの優位性等を紹介するためのセミナー企画等や、国内での官民情報共有のための研究会開催等を行うことで、都市交通分野における本邦企業の海外展開を促進することを目的とする。
　本業務の履行にあたっては、新興国等における都市交通システムの最新動向の調査及び分析整理や、都市交通システムの市場特性、動向等を踏まえた本邦技術の優位性を生かした提案を行うこと、導入可能性のある国・地域に対して、対象都市のニーズや現地状況に応じた導入シナリオやスキーム、有効な打込み方策の検討を行うことが必要であり、高度な知識・技術を有することなどが求められること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４月13日から５月10日までの期間、庁舎内掲示板および調達情報公開システムにて本調査に関する企画を募集したところ、12者が業務説明書の交付を求め、５月10日までに２者から企画書の提出があった。提出のあった２者の企画書の内容について、評価者３名による書類審査を行い、「企画競争実施委員会」および「都市局企画競争有識者委員会」に諮った結果、都市交通分野の海外展開促進に向けた調査・支援業務 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</si>
  <si>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本業務は、開発許可権者である自治体職員のほか開発事業者の利用も視野に入れて、各種事例や費用負担に係る直近の動向等を交えた無電柱化の実施上の留意事項等を示し、円滑な事業推進に資するための「開発事業における無電柱化推進のためのガイドライン（仮称）」の作成・水平展開及び無電柱化実務担当者向けオンライン情報交流会等を行うものである。
　本業務の履行にあたっては、既存の知見等を活用するほか、無電柱化後の埋設管の維持管理に関する事項など必ずしも十分に整理されていない課題の調査・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４月18日から５月10日までの期間、庁舎内掲示板および調達情報公開システムにて本調査に関する企画を募集したところ、５者が業務説明書の交付を求め、５月10日までに1者から企画書の提出があった。提出のあった1者の企画書の内容について、評価者3名による書類審査を行い、「企画競争実施委員会」およ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</si>
  <si>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コンパクト・プラス・ネットワークの取組の実効性向上に関する検討業務</t>
  </si>
  <si>
    <t>（株）建設技術研究所
東京都中央区日本橋浜町３-２１-１</t>
  </si>
  <si>
    <t>業務では、各地域におけるコンパクトシティの取組がより実効性をもって進められることに資するよう、各地域において取り組まれているまちづくりの取組について、幅広い観点から具体的な取組事例について調査を行い、知見としてとりまとめ、必要な施策について検討するとともに、立地適正化計画の作成等に用できる事例集等を作成するものである。
　本業務の履行にあたっては、都市機能や居住の誘導に資すると考えられる取組事例を抽出する際や、都市の拠点形成と拠点間の交通軸の確保・充実の取組の連携のための施策を検討する際に、実際に立地適正化計画に関連する調査・検討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4年6月1日から6月14日までの期間、庁舎内掲示板および調達情報公開システムにて本調査に関する企画を募集したところ、18者が業務説明書の交付を求め、6月15日までに7者から企画書の提出があった。提出のあった7者の企画書の内容について、評価者３名による書類審査を行い、「企画競争実施委員会」および「企画競争有識者委員会」に諮った結果、株式会社建設技術研究所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t>
  </si>
  <si>
    <t>国土数値情報における都市計画情報の充実方策に係る検討調査業務</t>
  </si>
  <si>
    <t>共同提案体（代）　(公財)都市計画協会　他２者
東京都千代田区紀尾井町3番３２号</t>
    <rPh sb="20" eb="21">
      <t>ホカ</t>
    </rPh>
    <rPh sb="22" eb="23">
      <t>シャ</t>
    </rPh>
    <phoneticPr fontId="2"/>
  </si>
  <si>
    <t>本業務では、国土数値情報として公開されている都市計画区域や用途地域、立地適正化計画の区域等の都市計画決定情報のGISデータについて、データ項目の充実や定期的かつ効率的な更新手法等を検討するとともに、全国データの追加・更新を行うものである。
　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５月２６日から６月１５日までの期間、庁舎内掲示板および調達情報公開システムにて本調査に関する企画を募集したところ、８者が業務説明書の交付を求め、６月１５日までに１者から企画書の提出があった。提出のあった１者の企画書の内容について、評価者３名による書類審査を行い、「企画競争実施委員会」および「企画競争有識者委員会」に諮った結果、国土数値情報における都市計画情報の充実方策に係る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</si>
  <si>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人々の活動の変化を踏まえた都市政策検討に向けた調査業務</t>
  </si>
  <si>
    <t>　本業務は、 新型コロナウィルス感染拡大やデジタル化の急速な進展等によって、人々の活動（活動時間、活動場所の他、活動を行う際の意識も含める）がどのように変化したか、またテレワークや都心部への外出の自粛といった新たな活動・意識がどれだけ定着したかについて、 WEB アン ケート調査等で調査・把握し、その調査結果のとりまとめ・分析を行うものである。
本業務の履行にあたっては、 様々な要因により複雑に変化する人々の行動・意識の実態について、またその変化の定着度合いについて適切に把握するための調査項目を設定したうえで、 調査結果について多面的な視点から分析・考察を行う ための高度な知識 ・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企画競争実施のため、令和４年６月１日から６月１５日までの期間、庁舎内掲示板および 調達情報公開システムにて本調査に関する企画を募集したところ、１６者が業務説明書の交付を求め、６月１５ 日までに２者から企画書の提出があった。提出のあった２者の企画書の内容について、評価者３名による書類審査を行い、「企画競争実施委員会」および「企画競争有識者委員会」に諮った結果、 リモート活動定着の理由、継続意向等といった意識の変化に着眼しつつも、対比的にリアル活動の場所に対する意識やその場所の選択理由についても調査項目として設定しており、人々の生活様式の変化の様子を調査するうえで的確性が高く、リモート活動の定着要因を分析するうえで、ワーク・ライフ・バランスとの関係に着目して、「家族との共有時間の追加」等についても集計しており、新たな生活様式が定着した背景を分析する観点から 提案の説得性が高い 点よ り、一般財団法人計量計画研究所 が、本業務について適切な企画提案が行われており、本調査を確実 に遂行できる能力を有していると判断できることから同者が特定された。
　したがって本業務については、会計法 29 条の3第4項および予算決算および会計令第102条の4第3号に基づき、同者と随意契約を行うものである。</t>
    <rPh sb="1" eb="2">
      <t>ホン</t>
    </rPh>
    <phoneticPr fontId="2"/>
  </si>
  <si>
    <t>令和４年度都市行政情報入力・集計等支援業務</t>
  </si>
  <si>
    <t>システムスクエア（株）</t>
    <rPh sb="8" eb="11">
      <t>カブ</t>
    </rPh>
    <phoneticPr fontId="2"/>
  </si>
  <si>
    <t>都市計画課</t>
    <rPh sb="0" eb="2">
      <t>トシ</t>
    </rPh>
    <rPh sb="2" eb="5">
      <t>ケイカクカ</t>
    </rPh>
    <phoneticPr fontId="2"/>
  </si>
  <si>
    <t>共同提案体（代）　Symmetry Dimensions Inc.　他４者
東京都渋谷区代々木３－４５－２西参道Kハウス４F</t>
  </si>
  <si>
    <t>(株)エックス都市研究所
東京都豊島区高田二丁目17番22号</t>
  </si>
  <si>
    <t xml:space="preserve">本業務は、2050年脱炭素（カーボンニュートラル）社会の実現に資する「まちづくりのグリーン化」を推進し、脱炭素型のまちづくりを支援するため、都市行政や民間事業者による脱炭素化の手法及びそれを取り組むための制度の検討等を行うものである。
本業務の履行にあたっては、都市政策としてのカーボンニュートラルの推進について、現状や課題を明確に理解し、課題解決に繋がる施策の検討に必要な調査を実行するための専門的な経験や知識が必要である。
そのため、本件は価格中心による一般競争ではなく、「脱炭素・低炭素・カーボンニュートラルなまちづくりの検討に関する業務」、「都市分野の計画（法定計画、条例に基づく計画、その他都市行政に関する地域独自のルール等）作成に関する業務」、「都市分野の事業計画に関する業務」のいずれかの実績を有していることを条件とした上で、特定テーマで、｢｢都市・企業の脱炭素化に関する調査・検討｣の業務を的確かつ確実に進めるために、必要な視点や実施手法を具体的に記述すること。｣及び、｢｢調査とりまとめ資料の作成｣の業務において、作成するガイドブック（仮称）を地方自治体や民間事業者の実務者に伝わりやすいものとするために、必要と考える視点や実施手法を具体的に記述すること。」を設定し、優れた業者を選定する企画競争を経て発注することが適切であり、当該手続きを行ったところである。
企画競争実施のため、令和４年４月２６日から令和４年５月１３日までの期間、庁舎内掲示板および調達情報公開システムにて本調査に関する企画を募集したところ、１３者が説明書の交付を求め、５月１６日までに３者から企画提案書の提出があった。提出のあった３者の企画提案書の内容について、評価者３名による匿名審査方式による書類審査を行い、「企画競争実施委員会」および「企画競争有識者委員会」に諮った結果、（株）エックス都市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したがって本業務については、会計法２９条の３第４項および予算決算及び会計令第１０２条の４第３号に基づき、（株）エックス都市研究所と随意契約を行うものである。
</t>
  </si>
  <si>
    <t>共同提案体（代）　(一財)計量計画研究所　他１者
東京都新宿区市谷本村町２番９号</t>
  </si>
  <si>
    <t xml:space="preserve">本業務は、就業者におけるテレワークの実施実態を調査し、テレワークの普及状況や普及拡大にあたっての課題等を把握することを目的とする。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ポスト・ウィズコロナ時代におけるテレワークによる働き方の実態を把握するための基礎的調査を実施するうえでの視点（調査内容・分析手法等）および、企業等へヒアリングするうえでの視点（ヒアリング内容等）を具体的に記述すること」及び、「コンパクト・プラス・ネットワーク等の都市政策を引き続き展開していくにあたり、デジタルとリアルの両面から、都市機能が居住地やライフスタイルの選択・決定に与える影響等の調査を実施するうえでの視点（調査内容・分析手法等）を具体的に記述すること」を設定し、優れた業者を選定する企画競争を経て発注することが適切であり、当該手続きを行ったところである。
企画競争実施のため、令和４年４月４日から令和４年４月１９日までの期間、庁舎内掲示板および調達情報公開システムにて本調査に関する企画を募集したところ、５者が説明書の交付を求め、４月２０日までに２者から企画提案書の提出があった。提出のあった２者の企画提案書の内容について、評価者３名による匿名審査方式による書類審査を行い、「企画競争実施委員会」および「企画競争有識者委員会」に諮った結果、令和４年度テレワーク人口実態調査等業務計量計画研究所・日本テレワーク協会共同提案体の企画提案が特定された。
上記相手方からは適切な企画提案が行われており、本調査を確実に執行できる能力を有していると判断できることから当該共同提案体を特定したものである。
したがって本業務については、会計法２９条の３第４項および予算決算及び会計令第１０２条の４第３号に基づき、令和４年度テレワーク人口実態調査等業務計量計画研究所・日本テレワーク協会共同提案体と随意契約を行うものである。
</t>
  </si>
  <si>
    <t>(一社)社会基盤情報流通推進協議会
神奈川県横浜市青葉区桂台１丁目１５番地２８</t>
  </si>
  <si>
    <t>国土交通省都市局では令和２年度からProject PLATEAUを開始し、スマートシティの社会実装をはじめとするまちづくりのデジタルトランスフォーメーションを推進するための基盤データとして3D 都市モデルの整備・活用・オープンデータ化事業を進めている。
こうした中で、本業務は、Project PLATEAUの一環として、3D 都市モデルを活用して様々な社会課題を解決するため、先進的な技術と3D 都市モデルを組み合わせたユースケース開発のための実証を行うことで、まちづくりのデジタルトランスフォーメーションを更に強力に進めることを目的とするものである。
本業務の履行にあたっては、価格中心による一般競争ではなく、「3Dデータを活用した民間サービス創出のためのフィージビリティスタディ又は実証調査」の類似業務の実績を有していることを条件とした上で、特定テーマとして「3D都市モデルを活用した民間サービス創出型ユースケース企画に当たっての企画立案の着眼点、活用する技術の新規性、3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４年２月１６日から令和４年３月７日までの期間、庁内掲示板及び調達情報公開システムにて本業務に関する企画を募集したところ、１７者が業務説明書の交付を求め、３月８日までに左記の者をはじめとする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れていた。また、特定テーマ間の整合性に優れているとともに、実現性の高い具体的な企画提案がなされていることから、本業務を確実に遂行できる能力を有していると判断し、当該者を特定したものである。
以上の理由により本業務については、会計法第29条の３第４項及び予算決算及び会計令第102条の４第３号に基づき、当該者と随意契約を行うものである。</t>
    <rPh sb="681" eb="683">
      <t>サキ</t>
    </rPh>
    <rPh sb="969" eb="972">
      <t>トウガイシャ</t>
    </rPh>
    <phoneticPr fontId="2"/>
  </si>
  <si>
    <t>共同提案体（代）(株)日建設計総合研究所　他１者
東京都千代田区飯田橋２丁目１８番３号</t>
  </si>
  <si>
    <t>共同提案体（代）     東日本旅客鉄道(株)　他３者
東京都渋谷区代々木２丁目２番２号</t>
  </si>
  <si>
    <t>国土交通省都市局では令和２年度からProject PLATEAUを開始し、スマートシティの社会実装をはじめとするまちづくりのデジタルトランスフォーメーションを推進するための基盤データとして3D 都市モデルの整備・活用・オープンデータ化事業を進めている。
こうした中で、本業務は、Project PLATEAUの一環として、3D 都市モデルを活用して様々な社会課題を解決するため、先進的な技術と3D 都市モデルを組み合わせたユースケース開発のための実証を行うことで、まちづくりのデジタルトランスフォーメーションを更に強力に進めることを目的とするものである。
本業務の履行にあたっては、価格中心による一般競争ではなく、「3Dデータを活用した民間サービス創出のためのフィージビリティスタディ又は実証調査」の類似業務の実績を有していることを条件とした上で、特定テーマとして「3D都市モデルを活用した民間サービス創出型ユースケース企画に当たっての企画立案の着眼点、活用する技術の新規性、3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４年２月１６日から令和４年３月７日までの期間、庁内掲示板及び調達情報公開システムにて本業務に関する企画を募集したところ、１７者が業務説明書の交付を求め、３月８日までに先の者をはじめとする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れていた。また、特定テーマ間の整合性に優れているとともに、実現性の高い具体的な企画提案がなされていることから、本業務を確実に遂行できる能力を有していると判断し、当該者を特定したものである。
以上の理由により本業務については、会計法第29条の３第４項及び予算決算及び会計令第102条の４第３号に基づき、当該者と随意契約を行うものである。</t>
    <rPh sb="968" eb="971">
      <t>トウガイシャ</t>
    </rPh>
    <phoneticPr fontId="2"/>
  </si>
  <si>
    <t>共同提案体（代）   (株)ウエスコ　他１者
岡山県岡山市北区島田本町２丁目５番３５号</t>
  </si>
  <si>
    <t>国土交通省都市局では令和２年度からProject PLATEAUを開始し、スマートシティの社会実装をはじめとするまちづくりのデジタルトランスフォーメーションを推進するための基盤データとして3D 都市モデルの整備・活用・オープンデータ化事業を進めている。
こうした中で、本業務は、Project PLATEAUの一環として、3D 都市モデルを活用して様々な社会課題を解決するため、先進的な技術と3D 都市モデルを組み合わせたユースケース開発のための実証を行うことで、まちづくりのデジタルトランスフォーメーションを更に強力に進めることを目的とするものである。
本業務の履行にあたっては、価格中心による一般競争ではなく、「3D データを活用した社会課題解決のためのフィージビリティスタディ又は実証調査」の類似業務の実績を有していることを条件とした上で、特定テーマとして「3D 都市モデルを活用した社会的課題解決型ユースケース企画に当たっての企画立案の着眼点、活用する技術の新規性、検討体制の構築方法」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４年２月１６日から令和４年３月７日までの期間、庁内掲示板及び調達情報公開システムにて本業務に関する企画を募集したところ、２４者が業務説明書の交付を求め、３月８日までに左記の者を始め４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れていた。また、特定テーマ間の整合性に優れているとともに、実現性の高い具体的な企画提案がなされていることから、本業務を確実に遂行できる能力を有していると判断し、当該者を特定したものである。
以上の理由により本業務については、会計法第29条の３第４項及び予算決算及び会計令第102条の４第３号に基づき、当該者と随意契約を行うものである。</t>
    <rPh sb="675" eb="677">
      <t>サキ</t>
    </rPh>
    <rPh sb="678" eb="679">
      <t>シャ</t>
    </rPh>
    <rPh sb="680" eb="681">
      <t>ハジ</t>
    </rPh>
    <rPh sb="959" eb="962">
      <t>トウガイシャ</t>
    </rPh>
    <phoneticPr fontId="2"/>
  </si>
  <si>
    <t>まちづくりのデジタルトランスフォーメーションの推進に向けた3D都市モデルを活用した景観まちづくりユースケース開発業務（令和4年度）</t>
  </si>
  <si>
    <t>（株）シナスタジア
東京都品川区北品川1-12-10 ジャコムビル3F</t>
  </si>
  <si>
    <t>国土交通省都市局では令和２年度からProject PLATEAUを開始し、スマートシティの社会実装をはじめとするまちづくりのデジタルトランスフォーメーションを推進するための基盤データとして3D 都市モデルの整備・活用・オープンデータ化事業を進めている。
こうした中で、本業務は、Project PLATEAUの一環として、3D 都市モデルを活用して景観まちづくりの分野におけるデジタルトランスフォーメーションを推進するため、先進的な技術と3D 都市モデルを組み合わせたユースケース開発のための実証を行うことで、まちづくりのデジタルトランスフォーメーションを更に強力に進めることを目的とするものである。
本業務の履行にあたっては、価格中心による一般競争ではなく、「3Dデータを活用した社会課題解決のためのフィージビリティスタディ又は実証調査」の類似業務の実績を有していることを条件とした上で、特定テーマとして「3D都市モデルを活用した景観まちづくりユースケース企画に当たっての企画立案の着眼点、活用する技術の新規性、3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４年５月２３日から令和４年６月１３日までの期間、庁内掲示板及び調達情報公開システムにて本業務に関する企画を募集したところ、１７者が業務説明書の交付を求め、６月１３日までに左記の者の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れていた。また、特定テーマ間の整合性に優れているとともに、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以上の理由により本業務については、会計法第２９条の３第４項及び予算決算及び会計令第１０２条の４第３号に基づき、当該者と随意契約を行うものである。</t>
    <rPh sb="702" eb="704">
      <t>サキ</t>
    </rPh>
    <rPh sb="705" eb="706">
      <t>シャ</t>
    </rPh>
    <rPh sb="984" eb="987">
      <t>トウガイシャ</t>
    </rPh>
    <phoneticPr fontId="2"/>
  </si>
  <si>
    <t>共同提案体（代）　(公財)都市計画協会　他１者
東京都千代田区紀尾井町3番３２号</t>
    <rPh sb="20" eb="21">
      <t>ホカ</t>
    </rPh>
    <rPh sb="22" eb="23">
      <t>シャ</t>
    </rPh>
    <phoneticPr fontId="2"/>
  </si>
  <si>
    <t>共同提案体（代）　(株)オオバ東京支店  他１者
東京都千代田区神田錦町三丁目７番１号</t>
    <rPh sb="21" eb="22">
      <t>ホカ</t>
    </rPh>
    <rPh sb="23" eb="24">
      <t>モノ</t>
    </rPh>
    <phoneticPr fontId="2"/>
  </si>
  <si>
    <t>共同提案体（代）  (株)アール・アイ・エー　他２者
東京都港区港南一丁目２番７０号</t>
    <rPh sb="23" eb="24">
      <t>ホカ</t>
    </rPh>
    <rPh sb="25" eb="26">
      <t>モノ</t>
    </rPh>
    <phoneticPr fontId="2"/>
  </si>
  <si>
    <t>共同提案体（代）(株)プレック研究所　他1者
東京都千代田区麹町三丁目７番地６</t>
    <rPh sb="19" eb="20">
      <t>ホカ</t>
    </rPh>
    <rPh sb="21" eb="22">
      <t>シャ</t>
    </rPh>
    <phoneticPr fontId="2"/>
  </si>
  <si>
    <t>共同提案体（代）　(公社)日本交通計画協会　他１者
東京都文京区本郷三丁目２３番１号</t>
    <rPh sb="22" eb="23">
      <t>ホカ</t>
    </rPh>
    <phoneticPr fontId="2"/>
  </si>
  <si>
    <t>共同提案体（代）　(株)日建設計総合研究所　他２者
東京都千代田区飯田橋二丁目１８番３号</t>
    <rPh sb="22" eb="23">
      <t>ホカ</t>
    </rPh>
    <rPh sb="24" eb="25">
      <t>シャ</t>
    </rPh>
    <phoneticPr fontId="2"/>
  </si>
  <si>
    <t>共同提案体（代）　日本工営(株)　他１者
東京都千代田区麹町五丁目４番地</t>
    <rPh sb="17" eb="18">
      <t>ホカ</t>
    </rPh>
    <rPh sb="19" eb="20">
      <t>シャ</t>
    </rPh>
    <phoneticPr fontId="2"/>
  </si>
  <si>
    <t>共同提案体（代）　(株)日建設計総合研究所　他１社
東京都千代田区飯田橋２丁目１８番３号</t>
    <rPh sb="22" eb="23">
      <t>ホカ</t>
    </rPh>
    <rPh sb="24" eb="25">
      <t>シャ</t>
    </rPh>
    <phoneticPr fontId="2"/>
  </si>
  <si>
    <t>共同提案体（代）　日本工営(株)　他1者
東京都千代田区麹町五丁目４番地</t>
    <rPh sb="17" eb="18">
      <t>ホカ</t>
    </rPh>
    <rPh sb="19" eb="20">
      <t>シャ</t>
    </rPh>
    <phoneticPr fontId="2"/>
  </si>
  <si>
    <t xml:space="preserve">共同提案体（代）　(一財)計量計画研究所　他２者
東京都新宿区市谷本村町２番９号
</t>
    <rPh sb="21" eb="22">
      <t>ホカ</t>
    </rPh>
    <phoneticPr fontId="2"/>
  </si>
  <si>
    <t xml:space="preserve">共同提案体（代）　(株)日建設計総合研究所　他２者
東京都千代田区飯田橋２丁目１８番３号
</t>
    <rPh sb="22" eb="23">
      <t>ホカ</t>
    </rPh>
    <phoneticPr fontId="2"/>
  </si>
  <si>
    <t xml:space="preserve">共同提案体（代）　(公社)日本交通計画協会　他２者
東京都文京区本郷３丁目２３番１号
</t>
    <rPh sb="22" eb="23">
      <t>ホカ</t>
    </rPh>
    <phoneticPr fontId="2"/>
  </si>
  <si>
    <t xml:space="preserve">共同提案体（代）　パシフィックコンサルタンツ(株)　首都圏本社　他１者
東京都千代田区神田錦町三丁目２２番地
</t>
    <rPh sb="32" eb="33">
      <t>ホカ</t>
    </rPh>
    <phoneticPr fontId="2"/>
  </si>
  <si>
    <t>共同提案体（代）　(公社)日本交通計画協会　他２者
東京都文京区本郷３丁目２３番１号</t>
    <rPh sb="22" eb="23">
      <t>ホカ</t>
    </rPh>
    <rPh sb="24" eb="25">
      <t>シャ</t>
    </rPh>
    <phoneticPr fontId="2"/>
  </si>
  <si>
    <t xml:space="preserve">本業務では、日本の都市の国際競争力の強化につなげることを目指して、2023年3月に開催される「MIPIM 2023」の場において、ブース出展等を通じたシティセールスを企画・検討し、その効果を実証することを目的とする。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６月２４日から令和４年７月１１日までの期間、庁舎内掲示板及び調達情報公開システムにて本調査に関する企画を募集したところ、１者が業務説明書の交付を求め、７月１１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株式会社ＵＲリンケージ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株式会社ＵＲリンケージと随意契約を行うものである。
</t>
    <phoneticPr fontId="2"/>
  </si>
  <si>
    <t>令和４年度東南アジア・南アジア地域における都市開発のファイナンス検討型案件形成推進業務</t>
    <phoneticPr fontId="2"/>
  </si>
  <si>
    <t>オーヴ・アラップ・アンド・パートナーズ・ジャパン・リミテッド
東京都千代田区富士見２－１０－２</t>
    <phoneticPr fontId="2"/>
  </si>
  <si>
    <t xml:space="preserve">本業務では、経済成長が著しく、長期的な人口ボーナスが見込まれる東南アジア・南アジア地域（※）を対象とした、日本の技術・ノウハウを活かした都市開発として我が国の民間企業が実施する可能性のある具体的な案件に関し、民間企業による投資可能性の判断に資する情報の収集、調査（特に、株式会社海外交通・都市開発事業支援機構（以下「JOIN」という。）等の金融機関からの円滑な資金調達につながるよう、事業推進体制及び事業採算性の検証（日系民間企業参画の蓋然性の検証を含む）の観点からのファイナンス面、不動産開発リスクの検討）等を行い、以て我が国企業による海外における都市開発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６月２３日から令和４年７月８日までの期間、庁舎内掲示板及び調達情報公開システムにて本調査に関する企画を募集したところ、６者が業務説明書の交付を求め、７月８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オーヴ・アラップ・アンド・パートナーズ・ジャパン・リミテッド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オーヴ・アラップ・アンド・パートナーズ・ジャパン・リミテッドと随意契約を行うものである。
</t>
    <phoneticPr fontId="2"/>
  </si>
  <si>
    <t>­</t>
  </si>
  <si>
    <t>­</t>
    <phoneticPr fontId="2"/>
  </si>
  <si>
    <t>都市再生整備計画の効果検証等業務（第１回変更）</t>
    <rPh sb="17" eb="18">
      <t>ダイ</t>
    </rPh>
    <rPh sb="19" eb="20">
      <t>カイ</t>
    </rPh>
    <rPh sb="20" eb="22">
      <t>ヘンコウ</t>
    </rPh>
    <phoneticPr fontId="2"/>
  </si>
  <si>
    <t>令和４年度 カンボジアにおける都市開発の案件形成推進調査業務（第１回変更）</t>
    <phoneticPr fontId="2"/>
  </si>
  <si>
    <t>デロイトトーマツファイナンシャルアドバイザリー合同会社
東京都千代田区丸の内三丁目２番３号</t>
  </si>
  <si>
    <t>官民学連携による新たな都市空間創造に向けた人材育成に係る調査・検討業務（第１回変更）</t>
    <phoneticPr fontId="2"/>
  </si>
  <si>
    <t>パシフィックコンサルタンツ（株）　首都圏本社
東京都千代田区神田錦町三丁目２２番地</t>
    <phoneticPr fontId="2"/>
  </si>
  <si>
    <t>（株）オオバ　東京支店
東京都千代田区神田錦町三丁目７番１号</t>
    <phoneticPr fontId="2"/>
  </si>
  <si>
    <t>法人番号</t>
    <rPh sb="0" eb="2">
      <t>ホウジン</t>
    </rPh>
    <rPh sb="2" eb="4">
      <t>バンゴウ</t>
    </rPh>
    <phoneticPr fontId="2"/>
  </si>
  <si>
    <t>9010001001855</t>
    <phoneticPr fontId="2"/>
  </si>
  <si>
    <t>令和４年度G7各国等における都市政策に関する動向調査業務</t>
    <phoneticPr fontId="2"/>
  </si>
  <si>
    <t>共同提案体（代）NRI CONSULTING &amp; SOLUTIONS(THAILAND)CO.,LTD　他2者</t>
    <rPh sb="0" eb="5">
      <t>キョウドウテイアンタイ</t>
    </rPh>
    <rPh sb="6" eb="7">
      <t>ダイ</t>
    </rPh>
    <rPh sb="52" eb="53">
      <t>ホカ</t>
    </rPh>
    <rPh sb="54" eb="55">
      <t>シャ</t>
    </rPh>
    <phoneticPr fontId="2"/>
  </si>
  <si>
    <t xml:space="preserve">　本業務では、今年のドイツ・ポツダムにおけるG7都市大臣会合での議論や共同声明（コミュニケ）を踏まえ、来年度のG7都市大臣会合の内容や構成を検討するために必要な材料として、G7各国やEU、OECD等の国際機関における都市政策の全体像や、個別のテーマに関しどのような組織でどのような政策に取り組んでいるのか、またEUやOECD等の地域的、国際的な都市に関する議論の内容や合意された成果等について、現状を調査するなどして、都市政策に関する国際的なトレンドを把握することにより、調査によって得られた情報を体系立てて整理するとともに、我が国における都市開発の海外展開施策の方向性を再定義す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10月24日から11月14日までの期間、庁舎内掲示板及び調達情報公開システムにて本調査に関する企画を募集したところ、13者が業務説明書の交付を求め、11月14日までに６者から企画提案書の提出があった。提出のあった６者の企画提案書の内容について、評価者３名による匿名審査方式による書類審査を行い、「企画競争実施委員会」および「都市局企画競争有識者委員会」に諮った結果、NRIグループ共同提案体の企画提案が特定された。
　その内容は、本業務の趣旨を的確に理解し、的確性・実現性の高い実施方針が提示されていた。特に特定テーマ１について、本年ドイツで開催されたG７都市大臣会合の結果を踏まえて独自の視点で整理したテーマ案を３つ提案しており、特定テーマ２について、協力先の国際機関としてOECD に加えASEAN 事務局を提案しており、今後の国土交通省の取組の方向性を見据えた独自の提案内容となっている。ワーク・ライフ・バランス等の推進に関する指標について、「えるぼし３段階目の認定」及び「プラチナくるみん認定」を取得しており、企業としてワーク・ライフ・バランスの推進に高い意識を持って取り組んでいる点が優れていたため、会計法第２９条の３第４項及び予算決算及び会計令第１０２条の４第３号に基づき、NRIグループ共同提案体と随意契約を行うものである。
</t>
    <phoneticPr fontId="2"/>
  </si>
  <si>
    <t>令和４年度　スマートシティに関する国際標準化・普及戦略の検討業務</t>
  </si>
  <si>
    <t xml:space="preserve">　本業務では、、国内で開発済のスマートシティの評価指標に係る方法論の統合と高度化、既存の国際標準との統合と高度化、特に生活者目線での主観的な指標の高度化を図ることを目的とする。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10月26日から11月15日までの期間、庁舎内掲示板及び調達情報公開システムにて本調査に関する企画を募集したところ、13者が業務説明書の交付を求め、11月15日までに３者から企画提案書の提出があった。提出のあった３者の企画提案書の内容について、評価者３名による匿名審査方式による書類審査を行い、「企画競争実施委員会」に諮った結果、デロイトトーマツファイナンシャルアドバイザリー合同会社の企画提案が特定された。
　その内容は、本業務の趣旨を的確に理解し、的確性・実現性の高い実施方針が提示されていた。特に特定テーマ１について、日本が主導する生活者目線重視型のスマートシティの評価指標の統合及び高度化の検討に向けたアプローチに関し、有識者による検討委員会の設置という独自の提案があり、短い業務実施期間で効果的・効率的に検討を進める上で実現性の高い提案がなされていた。また、特定テーマ２において提案されている、ケーススタディの公表による普及は重要なポイントであり、そのための課題整理が明記されており的確な提案となっているほか、具体的なロードマップの明示という独自の提案があり、その策定に向けた具体的なイメージも示され実現性の高い内容となっている。以上の点が優れていたため、会計法第２９条の３第４項及び予算決算及び会計令第１０２条の４第３号に基づき、デロイトトーマツファイナンシャルアドバイザリー合同会社と随意契約を行うものである。
</t>
    <phoneticPr fontId="2"/>
  </si>
  <si>
    <t>令和４年度　東南アジアにおける都市開発の案件形成検討業務</t>
    <phoneticPr fontId="2"/>
  </si>
  <si>
    <t>共同提案体（代）デロイトトーマツファイナンシャルアドバイザリー合同会社　他1者</t>
    <rPh sb="0" eb="5">
      <t>キョウドウテイアンタイ</t>
    </rPh>
    <rPh sb="6" eb="7">
      <t>ダイ</t>
    </rPh>
    <rPh sb="36" eb="37">
      <t>ホカ</t>
    </rPh>
    <rPh sb="38" eb="39">
      <t>シャ</t>
    </rPh>
    <phoneticPr fontId="2"/>
  </si>
  <si>
    <t>本調査は、 我が国企業、特に都市開発の技術・ノウハウを有しながらも、海外展開の経験が少ない企業や、海外展開に習熟していない企業を対象に、将来的な海外における都市開発プロジェクトへの進出につな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１０月２８日から令和４年１１月１４日までの期間、庁舎内掲示板及び調達情報公開システムにて本調査に関する企画を募集したところ、９者が業務説明書の交付を求め、１１月１４日までに１者から企画提案書の提出があった。提出のあった１者の企画提案書の内容について、評価者３名による匿名審査方式による書類審査を行い、「企画競争実施委員会」に諮った結果、令和４年度東南アジアにおける都市開発の案件形成検討業務　DTFA-URLK共同提案体の企画提案が特定された。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令和４年度東南アジアにおける都市開発の案件形成検討業務　DTFA-URLK共同提案体と随意契約を行うものである。</t>
    <phoneticPr fontId="2"/>
  </si>
  <si>
    <t>令和４年度 G7 都市大臣会合開催準備支援業務</t>
    <phoneticPr fontId="2"/>
  </si>
  <si>
    <t>㈱コンベンションリンケージ
東京都千代田区三番町2</t>
    <phoneticPr fontId="2"/>
  </si>
  <si>
    <t>令和４年度 東南アジア等におけるスマートシティ整備に係る現地ニーズ調査業務</t>
  </si>
  <si>
    <t>Nomura Research Institute Singapore Pte. Ltd
10 Marina Boulevard,MBFC Tower 2,#33-02, Singpore</t>
  </si>
  <si>
    <t>令和４年度　東南アジア等における日本型スマートシティの評価指標導入に向けた情報収集・分析・普及手法に関する調査業務</t>
  </si>
  <si>
    <t>令和４年度　東南アジア等における日本型スマートシティの評価指標導入に向けた情報収集・分析・普及手法に関する調査業務（第１回変更）</t>
    <rPh sb="58" eb="59">
      <t>ダイ</t>
    </rPh>
    <rPh sb="60" eb="61">
      <t>カイ</t>
    </rPh>
    <rPh sb="61" eb="63">
      <t>ヘンコウ</t>
    </rPh>
    <phoneticPr fontId="2"/>
  </si>
  <si>
    <t>MIPIM CANNES2023 に係る会議準備・運営等業務</t>
  </si>
  <si>
    <t>㈱メディアアトリエ</t>
  </si>
  <si>
    <t>国際室</t>
    <rPh sb="0" eb="3">
      <t>コクサイシツ</t>
    </rPh>
    <phoneticPr fontId="2"/>
  </si>
  <si>
    <t>地下街等における今後のあり方を踏まえた防災・減災に関する調査検討業務（第１回変更）</t>
    <rPh sb="35" eb="36">
      <t>ダイ</t>
    </rPh>
    <rPh sb="37" eb="38">
      <t>カイ</t>
    </rPh>
    <rPh sb="38" eb="40">
      <t>ヘンコウ</t>
    </rPh>
    <phoneticPr fontId="2"/>
  </si>
  <si>
    <t>支出負担行為担当官　天河　宏文
国土交通省都市局
東京都千代田区霞が関２－１－３</t>
    <rPh sb="10" eb="11">
      <t>テン</t>
    </rPh>
    <rPh sb="11" eb="12">
      <t>カワ</t>
    </rPh>
    <phoneticPr fontId="2"/>
  </si>
  <si>
    <t>パシフィックコンサルタンツ（株）　首都圏本社
東京都千代田区神田錦町三丁目２２番地</t>
  </si>
  <si>
    <t>-</t>
    <phoneticPr fontId="2"/>
  </si>
  <si>
    <t>令和４年度　AIを活用した画像解析技術による基礎調査の効率化等に関する検討業務</t>
  </si>
  <si>
    <t>支出負担行為担当官　天河　宏文
国土交通省都市局
東京都千代田区霞が関２－１－３</t>
    <rPh sb="10" eb="11">
      <t>テン</t>
    </rPh>
    <rPh sb="11" eb="12">
      <t>カワ</t>
    </rPh>
    <rPh sb="13" eb="15">
      <t>ヒロフミ</t>
    </rPh>
    <phoneticPr fontId="2"/>
  </si>
  <si>
    <t>（株）パスコ　事業統括本部
東京都目黒区下目黒一丁目7番地1号</t>
    <rPh sb="14" eb="17">
      <t>トウキョウト</t>
    </rPh>
    <rPh sb="17" eb="20">
      <t>メグロク</t>
    </rPh>
    <rPh sb="20" eb="23">
      <t>シモメグロ</t>
    </rPh>
    <rPh sb="23" eb="26">
      <t>イッチョウメ</t>
    </rPh>
    <rPh sb="27" eb="29">
      <t>バンチ</t>
    </rPh>
    <rPh sb="30" eb="31">
      <t>ゴウ</t>
    </rPh>
    <phoneticPr fontId="2"/>
  </si>
  <si>
    <t xml:space="preserve">早期に盛土規制法に基づく盛土等の安全対策を進めるためには、危険な盛土等の分布等の調査結果等、規制区域の指定の前提となる基礎調査を早期に完了し、都道府県等において法施行後速やかに規制区域を指定することや、不法又は危険な盛土等を早期発見するためのパトロールを効率よく実施することが必要である。
そこで、本業務は基礎調査やパトロールを効率的に実施するため、衛星画像等の比較により抽出された盛土可能性箇所の中から、AI を活用して盛土等を自動判別・精査する手法を検討し、盛土箇所を抽出するシステムを構築することを目的とする。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１月１８日から令和５年２月９日までの期間、庁舎内掲示板及び国土交通省調達情報公開システムにて本調査に関する企画提案を募集したところ、７者が業務説明書の交付を求め、令和５年２月９日までに３者から企画提案書の提出があった。提出のあった企画提案書の内容について、評価者３名による書類審査を行い、令和５年２月２０日に企画競争実施委員会、令和５年２月２７日に企画競争有識者委員会に諮った結果、株式会社パスコ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
</t>
    <phoneticPr fontId="2"/>
  </si>
  <si>
    <t>都市安全課</t>
    <rPh sb="0" eb="2">
      <t>トシ</t>
    </rPh>
    <rPh sb="2" eb="5">
      <t>アンゼンカ</t>
    </rPh>
    <phoneticPr fontId="2"/>
  </si>
  <si>
    <t>令和４年度　基礎調査の効率化等に向けた盛土等の情報収集・分析等に関する検討業務</t>
  </si>
  <si>
    <t xml:space="preserve">早期に盛土規制法に基づく盛土等の安全対策を進めるためには、危険な盛土等の分布等の調査結果等、規制区域の指定の前提となる基礎調査を早期に完了し、都道府県等において法施行後速やかに規制区域を指定することや、不法又は危険な盛土等を早期発見するためのパトロールを効率よく実施することが必要である。
そこで、本業務は、不法又は危険な盛土等の分布傾向等を分析・把握するとともに、効率よく基礎調査やパトロールを実施する手法の検討することを目的とする。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１月１８日から令和５年２月９日までの期間、庁舎内掲示板及び国土交通省調達情報公開システムにて本調査に関する企画提案を募集したところ、８者が業務説明書の交付を求め、令和５年２月９日までに２者から企画提案書の提出があった。提出のあった企画提案書の内容について、評価者３名による書類審査を行い、令和５年２月２０日に企画競争実施委員会、令和５年２月２７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
</t>
    <phoneticPr fontId="2"/>
  </si>
  <si>
    <t>令和４年度　G7都市大臣会合開催準備支援業務（第１回変更）</t>
    <phoneticPr fontId="2"/>
  </si>
  <si>
    <t>-</t>
    <phoneticPr fontId="2"/>
  </si>
  <si>
    <t>本業務では、2023（令和５）年度に香川県高松市において開催を予定している、G7香川・高松都市大臣会合（以下、「都市大臣会合」という。）について、日本、アメリカ、カナダ、英国、フランス、ドイツ、イタリアの都市大臣及び都市担当欧州委員が集まり、複数のテーマについて幅広く議論を行う会合の準備を行う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10月24日から11月14日までの期間、庁舎内掲示板及び調達情報公開システムにて本調査に関する企画を募集したところ、９者が業務説明書の交付を求め、11月14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株式会社コンベンション リンケージの企画提案が特定された。
その内容は、本業務の趣旨を的確に理解し、的確性・実現性の高い実施方針が提示されていた。特に特定テーマ１について、実施体制・人員配置計画作成において、定期的な打合せによるスケジュール管理のもと、経験者を含め適切な人員配置が図られるとともに、参加者支援計画作成において、参加者支援に資するユーザーフレンドリーなホームページの作成計画、地元自治体のPRに資するような広報計画も含め、実現性の高い実施方針が提示されていた。さらに、業務を円滑に進めていくための工夫が随所に見られる点が優れていたため、会計法第２９条の３第４項及び予算決算及び会計令第１０２条の４第３号に基づき、株式会社コンベンション リンケージと随意契約を行うものである。</t>
    <phoneticPr fontId="2"/>
  </si>
  <si>
    <r>
      <t>　</t>
    </r>
    <r>
      <rPr>
        <sz val="6"/>
        <rFont val="ＭＳ Ｐゴシック"/>
        <family val="3"/>
        <charset val="128"/>
      </rPr>
      <t xml:space="preserve">本業務では、ASEAN スマートシティ・ネットワーク（ASCN）との協力枠組があり、日本企業によるスマートシティ事業の海外展開の主なターゲットである東南アジア諸国のほか国土交通省及び都市再生機構（UR）において協力を進めている豪州（以下「東南アジア等」という。）の都市を対象として、スマートシティ整備に関心を示す現地の行政機関・企業・有識者等の様々なステークホルダーと連携して、上述の生活者の視点を重視した日本型のスマートシティ整備に関する東南アジア等の都市のニーズを調査し、東南アジア等のスマートシティの具体的な案件形成の加速化、東南アジア等の各都市の現地における協力体制の整備等につなげることを目的としてい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t>
    </r>
    <phoneticPr fontId="2"/>
  </si>
  <si>
    <r>
      <t>　</t>
    </r>
    <r>
      <rPr>
        <sz val="6"/>
        <rFont val="ＭＳ Ｐゴシック"/>
        <family val="3"/>
        <charset val="128"/>
      </rPr>
      <t>本業務では、ASEANスマートシティ・ネットワークとの協力枠組があり、日本企業によるスマートシティ事業の海外展開で主なターゲットとする東南アジア諸国のほか国土交通省及び都市再生機構（UR）において協力を進めている豪州（以下「東南アジア等」という。）の都市を対象として、関心を示す現地の行政機関等と連携して、上述の生活者目線を重視した日本型スマートシティの評価指標の導入に向けた情報収集、分析、普及方法を調査し、国際標準としての確立と活用につな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t>
    </r>
    <phoneticPr fontId="2"/>
  </si>
  <si>
    <t>脱炭素社会に向けた都市政策のあり方検討業務（第１回変更）</t>
    <rPh sb="22" eb="23">
      <t>ダイ</t>
    </rPh>
    <rPh sb="24" eb="25">
      <t>カイ</t>
    </rPh>
    <rPh sb="25" eb="27">
      <t>ヘンコウ</t>
    </rPh>
    <phoneticPr fontId="2"/>
  </si>
  <si>
    <t>支出負担行為担当官　天河　宏文
国土交通省都市局
東京都千代田区霞が関２－１－３</t>
    <phoneticPr fontId="2"/>
  </si>
  <si>
    <t>ー</t>
    <phoneticPr fontId="2"/>
  </si>
  <si>
    <t>令和４年度テレワーク人口実態調査等業務（第１回変更）</t>
    <phoneticPr fontId="2"/>
  </si>
  <si>
    <t>まちづくりのDXの推進に向けた3D都市モデルのエコシステム構築等業務</t>
  </si>
  <si>
    <t>アクセンチュア(株)
東京都港区赤坂１－８－１</t>
    <phoneticPr fontId="2"/>
  </si>
  <si>
    <t>都市政策課</t>
    <rPh sb="0" eb="5">
      <t>トシセイサクカ</t>
    </rPh>
    <phoneticPr fontId="2"/>
  </si>
  <si>
    <t>まちづくりのDXの推進に向けた3D都市モデルのユースケース開発マネジメント等業務</t>
  </si>
  <si>
    <t>まちづくりのDXの推進に向けた3D都市モデルの標準仕様の拡張及びデータ整備の効率化等に関する調査業務</t>
  </si>
  <si>
    <t>アジア航測(株)
東京都新宿区西新宿六丁目１４番１号　新宿グリーンタワービル</t>
    <phoneticPr fontId="2"/>
  </si>
  <si>
    <t>まちづくりのDXの推進に向けた3D都市モデルのデータ作成実証業務</t>
  </si>
  <si>
    <t>国際航業(株) 東京支店
東京都新宿区北新宿二丁目２１番１号</t>
    <phoneticPr fontId="2"/>
  </si>
  <si>
    <t>　本業務の履行にあたっては、価格中心による一般競争ではなく、「地方公共団体による3Dデータ等のデジタル技術を活用した取組み等のコーディネート支援業務」の類似業務の実績を有していることを条件とした上で、特定テーマとして「3D 都市モデル作成に当たっての技術的着眼点、効率的なデータ収集方法、効率的なデータ作成方法」及び「標準仕様の有用性検証及び拡張製品仕様書の有用性評価に関する技術的着眼点、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な工程計画を提示しており、的確で説得力のある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以上の理由により本業務については、会計法第２９条の３第４項及び予算決算及び会計令第１０２条の４第３号に基づき、国際航業株式会社東京支店と随意契約を行うものである。</t>
    <phoneticPr fontId="2"/>
  </si>
  <si>
    <t>まちづくりのDXの推進に向けた3D都市モデルの高精度デジタルツイン構築実証業務</t>
  </si>
  <si>
    <t>(株)スペースデータ
東京都渋谷区道玄坂２丁目１０番１２号 新大宗ビル３号館５３１号</t>
    <phoneticPr fontId="2"/>
  </si>
  <si>
    <t>まちづくりのDXの推進に向けた3D都市モデルの利用環境向上業務</t>
  </si>
  <si>
    <t>共同提案体（代）(株)シナスタジア　他１者
東京都品川区北品川１－１２－１０ ジャコムビル３Ｆ</t>
    <rPh sb="8" eb="11">
      <t>カブ</t>
    </rPh>
    <rPh sb="18" eb="19">
      <t>ホカ</t>
    </rPh>
    <rPh sb="20" eb="21">
      <t>シャ</t>
    </rPh>
    <phoneticPr fontId="2"/>
  </si>
  <si>
    <t>まちづくりのDXの推進に向けたユースケース開発実証業務（地下埋設物データを活用した都市開発DX等）</t>
  </si>
  <si>
    <t>共同提案体（代）エヌ・ティ・ティ・インフラネット(株)　他２者
東京都中央区東日本橋一丁目８番１号</t>
    <phoneticPr fontId="2"/>
  </si>
  <si>
    <t>まちづくりのDXの推進に向けたユースケース開発実証業務（地下街データを活用したナビゲーションシステム等）</t>
  </si>
  <si>
    <t>ＪＲ東日本コンサルタンツ(株)
東京都品川区西品川１－１－１</t>
    <phoneticPr fontId="2"/>
  </si>
  <si>
    <t>まちづくりのDXの推進に向けたユースケース開発実証業務（下水熱活用の促進等）</t>
  </si>
  <si>
    <t>(株)パスコ　事業統括本部
東京都目黒区下目黒一丁目7番1号</t>
    <phoneticPr fontId="2"/>
  </si>
  <si>
    <t>まちづくりのDXの推進に向けた地方公共団体の取組みに対するコーディネート業務</t>
  </si>
  <si>
    <t>(株)三菱総合研究所
東京都千代田区永田町二丁目１０番３号</t>
    <phoneticPr fontId="2"/>
  </si>
  <si>
    <t>まちづくりのDXの推進に向けた地方公共団体のデジタル・ケイパビリティ向上業務</t>
  </si>
  <si>
    <t>（一社）コード・フォー・ジャパン
東京都文京区本郷三丁目４０番１０号　三翔ビル本郷７Ｆ</t>
    <rPh sb="1" eb="2">
      <t>イチ</t>
    </rPh>
    <rPh sb="2" eb="3">
      <t>シャ</t>
    </rPh>
    <phoneticPr fontId="2"/>
  </si>
  <si>
    <t>まちづくりのDXの推進に向けた実証環境構築業務</t>
  </si>
  <si>
    <t>共同提案体（代）（株）ユーカリヤ　他３者
東京都渋谷区恵比寿四丁目20番3号　恵比寿ガーデンプレイス27階</t>
    <phoneticPr fontId="2"/>
  </si>
  <si>
    <t>まちづくりのDXの推進に向けたコミュニティ形成業務</t>
  </si>
  <si>
    <t>共同提案体（代）（株）アブストラクトエンジン　他３者
東京都渋谷区東二丁目２７－７</t>
    <phoneticPr fontId="2"/>
  </si>
  <si>
    <t>　本業務の履行にあたっては、価格中心による一般競争ではなく、「行政機関の施策や事業に関するメディア戦略の策定及び情報発信に関する業務」の類似業務の実績を有していることを条件とした上で、特定テーマとして「Project PLATEAU 情報発信戦略に関する着眼点、工程表及び方法論」及び「コミュニティ形成事業に関する着眼点、工程表及び方法論」を設定し、提出のあった企画提案の中から優れた業者を選定する企画競争を経て発注することが適切であり、当該手続を行ったところである。
　企画競争実施のため、令和５年１月２４日から令和５年２月１４日までの期間、庁内掲示板及び調達情報公開システムにて本業務に関する企画を募集したところ、２０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理解し、特定テーマ間の整合性に優れ、的確で実現性の高い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以上の理由により本業務については、会計法第２９条の３第４項及び予算決算及び会計令第１０２条の４第３号に基づき、当該者と随意契約を行うものである。</t>
    <rPh sb="580" eb="583">
      <t>トウガイシャ</t>
    </rPh>
    <phoneticPr fontId="2"/>
  </si>
  <si>
    <r>
      <t xml:space="preserve">
　</t>
    </r>
    <r>
      <rPr>
        <sz val="6"/>
        <rFont val="ＭＳ Ｐゴシック"/>
        <family val="3"/>
        <charset val="128"/>
      </rPr>
      <t>本業務の履行にあたっては、価格中心による一般競争ではなく、特定テーマとして「3D 都市モデルを活用したハイクオリティのデジタルツインデータを生成するシステムの開発に当たっての利用技術」及び「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４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的確かつ具体的で独創性のある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以上の理由により本業務については、会計法第２９条の３第４項及び予算決算及び会計令第１０２条の４第３号に基づき、株式会社スペースデータと随意契約を行うものである。</t>
    </r>
    <phoneticPr fontId="2"/>
  </si>
  <si>
    <r>
      <t xml:space="preserve">
　</t>
    </r>
    <r>
      <rPr>
        <sz val="6"/>
        <rFont val="ＭＳ Ｐゴシック"/>
        <family val="3"/>
        <charset val="128"/>
      </rPr>
      <t>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５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な実施手順が示されており、特定テーマ間の整合性に優れているとともに、的確で実現性の高い企画提案がなされていると判断し、当該者を特定したものである。
　以上の理由により本業務については、会計法第２９条の３第４項及び予算決算及び会計令第１０２条の４第３号に基づき、当該者と随意契約を行うものである。</t>
    </r>
    <rPh sb="659" eb="662">
      <t>トウガイシャ</t>
    </rPh>
    <phoneticPr fontId="2"/>
  </si>
  <si>
    <r>
      <t xml:space="preserve">
　</t>
    </r>
    <r>
      <rPr>
        <sz val="6"/>
        <rFont val="ＭＳ Ｐゴシック"/>
        <family val="3"/>
        <charset val="128"/>
      </rPr>
      <t>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工程計画が提示されており、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以上の理由により本業務については、会計法第２９条の３第４項及び予算決算及び会計令第１０２条の４第３号に基づき、ＪＲ東日本コンサルタンツ株式会社と随意契約を行うものである。</t>
    </r>
    <phoneticPr fontId="2"/>
  </si>
  <si>
    <t xml:space="preserve"> 本業務では、カンボジアプノンペンにおいて都市局にて実施してきた過年度調査を踏まえ、本年度はより具体化に向け、資金計画と連動した事業性のある開発計画案の策定等を行い、本件プロジェクトの事業組成を目指す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４年２月24日から３月10日までの期間、庁舎内掲示板及び調達情報公開システムにて本調査に関する企画を募集したところ、２者が業務説明書の交付を求め、３月10日までに１者から企画提案書の提出があった。提出のあった１者の企画提案書の内容について、評価者３名による匿名審査方式による書類審査を行い、「企画競争実施委員会」に諮った結果、株式会社URリンケージ提案の企画提案が特定された。
 その内容は、本業務の趣旨を的確に理解し、的確性・実現性の高い実施方針が提示されていた。特に、特定テーマ１について、都市開発パイロットプロジェクトに係る進捗状況を的確に分析し、行動計画等作成、関係者間調整等に向けた取組が具体的に示されており、各関係者の意見形成に向けた方法も適切であり、実現性の高い提案がなされており、会計法第２９条の３第４項及び予算決算及び会計令第１０２条の４第３号に基づき、株式会社URリンケージと随意契約を行うものである。</t>
    <phoneticPr fontId="2"/>
  </si>
  <si>
    <t xml:space="preserve"> 国土交通省都市局では令和２年度からProject PLATEAUを開始し、スマートシティの社会実装をはじめとするまちづくりのデジタルトランスフォーメーションを推進するための基盤データとして3D 都市モデルの整備・活用・オープンデータ化事業を進めている。
こうした中で、本事業は、Project PLATEAUの一環として、PLATEAUウェブサイト等を利用したプロジェクトの情報発信、ハッカソン・ピッチイベント・LT大会等の開催、3D都市モデルを利用した開発ガイドの作成等を通じた3D都市モデルの理解及び利用の促進を図り、まちづくりのデジタルトランスフォーメーションを更に強力に進めることを目的とするものである。
 本業務の履行にあたっては、価格中心による一般競争ではなく、「行政機関の施策や事業に関するメディア戦略の策定及び情報発信に関する業務」の類似業務の実績を有していることを条件とした上で、特定テーマとして「ProjectPLATEAU情報発信戦略に関する着眼点、工程表及び方法論」及び「開発チュートリアル作成に当たっての技術的着眼点、ユーザーインターフェース構築方法、幅広い知見を収集するためのヒアリング体制構築方法」を設定し、提出のあった企画提案の中から優れた業者を選定する企画競争を経て発注することが適切であり、当該手続を行ったところである。
 企画競争実施のため、令和３年１２月２７日から令和４年２月２８日までの期間、庁内掲示板及び調達情報公開システムにて本業務に関する企画を募集したところ、１９者が業務説明書の交付を求め、３月１日までに左記の者の１者が企画提案書を提出するに至った。企画提案書について、評価者３名による書類審査を行い、「企画競争実施委員会」に諮った結果、特定された。
当該者からは適切な企画提案が行われ、本業務の趣旨を的確に理解し、具体的で妥当性の高い実施方針が提示されており、また、特定テーマ間の整合性に優れているとともに、実現性の高い具体的な企画提案がなされていることから、本業務を確実に遂行できる能力を有していると判断し、当該者を特定したものである。
以上の理由により本業務については、会計法第29条の３第４項及び予算決算及び会計令第102条の４第３号に基づき、当該者と随意契約を行うものである。</t>
    <rPh sb="678" eb="680">
      <t>サキ</t>
    </rPh>
    <rPh sb="681" eb="682">
      <t>シャ</t>
    </rPh>
    <rPh sb="952" eb="955">
      <t>トウガイシャ</t>
    </rPh>
    <phoneticPr fontId="2"/>
  </si>
  <si>
    <t xml:space="preserve"> 国土交通省都市局では令和２年度からProject PLATEAUを開始し、スマートシティの社会実装をはじめとするまちづくりのデジタルトランスフォーメーションを推進するための基盤データとして3D 都市モデルの整備・活用・オープンデータ化事業を進めている。
 こうした中で、本事業は、Project PLATEAUの一環として、3D 都市モデルの実証環境（PLATEAU VIEW）の機能向上及び搭載データの拡充、PLATEAU VIEW掲載データの拡充、配信システムの開発等を行うことで、まちづくりのデジタルトランスフォーメーションを更に強力に進めることを目的とするものである。
 本業務の履行にあたっては、価格中心による一般競争ではなく、「行政機関の施策や事業に関するGIS 開発業務」の類似業務の実績を有していることを条件とした上で、特定テーマとして「PLATEAU VIEWの機能向上及び配信システム開発に当たっての技術的な着眼点、検討体制構築の方法、海外知見の獲得方法」及び「PLATEAU VIEW掲載データの拡充に当たってのデータ変換及び品質確認に関する技術的着眼点、データ収集の方法及び体制の構築方法」を設定し、提出のあった企画提案の中から優れた業者を選定する企画競争を経て発注することが適切であり、当該手続を行ったところである。
 企画競争実施のため、令和３年１２月２７日から令和４年２月２８日までの期間、庁内掲示板及び調達情報公開システムにて本業務に関する企画を募集したところ、２０者が業務説明書の交付を求め、３月１日までに左記の者の１者が企画提案書を提出するに至った。企画提案書について、評価者３名による書類審査を行い、「企画競争実施委員会」に諮った結果、特定された。
 当該者からは適切な企画提案が行われ、本業務の趣旨を的確に理解し、具体的で妥当性の高い実施方針が提示されていた。また、特定テーマ間の整合性が優れているとともに、実現性の高い具体的な企画提案がなされていることから、本業務を確実に遂行できる能力を有していると判断し、当該者を特定したものである。
 以上の理由により本業務については、会計法第29条の３第４項及び予算決算及び会計令第102条の４第３号に基づき、当該者と随意契約を行うものである。</t>
    <rPh sb="671" eb="673">
      <t>サキ</t>
    </rPh>
    <rPh sb="674" eb="675">
      <t>シャ</t>
    </rPh>
    <rPh sb="947" eb="950">
      <t>トウガイシャ</t>
    </rPh>
    <phoneticPr fontId="2"/>
  </si>
  <si>
    <t xml:space="preserve"> 盛土等の安全性を確保するため、専門的・実務的観点から、既存の盛土を効率よく抽出・把握する方法や崩落のおそれを判断するための詳細調査の方法、対策工事の設計、施工方法等や発災から対策までの流れや対策工事の適切な選定方法等を検討し、自治体等が盛土の安全対策を円滑に進めるためのガイドラインを取りまとめる。また、盛土等の安全性を確保するために必要な設計・施工上の留意点や検査の方法、留意点等について検討し、事業者、審査者等が設計・施工や検査等の実務上参考とするための盛土等の設計・施工の運用マニュアルを取りまとめ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４年２月２２日から令和４年３月１１日までの期間、庁舎内掲示板及び国土交通省調達情報公開システムにて本調査に関する企画提案を募集したところ、６者が業務説明書の交付を求め、令和４年３月１４日までに１者から企画提案書の提出があった。提出のあった企画提案書の内容について、評価者３名による書類審査を行い、令和４年３月１７日に企画競争実施委員会、令和４年３月２５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</si>
  <si>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 xml:space="preserve"> 本調査は、復興事前準備の取組事例調査及び着手・実施における課題把握等をふまえた主流化方策の検討を行い、復興事前準備を主流化するためのガイドラインにとりまとめることを目的としている。
本業務を効果的に遂行するためには、復興事前準備の取組の現状と課題を十分に認識していることや、災害後の復興まちづくりに関する業務や、平時における復興まちづくりのための事前準備に関する業務の経験を有していることが必要である。
 このことから本業務は、配置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３年２月４日から２月２１日までの期間、庁舎内掲示板及び国土交通省調達情報公開システムにて本調査に関する企画提案を募集したところ、９者が業務説明書の交付を求め、２月２２日までに３者から企画提案書の提出があった。提出のあった企画提案書の内容について、評価者３名による書類審査を行い、３月１７日に企画競争実施委員会に諮った結果、株式会社オオバの企画提案書が特定された。
 その内容は、本業務の趣旨を十分に理解し、妥当性の高い実施手順を提示し、特定テーマに対する企画提案についても、業務内容を踏まえた取組方針が具体的に提示されており、的確性、実現性が高いものである。また、本業務の遂行に当たって十分な専門性、経験があることが確認できる。
 このことから、会計法第２９条の３第４項、予算決算及び会計令第１０２条の４第３号に基づき、上記請負先と随意契約を締結するものである。</t>
    <phoneticPr fontId="2"/>
  </si>
  <si>
    <t xml:space="preserve"> 本業務は、新技術やデータを活用し都市・地域の課題解決および新たな価値の創出を目指すスマートシティの取組の実装および全国展開を目的として、特定分野における目指すべきスマートシティモデルについて検討するほか、ホームページの作成を含むスマートシティ官民連携プラットフォームの運営、ウェブセミナー開催等の普及啓発活動を実施するものである。
　本業務の履行にあたっては、スマートシティの取組が実証から実装に至るための課題を分析したうえで、取組を官民の間で普及促進させていくための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２月２４日から３月１１日までの期間、庁舎内掲示板および調達情報公開システムにて本調査に関する企画を募集したところ、１２者が業務説明書の交付を求め、３月１１日までに２者から企画書の提出があった。提出のあった２者の企画書の内容について、評価者３名による書類審査を行い、「企画競争実施委員会」および「企画競争有識者委員会」に諮った結果、スマートシティの取組の発展・実装に向けた複数の課題を的確に捉えており、都市マネジメント分科会や有識者委員会における意見聴取についても提案に盛り込まれている点や、スマートシティの普及促進に向けて、複数回におけるイベント実施提案や、ホームページ改修、機能追加等の具体案について具備されている点から、有限責任監査法人トーマツ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</si>
  <si>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スマートシティの実装および全国展開に関する調査・検討業務</t>
    <phoneticPr fontId="2"/>
  </si>
  <si>
    <t xml:space="preserve"> 本業務は、地方自治体が今後の都市政策検討等で実際に活用することのできるデータを効率的に調査できるよう、個々の活動を把握可能な「都市活動調査」の調査手法の標準化や、調査の効率化につながることが期待されるオンラインを活用した調査手法の標準化等についての調査・検討を行うものである。
　本業務の履行にあたっては、新たな都市交通調査の１つとして「都市活動調査」の標準的な調査手法の構築、オンライン（アプリ）を活用した効率的な調査手法の確立などに向けて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２月22日から３月14日までの期間、庁舎内掲示板および調達情報公開システムにて本調査に関する企画を募集したところ、８者が業務説明書の交付を求め、３月14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</si>
  <si>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 xml:space="preserve"> 本業務は、地方自治体やまちづくり団体等がデータを利活用した地域参加のまちづくりプロセスの円滑化に向け、都市活動に関する統合的なプラットフォーム構築に向けた検討・実装を行うとともに、データの分析・見える化ツール等の深度化を図るものである。
　本業務の履行にあたっては、継続的な都市活動に関するプラットフォーム構築や、プラットフォームに格納する調査・分析結果の利活用ツールの構築に向けた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２月22日から３月14日までの期間、庁舎内掲示板および調達情報公開システムにて本調査に関する企画を募集したところ、11者が業務説明書の交付を求め、３月14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</si>
  <si>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 xml:space="preserve"> 平成28年12月に公布・施行された無電柱化法に基づき、令和３年５月に新たに無電柱化推進計画が策定され、｢新設電柱を増やさない｣という取組姿勢をもとに、新設電柱の増加要因の調査・分析を行い、その増加要因毎に関係者で役割分担の上、削減に向けた対応方策を令和３年度中に取りまとめることが示されている。併せて、市街地開発事業等における無電柱化の推進についても言及されているが、電線共同溝方式によらずに実施される無電柱化を対象として、国土交通省が令和４年度より新たな支援制度を創設するほか、令和３年12月の各一般送配電事業者の託送供給等約款の変更により、今後はその費用の一部を電線共同溝方式と同様に一般送配電事業者が負担することとなっている。
 上記をふまえ、関係省庁連携のもと実施されている新設電柱の増加要因調査の詳細分析や、無電柱化に係る諸制度及び電気事業者の託送料金約款改定の市街地開発事業等における実態調査を通じ、市街地開発事業等における無電柱化の更なる推進に向けた調査・検討を行う。
履行にあたっては、無電柱化の実施時における面整備事業特有の課題等を分析する能力、及び、この分析結果や既往事例等から実効性のある推進方策を検討しとりまとめる能力などを有してい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４日から令和４年３月１０日までの期間、庁舎内掲示板および調達情報公開システムにて本調査に関する企画を募集したところ、４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
</t>
    <phoneticPr fontId="2"/>
  </si>
  <si>
    <t xml:space="preserve"> 本業務は、地方都市において豊かな自然を備えた周辺環境や歴史文化・景観などの魅力ある地域資源を活かしながら、中心市街地の再生を図る必要性が「デジタル化の急速な進展やニューノーマルに対応した都市政策のあり方討論会」の中間とりまとめ（令和３年４月）において指摘されている一方、かつて整備された市街地の老朽化・陳腐化が進展し、市街地再開発事業等による市街地再生の必要性を把握した上で、床需要や収益性の見込みが乏しいこと等により事業化が進まないほか、事業完了後に再開発ビルの運営管理に支障をきたす事例も散見される状況に鑑み、地方都市における市街地医開発の推進方策等の検討を行うことを目的としている。、
履行にあたっては、大規模な投資を伴わない市街地再開発の推進に係る制度的課題や補助制度のあり方や事業完了後を見据えた事業マネジメントのあり方等に関して検討することが必要である。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４年２月２８日から令和４年３月１４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に諮った結果、令和４年度地方都市における市街地再開発の推進方策等に関する調査・検討業務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
</t>
    <phoneticPr fontId="2"/>
  </si>
  <si>
    <r>
      <t>　</t>
    </r>
    <r>
      <rPr>
        <sz val="6"/>
        <rFont val="ＭＳ Ｐゴシック"/>
        <family val="3"/>
        <charset val="128"/>
      </rPr>
      <t>本業務の履行にあたっては、価格中心による一般競争ではなく、「行政機関の施策や事業に関するGIS開発業務」の類似業務の実績を有していることを条件とした上で、特定テーマとして「PLATEAU VIEW の機能改修及び運用支援に当たっての技術的な着眼点、検討体制構築の方法、海外知見の獲得方法」及び「WebGIS エンジンの技術調査に当たっての技術的な着眼点、検討体制構築の方法、海外知見の獲得方法」を設定し、提出のあった企画提案の中から優れた業者を選定する企画競争を経て発注することが適切であり、当該手続を行ったところである。
　企画競争実施のため、令和５年１月２４日から令和５年２月１４日までの期間、庁内掲示板及び調達情報公開システムにて本業務に関する企画を募集したところ、１４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フローを示しており、また特定テーマ間の整合性に優れ、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以上の理由により本業務については、会計法第２９条の３第４項及び予算決算及び会計令第１０２条の４第３号に基づき当該者と随意契約を行うものである。</t>
    </r>
    <rPh sb="638" eb="641">
      <t>トウガイシャ</t>
    </rPh>
    <phoneticPr fontId="2"/>
  </si>
  <si>
    <r>
      <t>　</t>
    </r>
    <r>
      <rPr>
        <sz val="6"/>
        <rFont val="ＭＳ Ｐゴシック"/>
        <family val="3"/>
        <charset val="128"/>
      </rPr>
      <t>本業務の履行にあたっては、価格中心による一般競争ではなく、「3Dデータ等のデジタル技術を活用した地方公共団体のデジタル・スキルアップに向けた研修プログラムの開発、実施業務」の類似業務の実績を有していることを条件とした上で、特定テーマとして「地方公共団体職員向けのまちづくりDX 研修プログラム開発に当たっての企画立案の着眼点、活用する知見、検討体制の構築方法」及び「地方公共団体職員間の情報交換やネットワーキング強化に向けたイベント等の開催に当たっての企画立案の着眼点、活用する知見」を設定し、提出のあった企画提案の中から優れた業者を選定する企画競争を経て発注することが適切であり、当該手続を行ったところである。
　企画競争実施のため、令和５年１月２４日から令和５年２月１４日までの期間、庁内掲示板及び調達情報公開システムにて本業務に関する企画を募集したところ、１５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ており、また特定テーマ間の整合性に優れ、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以上の理由により本業務については、会計法第２９条の３第４項及び予算決算及び会計令第１０２条の４第３号に基づき、一般社団法人コード・フォー・ジャパンと随意契約を行うものである。</t>
    </r>
    <phoneticPr fontId="2"/>
  </si>
  <si>
    <r>
      <t>　</t>
    </r>
    <r>
      <rPr>
        <sz val="6"/>
        <rFont val="ＭＳ Ｐゴシック"/>
        <family val="3"/>
        <charset val="128"/>
      </rPr>
      <t>本業務の履行にあたっては、価格中心による一般競争ではなく、「地方公共団体による3Dデータ等のデジタル技術を活用した取組み等のコーディネート支援業務」の類似業務の実績を有していることを条件とした上で、特定テーマとして「3D 都市モデルを活用する地方公共団体の行う企画立案、進捗管理、事業成果のとりまとめ等の支援を行うための体制の構築方法」及び「3D 都市モデル事業への参画に意欲のある地方公共団体に対するコーディネート支援に当たっての企画立案の着眼点、活用する知見、検討体制の構築方法」を設定し、提出のあった企画提案の中から優れた業者を選定する企画競争を経て発注することが適切であり、当該手続を行ったところである。
　企画競争実施のため、令和５年１月２４日から令和５年２月１４日までの期間、庁内掲示板及び調達情報公開システムにて本業務に関する企画を募集したところ、１８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以上の理由により本業務については、会計法第２９条の３第４項及び予算決算及び会計令第１０２条の４第３号に基づき、株式会社三菱総合研究所と随意契約を行うものである。</t>
    </r>
    <phoneticPr fontId="2"/>
  </si>
  <si>
    <r>
      <t>　</t>
    </r>
    <r>
      <rPr>
        <sz val="6"/>
        <rFont val="ＭＳ Ｐゴシック"/>
        <family val="3"/>
        <charset val="128"/>
      </rPr>
      <t>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な実施手順が示されており、特定テーマ間の整合性に優れているとともに、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以上の理由により本業務については、会計法第２９条の３第４項及び予算決算及び会計令第１０２条の４第３号に基づき、株式会社パスコ事業統括本部と随意契約を行うものである。</t>
    </r>
    <phoneticPr fontId="2"/>
  </si>
  <si>
    <r>
      <t>　</t>
    </r>
    <r>
      <rPr>
        <sz val="6"/>
        <rFont val="ＭＳ Ｐゴシック"/>
        <family val="3"/>
        <charset val="128"/>
      </rPr>
      <t>本業務の履行にあたっては、価格中心による一般競争ではなく、特定テーマとして「１）3D 都市モデルを活用したゲームエンジン領域における開発者向けツール開発に当たっての技術的な着眼点、検討体制構築の方法」及び「２）１）で開発したプロジェクトファイルの作成及び配布に当たっての技術的な着眼点、検討体制構築の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４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当該者からは適切な企画提案が行われ、本業務の趣旨を的確に理解し、詳細で妥当性の高い工程計画が提示され、実現性の高い企画提案がなされていると判断し、当該者を特定したものである。
　以上の理由により本業務については、会計法第２９条の３第４項及び予算決算及び会計令第１０２条の４第３号に基づき、当該者と随意契約を行うものである。</t>
    </r>
    <rPh sb="543" eb="545">
      <t>トウガイ</t>
    </rPh>
    <rPh sb="545" eb="546">
      <t>シャ</t>
    </rPh>
    <phoneticPr fontId="2"/>
  </si>
  <si>
    <r>
      <t>　</t>
    </r>
    <r>
      <rPr>
        <sz val="6"/>
        <rFont val="ＭＳ Ｐゴシック"/>
        <family val="3"/>
        <charset val="128"/>
      </rPr>
      <t>本業務の履行にあたっては、価格中心による一般競争ではなく、「GISデータの標準仕様検討又は同データ作成手順検討に関する調査」の類似業務の実績を有していることを条件とした上で、特定テーマとして「3D都市モデルの標準仕様改定等に当たっての技術的な着眼点、検討体制の構築方法、海外知見の獲得方法」及び「3D都市モデル自動生成ツールの改修・拡充に当たっての技術的な着眼点、検討体制の構築方法、海外知見の獲得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かつ詳細な実施手順が示されており、特定テーマ間の整合性に優れ、的確で具体的かつ妥当性のある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以上の理由により本業務については、会計法第２９条の３第４項及び予算決算及び会計令第１０２条の４第３号に基づき、アジア航測株式会社と随意契約を行うものである。</t>
    </r>
    <phoneticPr fontId="2"/>
  </si>
  <si>
    <r>
      <t>　</t>
    </r>
    <r>
      <rPr>
        <sz val="6"/>
        <rFont val="ＭＳ Ｐゴシック"/>
        <family val="3"/>
        <charset val="128"/>
      </rPr>
      <t>本業務の履行にあたっては、価格中心による一般競争ではなく、「3Dデータを活用したサービス創出のためのマネジメント業務」の類似業務の実績を有していることを条件とした上で、特定テーマとして「3D 都市モデルを活用したユースケース開発マネジメントに当たっての企画立案の着眼点、活用する知見、体制の構築方法」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６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手順が提示されており、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r>
    <phoneticPr fontId="2"/>
  </si>
  <si>
    <r>
      <t xml:space="preserve">　 </t>
    </r>
    <r>
      <rPr>
        <sz val="6"/>
        <rFont val="ＭＳ Ｐゴシック"/>
        <family val="3"/>
        <charset val="128"/>
      </rPr>
      <t>本業務の履行にあたっては、価格中心による一般競争ではなく、「行政機関の施策や事業に関するプロジェクトマネジメントやマニュアル・事例集の作成に関する業務」の類似業務の実績を有していることを条件とした上で、特定テーマとして「3D 都市モデルの持続的な整備・活用・オープンデータ化のエコシステムを実現するための中長期的な成長戦略を策定するに当たっての調査・検討手法の着眼点、活用する知見、検討体制の構築方法」及び「3D 都市モデルのエコシステム構築に向けた官民連携の支援に当たってのシーズ・ニーズの掘り起こし及びマッチングの方法論」を設定し、提出のあった企画提案の中から優れた業者を選定する企画競争を経て発注することが適切であり、当該手続を行ったところである。
　企画競争実施のため、令和５年１月１６日から令和５年２月６日までの期間、庁内掲示板及び調達情報公開システムにて本業務に関する企画を募集したところ、１７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理解しており、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r>
    <phoneticPr fontId="2"/>
  </si>
  <si>
    <t>令和４年度都市行政情報入力・集計等支援業務
（第1回変更）</t>
    <rPh sb="23" eb="24">
      <t>ダイ</t>
    </rPh>
    <rPh sb="25" eb="26">
      <t>カイ</t>
    </rPh>
    <rPh sb="26" eb="28">
      <t>ヘンコウ</t>
    </rPh>
    <phoneticPr fontId="2"/>
  </si>
  <si>
    <t>令和４年度　盛土等の安全確保に向けた総合的な検討業務（第１回変更）</t>
    <rPh sb="27" eb="28">
      <t>ダイ</t>
    </rPh>
    <rPh sb="29" eb="30">
      <t>カイ</t>
    </rPh>
    <rPh sb="30" eb="32">
      <t>ヘンコウ</t>
    </rPh>
    <phoneticPr fontId="2"/>
  </si>
  <si>
    <t>令和4年度　海外の国際不動産見本市におけるシティセールス手法等の企画検討業務</t>
    <rPh sb="0" eb="2">
      <t>レイワ</t>
    </rPh>
    <rPh sb="3" eb="5">
      <t>ネンド</t>
    </rPh>
    <rPh sb="6" eb="8">
      <t>カイガイ</t>
    </rPh>
    <rPh sb="9" eb="11">
      <t>コクサイ</t>
    </rPh>
    <rPh sb="11" eb="14">
      <t>フドウサン</t>
    </rPh>
    <rPh sb="14" eb="17">
      <t>ミホンイチ</t>
    </rPh>
    <rPh sb="28" eb="31">
      <t>シュホウトウ</t>
    </rPh>
    <rPh sb="32" eb="38">
      <t>キカクケントウギョウム</t>
    </rPh>
    <phoneticPr fontId="2"/>
  </si>
  <si>
    <t>(一財)計量計画研究所
東京都新宿区市谷本村町２番９号</t>
    <rPh sb="2" eb="3">
      <t>ザイ</t>
    </rPh>
    <phoneticPr fontId="2"/>
  </si>
  <si>
    <t>(一財)計量計画研究所
東京都新宿区市谷本村町２番９号</t>
    <rPh sb="2" eb="3">
      <t>ザイ</t>
    </rPh>
    <phoneticPr fontId="2"/>
  </si>
  <si>
    <t>共同提案体（代）　(株)アブストラクトエンジン　他１者
東京都渋谷区東二丁目２７－７</t>
    <phoneticPr fontId="2"/>
  </si>
  <si>
    <t>多様な主体の連携による公共交通を軸としたまちづくりのあり方に関する調査検討業務</t>
    <phoneticPr fontId="2"/>
  </si>
  <si>
    <t xml:space="preserve">本業務では、ポストコロナの時代を見据えつつ、公共交通を軸としたコンパクトプラスネットワークの都市構造の実現に向け、国内外の事例調査やケーススタディ等を通じて、都市計画や交通計画にかかる各種法制度等を整理・課題抽出するとともに、まちづくりと交通軸との連携のあり方や関係者間の連携を促進するための仕組みづくり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したがって本調査については、会計法第２９条の３第４項及び予決令第１０２条の４第３号に基づき、株式会社日建設計総合研究所と随意契約を行うものである。
</t>
    <phoneticPr fontId="2"/>
  </si>
  <si>
    <t>自転車等の利用動向の変遷を踏まえた都市交通施策に関する調査検討業務</t>
    <rPh sb="0" eb="3">
      <t>ジテンシャ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</si>
</sst>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Red]0.00"/>
    <numFmt numFmtId="178" formatCode="0_);[Red]\(0\)"/>
    <numFmt numFmtId="179" formatCode="[$-411]ge\.m\.d;@"/>
    <numFmt numFmtId="180" formatCode="[$-411]ggge&quot;年&quot;m&quot;月&quot;d&quot;日&quot;;@"/>
    <numFmt numFmtId="181" formatCode="yyyy/mm/dd"/>
  </numFmts>
  <fonts count="19"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6"/>
      <name val="ＭＳ Ｐゴシック"/>
      <family val="3"/>
      <charset val="128"/>
    </font>
    <font>
      <sz val="6"/>
      <color theme="1"/>
      <name val="ＭＳ Ｐゴシック"/>
      <family val="3"/>
      <charset val="128"/>
    </font>
    <font>
      <sz val="10"/>
      <name val="ＭＳ ゴシック"/>
      <family val="3"/>
      <charset val="128"/>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sz val="6"/>
      <name val="游ゴシック"/>
      <family val="3"/>
      <charset val="128"/>
    </font>
    <font>
      <sz val="10"/>
      <color theme="1"/>
      <name val="ＭＳ Ｐゴシック"/>
      <family val="3"/>
    </font>
    <font>
      <sz val="11"/>
      <color theme="1"/>
      <name val="ＭＳ Ｐゴシック"/>
      <family val="3"/>
    </font>
    <font>
      <b/>
      <sz val="9"/>
      <color indexed="81"/>
      <name val="Malgun Gothic Semilight"/>
      <family val="3"/>
      <charset val="129"/>
    </font>
    <font>
      <sz val="10"/>
      <color rgb="FFFF0000"/>
      <name val="ＭＳ Ｐゴシック"/>
      <family val="3"/>
      <charset val="128"/>
    </font>
    <font>
      <sz val="10"/>
      <name val="ＭＳ 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3CDDD"/>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xf numFmtId="0" fontId="12" fillId="0" borderId="0">
      <alignment vertical="center"/>
    </xf>
  </cellStyleXfs>
  <cellXfs count="150">
    <xf numFmtId="0" fontId="0" fillId="0" borderId="0" xfId="0"/>
    <xf numFmtId="49" fontId="3" fillId="0" borderId="0" xfId="0" applyNumberFormat="1" applyFont="1" applyProtection="1">
      <protection locked="0"/>
    </xf>
    <xf numFmtId="179" fontId="3" fillId="0" borderId="0" xfId="0" applyNumberFormat="1" applyFont="1" applyAlignment="1" applyProtection="1">
      <alignment vertical="top"/>
      <protection locked="0"/>
    </xf>
    <xf numFmtId="0" fontId="3" fillId="0" borderId="0" xfId="0" applyFont="1" applyProtection="1">
      <protection locked="0"/>
    </xf>
    <xf numFmtId="177" fontId="3" fillId="0" borderId="0" xfId="0" applyNumberFormat="1" applyFont="1" applyProtection="1">
      <protection locked="0"/>
    </xf>
    <xf numFmtId="49" fontId="3" fillId="2" borderId="1" xfId="0" applyNumberFormat="1" applyFont="1" applyFill="1" applyBorder="1" applyAlignment="1" applyProtection="1">
      <alignment horizontal="center" vertical="center"/>
      <protection locked="0"/>
    </xf>
    <xf numFmtId="0" fontId="3" fillId="0" borderId="2" xfId="0" applyFont="1" applyBorder="1" applyAlignment="1">
      <alignment vertical="center" wrapText="1"/>
    </xf>
    <xf numFmtId="0" fontId="3" fillId="3" borderId="2" xfId="0" applyFont="1" applyFill="1" applyBorder="1" applyAlignment="1">
      <alignment vertical="center" wrapText="1"/>
    </xf>
    <xf numFmtId="0" fontId="3" fillId="0" borderId="0"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horizontal="left" vertical="center" wrapText="1"/>
      <protection locked="0"/>
    </xf>
    <xf numFmtId="179" fontId="3" fillId="2" borderId="1" xfId="0" applyNumberFormat="1" applyFont="1" applyFill="1" applyBorder="1" applyAlignment="1" applyProtection="1">
      <alignment horizontal="center" vertical="center"/>
      <protection locked="0"/>
    </xf>
    <xf numFmtId="180" fontId="3" fillId="0" borderId="2" xfId="0" applyNumberFormat="1" applyFont="1" applyFill="1" applyBorder="1" applyAlignment="1">
      <alignment horizontal="center" vertical="center"/>
    </xf>
    <xf numFmtId="180" fontId="4" fillId="3" borderId="2" xfId="0" applyNumberFormat="1" applyFont="1" applyFill="1" applyBorder="1" applyAlignment="1">
      <alignment horizontal="center" vertical="center"/>
    </xf>
    <xf numFmtId="179" fontId="3" fillId="0" borderId="0" xfId="0" applyNumberFormat="1" applyFont="1" applyBorder="1" applyAlignment="1" applyProtection="1">
      <alignment vertical="top" wrapText="1"/>
      <protection locked="0"/>
    </xf>
    <xf numFmtId="0" fontId="3" fillId="2" borderId="1" xfId="0" applyFont="1" applyFill="1" applyBorder="1" applyAlignment="1" applyProtection="1">
      <alignment horizontal="center" vertical="center"/>
      <protection locked="0"/>
    </xf>
    <xf numFmtId="180" fontId="3" fillId="0" borderId="2" xfId="2" applyNumberFormat="1" applyFont="1" applyFill="1" applyBorder="1" applyAlignment="1">
      <alignment horizontal="left" vertical="center" wrapText="1" shrinkToFit="1"/>
    </xf>
    <xf numFmtId="0" fontId="3" fillId="3" borderId="3" xfId="0" applyFont="1" applyFill="1" applyBorder="1" applyAlignment="1">
      <alignment vertical="center" wrapText="1"/>
    </xf>
    <xf numFmtId="0" fontId="3" fillId="2" borderId="1" xfId="0" applyFont="1" applyFill="1" applyBorder="1" applyAlignment="1" applyProtection="1">
      <alignment vertical="center" wrapText="1"/>
      <protection locked="0"/>
    </xf>
    <xf numFmtId="38" fontId="5" fillId="0" borderId="2" xfId="2" applyFont="1" applyFill="1" applyBorder="1" applyAlignment="1">
      <alignment horizontal="right" vertical="center"/>
    </xf>
    <xf numFmtId="38" fontId="3" fillId="0" borderId="2" xfId="2" applyFont="1" applyBorder="1" applyAlignment="1" applyProtection="1">
      <alignment vertical="center"/>
      <protection locked="0"/>
    </xf>
    <xf numFmtId="38" fontId="3" fillId="0" borderId="2" xfId="2" applyFont="1" applyFill="1" applyBorder="1" applyAlignment="1">
      <alignment vertical="center"/>
    </xf>
    <xf numFmtId="0" fontId="6"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177" fontId="3" fillId="2" borderId="1" xfId="0" applyNumberFormat="1" applyFont="1" applyFill="1" applyBorder="1" applyAlignment="1" applyProtection="1">
      <alignment horizontal="center" vertical="center" wrapText="1"/>
      <protection locked="0"/>
    </xf>
    <xf numFmtId="177" fontId="3" fillId="0" borderId="4" xfId="0" applyNumberFormat="1" applyFont="1" applyBorder="1" applyAlignment="1" applyProtection="1">
      <alignment horizontal="right" vertical="center"/>
      <protection hidden="1"/>
    </xf>
    <xf numFmtId="177" fontId="3" fillId="0" borderId="0" xfId="0" applyNumberFormat="1" applyFont="1" applyBorder="1" applyAlignment="1" applyProtection="1">
      <alignment vertical="top"/>
      <protection hidden="1"/>
    </xf>
    <xf numFmtId="0" fontId="3" fillId="2" borderId="1" xfId="0" applyFont="1" applyFill="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49" fontId="3" fillId="0" borderId="0" xfId="0" applyNumberFormat="1" applyFont="1" applyAlignment="1" applyProtection="1">
      <alignment horizontal="left" vertical="top"/>
      <protection locked="0"/>
    </xf>
    <xf numFmtId="179"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177" fontId="3" fillId="0" borderId="0" xfId="0" applyNumberFormat="1"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0" xfId="0" applyFont="1" applyBorder="1" applyAlignment="1" applyProtection="1">
      <alignment horizontal="left" vertical="top"/>
      <protection locked="0"/>
    </xf>
    <xf numFmtId="49"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protection locked="0"/>
    </xf>
    <xf numFmtId="0" fontId="3" fillId="0" borderId="2" xfId="0" applyFont="1" applyBorder="1" applyAlignment="1" applyProtection="1">
      <alignment horizontal="left" vertical="top" wrapText="1"/>
      <protection locked="0"/>
    </xf>
    <xf numFmtId="181" fontId="3" fillId="0" borderId="0" xfId="0" applyNumberFormat="1" applyFont="1" applyAlignment="1" applyProtection="1">
      <alignment vertical="top"/>
      <protection locked="0"/>
    </xf>
    <xf numFmtId="0" fontId="3" fillId="0" borderId="4" xfId="0" applyNumberFormat="1" applyFont="1" applyBorder="1" applyAlignment="1" applyProtection="1">
      <alignment vertical="top" wrapText="1"/>
      <protection locked="0"/>
    </xf>
    <xf numFmtId="181" fontId="3" fillId="2" borderId="1" xfId="0" applyNumberFormat="1" applyFont="1" applyFill="1" applyBorder="1" applyAlignment="1" applyProtection="1">
      <alignment horizontal="center" vertical="center"/>
      <protection locked="0"/>
    </xf>
    <xf numFmtId="181" fontId="3" fillId="0" borderId="4" xfId="0" applyNumberFormat="1" applyFont="1" applyBorder="1" applyAlignment="1" applyProtection="1">
      <alignment vertical="top" wrapText="1"/>
      <protection locked="0"/>
    </xf>
    <xf numFmtId="0" fontId="3" fillId="0" borderId="4" xfId="0" applyFont="1" applyBorder="1" applyAlignment="1" applyProtection="1">
      <alignment vertical="top"/>
      <protection locked="0"/>
    </xf>
    <xf numFmtId="177" fontId="3" fillId="0" borderId="4" xfId="0" applyNumberFormat="1" applyFont="1" applyBorder="1" applyAlignment="1" applyProtection="1">
      <alignment vertical="top"/>
      <protection hidden="1"/>
    </xf>
    <xf numFmtId="0" fontId="3" fillId="0" borderId="0" xfId="0" applyFont="1" applyProtection="1">
      <protection locked="0"/>
    </xf>
    <xf numFmtId="0" fontId="3" fillId="0" borderId="0" xfId="0" applyFont="1"/>
    <xf numFmtId="0" fontId="3" fillId="0" borderId="0" xfId="0" applyFont="1" applyAlignment="1">
      <alignment horizontal="left"/>
    </xf>
    <xf numFmtId="0" fontId="7" fillId="0" borderId="2"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 xfId="0" applyFont="1" applyFill="1" applyBorder="1" applyAlignment="1">
      <alignment vertical="center" wrapText="1"/>
    </xf>
    <xf numFmtId="0" fontId="3" fillId="0" borderId="2" xfId="0" applyFont="1" applyFill="1" applyBorder="1" applyAlignment="1">
      <alignment vertical="center" wrapText="1"/>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49" fontId="3" fillId="0" borderId="2" xfId="0" applyNumberFormat="1" applyFont="1" applyBorder="1" applyAlignment="1" applyProtection="1">
      <alignment horizontal="left" vertical="center" wrapText="1"/>
      <protection locked="0"/>
    </xf>
    <xf numFmtId="38" fontId="9" fillId="0" borderId="2" xfId="2" applyFont="1" applyBorder="1" applyAlignment="1" applyProtection="1">
      <alignment vertical="center"/>
      <protection locked="0"/>
    </xf>
    <xf numFmtId="180" fontId="6"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2" xfId="0" applyFont="1" applyFill="1" applyBorder="1" applyAlignment="1">
      <alignment vertical="center" wrapText="1"/>
    </xf>
    <xf numFmtId="0" fontId="10" fillId="0" borderId="2" xfId="0" applyFont="1" applyFill="1" applyBorder="1" applyAlignment="1">
      <alignment vertical="center" wrapText="1"/>
    </xf>
    <xf numFmtId="3" fontId="11" fillId="0" borderId="2" xfId="0" applyNumberFormat="1" applyFont="1" applyFill="1" applyBorder="1" applyAlignment="1">
      <alignment vertical="center" wrapText="1"/>
    </xf>
    <xf numFmtId="49" fontId="11" fillId="0" borderId="2" xfId="0" applyNumberFormat="1" applyFont="1" applyBorder="1" applyAlignment="1" applyProtection="1">
      <alignment vertical="center" wrapText="1"/>
      <protection locked="0"/>
    </xf>
    <xf numFmtId="180" fontId="10" fillId="0" borderId="2" xfId="0" applyNumberFormat="1" applyFont="1" applyFill="1" applyBorder="1" applyAlignment="1">
      <alignment horizontal="center" vertical="center" wrapText="1"/>
    </xf>
    <xf numFmtId="180" fontId="11" fillId="0" borderId="2" xfId="0" applyNumberFormat="1" applyFont="1" applyBorder="1" applyAlignment="1" applyProtection="1">
      <alignment horizontal="center" vertical="center" wrapText="1"/>
      <protection locked="0"/>
    </xf>
    <xf numFmtId="0" fontId="10" fillId="0" borderId="2" xfId="0" applyFont="1" applyFill="1" applyBorder="1" applyAlignment="1">
      <alignment horizontal="left" vertical="center" wrapText="1"/>
    </xf>
    <xf numFmtId="0" fontId="11" fillId="0" borderId="2" xfId="0" applyNumberFormat="1" applyFont="1" applyFill="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1" fillId="0" borderId="3"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178" fontId="3" fillId="0" borderId="2" xfId="1" applyNumberFormat="1" applyFont="1" applyFill="1" applyBorder="1" applyAlignment="1" applyProtection="1">
      <alignment horizontal="center" vertical="center" wrapText="1"/>
      <protection locked="0"/>
    </xf>
    <xf numFmtId="178" fontId="11" fillId="0" borderId="2" xfId="0" applyNumberFormat="1" applyFont="1" applyBorder="1" applyAlignment="1" applyProtection="1">
      <alignment horizontal="center" vertical="center"/>
      <protection locked="0"/>
    </xf>
    <xf numFmtId="38" fontId="10" fillId="0" borderId="2" xfId="2" applyFont="1" applyFill="1" applyBorder="1" applyAlignment="1">
      <alignment vertical="center"/>
    </xf>
    <xf numFmtId="38" fontId="11" fillId="0" borderId="2" xfId="2" applyFont="1" applyFill="1" applyBorder="1" applyAlignment="1">
      <alignment vertical="center"/>
    </xf>
    <xf numFmtId="0" fontId="11" fillId="0" borderId="2" xfId="0" applyFont="1" applyFill="1" applyBorder="1" applyAlignment="1" applyProtection="1">
      <alignment horizontal="center" vertical="center" wrapText="1"/>
      <protection locked="0"/>
    </xf>
    <xf numFmtId="0" fontId="10" fillId="0" borderId="2" xfId="0" applyFont="1" applyFill="1" applyBorder="1" applyAlignment="1">
      <alignment horizontal="left" vertical="center" wrapText="1" shrinkToFit="1"/>
    </xf>
    <xf numFmtId="176" fontId="10" fillId="0" borderId="2" xfId="0" applyNumberFormat="1" applyFont="1" applyFill="1" applyBorder="1" applyAlignment="1">
      <alignment vertical="center"/>
    </xf>
    <xf numFmtId="38" fontId="11" fillId="0" borderId="2" xfId="2" applyFont="1" applyFill="1" applyBorder="1" applyAlignment="1" applyProtection="1">
      <alignment vertical="center"/>
      <protection locked="0"/>
    </xf>
    <xf numFmtId="38" fontId="10" fillId="0" borderId="2" xfId="2" applyFont="1" applyFill="1" applyBorder="1" applyAlignment="1">
      <alignment vertical="center" wrapText="1"/>
    </xf>
    <xf numFmtId="38" fontId="11" fillId="0" borderId="2" xfId="2" applyFont="1" applyBorder="1" applyAlignment="1" applyProtection="1">
      <alignment vertical="center"/>
      <protection locked="0"/>
    </xf>
    <xf numFmtId="0" fontId="7" fillId="0" borderId="2" xfId="0" applyFont="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wrapText="1"/>
      <protection locked="0"/>
    </xf>
    <xf numFmtId="179" fontId="3" fillId="4" borderId="1" xfId="0" applyNumberFormat="1"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77" fontId="3" fillId="4" borderId="1" xfId="0" applyNumberFormat="1" applyFont="1" applyFill="1" applyBorder="1" applyAlignment="1" applyProtection="1">
      <alignment horizontal="center" vertical="center" wrapText="1"/>
      <protection locked="0"/>
    </xf>
    <xf numFmtId="0" fontId="3" fillId="0" borderId="2" xfId="0" applyFont="1" applyFill="1" applyBorder="1" applyAlignment="1">
      <alignment vertical="center" wrapText="1" shrinkToFit="1"/>
    </xf>
    <xf numFmtId="0" fontId="3" fillId="0" borderId="2" xfId="0" applyFont="1" applyFill="1" applyBorder="1" applyAlignment="1" applyProtection="1">
      <alignment vertical="center" wrapText="1"/>
      <protection locked="0"/>
    </xf>
    <xf numFmtId="180" fontId="10" fillId="0" borderId="2" xfId="3" applyNumberFormat="1" applyFont="1" applyFill="1" applyBorder="1" applyAlignment="1">
      <alignment horizontal="center" vertical="center"/>
    </xf>
    <xf numFmtId="38" fontId="10" fillId="0" borderId="2" xfId="2" applyFont="1" applyFill="1" applyBorder="1" applyAlignment="1">
      <alignment horizontal="right" vertical="center"/>
    </xf>
    <xf numFmtId="177" fontId="3" fillId="0" borderId="2" xfId="0" applyNumberFormat="1" applyFont="1" applyFill="1" applyBorder="1" applyAlignment="1" applyProtection="1">
      <alignment horizontal="center" vertical="center" wrapText="1"/>
      <protection hidden="1"/>
    </xf>
    <xf numFmtId="0" fontId="10" fillId="0" borderId="2" xfId="3" applyFont="1" applyFill="1" applyBorder="1" applyAlignment="1">
      <alignment vertical="center" wrapText="1"/>
    </xf>
    <xf numFmtId="0" fontId="10" fillId="0" borderId="2" xfId="3" applyFont="1" applyFill="1" applyBorder="1" applyAlignment="1">
      <alignment horizontal="left" vertical="center" wrapText="1"/>
    </xf>
    <xf numFmtId="38" fontId="10" fillId="0" borderId="2" xfId="2" applyFont="1" applyBorder="1" applyAlignment="1">
      <alignment horizontal="right" vertical="center"/>
    </xf>
    <xf numFmtId="0" fontId="10" fillId="0" borderId="2" xfId="0" applyNumberFormat="1" applyFont="1" applyFill="1" applyBorder="1" applyAlignment="1" applyProtection="1">
      <alignment vertical="center" wrapText="1"/>
      <protection locked="0"/>
    </xf>
    <xf numFmtId="0" fontId="10" fillId="0" borderId="3" xfId="0" applyFont="1" applyFill="1" applyBorder="1" applyAlignment="1">
      <alignment vertical="center" wrapText="1"/>
    </xf>
    <xf numFmtId="0" fontId="8" fillId="0" borderId="2" xfId="0" applyFont="1" applyFill="1" applyBorder="1" applyAlignment="1">
      <alignment vertical="center" wrapText="1"/>
    </xf>
    <xf numFmtId="178" fontId="14" fillId="0" borderId="6" xfId="1" applyNumberFormat="1" applyFont="1" applyFill="1" applyBorder="1" applyAlignment="1" applyProtection="1">
      <alignment horizontal="center" vertical="center" wrapText="1"/>
      <protection locked="0"/>
    </xf>
    <xf numFmtId="38" fontId="5" fillId="0" borderId="2" xfId="2" applyFont="1" applyFill="1" applyBorder="1" applyAlignment="1">
      <alignment vertical="center"/>
    </xf>
    <xf numFmtId="177" fontId="14" fillId="0" borderId="2" xfId="0" applyNumberFormat="1" applyFont="1" applyFill="1" applyBorder="1" applyAlignment="1" applyProtection="1">
      <alignment horizontal="center" vertical="center" wrapText="1"/>
      <protection hidden="1"/>
    </xf>
    <xf numFmtId="0" fontId="10" fillId="0" borderId="2" xfId="0" applyFont="1" applyFill="1" applyBorder="1" applyAlignment="1" applyProtection="1">
      <alignment horizontal="center" vertical="center" wrapText="1"/>
      <protection locked="0"/>
    </xf>
    <xf numFmtId="0" fontId="15" fillId="0" borderId="2" xfId="0" applyFont="1" applyFill="1" applyBorder="1" applyAlignment="1">
      <alignment vertical="center" wrapText="1"/>
    </xf>
    <xf numFmtId="0" fontId="14" fillId="0" borderId="0" xfId="0" applyFont="1" applyBorder="1" applyAlignment="1" applyProtection="1">
      <alignment horizontal="left" vertical="top"/>
      <protection locked="0"/>
    </xf>
    <xf numFmtId="178" fontId="14" fillId="0" borderId="2" xfId="1" applyNumberFormat="1" applyFont="1" applyFill="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8" fillId="0" borderId="3" xfId="0" applyFont="1" applyFill="1" applyBorder="1" applyAlignment="1">
      <alignment vertical="center" wrapText="1"/>
    </xf>
    <xf numFmtId="0" fontId="10" fillId="0" borderId="5" xfId="0" applyFont="1" applyFill="1" applyBorder="1" applyAlignment="1">
      <alignment vertical="center" wrapText="1"/>
    </xf>
    <xf numFmtId="0" fontId="10" fillId="0" borderId="2" xfId="1" applyFont="1" applyFill="1" applyBorder="1" applyAlignment="1">
      <alignment vertical="center" wrapText="1"/>
    </xf>
    <xf numFmtId="0" fontId="14" fillId="0" borderId="0" xfId="0" applyFont="1" applyAlignment="1" applyProtection="1">
      <alignment horizontal="left" vertical="top"/>
      <protection locked="0"/>
    </xf>
    <xf numFmtId="0" fontId="8" fillId="0" borderId="3"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10" fillId="0" borderId="3" xfId="0" applyFont="1" applyFill="1" applyBorder="1" applyAlignment="1">
      <alignment horizontal="left" vertical="center" wrapText="1"/>
    </xf>
    <xf numFmtId="178" fontId="10" fillId="0" borderId="2" xfId="1" applyNumberFormat="1" applyFont="1" applyFill="1" applyBorder="1" applyAlignment="1" applyProtection="1">
      <alignment horizontal="center" vertical="center" wrapText="1"/>
      <protection locked="0"/>
    </xf>
    <xf numFmtId="177" fontId="10" fillId="0" borderId="2" xfId="0" applyNumberFormat="1" applyFont="1" applyFill="1" applyBorder="1" applyAlignment="1" applyProtection="1">
      <alignment horizontal="center" vertical="center" wrapText="1"/>
      <protection hidden="1"/>
    </xf>
    <xf numFmtId="0" fontId="10" fillId="0" borderId="0" xfId="0" applyFont="1" applyBorder="1" applyAlignment="1" applyProtection="1">
      <alignment horizontal="left" vertical="top"/>
      <protection locked="0"/>
    </xf>
    <xf numFmtId="178" fontId="3" fillId="0" borderId="6" xfId="1" applyNumberFormat="1" applyFont="1" applyFill="1" applyBorder="1" applyAlignment="1" applyProtection="1">
      <alignment horizontal="center" vertical="center" wrapText="1"/>
      <protection locked="0"/>
    </xf>
    <xf numFmtId="49" fontId="14" fillId="0" borderId="2" xfId="0" applyNumberFormat="1" applyFont="1" applyFill="1" applyBorder="1" applyAlignment="1" applyProtection="1">
      <alignment horizontal="right" vertical="center" wrapText="1"/>
      <protection locked="0"/>
    </xf>
    <xf numFmtId="178" fontId="3" fillId="0" borderId="2" xfId="0" applyNumberFormat="1" applyFont="1" applyFill="1" applyBorder="1" applyAlignment="1" applyProtection="1">
      <alignment vertical="center" wrapText="1"/>
      <protection locked="0"/>
    </xf>
    <xf numFmtId="178" fontId="10" fillId="0" borderId="2" xfId="0" applyNumberFormat="1" applyFont="1" applyFill="1" applyBorder="1" applyAlignment="1" applyProtection="1">
      <alignment vertical="center" wrapText="1"/>
      <protection locked="0"/>
    </xf>
    <xf numFmtId="0" fontId="14" fillId="0" borderId="0" xfId="0" applyFont="1" applyFill="1" applyAlignment="1" applyProtection="1">
      <alignment horizontal="left" vertical="top" wrapText="1"/>
      <protection locked="0"/>
    </xf>
    <xf numFmtId="0" fontId="3" fillId="0" borderId="0" xfId="0" applyFont="1" applyFill="1" applyAlignment="1" applyProtection="1">
      <alignment horizontal="left" vertical="top"/>
      <protection locked="0"/>
    </xf>
    <xf numFmtId="0" fontId="17" fillId="0" borderId="0" xfId="0" applyFont="1" applyFill="1" applyAlignment="1" applyProtection="1">
      <alignment horizontal="left" vertical="top"/>
      <protection locked="0"/>
    </xf>
    <xf numFmtId="180" fontId="11" fillId="0" borderId="2" xfId="0" applyNumberFormat="1" applyFont="1" applyFill="1" applyBorder="1" applyAlignment="1">
      <alignment horizontal="center" vertical="center" wrapText="1"/>
    </xf>
    <xf numFmtId="178" fontId="11" fillId="0" borderId="2" xfId="1" applyNumberFormat="1" applyFont="1" applyFill="1" applyBorder="1" applyAlignment="1" applyProtection="1">
      <alignment horizontal="center" vertical="center" wrapText="1"/>
      <protection locked="0"/>
    </xf>
    <xf numFmtId="177" fontId="11" fillId="0" borderId="2" xfId="0" applyNumberFormat="1" applyFont="1" applyFill="1" applyBorder="1" applyAlignment="1" applyProtection="1">
      <alignment horizontal="center" vertical="center" wrapText="1"/>
      <protection hidden="1"/>
    </xf>
    <xf numFmtId="0" fontId="11" fillId="0" borderId="0" xfId="0" applyFont="1" applyAlignment="1" applyProtection="1">
      <alignment horizontal="left" vertical="top"/>
      <protection locked="0"/>
    </xf>
    <xf numFmtId="180" fontId="11" fillId="0" borderId="2" xfId="3" applyNumberFormat="1" applyFont="1" applyFill="1" applyBorder="1" applyAlignment="1">
      <alignment horizontal="center" vertical="center"/>
    </xf>
    <xf numFmtId="0" fontId="11" fillId="0" borderId="0" xfId="0" applyFont="1" applyAlignment="1" applyProtection="1">
      <alignment horizontal="left" vertical="top" wrapText="1"/>
      <protection locked="0"/>
    </xf>
    <xf numFmtId="0" fontId="11" fillId="0" borderId="2" xfId="1" applyFont="1" applyFill="1" applyBorder="1" applyAlignment="1">
      <alignment vertical="center" wrapText="1"/>
    </xf>
    <xf numFmtId="38" fontId="11" fillId="0" borderId="2" xfId="2" applyFont="1" applyFill="1" applyBorder="1" applyAlignment="1">
      <alignment horizontal="right" vertical="center"/>
    </xf>
    <xf numFmtId="0" fontId="11" fillId="0" borderId="2" xfId="0" applyFont="1" applyFill="1" applyBorder="1" applyAlignment="1" applyProtection="1">
      <alignment vertical="top" wrapText="1"/>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7" fillId="0" borderId="2" xfId="0" applyFont="1" applyFill="1" applyBorder="1" applyAlignment="1" applyProtection="1">
      <alignment vertical="top" wrapText="1"/>
      <protection locked="0"/>
    </xf>
    <xf numFmtId="0" fontId="11" fillId="0" borderId="2"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38" fontId="5" fillId="0" borderId="2" xfId="2" applyFont="1" applyBorder="1" applyAlignment="1">
      <alignment horizontal="right" vertical="center"/>
    </xf>
    <xf numFmtId="177" fontId="14" fillId="0" borderId="4" xfId="0" applyNumberFormat="1" applyFont="1" applyBorder="1" applyAlignment="1" applyProtection="1">
      <alignment horizontal="right" vertical="center"/>
      <protection hidden="1"/>
    </xf>
    <xf numFmtId="177" fontId="3" fillId="0" borderId="2" xfId="0" applyNumberFormat="1" applyFont="1" applyBorder="1" applyAlignment="1" applyProtection="1">
      <alignment horizontal="right" vertical="center"/>
      <protection hidden="1"/>
    </xf>
    <xf numFmtId="38" fontId="18" fillId="0" borderId="2" xfId="2" applyFont="1" applyFill="1" applyBorder="1" applyAlignment="1">
      <alignment horizontal="right" vertical="center"/>
    </xf>
    <xf numFmtId="38" fontId="17" fillId="0" borderId="2" xfId="2" applyFont="1" applyFill="1" applyBorder="1" applyAlignment="1">
      <alignment vertical="center"/>
    </xf>
  </cellXfs>
  <cellStyles count="4">
    <cellStyle name="桁区切り" xfId="2" builtinId="6"/>
    <cellStyle name="標準" xfId="0" builtinId="0"/>
    <cellStyle name="標準 2" xfId="1"/>
    <cellStyle name="標準 3" xfId="3"/>
  </cellStyles>
  <dxfs count="46">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5519;&#26619;&#20418;/&#35519;&#26619;&#20418;/&#9679;&#20418;&#21729;&#9679;/R05/06&#12288;&#22865;&#32004;&#24773;&#22577;HP&#20844;&#38283;/02.&#21508;&#35506;&#12363;&#12425;/&#37117;&#35336;/&#65288;&#37117;&#35336;&#65289;&#12304;R4&#12305;&#33853;&#26413;&#24773;&#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refreshError="1"/>
      <sheetData sheetId="1" refreshError="1"/>
      <sheetData sheetId="2" refreshError="1"/>
      <sheetData sheetId="3" refreshError="1"/>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view="pageBreakPreview" zoomScale="82" zoomScaleSheetLayoutView="82" workbookViewId="0">
      <selection activeCell="B5" sqref="B5"/>
    </sheetView>
  </sheetViews>
  <sheetFormatPr defaultRowHeight="12" x14ac:dyDescent="0.15"/>
  <cols>
    <col min="1" max="1" width="38.625" style="1" customWidth="1"/>
    <col min="2" max="2" width="28.625" style="1" customWidth="1"/>
    <col min="3" max="3" width="16.75" style="2" customWidth="1"/>
    <col min="4" max="4" width="34.625" style="3" customWidth="1"/>
    <col min="5" max="5" width="21.625" style="3" customWidth="1"/>
    <col min="6" max="6" width="21.625" style="47" customWidth="1"/>
    <col min="7" max="7" width="11.625" style="3" customWidth="1"/>
    <col min="8" max="8" width="11.75" style="3" bestFit="1" customWidth="1"/>
    <col min="9" max="9" width="13.875" style="4" customWidth="1"/>
    <col min="10" max="10" width="11.75" style="3" customWidth="1"/>
    <col min="11" max="11" width="9" style="3" customWidth="1"/>
    <col min="12" max="16384" width="9" style="3"/>
  </cols>
  <sheetData>
    <row r="1" spans="1:10" ht="36" customHeight="1" thickBot="1" x14ac:dyDescent="0.2">
      <c r="A1" s="5" t="s">
        <v>2</v>
      </c>
      <c r="B1" s="9" t="s">
        <v>10</v>
      </c>
      <c r="C1" s="11" t="s">
        <v>6</v>
      </c>
      <c r="D1" s="15" t="s">
        <v>9</v>
      </c>
      <c r="E1" s="18" t="s">
        <v>11</v>
      </c>
      <c r="F1" s="27" t="s">
        <v>253</v>
      </c>
      <c r="G1" s="15" t="s">
        <v>1</v>
      </c>
      <c r="H1" s="15" t="s">
        <v>0</v>
      </c>
      <c r="I1" s="24" t="s">
        <v>34</v>
      </c>
      <c r="J1" s="27" t="s">
        <v>28</v>
      </c>
    </row>
    <row r="2" spans="1:10" ht="57" customHeight="1" thickTop="1" x14ac:dyDescent="0.15">
      <c r="A2" s="100" t="s">
        <v>93</v>
      </c>
      <c r="B2" s="10" t="s">
        <v>95</v>
      </c>
      <c r="C2" s="97">
        <v>44652</v>
      </c>
      <c r="D2" s="101" t="s">
        <v>94</v>
      </c>
      <c r="E2" s="29" t="s">
        <v>8</v>
      </c>
      <c r="F2" s="125" t="s">
        <v>254</v>
      </c>
      <c r="G2" s="102">
        <v>3961078</v>
      </c>
      <c r="H2" s="102">
        <v>3190000</v>
      </c>
      <c r="I2" s="25">
        <f t="shared" ref="I2:I9" si="0">IF(AND(AND(G2&lt;&gt;"",G2&lt;&gt;0),AND(H2&lt;&gt;"",H2&lt;&gt;0)),H2/G2*100,"")</f>
        <v>80.533632511149747</v>
      </c>
      <c r="J2" s="28" t="s">
        <v>3</v>
      </c>
    </row>
    <row r="3" spans="1:10" s="47" customFormat="1" ht="57" customHeight="1" x14ac:dyDescent="0.15">
      <c r="A3" s="100" t="s">
        <v>209</v>
      </c>
      <c r="B3" s="10" t="s">
        <v>191</v>
      </c>
      <c r="C3" s="12">
        <v>44825</v>
      </c>
      <c r="D3" s="6" t="s">
        <v>210</v>
      </c>
      <c r="E3" s="29" t="s">
        <v>8</v>
      </c>
      <c r="F3" s="126">
        <v>4120001130359</v>
      </c>
      <c r="G3" s="19">
        <v>4070000</v>
      </c>
      <c r="H3" s="145">
        <v>2651000</v>
      </c>
      <c r="I3" s="146">
        <f>IF(AND(AND(G3&lt;&gt;"",G3&lt;&gt;0),AND(H3&lt;&gt;"",H3&lt;&gt;0)),H3/G3*100,"")</f>
        <v>65.13513513513513</v>
      </c>
      <c r="J3" s="28" t="s">
        <v>211</v>
      </c>
    </row>
    <row r="4" spans="1:10" s="47" customFormat="1" ht="57" customHeight="1" x14ac:dyDescent="0.15">
      <c r="A4" s="6" t="s">
        <v>342</v>
      </c>
      <c r="B4" s="10" t="s">
        <v>191</v>
      </c>
      <c r="C4" s="12">
        <v>44949</v>
      </c>
      <c r="D4" s="6" t="s">
        <v>210</v>
      </c>
      <c r="E4" s="29" t="s">
        <v>8</v>
      </c>
      <c r="F4" s="126">
        <v>4120001130359</v>
      </c>
      <c r="G4" s="148">
        <v>821219</v>
      </c>
      <c r="H4" s="20">
        <v>795300</v>
      </c>
      <c r="I4" s="25">
        <f>IF(AND(AND(G4&lt;&gt;"",G4&lt;&gt;0),AND(H4&lt;&gt;"",H4&lt;&gt;0)),H4/G4*100,"")</f>
        <v>96.843838245340166</v>
      </c>
      <c r="J4" s="28" t="s">
        <v>211</v>
      </c>
    </row>
    <row r="5" spans="1:10" s="47" customFormat="1" ht="57" customHeight="1" x14ac:dyDescent="0.15">
      <c r="A5" s="7" t="s">
        <v>269</v>
      </c>
      <c r="B5" s="10" t="s">
        <v>191</v>
      </c>
      <c r="C5" s="13">
        <v>44988</v>
      </c>
      <c r="D5" s="17" t="s">
        <v>270</v>
      </c>
      <c r="E5" s="29" t="s">
        <v>8</v>
      </c>
      <c r="F5" s="127">
        <v>1011001037079</v>
      </c>
      <c r="G5" s="20">
        <v>2024000</v>
      </c>
      <c r="H5" s="20">
        <v>1367300</v>
      </c>
      <c r="I5" s="25">
        <v>67.554347826086953</v>
      </c>
      <c r="J5" s="7" t="s">
        <v>271</v>
      </c>
    </row>
    <row r="6" spans="1:10" ht="69" customHeight="1" x14ac:dyDescent="0.15">
      <c r="A6" s="7"/>
      <c r="B6" s="10"/>
      <c r="C6" s="13"/>
      <c r="D6" s="7"/>
      <c r="E6" s="29"/>
      <c r="F6" s="29"/>
      <c r="G6" s="20"/>
      <c r="H6" s="20"/>
      <c r="I6" s="147" t="str">
        <f t="shared" si="0"/>
        <v/>
      </c>
      <c r="J6" s="7"/>
    </row>
    <row r="7" spans="1:10" ht="57" customHeight="1" x14ac:dyDescent="0.15">
      <c r="A7" s="7"/>
      <c r="B7" s="10"/>
      <c r="C7" s="13"/>
      <c r="D7" s="17"/>
      <c r="E7" s="29"/>
      <c r="F7" s="29"/>
      <c r="G7" s="20"/>
      <c r="H7" s="20"/>
      <c r="I7" s="25" t="str">
        <f t="shared" si="0"/>
        <v/>
      </c>
      <c r="J7" s="7"/>
    </row>
    <row r="8" spans="1:10" ht="57" customHeight="1" x14ac:dyDescent="0.15">
      <c r="A8" s="95"/>
      <c r="B8" s="10"/>
      <c r="C8" s="12"/>
      <c r="D8" s="16"/>
      <c r="E8" s="29"/>
      <c r="F8" s="29"/>
      <c r="G8" s="21"/>
      <c r="H8" s="21"/>
      <c r="I8" s="25" t="str">
        <f t="shared" si="0"/>
        <v/>
      </c>
      <c r="J8" s="29"/>
    </row>
    <row r="9" spans="1:10" s="47" customFormat="1" ht="57" customHeight="1" x14ac:dyDescent="0.15">
      <c r="A9" s="95"/>
      <c r="B9" s="10"/>
      <c r="C9" s="12"/>
      <c r="D9" s="16"/>
      <c r="E9" s="96"/>
      <c r="F9" s="96"/>
      <c r="G9" s="21"/>
      <c r="H9" s="21"/>
      <c r="I9" s="25" t="str">
        <f t="shared" si="0"/>
        <v/>
      </c>
      <c r="J9" s="53"/>
    </row>
    <row r="10" spans="1:10" ht="12.75" x14ac:dyDescent="0.15">
      <c r="A10" s="8"/>
      <c r="B10" s="8"/>
      <c r="C10" s="14"/>
      <c r="D10" s="8"/>
      <c r="E10" s="8"/>
      <c r="F10" s="8"/>
      <c r="G10" s="22"/>
      <c r="H10" s="22"/>
      <c r="I10" s="26" t="str">
        <f t="shared" ref="I10:I67" si="1">IF(AND(AND(G10&lt;&gt;"",G10&lt;&gt;0),AND(H10&lt;&gt;"",H10&lt;&gt;0)),H10/G10*100,"")</f>
        <v/>
      </c>
      <c r="J10" s="30"/>
    </row>
    <row r="11" spans="1:10" ht="12.75" x14ac:dyDescent="0.15">
      <c r="A11" s="8"/>
      <c r="B11" s="8"/>
      <c r="C11" s="14"/>
      <c r="D11" s="8"/>
      <c r="E11" s="8"/>
      <c r="F11" s="8"/>
      <c r="G11" s="22"/>
      <c r="H11" s="22"/>
      <c r="I11" s="26" t="str">
        <f t="shared" si="1"/>
        <v/>
      </c>
      <c r="J11" s="30"/>
    </row>
    <row r="12" spans="1:10" x14ac:dyDescent="0.15">
      <c r="A12" s="8"/>
      <c r="B12" s="8"/>
      <c r="C12" s="14"/>
      <c r="D12" s="8"/>
      <c r="E12" s="8"/>
      <c r="F12" s="8"/>
      <c r="G12" s="23"/>
      <c r="H12" s="23"/>
      <c r="I12" s="26" t="str">
        <f t="shared" si="1"/>
        <v/>
      </c>
      <c r="J12" s="30"/>
    </row>
    <row r="13" spans="1:10" x14ac:dyDescent="0.15">
      <c r="A13" s="8"/>
      <c r="B13" s="8"/>
      <c r="C13" s="14"/>
      <c r="D13" s="8"/>
      <c r="E13" s="8"/>
      <c r="F13" s="8"/>
      <c r="G13" s="23"/>
      <c r="H13" s="23"/>
      <c r="I13" s="26" t="str">
        <f t="shared" si="1"/>
        <v/>
      </c>
      <c r="J13" s="30"/>
    </row>
    <row r="14" spans="1:10" x14ac:dyDescent="0.15">
      <c r="A14" s="8"/>
      <c r="B14" s="8"/>
      <c r="C14" s="14"/>
      <c r="D14" s="8"/>
      <c r="E14" s="8"/>
      <c r="F14" s="8"/>
      <c r="G14" s="23"/>
      <c r="H14" s="23"/>
      <c r="I14" s="26" t="str">
        <f t="shared" si="1"/>
        <v/>
      </c>
      <c r="J14" s="30"/>
    </row>
    <row r="15" spans="1:10" x14ac:dyDescent="0.15">
      <c r="A15" s="8"/>
      <c r="B15" s="8"/>
      <c r="C15" s="14"/>
      <c r="D15" s="8"/>
      <c r="E15" s="8"/>
      <c r="F15" s="8"/>
      <c r="G15" s="23"/>
      <c r="H15" s="23"/>
      <c r="I15" s="26" t="str">
        <f t="shared" si="1"/>
        <v/>
      </c>
      <c r="J15" s="8"/>
    </row>
    <row r="16" spans="1:10" x14ac:dyDescent="0.15">
      <c r="A16" s="8"/>
      <c r="B16" s="8"/>
      <c r="C16" s="14"/>
      <c r="D16" s="8"/>
      <c r="E16" s="8"/>
      <c r="F16" s="8"/>
      <c r="G16" s="23"/>
      <c r="H16" s="23"/>
      <c r="I16" s="26" t="str">
        <f t="shared" si="1"/>
        <v/>
      </c>
      <c r="J16" s="8"/>
    </row>
    <row r="17" spans="1:10" x14ac:dyDescent="0.15">
      <c r="A17" s="8"/>
      <c r="B17" s="8"/>
      <c r="C17" s="14"/>
      <c r="D17" s="8"/>
      <c r="E17" s="8"/>
      <c r="F17" s="8"/>
      <c r="G17" s="23"/>
      <c r="H17" s="23"/>
      <c r="I17" s="26" t="str">
        <f t="shared" si="1"/>
        <v/>
      </c>
      <c r="J17" s="8"/>
    </row>
    <row r="18" spans="1:10" x14ac:dyDescent="0.15">
      <c r="A18" s="8"/>
      <c r="B18" s="8"/>
      <c r="C18" s="14"/>
      <c r="D18" s="8"/>
      <c r="E18" s="8"/>
      <c r="F18" s="8"/>
      <c r="G18" s="23"/>
      <c r="H18" s="23"/>
      <c r="I18" s="26" t="str">
        <f t="shared" si="1"/>
        <v/>
      </c>
      <c r="J18" s="8"/>
    </row>
    <row r="19" spans="1:10" x14ac:dyDescent="0.15">
      <c r="A19" s="8"/>
      <c r="B19" s="8"/>
      <c r="C19" s="14"/>
      <c r="D19" s="8"/>
      <c r="E19" s="8"/>
      <c r="F19" s="8"/>
      <c r="G19" s="23"/>
      <c r="H19" s="23"/>
      <c r="I19" s="26" t="str">
        <f t="shared" si="1"/>
        <v/>
      </c>
      <c r="J19" s="8"/>
    </row>
    <row r="20" spans="1:10" x14ac:dyDescent="0.15">
      <c r="A20" s="8"/>
      <c r="B20" s="8"/>
      <c r="C20" s="14"/>
      <c r="D20" s="8"/>
      <c r="E20" s="8"/>
      <c r="F20" s="8"/>
      <c r="G20" s="23"/>
      <c r="H20" s="23"/>
      <c r="I20" s="26" t="str">
        <f t="shared" si="1"/>
        <v/>
      </c>
      <c r="J20" s="8"/>
    </row>
    <row r="21" spans="1:10" x14ac:dyDescent="0.15">
      <c r="A21" s="8"/>
      <c r="B21" s="8"/>
      <c r="C21" s="14"/>
      <c r="D21" s="8"/>
      <c r="E21" s="8"/>
      <c r="F21" s="8"/>
      <c r="G21" s="23"/>
      <c r="H21" s="23"/>
      <c r="I21" s="26" t="str">
        <f t="shared" si="1"/>
        <v/>
      </c>
      <c r="J21" s="8"/>
    </row>
    <row r="22" spans="1:10" x14ac:dyDescent="0.15">
      <c r="A22" s="8"/>
      <c r="B22" s="8"/>
      <c r="C22" s="14"/>
      <c r="D22" s="8"/>
      <c r="E22" s="8"/>
      <c r="F22" s="8"/>
      <c r="G22" s="23"/>
      <c r="H22" s="23"/>
      <c r="I22" s="26" t="str">
        <f t="shared" si="1"/>
        <v/>
      </c>
      <c r="J22" s="8"/>
    </row>
    <row r="23" spans="1:10" x14ac:dyDescent="0.15">
      <c r="A23" s="8"/>
      <c r="B23" s="8"/>
      <c r="C23" s="14"/>
      <c r="D23" s="8"/>
      <c r="E23" s="8"/>
      <c r="F23" s="8"/>
      <c r="G23" s="23"/>
      <c r="H23" s="23"/>
      <c r="I23" s="26" t="str">
        <f t="shared" si="1"/>
        <v/>
      </c>
      <c r="J23" s="8"/>
    </row>
    <row r="24" spans="1:10" x14ac:dyDescent="0.15">
      <c r="A24" s="8"/>
      <c r="B24" s="8"/>
      <c r="C24" s="14"/>
      <c r="D24" s="8"/>
      <c r="E24" s="8"/>
      <c r="F24" s="8"/>
      <c r="G24" s="23"/>
      <c r="H24" s="23"/>
      <c r="I24" s="26" t="str">
        <f t="shared" si="1"/>
        <v/>
      </c>
      <c r="J24" s="8"/>
    </row>
    <row r="25" spans="1:10" x14ac:dyDescent="0.15">
      <c r="A25" s="8"/>
      <c r="B25" s="8"/>
      <c r="C25" s="14"/>
      <c r="D25" s="8"/>
      <c r="E25" s="8"/>
      <c r="F25" s="8"/>
      <c r="G25" s="23"/>
      <c r="H25" s="23"/>
      <c r="I25" s="26" t="str">
        <f t="shared" si="1"/>
        <v/>
      </c>
      <c r="J25" s="8"/>
    </row>
    <row r="26" spans="1:10" x14ac:dyDescent="0.15">
      <c r="A26" s="8"/>
      <c r="B26" s="8"/>
      <c r="C26" s="14"/>
      <c r="D26" s="8"/>
      <c r="E26" s="8"/>
      <c r="F26" s="8"/>
      <c r="G26" s="23"/>
      <c r="H26" s="23"/>
      <c r="I26" s="26" t="str">
        <f t="shared" si="1"/>
        <v/>
      </c>
      <c r="J26" s="8"/>
    </row>
    <row r="27" spans="1:10" x14ac:dyDescent="0.15">
      <c r="A27" s="8"/>
      <c r="B27" s="8"/>
      <c r="C27" s="14"/>
      <c r="D27" s="8"/>
      <c r="E27" s="8"/>
      <c r="F27" s="8"/>
      <c r="G27" s="23"/>
      <c r="H27" s="23"/>
      <c r="I27" s="26" t="str">
        <f t="shared" si="1"/>
        <v/>
      </c>
      <c r="J27" s="8"/>
    </row>
    <row r="28" spans="1:10" x14ac:dyDescent="0.15">
      <c r="A28" s="8"/>
      <c r="B28" s="8"/>
      <c r="C28" s="14"/>
      <c r="D28" s="8"/>
      <c r="E28" s="8"/>
      <c r="F28" s="8"/>
      <c r="G28" s="23"/>
      <c r="H28" s="23"/>
      <c r="I28" s="26" t="str">
        <f t="shared" si="1"/>
        <v/>
      </c>
      <c r="J28" s="8"/>
    </row>
    <row r="29" spans="1:10" x14ac:dyDescent="0.15">
      <c r="A29" s="8"/>
      <c r="B29" s="8"/>
      <c r="C29" s="14"/>
      <c r="D29" s="8"/>
      <c r="E29" s="8"/>
      <c r="F29" s="8"/>
      <c r="G29" s="23"/>
      <c r="H29" s="23"/>
      <c r="I29" s="26" t="str">
        <f t="shared" si="1"/>
        <v/>
      </c>
      <c r="J29" s="8"/>
    </row>
    <row r="30" spans="1:10" x14ac:dyDescent="0.15">
      <c r="A30" s="8"/>
      <c r="B30" s="8"/>
      <c r="C30" s="14"/>
      <c r="D30" s="8"/>
      <c r="E30" s="8"/>
      <c r="F30" s="8"/>
      <c r="G30" s="23"/>
      <c r="H30" s="23"/>
      <c r="I30" s="26" t="str">
        <f t="shared" si="1"/>
        <v/>
      </c>
      <c r="J30" s="8"/>
    </row>
    <row r="31" spans="1:10" x14ac:dyDescent="0.15">
      <c r="A31" s="8"/>
      <c r="B31" s="8"/>
      <c r="C31" s="14"/>
      <c r="D31" s="8"/>
      <c r="E31" s="8"/>
      <c r="F31" s="8"/>
      <c r="G31" s="23"/>
      <c r="H31" s="23"/>
      <c r="I31" s="26" t="str">
        <f t="shared" si="1"/>
        <v/>
      </c>
      <c r="J31" s="8"/>
    </row>
    <row r="32" spans="1:10" x14ac:dyDescent="0.15">
      <c r="A32" s="8"/>
      <c r="B32" s="8"/>
      <c r="C32" s="14"/>
      <c r="D32" s="8"/>
      <c r="E32" s="8"/>
      <c r="F32" s="8"/>
      <c r="G32" s="23"/>
      <c r="H32" s="23"/>
      <c r="I32" s="26" t="str">
        <f t="shared" si="1"/>
        <v/>
      </c>
      <c r="J32" s="8"/>
    </row>
    <row r="33" spans="1:10" x14ac:dyDescent="0.15">
      <c r="A33" s="8"/>
      <c r="B33" s="8"/>
      <c r="C33" s="14"/>
      <c r="D33" s="8"/>
      <c r="E33" s="8"/>
      <c r="F33" s="8"/>
      <c r="G33" s="23"/>
      <c r="H33" s="23"/>
      <c r="I33" s="26" t="str">
        <f t="shared" si="1"/>
        <v/>
      </c>
      <c r="J33" s="8"/>
    </row>
    <row r="34" spans="1:10" x14ac:dyDescent="0.15">
      <c r="A34" s="8"/>
      <c r="B34" s="8"/>
      <c r="C34" s="14"/>
      <c r="D34" s="8"/>
      <c r="E34" s="8"/>
      <c r="F34" s="8"/>
      <c r="G34" s="23"/>
      <c r="H34" s="23"/>
      <c r="I34" s="26" t="str">
        <f t="shared" si="1"/>
        <v/>
      </c>
      <c r="J34" s="8"/>
    </row>
    <row r="35" spans="1:10" x14ac:dyDescent="0.15">
      <c r="A35" s="8"/>
      <c r="B35" s="8"/>
      <c r="C35" s="14"/>
      <c r="D35" s="8"/>
      <c r="E35" s="8"/>
      <c r="F35" s="8"/>
      <c r="G35" s="23"/>
      <c r="H35" s="23"/>
      <c r="I35" s="26" t="str">
        <f t="shared" si="1"/>
        <v/>
      </c>
      <c r="J35" s="8"/>
    </row>
    <row r="36" spans="1:10" x14ac:dyDescent="0.15">
      <c r="A36" s="8"/>
      <c r="B36" s="8"/>
      <c r="C36" s="14"/>
      <c r="D36" s="8"/>
      <c r="E36" s="8"/>
      <c r="F36" s="8"/>
      <c r="G36" s="23"/>
      <c r="H36" s="23"/>
      <c r="I36" s="26" t="str">
        <f t="shared" si="1"/>
        <v/>
      </c>
      <c r="J36" s="8"/>
    </row>
    <row r="37" spans="1:10" x14ac:dyDescent="0.15">
      <c r="A37" s="8"/>
      <c r="B37" s="8"/>
      <c r="C37" s="14"/>
      <c r="D37" s="8"/>
      <c r="E37" s="8"/>
      <c r="F37" s="8"/>
      <c r="G37" s="23"/>
      <c r="H37" s="23"/>
      <c r="I37" s="26" t="str">
        <f t="shared" si="1"/>
        <v/>
      </c>
      <c r="J37" s="8"/>
    </row>
    <row r="38" spans="1:10" x14ac:dyDescent="0.15">
      <c r="A38" s="8"/>
      <c r="B38" s="8"/>
      <c r="C38" s="14"/>
      <c r="D38" s="8"/>
      <c r="E38" s="8"/>
      <c r="F38" s="8"/>
      <c r="G38" s="23"/>
      <c r="H38" s="23"/>
      <c r="I38" s="26" t="str">
        <f t="shared" si="1"/>
        <v/>
      </c>
      <c r="J38" s="8"/>
    </row>
    <row r="39" spans="1:10" x14ac:dyDescent="0.15">
      <c r="A39" s="8"/>
      <c r="B39" s="8"/>
      <c r="C39" s="14"/>
      <c r="D39" s="8"/>
      <c r="E39" s="8"/>
      <c r="F39" s="8"/>
      <c r="G39" s="23"/>
      <c r="H39" s="23"/>
      <c r="I39" s="26" t="str">
        <f t="shared" si="1"/>
        <v/>
      </c>
      <c r="J39" s="8"/>
    </row>
    <row r="40" spans="1:10" x14ac:dyDescent="0.15">
      <c r="A40" s="8"/>
      <c r="B40" s="8"/>
      <c r="C40" s="14"/>
      <c r="D40" s="8"/>
      <c r="E40" s="8"/>
      <c r="F40" s="8"/>
      <c r="G40" s="23"/>
      <c r="H40" s="23"/>
      <c r="I40" s="26" t="str">
        <f t="shared" si="1"/>
        <v/>
      </c>
      <c r="J40" s="8"/>
    </row>
    <row r="41" spans="1:10" x14ac:dyDescent="0.15">
      <c r="A41" s="8"/>
      <c r="B41" s="8"/>
      <c r="C41" s="14"/>
      <c r="D41" s="8"/>
      <c r="E41" s="8"/>
      <c r="F41" s="8"/>
      <c r="G41" s="23"/>
      <c r="H41" s="23"/>
      <c r="I41" s="26" t="str">
        <f t="shared" si="1"/>
        <v/>
      </c>
      <c r="J41" s="8"/>
    </row>
    <row r="42" spans="1:10" x14ac:dyDescent="0.15">
      <c r="A42" s="8"/>
      <c r="B42" s="8"/>
      <c r="C42" s="14"/>
      <c r="D42" s="8"/>
      <c r="E42" s="8"/>
      <c r="F42" s="8"/>
      <c r="G42" s="23"/>
      <c r="H42" s="23"/>
      <c r="I42" s="26" t="str">
        <f t="shared" si="1"/>
        <v/>
      </c>
      <c r="J42" s="8"/>
    </row>
    <row r="43" spans="1:10" x14ac:dyDescent="0.15">
      <c r="A43" s="8"/>
      <c r="B43" s="8"/>
      <c r="C43" s="14"/>
      <c r="D43" s="8"/>
      <c r="E43" s="8"/>
      <c r="F43" s="8"/>
      <c r="G43" s="23"/>
      <c r="H43" s="23"/>
      <c r="I43" s="26" t="str">
        <f t="shared" si="1"/>
        <v/>
      </c>
      <c r="J43" s="8"/>
    </row>
    <row r="44" spans="1:10" x14ac:dyDescent="0.15">
      <c r="A44" s="8"/>
      <c r="B44" s="8"/>
      <c r="C44" s="14"/>
      <c r="D44" s="8"/>
      <c r="E44" s="8"/>
      <c r="F44" s="8"/>
      <c r="G44" s="23"/>
      <c r="H44" s="23"/>
      <c r="I44" s="26" t="str">
        <f t="shared" si="1"/>
        <v/>
      </c>
      <c r="J44" s="8"/>
    </row>
    <row r="45" spans="1:10" x14ac:dyDescent="0.15">
      <c r="A45" s="8"/>
      <c r="B45" s="8"/>
      <c r="C45" s="14"/>
      <c r="D45" s="8"/>
      <c r="E45" s="8"/>
      <c r="F45" s="8"/>
      <c r="G45" s="23"/>
      <c r="H45" s="23"/>
      <c r="I45" s="26" t="str">
        <f t="shared" si="1"/>
        <v/>
      </c>
      <c r="J45" s="8"/>
    </row>
    <row r="46" spans="1:10" x14ac:dyDescent="0.15">
      <c r="A46" s="8"/>
      <c r="B46" s="8"/>
      <c r="C46" s="14"/>
      <c r="D46" s="8"/>
      <c r="E46" s="8"/>
      <c r="F46" s="8"/>
      <c r="G46" s="23"/>
      <c r="H46" s="23"/>
      <c r="I46" s="26" t="str">
        <f t="shared" si="1"/>
        <v/>
      </c>
      <c r="J46" s="8"/>
    </row>
    <row r="47" spans="1:10" x14ac:dyDescent="0.15">
      <c r="A47" s="8"/>
      <c r="B47" s="8"/>
      <c r="C47" s="14"/>
      <c r="D47" s="8"/>
      <c r="E47" s="8"/>
      <c r="F47" s="8"/>
      <c r="G47" s="23"/>
      <c r="H47" s="23"/>
      <c r="I47" s="26" t="str">
        <f t="shared" si="1"/>
        <v/>
      </c>
      <c r="J47" s="8"/>
    </row>
    <row r="48" spans="1:10" x14ac:dyDescent="0.15">
      <c r="A48" s="8"/>
      <c r="B48" s="8"/>
      <c r="C48" s="14"/>
      <c r="D48" s="8"/>
      <c r="E48" s="8"/>
      <c r="F48" s="8"/>
      <c r="G48" s="23"/>
      <c r="H48" s="23"/>
      <c r="I48" s="26" t="str">
        <f t="shared" si="1"/>
        <v/>
      </c>
      <c r="J48" s="8"/>
    </row>
    <row r="49" spans="1:10" x14ac:dyDescent="0.15">
      <c r="A49" s="8"/>
      <c r="B49" s="8"/>
      <c r="C49" s="14"/>
      <c r="D49" s="8"/>
      <c r="E49" s="8"/>
      <c r="F49" s="8"/>
      <c r="G49" s="23"/>
      <c r="H49" s="23"/>
      <c r="I49" s="26" t="str">
        <f t="shared" si="1"/>
        <v/>
      </c>
      <c r="J49" s="8"/>
    </row>
    <row r="50" spans="1:10" x14ac:dyDescent="0.15">
      <c r="A50" s="8"/>
      <c r="B50" s="8"/>
      <c r="C50" s="14"/>
      <c r="D50" s="8"/>
      <c r="E50" s="8"/>
      <c r="F50" s="8"/>
      <c r="G50" s="23"/>
      <c r="H50" s="23"/>
      <c r="I50" s="26" t="str">
        <f t="shared" si="1"/>
        <v/>
      </c>
      <c r="J50" s="8"/>
    </row>
    <row r="51" spans="1:10" x14ac:dyDescent="0.15">
      <c r="A51" s="8"/>
      <c r="B51" s="8"/>
      <c r="C51" s="14"/>
      <c r="D51" s="8"/>
      <c r="E51" s="8"/>
      <c r="F51" s="8"/>
      <c r="G51" s="23"/>
      <c r="H51" s="23"/>
      <c r="I51" s="26" t="str">
        <f t="shared" si="1"/>
        <v/>
      </c>
      <c r="J51" s="8"/>
    </row>
    <row r="52" spans="1:10" x14ac:dyDescent="0.15">
      <c r="A52" s="8"/>
      <c r="B52" s="8"/>
      <c r="C52" s="14"/>
      <c r="D52" s="8"/>
      <c r="E52" s="8"/>
      <c r="F52" s="8"/>
      <c r="G52" s="23"/>
      <c r="H52" s="23"/>
      <c r="I52" s="26" t="str">
        <f t="shared" si="1"/>
        <v/>
      </c>
      <c r="J52" s="8"/>
    </row>
    <row r="53" spans="1:10" x14ac:dyDescent="0.15">
      <c r="A53" s="8"/>
      <c r="B53" s="8"/>
      <c r="C53" s="14"/>
      <c r="D53" s="8"/>
      <c r="E53" s="8"/>
      <c r="F53" s="8"/>
      <c r="G53" s="23"/>
      <c r="H53" s="23"/>
      <c r="I53" s="26" t="str">
        <f t="shared" si="1"/>
        <v/>
      </c>
      <c r="J53" s="8"/>
    </row>
    <row r="54" spans="1:10" x14ac:dyDescent="0.15">
      <c r="A54" s="8"/>
      <c r="B54" s="8"/>
      <c r="C54" s="14"/>
      <c r="D54" s="8"/>
      <c r="E54" s="8"/>
      <c r="F54" s="8"/>
      <c r="G54" s="23"/>
      <c r="H54" s="23"/>
      <c r="I54" s="26" t="str">
        <f t="shared" si="1"/>
        <v/>
      </c>
      <c r="J54" s="8"/>
    </row>
    <row r="55" spans="1:10" x14ac:dyDescent="0.15">
      <c r="A55" s="8"/>
      <c r="B55" s="8"/>
      <c r="C55" s="14"/>
      <c r="D55" s="8"/>
      <c r="E55" s="8"/>
      <c r="F55" s="8"/>
      <c r="G55" s="23"/>
      <c r="H55" s="23"/>
      <c r="I55" s="26" t="str">
        <f t="shared" si="1"/>
        <v/>
      </c>
      <c r="J55" s="8"/>
    </row>
    <row r="56" spans="1:10" x14ac:dyDescent="0.15">
      <c r="A56" s="8"/>
      <c r="B56" s="8"/>
      <c r="C56" s="14"/>
      <c r="D56" s="8"/>
      <c r="E56" s="8"/>
      <c r="F56" s="8"/>
      <c r="G56" s="23"/>
      <c r="H56" s="23"/>
      <c r="I56" s="26" t="str">
        <f t="shared" si="1"/>
        <v/>
      </c>
      <c r="J56" s="8"/>
    </row>
    <row r="57" spans="1:10" x14ac:dyDescent="0.15">
      <c r="A57" s="8"/>
      <c r="B57" s="8"/>
      <c r="C57" s="14"/>
      <c r="D57" s="8"/>
      <c r="E57" s="8"/>
      <c r="F57" s="8"/>
      <c r="G57" s="23"/>
      <c r="H57" s="23"/>
      <c r="I57" s="26" t="str">
        <f t="shared" si="1"/>
        <v/>
      </c>
      <c r="J57" s="8"/>
    </row>
    <row r="58" spans="1:10" x14ac:dyDescent="0.15">
      <c r="A58" s="8"/>
      <c r="B58" s="8"/>
      <c r="C58" s="14"/>
      <c r="D58" s="8"/>
      <c r="E58" s="8"/>
      <c r="F58" s="8"/>
      <c r="G58" s="23"/>
      <c r="H58" s="23"/>
      <c r="I58" s="26" t="str">
        <f t="shared" si="1"/>
        <v/>
      </c>
      <c r="J58" s="8"/>
    </row>
    <row r="59" spans="1:10" x14ac:dyDescent="0.15">
      <c r="A59" s="8"/>
      <c r="B59" s="8"/>
      <c r="C59" s="14"/>
      <c r="D59" s="8"/>
      <c r="E59" s="8"/>
      <c r="F59" s="8"/>
      <c r="G59" s="23"/>
      <c r="H59" s="23"/>
      <c r="I59" s="26" t="str">
        <f t="shared" si="1"/>
        <v/>
      </c>
      <c r="J59" s="8"/>
    </row>
    <row r="60" spans="1:10" x14ac:dyDescent="0.15">
      <c r="A60" s="8"/>
      <c r="B60" s="8"/>
      <c r="C60" s="14"/>
      <c r="D60" s="8"/>
      <c r="E60" s="8"/>
      <c r="F60" s="8"/>
      <c r="G60" s="23"/>
      <c r="H60" s="23"/>
      <c r="I60" s="26" t="str">
        <f t="shared" si="1"/>
        <v/>
      </c>
      <c r="J60" s="8"/>
    </row>
    <row r="61" spans="1:10" x14ac:dyDescent="0.15">
      <c r="A61" s="8"/>
      <c r="B61" s="8"/>
      <c r="C61" s="14"/>
      <c r="D61" s="8"/>
      <c r="E61" s="8"/>
      <c r="F61" s="8"/>
      <c r="G61" s="23"/>
      <c r="H61" s="23"/>
      <c r="I61" s="26" t="str">
        <f t="shared" si="1"/>
        <v/>
      </c>
      <c r="J61" s="8"/>
    </row>
    <row r="62" spans="1:10" x14ac:dyDescent="0.15">
      <c r="A62" s="8"/>
      <c r="B62" s="8"/>
      <c r="C62" s="14"/>
      <c r="D62" s="8"/>
      <c r="E62" s="8"/>
      <c r="F62" s="8"/>
      <c r="G62" s="23"/>
      <c r="H62" s="23"/>
      <c r="I62" s="26" t="str">
        <f t="shared" si="1"/>
        <v/>
      </c>
      <c r="J62" s="8"/>
    </row>
    <row r="63" spans="1:10" x14ac:dyDescent="0.15">
      <c r="A63" s="8"/>
      <c r="B63" s="8"/>
      <c r="C63" s="14"/>
      <c r="D63" s="8"/>
      <c r="E63" s="8"/>
      <c r="F63" s="8"/>
      <c r="G63" s="23"/>
      <c r="H63" s="23"/>
      <c r="I63" s="26" t="str">
        <f t="shared" si="1"/>
        <v/>
      </c>
      <c r="J63" s="8"/>
    </row>
    <row r="64" spans="1:10" x14ac:dyDescent="0.15">
      <c r="A64" s="8"/>
      <c r="B64" s="8"/>
      <c r="C64" s="14"/>
      <c r="D64" s="8"/>
      <c r="E64" s="8"/>
      <c r="F64" s="8"/>
      <c r="G64" s="23"/>
      <c r="H64" s="23"/>
      <c r="I64" s="26" t="str">
        <f t="shared" si="1"/>
        <v/>
      </c>
      <c r="J64" s="8"/>
    </row>
    <row r="65" spans="1:10" x14ac:dyDescent="0.15">
      <c r="A65" s="8"/>
      <c r="B65" s="8"/>
      <c r="C65" s="14"/>
      <c r="D65" s="8"/>
      <c r="E65" s="8"/>
      <c r="F65" s="8"/>
      <c r="G65" s="23"/>
      <c r="H65" s="23"/>
      <c r="I65" s="26" t="str">
        <f t="shared" si="1"/>
        <v/>
      </c>
      <c r="J65" s="8"/>
    </row>
    <row r="66" spans="1:10" x14ac:dyDescent="0.15">
      <c r="A66" s="8"/>
      <c r="B66" s="8"/>
      <c r="C66" s="14"/>
      <c r="D66" s="8"/>
      <c r="E66" s="8"/>
      <c r="F66" s="8"/>
      <c r="G66" s="23"/>
      <c r="H66" s="23"/>
      <c r="I66" s="26" t="str">
        <f t="shared" si="1"/>
        <v/>
      </c>
      <c r="J66" s="8"/>
    </row>
    <row r="67" spans="1:10" x14ac:dyDescent="0.15">
      <c r="A67" s="8"/>
      <c r="B67" s="8"/>
      <c r="C67" s="14"/>
      <c r="D67" s="8"/>
      <c r="E67" s="8"/>
      <c r="F67" s="8"/>
      <c r="G67" s="23"/>
      <c r="H67" s="23"/>
      <c r="I67" s="26" t="str">
        <f t="shared" si="1"/>
        <v/>
      </c>
      <c r="J67" s="8"/>
    </row>
    <row r="68" spans="1:10" x14ac:dyDescent="0.15">
      <c r="A68" s="8"/>
      <c r="B68" s="8"/>
      <c r="C68" s="14"/>
      <c r="D68" s="8"/>
      <c r="E68" s="8"/>
      <c r="F68" s="8"/>
      <c r="G68" s="23"/>
      <c r="H68" s="23"/>
      <c r="I68" s="26" t="str">
        <f t="shared" ref="I68:I103" si="2">IF(AND(AND(G68&lt;&gt;"",G68&lt;&gt;0),AND(H68&lt;&gt;"",H68&lt;&gt;0)),H68/G68*100,"")</f>
        <v/>
      </c>
      <c r="J68" s="8"/>
    </row>
    <row r="69" spans="1:10" x14ac:dyDescent="0.15">
      <c r="A69" s="8"/>
      <c r="B69" s="8"/>
      <c r="C69" s="14"/>
      <c r="D69" s="8"/>
      <c r="E69" s="8"/>
      <c r="F69" s="8"/>
      <c r="G69" s="23"/>
      <c r="H69" s="23"/>
      <c r="I69" s="26" t="str">
        <f t="shared" si="2"/>
        <v/>
      </c>
      <c r="J69" s="8"/>
    </row>
    <row r="70" spans="1:10" x14ac:dyDescent="0.15">
      <c r="A70" s="8"/>
      <c r="B70" s="8"/>
      <c r="C70" s="14"/>
      <c r="D70" s="8"/>
      <c r="E70" s="8"/>
      <c r="F70" s="8"/>
      <c r="G70" s="23"/>
      <c r="H70" s="23"/>
      <c r="I70" s="26" t="str">
        <f t="shared" si="2"/>
        <v/>
      </c>
      <c r="J70" s="8"/>
    </row>
    <row r="71" spans="1:10" x14ac:dyDescent="0.15">
      <c r="A71" s="8"/>
      <c r="B71" s="8"/>
      <c r="C71" s="14"/>
      <c r="D71" s="8"/>
      <c r="E71" s="8"/>
      <c r="F71" s="8"/>
      <c r="G71" s="23"/>
      <c r="H71" s="23"/>
      <c r="I71" s="26" t="str">
        <f t="shared" si="2"/>
        <v/>
      </c>
      <c r="J71" s="8"/>
    </row>
    <row r="72" spans="1:10" x14ac:dyDescent="0.15">
      <c r="A72" s="8"/>
      <c r="B72" s="8"/>
      <c r="C72" s="14"/>
      <c r="D72" s="8"/>
      <c r="E72" s="8"/>
      <c r="F72" s="8"/>
      <c r="G72" s="23"/>
      <c r="H72" s="23"/>
      <c r="I72" s="26" t="str">
        <f t="shared" si="2"/>
        <v/>
      </c>
      <c r="J72" s="8"/>
    </row>
    <row r="73" spans="1:10" x14ac:dyDescent="0.15">
      <c r="A73" s="8"/>
      <c r="B73" s="8"/>
      <c r="C73" s="14"/>
      <c r="D73" s="8"/>
      <c r="E73" s="8"/>
      <c r="F73" s="8"/>
      <c r="G73" s="23"/>
      <c r="H73" s="23"/>
      <c r="I73" s="26" t="str">
        <f t="shared" si="2"/>
        <v/>
      </c>
      <c r="J73" s="8"/>
    </row>
    <row r="74" spans="1:10" x14ac:dyDescent="0.15">
      <c r="A74" s="8"/>
      <c r="B74" s="8"/>
      <c r="C74" s="14"/>
      <c r="D74" s="8"/>
      <c r="E74" s="8"/>
      <c r="F74" s="8"/>
      <c r="G74" s="23"/>
      <c r="H74" s="23"/>
      <c r="I74" s="26" t="str">
        <f t="shared" si="2"/>
        <v/>
      </c>
      <c r="J74" s="8"/>
    </row>
    <row r="75" spans="1:10" x14ac:dyDescent="0.15">
      <c r="A75" s="8"/>
      <c r="B75" s="8"/>
      <c r="C75" s="14"/>
      <c r="D75" s="8"/>
      <c r="E75" s="8"/>
      <c r="F75" s="8"/>
      <c r="G75" s="23"/>
      <c r="H75" s="23"/>
      <c r="I75" s="26" t="str">
        <f t="shared" si="2"/>
        <v/>
      </c>
      <c r="J75" s="8"/>
    </row>
    <row r="76" spans="1:10" x14ac:dyDescent="0.15">
      <c r="A76" s="8"/>
      <c r="B76" s="8"/>
      <c r="C76" s="14"/>
      <c r="D76" s="8"/>
      <c r="E76" s="8"/>
      <c r="F76" s="8"/>
      <c r="G76" s="23"/>
      <c r="H76" s="23"/>
      <c r="I76" s="26" t="str">
        <f t="shared" si="2"/>
        <v/>
      </c>
      <c r="J76" s="8"/>
    </row>
    <row r="77" spans="1:10" x14ac:dyDescent="0.15">
      <c r="A77" s="8"/>
      <c r="B77" s="8"/>
      <c r="C77" s="14"/>
      <c r="D77" s="8"/>
      <c r="E77" s="8"/>
      <c r="F77" s="8"/>
      <c r="G77" s="23"/>
      <c r="H77" s="23"/>
      <c r="I77" s="26" t="str">
        <f t="shared" si="2"/>
        <v/>
      </c>
      <c r="J77" s="8"/>
    </row>
    <row r="78" spans="1:10" x14ac:dyDescent="0.15">
      <c r="A78" s="8"/>
      <c r="B78" s="8"/>
      <c r="C78" s="14"/>
      <c r="D78" s="8"/>
      <c r="E78" s="8"/>
      <c r="F78" s="8"/>
      <c r="G78" s="23"/>
      <c r="H78" s="23"/>
      <c r="I78" s="26" t="str">
        <f t="shared" si="2"/>
        <v/>
      </c>
      <c r="J78" s="8"/>
    </row>
    <row r="79" spans="1:10" x14ac:dyDescent="0.15">
      <c r="A79" s="8"/>
      <c r="B79" s="8"/>
      <c r="C79" s="14"/>
      <c r="D79" s="8"/>
      <c r="E79" s="8"/>
      <c r="F79" s="8"/>
      <c r="G79" s="23"/>
      <c r="H79" s="23"/>
      <c r="I79" s="26" t="str">
        <f t="shared" si="2"/>
        <v/>
      </c>
      <c r="J79" s="8"/>
    </row>
    <row r="80" spans="1:10" x14ac:dyDescent="0.15">
      <c r="A80" s="8"/>
      <c r="B80" s="8"/>
      <c r="C80" s="14"/>
      <c r="D80" s="8"/>
      <c r="E80" s="8"/>
      <c r="F80" s="8"/>
      <c r="G80" s="23"/>
      <c r="H80" s="23"/>
      <c r="I80" s="26" t="str">
        <f t="shared" si="2"/>
        <v/>
      </c>
      <c r="J80" s="8"/>
    </row>
    <row r="81" spans="1:10" x14ac:dyDescent="0.15">
      <c r="A81" s="8"/>
      <c r="B81" s="8"/>
      <c r="C81" s="14"/>
      <c r="D81" s="8"/>
      <c r="E81" s="8"/>
      <c r="F81" s="8"/>
      <c r="G81" s="23"/>
      <c r="H81" s="23"/>
      <c r="I81" s="26" t="str">
        <f t="shared" si="2"/>
        <v/>
      </c>
      <c r="J81" s="8"/>
    </row>
    <row r="82" spans="1:10" x14ac:dyDescent="0.15">
      <c r="A82" s="8"/>
      <c r="B82" s="8"/>
      <c r="C82" s="14"/>
      <c r="D82" s="8"/>
      <c r="E82" s="8"/>
      <c r="F82" s="8"/>
      <c r="G82" s="23"/>
      <c r="H82" s="23"/>
      <c r="I82" s="26" t="str">
        <f t="shared" si="2"/>
        <v/>
      </c>
      <c r="J82" s="8"/>
    </row>
    <row r="83" spans="1:10" x14ac:dyDescent="0.15">
      <c r="A83" s="8"/>
      <c r="B83" s="8"/>
      <c r="C83" s="14"/>
      <c r="D83" s="8"/>
      <c r="E83" s="8"/>
      <c r="F83" s="8"/>
      <c r="G83" s="23"/>
      <c r="H83" s="23"/>
      <c r="I83" s="26" t="str">
        <f t="shared" si="2"/>
        <v/>
      </c>
      <c r="J83" s="8"/>
    </row>
    <row r="84" spans="1:10" x14ac:dyDescent="0.15">
      <c r="A84" s="8"/>
      <c r="B84" s="8"/>
      <c r="C84" s="14"/>
      <c r="D84" s="8"/>
      <c r="E84" s="8"/>
      <c r="F84" s="8"/>
      <c r="G84" s="23"/>
      <c r="H84" s="23"/>
      <c r="I84" s="26" t="str">
        <f t="shared" si="2"/>
        <v/>
      </c>
      <c r="J84" s="8"/>
    </row>
    <row r="85" spans="1:10" x14ac:dyDescent="0.15">
      <c r="A85" s="8"/>
      <c r="B85" s="8"/>
      <c r="C85" s="14"/>
      <c r="D85" s="8"/>
      <c r="E85" s="8"/>
      <c r="F85" s="8"/>
      <c r="G85" s="23"/>
      <c r="H85" s="23"/>
      <c r="I85" s="26" t="str">
        <f t="shared" si="2"/>
        <v/>
      </c>
      <c r="J85" s="8"/>
    </row>
    <row r="86" spans="1:10" x14ac:dyDescent="0.15">
      <c r="A86" s="8"/>
      <c r="B86" s="8"/>
      <c r="C86" s="14"/>
      <c r="D86" s="8"/>
      <c r="E86" s="8"/>
      <c r="F86" s="8"/>
      <c r="G86" s="23"/>
      <c r="H86" s="23"/>
      <c r="I86" s="26" t="str">
        <f t="shared" si="2"/>
        <v/>
      </c>
      <c r="J86" s="8"/>
    </row>
    <row r="87" spans="1:10" x14ac:dyDescent="0.15">
      <c r="A87" s="8"/>
      <c r="B87" s="8"/>
      <c r="C87" s="14"/>
      <c r="D87" s="8"/>
      <c r="E87" s="8"/>
      <c r="F87" s="8"/>
      <c r="G87" s="23"/>
      <c r="H87" s="23"/>
      <c r="I87" s="26" t="str">
        <f t="shared" si="2"/>
        <v/>
      </c>
      <c r="J87" s="8"/>
    </row>
    <row r="88" spans="1:10" x14ac:dyDescent="0.15">
      <c r="A88" s="8"/>
      <c r="B88" s="8"/>
      <c r="C88" s="14"/>
      <c r="D88" s="8"/>
      <c r="E88" s="8"/>
      <c r="F88" s="8"/>
      <c r="G88" s="23"/>
      <c r="H88" s="23"/>
      <c r="I88" s="26" t="str">
        <f t="shared" si="2"/>
        <v/>
      </c>
      <c r="J88" s="8"/>
    </row>
    <row r="89" spans="1:10" x14ac:dyDescent="0.15">
      <c r="A89" s="8"/>
      <c r="B89" s="8"/>
      <c r="C89" s="14"/>
      <c r="D89" s="8"/>
      <c r="E89" s="8"/>
      <c r="F89" s="8"/>
      <c r="G89" s="23"/>
      <c r="H89" s="23"/>
      <c r="I89" s="26" t="str">
        <f t="shared" si="2"/>
        <v/>
      </c>
      <c r="J89" s="8"/>
    </row>
    <row r="90" spans="1:10" x14ac:dyDescent="0.15">
      <c r="A90" s="8"/>
      <c r="B90" s="8"/>
      <c r="C90" s="14"/>
      <c r="D90" s="8"/>
      <c r="E90" s="8"/>
      <c r="F90" s="8"/>
      <c r="G90" s="23"/>
      <c r="H90" s="23"/>
      <c r="I90" s="26" t="str">
        <f t="shared" si="2"/>
        <v/>
      </c>
      <c r="J90" s="8"/>
    </row>
    <row r="91" spans="1:10" x14ac:dyDescent="0.15">
      <c r="A91" s="8"/>
      <c r="B91" s="8"/>
      <c r="C91" s="14"/>
      <c r="D91" s="8"/>
      <c r="E91" s="8"/>
      <c r="F91" s="8"/>
      <c r="G91" s="23"/>
      <c r="H91" s="23"/>
      <c r="I91" s="26" t="str">
        <f t="shared" si="2"/>
        <v/>
      </c>
      <c r="J91" s="8"/>
    </row>
    <row r="92" spans="1:10" x14ac:dyDescent="0.15">
      <c r="A92" s="8"/>
      <c r="B92" s="8"/>
      <c r="C92" s="14"/>
      <c r="D92" s="8"/>
      <c r="E92" s="8"/>
      <c r="F92" s="8"/>
      <c r="G92" s="23"/>
      <c r="H92" s="23"/>
      <c r="I92" s="26" t="str">
        <f t="shared" si="2"/>
        <v/>
      </c>
      <c r="J92" s="8"/>
    </row>
    <row r="93" spans="1:10" x14ac:dyDescent="0.15">
      <c r="A93" s="8"/>
      <c r="B93" s="8"/>
      <c r="C93" s="14"/>
      <c r="D93" s="8"/>
      <c r="E93" s="8"/>
      <c r="F93" s="8"/>
      <c r="G93" s="23"/>
      <c r="H93" s="23"/>
      <c r="I93" s="26" t="str">
        <f t="shared" si="2"/>
        <v/>
      </c>
      <c r="J93" s="8"/>
    </row>
    <row r="94" spans="1:10" x14ac:dyDescent="0.15">
      <c r="A94" s="8"/>
      <c r="B94" s="8"/>
      <c r="C94" s="14"/>
      <c r="D94" s="8"/>
      <c r="E94" s="8"/>
      <c r="F94" s="8"/>
      <c r="G94" s="23"/>
      <c r="H94" s="23"/>
      <c r="I94" s="26" t="str">
        <f t="shared" si="2"/>
        <v/>
      </c>
      <c r="J94" s="8"/>
    </row>
    <row r="95" spans="1:10" x14ac:dyDescent="0.15">
      <c r="A95" s="8"/>
      <c r="B95" s="8"/>
      <c r="C95" s="14"/>
      <c r="D95" s="8"/>
      <c r="E95" s="8"/>
      <c r="F95" s="8"/>
      <c r="G95" s="23"/>
      <c r="H95" s="23"/>
      <c r="I95" s="26" t="str">
        <f t="shared" si="2"/>
        <v/>
      </c>
      <c r="J95" s="8"/>
    </row>
    <row r="96" spans="1:10" x14ac:dyDescent="0.15">
      <c r="A96" s="8"/>
      <c r="B96" s="8"/>
      <c r="C96" s="14"/>
      <c r="D96" s="8"/>
      <c r="E96" s="8"/>
      <c r="F96" s="8"/>
      <c r="G96" s="23"/>
      <c r="H96" s="23"/>
      <c r="I96" s="26" t="str">
        <f t="shared" si="2"/>
        <v/>
      </c>
      <c r="J96" s="8"/>
    </row>
    <row r="97" spans="1:10" x14ac:dyDescent="0.15">
      <c r="A97" s="8"/>
      <c r="B97" s="8"/>
      <c r="C97" s="14"/>
      <c r="D97" s="8"/>
      <c r="E97" s="8"/>
      <c r="F97" s="8"/>
      <c r="G97" s="23"/>
      <c r="H97" s="23"/>
      <c r="I97" s="26" t="str">
        <f t="shared" si="2"/>
        <v/>
      </c>
      <c r="J97" s="8"/>
    </row>
    <row r="98" spans="1:10" x14ac:dyDescent="0.15">
      <c r="A98" s="8"/>
      <c r="B98" s="8"/>
      <c r="C98" s="14"/>
      <c r="D98" s="8"/>
      <c r="E98" s="8"/>
      <c r="F98" s="8"/>
      <c r="G98" s="23"/>
      <c r="H98" s="23"/>
      <c r="I98" s="26" t="str">
        <f t="shared" si="2"/>
        <v/>
      </c>
      <c r="J98" s="8"/>
    </row>
    <row r="99" spans="1:10" x14ac:dyDescent="0.15">
      <c r="A99" s="8"/>
      <c r="B99" s="8"/>
      <c r="C99" s="14"/>
      <c r="D99" s="8"/>
      <c r="E99" s="8"/>
      <c r="F99" s="8"/>
      <c r="G99" s="23"/>
      <c r="H99" s="23"/>
      <c r="I99" s="26" t="str">
        <f t="shared" si="2"/>
        <v/>
      </c>
      <c r="J99" s="8"/>
    </row>
    <row r="100" spans="1:10" x14ac:dyDescent="0.15">
      <c r="A100" s="8"/>
      <c r="B100" s="8"/>
      <c r="C100" s="14"/>
      <c r="D100" s="8"/>
      <c r="E100" s="8"/>
      <c r="F100" s="8"/>
      <c r="G100" s="23"/>
      <c r="H100" s="23"/>
      <c r="I100" s="26" t="str">
        <f t="shared" si="2"/>
        <v/>
      </c>
      <c r="J100" s="8"/>
    </row>
    <row r="101" spans="1:10" x14ac:dyDescent="0.15">
      <c r="A101" s="8"/>
      <c r="B101" s="8"/>
      <c r="C101" s="14"/>
      <c r="D101" s="8"/>
      <c r="E101" s="8"/>
      <c r="F101" s="8"/>
      <c r="G101" s="23"/>
      <c r="H101" s="23"/>
      <c r="I101" s="26" t="str">
        <f t="shared" si="2"/>
        <v/>
      </c>
      <c r="J101" s="8"/>
    </row>
    <row r="102" spans="1:10" x14ac:dyDescent="0.15">
      <c r="A102" s="8"/>
      <c r="B102" s="8"/>
      <c r="C102" s="14"/>
      <c r="D102" s="8"/>
      <c r="E102" s="8"/>
      <c r="F102" s="8"/>
      <c r="G102" s="23"/>
      <c r="H102" s="23"/>
      <c r="I102" s="26" t="str">
        <f t="shared" si="2"/>
        <v/>
      </c>
      <c r="J102" s="8"/>
    </row>
    <row r="103" spans="1:10" x14ac:dyDescent="0.15">
      <c r="A103" s="8"/>
      <c r="B103" s="8"/>
      <c r="C103" s="14"/>
      <c r="D103" s="8"/>
      <c r="E103" s="8"/>
      <c r="F103" s="8"/>
      <c r="G103" s="23"/>
      <c r="H103" s="23"/>
      <c r="I103" s="26" t="str">
        <f t="shared" si="2"/>
        <v/>
      </c>
      <c r="J103" s="8"/>
    </row>
  </sheetData>
  <phoneticPr fontId="2"/>
  <dataValidations count="9">
    <dataValidation type="date" operator="greaterThanOrEqual" allowBlank="1" showInputMessage="1" showErrorMessage="1" errorTitle="契約を締結した日" error="正しい日付を入力してください。" sqref="C1 C8:C1048576">
      <formula1>38718</formula1>
    </dataValidation>
    <dataValidation type="textLength" operator="lessThanOrEqual" allowBlank="1" showInputMessage="1" showErrorMessage="1" errorTitle="物品役務等の名称及び数量" error="256文字以内で入力してください。" sqref="A8:A65538">
      <formula1>256</formula1>
    </dataValidation>
    <dataValidation type="textLength" operator="lessThanOrEqual" allowBlank="1" showInputMessage="1" showErrorMessage="1" errorTitle="契約の相手方の称号又は名称及び住所" error="256文字以内で入力してください。" sqref="D8:D65538">
      <formula1>256</formula1>
    </dataValidation>
    <dataValidation type="textLength" operator="lessThanOrEqual" allowBlank="1" showInputMessage="1" showErrorMessage="1" errorTitle="備考" error="256文字以内で入力してください。" sqref="J10:J65538 J8 J2:J4">
      <formula1>256</formula1>
    </dataValidation>
    <dataValidation type="whole" operator="lessThanOrEqual" allowBlank="1" showInputMessage="1" showErrorMessage="1" errorTitle="予定価格" error="正しい数値を入力してください。" sqref="G5 G6:G65538">
      <formula1>999999999999</formula1>
    </dataValidation>
    <dataValidation type="list" operator="lessThanOrEqual" showInputMessage="1" showErrorMessage="1" errorTitle="一般競争入札・指名競争入札の別" error="リストから選択してください。" sqref="E2:E5 E6:F65538">
      <formula1>一般競争入札・指名競争入札の別</formula1>
    </dataValidation>
    <dataValidation type="textLength" operator="lessThanOrEqual" allowBlank="1" showInputMessage="1" showErrorMessage="1" errorTitle="業務名" error="256文字以内で入力してください。" sqref="A5 A6:A7">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5 B6:B65538">
      <formula1>256</formula1>
    </dataValidation>
    <dataValidation type="whole" operator="lessThanOrEqual" allowBlank="1" showInputMessage="1" showErrorMessage="1" errorTitle="契約金額" error="正しい数値を入力してください。" sqref="H4:H5 H6:H65538">
      <formula1>999999999999</formula1>
    </dataValidation>
  </dataValidations>
  <printOptions horizontalCentered="1"/>
  <pageMargins left="0.19685039370078741" right="0.19685039370078741" top="0.78740157480314965" bottom="0.78740157480314965" header="0.51181102362204722" footer="0.51181102362204722"/>
  <pageSetup paperSize="9" scale="6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71"/>
  <sheetViews>
    <sheetView tabSelected="1" view="pageBreakPreview" zoomScale="64" zoomScaleSheetLayoutView="64" workbookViewId="0">
      <pane xSplit="1" ySplit="1" topLeftCell="B69" activePane="bottomRight" state="frozen"/>
      <selection pane="topRight" activeCell="B1" sqref="B1"/>
      <selection pane="bottomLeft" activeCell="A2" sqref="A2"/>
      <selection pane="bottomRight" activeCell="C105" sqref="C105"/>
    </sheetView>
  </sheetViews>
  <sheetFormatPr defaultRowHeight="12" x14ac:dyDescent="0.15"/>
  <cols>
    <col min="1" max="1" width="41.875" style="31" customWidth="1"/>
    <col min="2" max="2" width="28.125" style="31" customWidth="1"/>
    <col min="3" max="3" width="15.375" style="32" customWidth="1"/>
    <col min="4" max="4" width="37.375" style="33" customWidth="1"/>
    <col min="5" max="5" width="45.75" style="51" customWidth="1"/>
    <col min="6" max="6" width="21.125" style="33" customWidth="1"/>
    <col min="7" max="8" width="12" style="33" customWidth="1"/>
    <col min="9" max="9" width="9.375" style="34" customWidth="1"/>
    <col min="10" max="10" width="8.5" style="33" customWidth="1"/>
    <col min="11" max="11" width="10.625" style="35" customWidth="1"/>
    <col min="12" max="12" width="9" style="33" customWidth="1"/>
    <col min="13" max="16384" width="9" style="33"/>
  </cols>
  <sheetData>
    <row r="1" spans="1:11" s="36" customFormat="1" ht="36.75" thickBot="1" x14ac:dyDescent="0.2">
      <c r="A1" s="88" t="s">
        <v>16</v>
      </c>
      <c r="B1" s="89" t="s">
        <v>18</v>
      </c>
      <c r="C1" s="90" t="s">
        <v>12</v>
      </c>
      <c r="D1" s="91" t="s">
        <v>20</v>
      </c>
      <c r="E1" s="92" t="s">
        <v>21</v>
      </c>
      <c r="F1" s="93" t="s">
        <v>29</v>
      </c>
      <c r="G1" s="91" t="s">
        <v>22</v>
      </c>
      <c r="H1" s="91" t="s">
        <v>23</v>
      </c>
      <c r="I1" s="94" t="s">
        <v>33</v>
      </c>
      <c r="J1" s="93" t="s">
        <v>14</v>
      </c>
      <c r="K1" s="93" t="s">
        <v>27</v>
      </c>
    </row>
    <row r="2" spans="1:11" s="111" customFormat="1" ht="172.5" customHeight="1" thickTop="1" x14ac:dyDescent="0.15">
      <c r="A2" s="65" t="s">
        <v>35</v>
      </c>
      <c r="B2" s="103" t="s">
        <v>95</v>
      </c>
      <c r="C2" s="97">
        <v>44652</v>
      </c>
      <c r="D2" s="104" t="s">
        <v>96</v>
      </c>
      <c r="E2" s="105" t="s">
        <v>323</v>
      </c>
      <c r="F2" s="106">
        <v>3010001088790</v>
      </c>
      <c r="G2" s="107">
        <v>9999000</v>
      </c>
      <c r="H2" s="98">
        <v>9999000</v>
      </c>
      <c r="I2" s="108">
        <f t="shared" ref="I2:I13" si="0">IF(AND(AND(G2&lt;&gt;"",G2&lt;&gt;0),AND(H2&lt;&gt;"",H2&lt;&gt;0)),H2/G2*100,"")</f>
        <v>100</v>
      </c>
      <c r="J2" s="109" t="s">
        <v>165</v>
      </c>
      <c r="K2" s="110" t="s">
        <v>98</v>
      </c>
    </row>
    <row r="3" spans="1:11" s="111" customFormat="1" ht="240" customHeight="1" x14ac:dyDescent="0.15">
      <c r="A3" s="65" t="s">
        <v>36</v>
      </c>
      <c r="B3" s="103" t="s">
        <v>95</v>
      </c>
      <c r="C3" s="97">
        <v>44652</v>
      </c>
      <c r="D3" s="104" t="s">
        <v>347</v>
      </c>
      <c r="E3" s="105" t="s">
        <v>324</v>
      </c>
      <c r="F3" s="112">
        <v>5010401063400</v>
      </c>
      <c r="G3" s="19">
        <v>65065000</v>
      </c>
      <c r="H3" s="98">
        <v>59774000</v>
      </c>
      <c r="I3" s="108">
        <f t="shared" si="0"/>
        <v>91.868131868131869</v>
      </c>
      <c r="J3" s="109" t="s">
        <v>165</v>
      </c>
      <c r="K3" s="110" t="s">
        <v>97</v>
      </c>
    </row>
    <row r="4" spans="1:11" s="113" customFormat="1" ht="172.5" customHeight="1" x14ac:dyDescent="0.15">
      <c r="A4" s="65" t="s">
        <v>37</v>
      </c>
      <c r="B4" s="103" t="s">
        <v>95</v>
      </c>
      <c r="C4" s="97">
        <v>44652</v>
      </c>
      <c r="D4" s="104" t="s">
        <v>212</v>
      </c>
      <c r="E4" s="105" t="s">
        <v>325</v>
      </c>
      <c r="F4" s="112">
        <v>4700150079768</v>
      </c>
      <c r="G4" s="19">
        <v>265749000</v>
      </c>
      <c r="H4" s="98">
        <v>264000000</v>
      </c>
      <c r="I4" s="108">
        <f t="shared" si="0"/>
        <v>99.341860176331792</v>
      </c>
      <c r="J4" s="109" t="s">
        <v>165</v>
      </c>
      <c r="K4" s="110" t="s">
        <v>97</v>
      </c>
    </row>
    <row r="5" spans="1:11" s="113" customFormat="1" ht="219" customHeight="1" x14ac:dyDescent="0.15">
      <c r="A5" s="65" t="s">
        <v>39</v>
      </c>
      <c r="B5" s="103" t="s">
        <v>95</v>
      </c>
      <c r="C5" s="97">
        <v>44652</v>
      </c>
      <c r="D5" s="104" t="s">
        <v>251</v>
      </c>
      <c r="E5" s="105" t="s">
        <v>326</v>
      </c>
      <c r="F5" s="112">
        <v>8013401001509</v>
      </c>
      <c r="G5" s="79">
        <v>81994000</v>
      </c>
      <c r="H5" s="98">
        <v>81994000</v>
      </c>
      <c r="I5" s="108">
        <f t="shared" si="0"/>
        <v>100</v>
      </c>
      <c r="J5" s="109" t="s">
        <v>165</v>
      </c>
      <c r="K5" s="82" t="s">
        <v>101</v>
      </c>
    </row>
    <row r="6" spans="1:11" s="113" customFormat="1" ht="172.5" customHeight="1" x14ac:dyDescent="0.15">
      <c r="A6" s="65" t="s">
        <v>40</v>
      </c>
      <c r="B6" s="103" t="s">
        <v>95</v>
      </c>
      <c r="C6" s="97">
        <v>44652</v>
      </c>
      <c r="D6" s="104" t="s">
        <v>252</v>
      </c>
      <c r="E6" s="105" t="s">
        <v>327</v>
      </c>
      <c r="F6" s="112">
        <v>9013201001170</v>
      </c>
      <c r="G6" s="79">
        <v>14706447</v>
      </c>
      <c r="H6" s="98">
        <v>14696000</v>
      </c>
      <c r="I6" s="108">
        <f t="shared" si="0"/>
        <v>99.928963127531759</v>
      </c>
      <c r="J6" s="109" t="s">
        <v>165</v>
      </c>
      <c r="K6" s="82" t="s">
        <v>102</v>
      </c>
    </row>
    <row r="7" spans="1:11" s="113" customFormat="1" ht="172.5" customHeight="1" x14ac:dyDescent="0.15">
      <c r="A7" s="65" t="s">
        <v>30</v>
      </c>
      <c r="B7" s="103" t="s">
        <v>95</v>
      </c>
      <c r="C7" s="97">
        <v>44652</v>
      </c>
      <c r="D7" s="104" t="s">
        <v>227</v>
      </c>
      <c r="E7" s="105" t="s">
        <v>195</v>
      </c>
      <c r="F7" s="112">
        <v>5010005018899</v>
      </c>
      <c r="G7" s="79">
        <v>9977000</v>
      </c>
      <c r="H7" s="98">
        <v>9977000</v>
      </c>
      <c r="I7" s="108">
        <f t="shared" si="0"/>
        <v>100</v>
      </c>
      <c r="J7" s="109" t="s">
        <v>165</v>
      </c>
      <c r="K7" s="82" t="s">
        <v>100</v>
      </c>
    </row>
    <row r="8" spans="1:11" s="113" customFormat="1" ht="226.5" customHeight="1" x14ac:dyDescent="0.15">
      <c r="A8" s="65" t="s">
        <v>329</v>
      </c>
      <c r="B8" s="103" t="s">
        <v>95</v>
      </c>
      <c r="C8" s="97">
        <v>44652</v>
      </c>
      <c r="D8" s="104" t="s">
        <v>103</v>
      </c>
      <c r="E8" s="105" t="s">
        <v>328</v>
      </c>
      <c r="F8" s="112">
        <v>5010405001703</v>
      </c>
      <c r="G8" s="83">
        <v>14993000</v>
      </c>
      <c r="H8" s="98">
        <v>14960000</v>
      </c>
      <c r="I8" s="108">
        <f t="shared" si="0"/>
        <v>99.779897285399855</v>
      </c>
      <c r="J8" s="109" t="s">
        <v>165</v>
      </c>
      <c r="K8" s="82" t="s">
        <v>100</v>
      </c>
    </row>
    <row r="9" spans="1:11" s="113" customFormat="1" ht="172.5" customHeight="1" x14ac:dyDescent="0.15">
      <c r="A9" s="65" t="s">
        <v>41</v>
      </c>
      <c r="B9" s="103" t="s">
        <v>95</v>
      </c>
      <c r="C9" s="97">
        <v>44652</v>
      </c>
      <c r="D9" s="104" t="s">
        <v>345</v>
      </c>
      <c r="E9" s="105" t="s">
        <v>196</v>
      </c>
      <c r="F9" s="112">
        <v>5011105004806</v>
      </c>
      <c r="G9" s="83">
        <v>34991000</v>
      </c>
      <c r="H9" s="98">
        <v>34991000</v>
      </c>
      <c r="I9" s="108">
        <f t="shared" si="0"/>
        <v>100</v>
      </c>
      <c r="J9" s="109" t="s">
        <v>165</v>
      </c>
      <c r="K9" s="82" t="s">
        <v>100</v>
      </c>
    </row>
    <row r="10" spans="1:11" s="113" customFormat="1" ht="172.5" customHeight="1" x14ac:dyDescent="0.15">
      <c r="A10" s="65" t="s">
        <v>42</v>
      </c>
      <c r="B10" s="103" t="s">
        <v>95</v>
      </c>
      <c r="C10" s="97">
        <v>44652</v>
      </c>
      <c r="D10" s="104" t="s">
        <v>345</v>
      </c>
      <c r="E10" s="105" t="s">
        <v>330</v>
      </c>
      <c r="F10" s="112">
        <v>5011105004806</v>
      </c>
      <c r="G10" s="79">
        <v>31955000</v>
      </c>
      <c r="H10" s="98">
        <v>31955000</v>
      </c>
      <c r="I10" s="108">
        <f t="shared" si="0"/>
        <v>100</v>
      </c>
      <c r="J10" s="109" t="s">
        <v>165</v>
      </c>
      <c r="K10" s="70" t="s">
        <v>100</v>
      </c>
    </row>
    <row r="11" spans="1:11" s="113" customFormat="1" ht="172.5" customHeight="1" x14ac:dyDescent="0.15">
      <c r="A11" s="65" t="s">
        <v>43</v>
      </c>
      <c r="B11" s="103" t="s">
        <v>95</v>
      </c>
      <c r="C11" s="97">
        <v>44652</v>
      </c>
      <c r="D11" s="104" t="s">
        <v>345</v>
      </c>
      <c r="E11" s="105" t="s">
        <v>331</v>
      </c>
      <c r="F11" s="112">
        <v>5011105004806</v>
      </c>
      <c r="G11" s="79">
        <v>29876000</v>
      </c>
      <c r="H11" s="98">
        <v>29876000</v>
      </c>
      <c r="I11" s="108">
        <f t="shared" si="0"/>
        <v>100</v>
      </c>
      <c r="J11" s="109" t="s">
        <v>165</v>
      </c>
      <c r="K11" s="70" t="s">
        <v>100</v>
      </c>
    </row>
    <row r="12" spans="1:11" s="113" customFormat="1" ht="239.25" customHeight="1" x14ac:dyDescent="0.15">
      <c r="A12" s="65" t="s">
        <v>44</v>
      </c>
      <c r="B12" s="103" t="s">
        <v>95</v>
      </c>
      <c r="C12" s="97">
        <v>44652</v>
      </c>
      <c r="D12" s="104" t="s">
        <v>228</v>
      </c>
      <c r="E12" s="105" t="s">
        <v>332</v>
      </c>
      <c r="F12" s="112">
        <v>9013201001170</v>
      </c>
      <c r="G12" s="79">
        <v>12991000</v>
      </c>
      <c r="H12" s="98">
        <v>12991000</v>
      </c>
      <c r="I12" s="108">
        <f t="shared" si="0"/>
        <v>100</v>
      </c>
      <c r="J12" s="109" t="s">
        <v>165</v>
      </c>
      <c r="K12" s="70" t="s">
        <v>104</v>
      </c>
    </row>
    <row r="13" spans="1:11" s="113" customFormat="1" ht="172.5" customHeight="1" x14ac:dyDescent="0.15">
      <c r="A13" s="65" t="s">
        <v>45</v>
      </c>
      <c r="B13" s="103" t="s">
        <v>95</v>
      </c>
      <c r="C13" s="97">
        <v>44652</v>
      </c>
      <c r="D13" s="104" t="s">
        <v>229</v>
      </c>
      <c r="E13" s="105" t="s">
        <v>333</v>
      </c>
      <c r="F13" s="112">
        <v>6010401000963</v>
      </c>
      <c r="G13" s="79">
        <v>14982000</v>
      </c>
      <c r="H13" s="98">
        <v>14960000</v>
      </c>
      <c r="I13" s="108">
        <f t="shared" si="0"/>
        <v>99.85315712187959</v>
      </c>
      <c r="J13" s="109" t="s">
        <v>165</v>
      </c>
      <c r="K13" s="70" t="s">
        <v>104</v>
      </c>
    </row>
    <row r="14" spans="1:11" s="113" customFormat="1" ht="172.5" customHeight="1" x14ac:dyDescent="0.15">
      <c r="A14" s="65" t="s">
        <v>46</v>
      </c>
      <c r="B14" s="103" t="s">
        <v>95</v>
      </c>
      <c r="C14" s="97">
        <v>44652</v>
      </c>
      <c r="D14" s="104" t="s">
        <v>150</v>
      </c>
      <c r="E14" s="105" t="s">
        <v>151</v>
      </c>
      <c r="F14" s="112">
        <v>5010001081785</v>
      </c>
      <c r="G14" s="79">
        <v>19998000</v>
      </c>
      <c r="H14" s="98">
        <v>19976000</v>
      </c>
      <c r="I14" s="108">
        <v>99.889988998899895</v>
      </c>
      <c r="J14" s="109" t="s">
        <v>165</v>
      </c>
      <c r="K14" s="70" t="s">
        <v>105</v>
      </c>
    </row>
    <row r="15" spans="1:11" s="113" customFormat="1" ht="172.5" customHeight="1" x14ac:dyDescent="0.15">
      <c r="A15" s="65" t="s">
        <v>47</v>
      </c>
      <c r="B15" s="103" t="s">
        <v>95</v>
      </c>
      <c r="C15" s="97">
        <v>44652</v>
      </c>
      <c r="D15" s="104" t="s">
        <v>152</v>
      </c>
      <c r="E15" s="114" t="s">
        <v>153</v>
      </c>
      <c r="F15" s="112">
        <v>5011105000160</v>
      </c>
      <c r="G15" s="79">
        <v>9999000</v>
      </c>
      <c r="H15" s="98">
        <v>9999000</v>
      </c>
      <c r="I15" s="108">
        <v>100</v>
      </c>
      <c r="J15" s="109" t="s">
        <v>165</v>
      </c>
      <c r="K15" s="70" t="s">
        <v>105</v>
      </c>
    </row>
    <row r="16" spans="1:11" s="113" customFormat="1" ht="172.5" customHeight="1" x14ac:dyDescent="0.15">
      <c r="A16" s="65" t="s">
        <v>48</v>
      </c>
      <c r="B16" s="103" t="s">
        <v>95</v>
      </c>
      <c r="C16" s="97">
        <v>44652</v>
      </c>
      <c r="D16" s="104" t="s">
        <v>154</v>
      </c>
      <c r="E16" s="114" t="s">
        <v>155</v>
      </c>
      <c r="F16" s="112">
        <v>9010005011405</v>
      </c>
      <c r="G16" s="79">
        <v>11990000</v>
      </c>
      <c r="H16" s="98">
        <v>11979999</v>
      </c>
      <c r="I16" s="108">
        <v>99.91658882402001</v>
      </c>
      <c r="J16" s="109" t="s">
        <v>165</v>
      </c>
      <c r="K16" s="70" t="s">
        <v>105</v>
      </c>
    </row>
    <row r="17" spans="1:12" s="113" customFormat="1" ht="213.75" customHeight="1" x14ac:dyDescent="0.15">
      <c r="A17" s="65" t="s">
        <v>49</v>
      </c>
      <c r="B17" s="103" t="s">
        <v>95</v>
      </c>
      <c r="C17" s="97">
        <v>44652</v>
      </c>
      <c r="D17" s="104" t="s">
        <v>154</v>
      </c>
      <c r="E17" s="118" t="s">
        <v>156</v>
      </c>
      <c r="F17" s="112">
        <v>9010005011405</v>
      </c>
      <c r="G17" s="79">
        <v>15994000</v>
      </c>
      <c r="H17" s="98">
        <v>15980000</v>
      </c>
      <c r="I17" s="108">
        <v>99.912467175190699</v>
      </c>
      <c r="J17" s="109" t="s">
        <v>165</v>
      </c>
      <c r="K17" s="70" t="s">
        <v>105</v>
      </c>
      <c r="L17" s="111"/>
    </row>
    <row r="18" spans="1:12" s="111" customFormat="1" ht="172.5" customHeight="1" x14ac:dyDescent="0.15">
      <c r="A18" s="65" t="s">
        <v>50</v>
      </c>
      <c r="B18" s="103" t="s">
        <v>95</v>
      </c>
      <c r="C18" s="97">
        <v>44652</v>
      </c>
      <c r="D18" s="104" t="s">
        <v>154</v>
      </c>
      <c r="E18" s="76" t="s">
        <v>157</v>
      </c>
      <c r="F18" s="112">
        <v>9010005011405</v>
      </c>
      <c r="G18" s="79">
        <v>34991000</v>
      </c>
      <c r="H18" s="98">
        <v>34967000</v>
      </c>
      <c r="I18" s="108">
        <v>99.931410934240233</v>
      </c>
      <c r="J18" s="109" t="s">
        <v>165</v>
      </c>
      <c r="K18" s="70" t="s">
        <v>105</v>
      </c>
    </row>
    <row r="19" spans="1:12" s="111" customFormat="1" ht="222" customHeight="1" x14ac:dyDescent="0.15">
      <c r="A19" s="65" t="s">
        <v>51</v>
      </c>
      <c r="B19" s="103" t="s">
        <v>95</v>
      </c>
      <c r="C19" s="97">
        <v>44652</v>
      </c>
      <c r="D19" s="104" t="s">
        <v>230</v>
      </c>
      <c r="E19" s="76" t="s">
        <v>158</v>
      </c>
      <c r="F19" s="112">
        <v>5010001081785</v>
      </c>
      <c r="G19" s="79">
        <v>29997000</v>
      </c>
      <c r="H19" s="98">
        <v>29964000</v>
      </c>
      <c r="I19" s="108">
        <v>99.889988998899895</v>
      </c>
      <c r="J19" s="109" t="s">
        <v>165</v>
      </c>
      <c r="K19" s="70" t="s">
        <v>105</v>
      </c>
    </row>
    <row r="20" spans="1:12" s="111" customFormat="1" ht="172.5" customHeight="1" x14ac:dyDescent="0.15">
      <c r="A20" s="65" t="s">
        <v>52</v>
      </c>
      <c r="B20" s="103" t="s">
        <v>95</v>
      </c>
      <c r="C20" s="97">
        <v>44652</v>
      </c>
      <c r="D20" s="104" t="s">
        <v>154</v>
      </c>
      <c r="E20" s="76" t="s">
        <v>159</v>
      </c>
      <c r="F20" s="112">
        <v>9010005011405</v>
      </c>
      <c r="G20" s="79">
        <v>10681000</v>
      </c>
      <c r="H20" s="98">
        <v>10681000</v>
      </c>
      <c r="I20" s="108">
        <v>100</v>
      </c>
      <c r="J20" s="109" t="s">
        <v>165</v>
      </c>
      <c r="K20" s="70" t="s">
        <v>105</v>
      </c>
    </row>
    <row r="21" spans="1:12" s="111" customFormat="1" ht="172.5" customHeight="1" x14ac:dyDescent="0.15">
      <c r="A21" s="65" t="s">
        <v>53</v>
      </c>
      <c r="B21" s="103" t="s">
        <v>95</v>
      </c>
      <c r="C21" s="97">
        <v>44652</v>
      </c>
      <c r="D21" s="104" t="s">
        <v>160</v>
      </c>
      <c r="E21" s="76" t="s">
        <v>161</v>
      </c>
      <c r="F21" s="112">
        <v>5180001118926</v>
      </c>
      <c r="G21" s="79">
        <v>13992000</v>
      </c>
      <c r="H21" s="98">
        <v>13915000</v>
      </c>
      <c r="I21" s="108">
        <v>99.449685534591197</v>
      </c>
      <c r="J21" s="109" t="s">
        <v>165</v>
      </c>
      <c r="K21" s="70" t="s">
        <v>105</v>
      </c>
    </row>
    <row r="22" spans="1:12" s="111" customFormat="1" ht="172.5" customHeight="1" x14ac:dyDescent="0.15">
      <c r="A22" s="65" t="s">
        <v>54</v>
      </c>
      <c r="B22" s="103" t="s">
        <v>95</v>
      </c>
      <c r="C22" s="97">
        <v>44652</v>
      </c>
      <c r="D22" s="104" t="s">
        <v>162</v>
      </c>
      <c r="E22" s="76" t="s">
        <v>163</v>
      </c>
      <c r="F22" s="112">
        <v>8010005018756</v>
      </c>
      <c r="G22" s="79">
        <v>9999000</v>
      </c>
      <c r="H22" s="98">
        <v>9999000</v>
      </c>
      <c r="I22" s="108">
        <v>100</v>
      </c>
      <c r="J22" s="109" t="s">
        <v>165</v>
      </c>
      <c r="K22" s="70" t="s">
        <v>105</v>
      </c>
    </row>
    <row r="23" spans="1:12" s="111" customFormat="1" ht="172.5" customHeight="1" x14ac:dyDescent="0.15">
      <c r="A23" s="65" t="s">
        <v>55</v>
      </c>
      <c r="B23" s="103" t="s">
        <v>95</v>
      </c>
      <c r="C23" s="97">
        <v>44652</v>
      </c>
      <c r="D23" s="104" t="s">
        <v>162</v>
      </c>
      <c r="E23" s="76" t="s">
        <v>164</v>
      </c>
      <c r="F23" s="112">
        <v>8010005018756</v>
      </c>
      <c r="G23" s="79">
        <v>7997000</v>
      </c>
      <c r="H23" s="98">
        <v>7975000</v>
      </c>
      <c r="I23" s="108">
        <v>99.724896836313619</v>
      </c>
      <c r="J23" s="109" t="s">
        <v>165</v>
      </c>
      <c r="K23" s="70" t="s">
        <v>105</v>
      </c>
    </row>
    <row r="24" spans="1:12" s="111" customFormat="1" ht="219.75" customHeight="1" x14ac:dyDescent="0.15">
      <c r="A24" s="65" t="s">
        <v>78</v>
      </c>
      <c r="B24" s="103" t="s">
        <v>95</v>
      </c>
      <c r="C24" s="97">
        <v>44652</v>
      </c>
      <c r="D24" s="104" t="s">
        <v>217</v>
      </c>
      <c r="E24" s="105" t="s">
        <v>218</v>
      </c>
      <c r="F24" s="112">
        <v>7020005011554</v>
      </c>
      <c r="G24" s="79">
        <v>11132000</v>
      </c>
      <c r="H24" s="98">
        <v>10197000</v>
      </c>
      <c r="I24" s="108">
        <f t="shared" ref="I24:I29" si="1">IF(AND(AND(G24&lt;&gt;"",G24&lt;&gt;0),AND(H24&lt;&gt;"",H24&lt;&gt;0)),H24/G24*100,"")</f>
        <v>91.600790513833999</v>
      </c>
      <c r="J24" s="109" t="s">
        <v>165</v>
      </c>
      <c r="K24" s="70" t="s">
        <v>3</v>
      </c>
    </row>
    <row r="25" spans="1:12" s="111" customFormat="1" ht="223.5" customHeight="1" x14ac:dyDescent="0.15">
      <c r="A25" s="65" t="s">
        <v>79</v>
      </c>
      <c r="B25" s="103" t="s">
        <v>95</v>
      </c>
      <c r="C25" s="97">
        <v>44652</v>
      </c>
      <c r="D25" s="104" t="s">
        <v>219</v>
      </c>
      <c r="E25" s="105" t="s">
        <v>218</v>
      </c>
      <c r="F25" s="112">
        <v>7010001007490</v>
      </c>
      <c r="G25" s="79">
        <v>22726000</v>
      </c>
      <c r="H25" s="98">
        <v>19954000</v>
      </c>
      <c r="I25" s="108">
        <f t="shared" si="1"/>
        <v>87.802516940948692</v>
      </c>
      <c r="J25" s="109" t="s">
        <v>165</v>
      </c>
      <c r="K25" s="70" t="s">
        <v>3</v>
      </c>
    </row>
    <row r="26" spans="1:12" s="111" customFormat="1" ht="172.5" customHeight="1" x14ac:dyDescent="0.15">
      <c r="A26" s="65" t="s">
        <v>80</v>
      </c>
      <c r="B26" s="103" t="s">
        <v>95</v>
      </c>
      <c r="C26" s="97">
        <v>44652</v>
      </c>
      <c r="D26" s="104" t="s">
        <v>220</v>
      </c>
      <c r="E26" s="105" t="s">
        <v>221</v>
      </c>
      <c r="F26" s="112">
        <v>9011001029597</v>
      </c>
      <c r="G26" s="79">
        <v>22726000</v>
      </c>
      <c r="H26" s="98">
        <v>20000000</v>
      </c>
      <c r="I26" s="108">
        <f t="shared" si="1"/>
        <v>88.004928275983445</v>
      </c>
      <c r="J26" s="109" t="s">
        <v>165</v>
      </c>
      <c r="K26" s="70" t="s">
        <v>3</v>
      </c>
    </row>
    <row r="27" spans="1:12" s="111" customFormat="1" ht="234.75" customHeight="1" x14ac:dyDescent="0.15">
      <c r="A27" s="115" t="s">
        <v>81</v>
      </c>
      <c r="B27" s="103" t="s">
        <v>95</v>
      </c>
      <c r="C27" s="97">
        <v>44652</v>
      </c>
      <c r="D27" s="104" t="s">
        <v>222</v>
      </c>
      <c r="E27" s="76" t="s">
        <v>223</v>
      </c>
      <c r="F27" s="112">
        <v>4260001000622</v>
      </c>
      <c r="G27" s="79">
        <v>22726000</v>
      </c>
      <c r="H27" s="98">
        <v>19980400</v>
      </c>
      <c r="I27" s="108">
        <f t="shared" si="1"/>
        <v>87.918683446272993</v>
      </c>
      <c r="J27" s="109" t="s">
        <v>165</v>
      </c>
      <c r="K27" s="70" t="s">
        <v>3</v>
      </c>
    </row>
    <row r="28" spans="1:12" s="111" customFormat="1" ht="211.5" customHeight="1" x14ac:dyDescent="0.15">
      <c r="A28" s="65" t="s">
        <v>82</v>
      </c>
      <c r="B28" s="103" t="s">
        <v>95</v>
      </c>
      <c r="C28" s="97">
        <v>44652</v>
      </c>
      <c r="D28" s="104" t="s">
        <v>177</v>
      </c>
      <c r="E28" s="76" t="s">
        <v>223</v>
      </c>
      <c r="F28" s="112">
        <v>7011101057995</v>
      </c>
      <c r="G28" s="79">
        <v>22726000</v>
      </c>
      <c r="H28" s="98">
        <v>22000000</v>
      </c>
      <c r="I28" s="108">
        <f t="shared" si="1"/>
        <v>96.805421103581807</v>
      </c>
      <c r="J28" s="109" t="s">
        <v>165</v>
      </c>
      <c r="K28" s="70" t="s">
        <v>3</v>
      </c>
    </row>
    <row r="29" spans="1:12" s="111" customFormat="1" ht="172.5" customHeight="1" x14ac:dyDescent="0.15">
      <c r="A29" s="65" t="s">
        <v>88</v>
      </c>
      <c r="B29" s="103" t="s">
        <v>95</v>
      </c>
      <c r="C29" s="97">
        <v>44652</v>
      </c>
      <c r="D29" s="104" t="s">
        <v>121</v>
      </c>
      <c r="E29" s="105" t="s">
        <v>223</v>
      </c>
      <c r="F29" s="112">
        <v>7010501016231</v>
      </c>
      <c r="G29" s="79">
        <v>51689000</v>
      </c>
      <c r="H29" s="98">
        <v>48411237</v>
      </c>
      <c r="I29" s="108">
        <f t="shared" si="1"/>
        <v>93.658683665770283</v>
      </c>
      <c r="J29" s="109" t="s">
        <v>165</v>
      </c>
      <c r="K29" s="70" t="s">
        <v>3</v>
      </c>
    </row>
    <row r="30" spans="1:12" s="111" customFormat="1" ht="172.5" customHeight="1" x14ac:dyDescent="0.15">
      <c r="A30" s="65" t="s">
        <v>70</v>
      </c>
      <c r="B30" s="103" t="s">
        <v>95</v>
      </c>
      <c r="C30" s="97">
        <v>44690</v>
      </c>
      <c r="D30" s="104" t="s">
        <v>166</v>
      </c>
      <c r="E30" s="76" t="s">
        <v>167</v>
      </c>
      <c r="F30" s="112">
        <v>5011001027530</v>
      </c>
      <c r="G30" s="79">
        <v>6996000</v>
      </c>
      <c r="H30" s="98">
        <v>6985000</v>
      </c>
      <c r="I30" s="108">
        <v>99.842767295597483</v>
      </c>
      <c r="J30" s="109" t="s">
        <v>165</v>
      </c>
      <c r="K30" s="82" t="s">
        <v>26</v>
      </c>
    </row>
    <row r="31" spans="1:12" s="111" customFormat="1" ht="172.5" customHeight="1" x14ac:dyDescent="0.15">
      <c r="A31" s="115" t="s">
        <v>71</v>
      </c>
      <c r="B31" s="103" t="s">
        <v>95</v>
      </c>
      <c r="C31" s="97">
        <v>44690</v>
      </c>
      <c r="D31" s="104" t="s">
        <v>168</v>
      </c>
      <c r="E31" s="76" t="s">
        <v>169</v>
      </c>
      <c r="F31" s="112">
        <v>3010001076738</v>
      </c>
      <c r="G31" s="79">
        <v>8998000</v>
      </c>
      <c r="H31" s="98">
        <v>8965000</v>
      </c>
      <c r="I31" s="108">
        <v>99.633251833740829</v>
      </c>
      <c r="J31" s="109" t="s">
        <v>165</v>
      </c>
      <c r="K31" s="82" t="s">
        <v>26</v>
      </c>
    </row>
    <row r="32" spans="1:12" s="111" customFormat="1" ht="172.5" customHeight="1" x14ac:dyDescent="0.15">
      <c r="A32" s="65" t="s">
        <v>72</v>
      </c>
      <c r="B32" s="103" t="s">
        <v>95</v>
      </c>
      <c r="C32" s="97">
        <v>44690</v>
      </c>
      <c r="D32" s="104" t="s">
        <v>170</v>
      </c>
      <c r="E32" s="76" t="s">
        <v>171</v>
      </c>
      <c r="F32" s="112">
        <v>1010405001186</v>
      </c>
      <c r="G32" s="79">
        <v>9999000</v>
      </c>
      <c r="H32" s="98">
        <v>9999000</v>
      </c>
      <c r="I32" s="108">
        <v>100</v>
      </c>
      <c r="J32" s="109" t="s">
        <v>165</v>
      </c>
      <c r="K32" s="70" t="s">
        <v>26</v>
      </c>
    </row>
    <row r="33" spans="1:12" s="111" customFormat="1" ht="172.5" customHeight="1" x14ac:dyDescent="0.15">
      <c r="A33" s="65" t="s">
        <v>73</v>
      </c>
      <c r="B33" s="103" t="s">
        <v>95</v>
      </c>
      <c r="C33" s="97">
        <v>44690</v>
      </c>
      <c r="D33" s="104" t="s">
        <v>150</v>
      </c>
      <c r="E33" s="76" t="s">
        <v>172</v>
      </c>
      <c r="F33" s="112">
        <v>5010001081785</v>
      </c>
      <c r="G33" s="79">
        <v>13992000</v>
      </c>
      <c r="H33" s="98">
        <v>13959000</v>
      </c>
      <c r="I33" s="108">
        <v>99.764150943396217</v>
      </c>
      <c r="J33" s="109" t="s">
        <v>165</v>
      </c>
      <c r="K33" s="70" t="s">
        <v>26</v>
      </c>
    </row>
    <row r="34" spans="1:12" s="111" customFormat="1" ht="172.5" customHeight="1" x14ac:dyDescent="0.15">
      <c r="A34" s="65" t="s">
        <v>74</v>
      </c>
      <c r="B34" s="103" t="s">
        <v>95</v>
      </c>
      <c r="C34" s="97">
        <v>44690</v>
      </c>
      <c r="D34" s="104" t="s">
        <v>235</v>
      </c>
      <c r="E34" s="76" t="s">
        <v>173</v>
      </c>
      <c r="F34" s="112">
        <v>2010001016851</v>
      </c>
      <c r="G34" s="79">
        <v>14993000</v>
      </c>
      <c r="H34" s="98">
        <v>14993000</v>
      </c>
      <c r="I34" s="108">
        <v>100</v>
      </c>
      <c r="J34" s="109" t="s">
        <v>165</v>
      </c>
      <c r="K34" s="70" t="s">
        <v>26</v>
      </c>
    </row>
    <row r="35" spans="1:12" s="111" customFormat="1" ht="172.5" customHeight="1" x14ac:dyDescent="0.15">
      <c r="A35" s="65" t="s">
        <v>75</v>
      </c>
      <c r="B35" s="103" t="s">
        <v>95</v>
      </c>
      <c r="C35" s="97">
        <v>44690</v>
      </c>
      <c r="D35" s="104" t="s">
        <v>174</v>
      </c>
      <c r="E35" s="76" t="s">
        <v>175</v>
      </c>
      <c r="F35" s="112">
        <v>8010005018756</v>
      </c>
      <c r="G35" s="79">
        <v>4994000</v>
      </c>
      <c r="H35" s="98">
        <v>4983000</v>
      </c>
      <c r="I35" s="108">
        <v>99.779735682819378</v>
      </c>
      <c r="J35" s="109" t="s">
        <v>165</v>
      </c>
      <c r="K35" s="70" t="s">
        <v>26</v>
      </c>
    </row>
    <row r="36" spans="1:12" s="111" customFormat="1" ht="172.5" customHeight="1" x14ac:dyDescent="0.15">
      <c r="A36" s="65" t="s">
        <v>76</v>
      </c>
      <c r="B36" s="103" t="s">
        <v>95</v>
      </c>
      <c r="C36" s="97">
        <v>44690</v>
      </c>
      <c r="D36" s="104" t="s">
        <v>154</v>
      </c>
      <c r="E36" s="76" t="s">
        <v>176</v>
      </c>
      <c r="F36" s="112">
        <v>9010005011405</v>
      </c>
      <c r="G36" s="79">
        <v>13992000</v>
      </c>
      <c r="H36" s="98">
        <v>13980000</v>
      </c>
      <c r="I36" s="108">
        <v>99.914236706689536</v>
      </c>
      <c r="J36" s="109" t="s">
        <v>165</v>
      </c>
      <c r="K36" s="70" t="s">
        <v>26</v>
      </c>
    </row>
    <row r="37" spans="1:12" s="111" customFormat="1" ht="172.5" customHeight="1" x14ac:dyDescent="0.15">
      <c r="A37" s="65" t="s">
        <v>77</v>
      </c>
      <c r="B37" s="103" t="s">
        <v>95</v>
      </c>
      <c r="C37" s="97">
        <v>44690</v>
      </c>
      <c r="D37" s="104" t="s">
        <v>236</v>
      </c>
      <c r="E37" s="105" t="s">
        <v>138</v>
      </c>
      <c r="F37" s="112">
        <v>5011105004806</v>
      </c>
      <c r="G37" s="79">
        <v>14998500</v>
      </c>
      <c r="H37" s="98">
        <v>14993000</v>
      </c>
      <c r="I37" s="108">
        <f>IF(AND(AND(G37&lt;&gt;"",G37&lt;&gt;0),AND(H37&lt;&gt;"",H37&lt;&gt;0)),H37/G37*100,"")</f>
        <v>99.963329666299956</v>
      </c>
      <c r="J37" s="109" t="s">
        <v>165</v>
      </c>
      <c r="K37" s="70" t="s">
        <v>114</v>
      </c>
    </row>
    <row r="38" spans="1:12" s="111" customFormat="1" ht="172.5" customHeight="1" x14ac:dyDescent="0.15">
      <c r="A38" s="65" t="s">
        <v>83</v>
      </c>
      <c r="B38" s="103" t="s">
        <v>95</v>
      </c>
      <c r="C38" s="97">
        <v>44690</v>
      </c>
      <c r="D38" s="104" t="s">
        <v>177</v>
      </c>
      <c r="E38" s="76" t="s">
        <v>178</v>
      </c>
      <c r="F38" s="112">
        <v>7011101057995</v>
      </c>
      <c r="G38" s="79">
        <v>15994000</v>
      </c>
      <c r="H38" s="98">
        <v>15983000</v>
      </c>
      <c r="I38" s="108">
        <v>99.931224209078408</v>
      </c>
      <c r="J38" s="109" t="s">
        <v>165</v>
      </c>
      <c r="K38" s="70" t="s">
        <v>26</v>
      </c>
    </row>
    <row r="39" spans="1:12" s="111" customFormat="1" ht="172.5" customHeight="1" x14ac:dyDescent="0.15">
      <c r="A39" s="65" t="s">
        <v>84</v>
      </c>
      <c r="B39" s="103" t="s">
        <v>95</v>
      </c>
      <c r="C39" s="97">
        <v>44690</v>
      </c>
      <c r="D39" s="104" t="s">
        <v>237</v>
      </c>
      <c r="E39" s="76" t="s">
        <v>139</v>
      </c>
      <c r="F39" s="112">
        <v>7010001007490</v>
      </c>
      <c r="G39" s="79">
        <v>16995000</v>
      </c>
      <c r="H39" s="98">
        <v>16973000</v>
      </c>
      <c r="I39" s="108">
        <f t="shared" ref="I39:I58" si="2">IF(AND(AND(G39&lt;&gt;"",G39&lt;&gt;0),AND(H39&lt;&gt;"",H39&lt;&gt;0)),H39/G39*100,"")</f>
        <v>99.870550161812304</v>
      </c>
      <c r="J39" s="109" t="s">
        <v>165</v>
      </c>
      <c r="K39" s="70" t="s">
        <v>114</v>
      </c>
    </row>
    <row r="40" spans="1:12" s="111" customFormat="1" ht="172.5" customHeight="1" x14ac:dyDescent="0.15">
      <c r="A40" s="65" t="s">
        <v>85</v>
      </c>
      <c r="B40" s="103" t="s">
        <v>95</v>
      </c>
      <c r="C40" s="97">
        <v>44690</v>
      </c>
      <c r="D40" s="104" t="s">
        <v>238</v>
      </c>
      <c r="E40" s="76" t="s">
        <v>140</v>
      </c>
      <c r="F40" s="112">
        <v>8010005003758</v>
      </c>
      <c r="G40" s="79">
        <v>9944000</v>
      </c>
      <c r="H40" s="98">
        <v>9944000</v>
      </c>
      <c r="I40" s="108">
        <f t="shared" si="2"/>
        <v>100</v>
      </c>
      <c r="J40" s="109" t="s">
        <v>165</v>
      </c>
      <c r="K40" s="70" t="s">
        <v>114</v>
      </c>
    </row>
    <row r="41" spans="1:12" s="111" customFormat="1" ht="172.5" customHeight="1" x14ac:dyDescent="0.15">
      <c r="A41" s="65" t="s">
        <v>86</v>
      </c>
      <c r="B41" s="103" t="s">
        <v>95</v>
      </c>
      <c r="C41" s="97">
        <v>44690</v>
      </c>
      <c r="D41" s="104" t="s">
        <v>239</v>
      </c>
      <c r="E41" s="76" t="s">
        <v>141</v>
      </c>
      <c r="F41" s="112">
        <v>8013401001509</v>
      </c>
      <c r="G41" s="79">
        <v>11000000</v>
      </c>
      <c r="H41" s="98">
        <v>11000000</v>
      </c>
      <c r="I41" s="108">
        <f t="shared" si="2"/>
        <v>100</v>
      </c>
      <c r="J41" s="109" t="s">
        <v>165</v>
      </c>
      <c r="K41" s="70" t="s">
        <v>114</v>
      </c>
    </row>
    <row r="42" spans="1:12" s="111" customFormat="1" ht="172.5" customHeight="1" x14ac:dyDescent="0.15">
      <c r="A42" s="65" t="s">
        <v>87</v>
      </c>
      <c r="B42" s="103" t="s">
        <v>95</v>
      </c>
      <c r="C42" s="97">
        <v>44690</v>
      </c>
      <c r="D42" s="104" t="s">
        <v>240</v>
      </c>
      <c r="E42" s="76" t="s">
        <v>142</v>
      </c>
      <c r="F42" s="112">
        <v>8010005003758</v>
      </c>
      <c r="G42" s="79">
        <v>20996800</v>
      </c>
      <c r="H42" s="98">
        <v>20845000</v>
      </c>
      <c r="I42" s="108">
        <f t="shared" si="2"/>
        <v>99.277032690695719</v>
      </c>
      <c r="J42" s="109" t="s">
        <v>165</v>
      </c>
      <c r="K42" s="70" t="s">
        <v>114</v>
      </c>
    </row>
    <row r="43" spans="1:12" s="111" customFormat="1" ht="241.5" customHeight="1" x14ac:dyDescent="0.15">
      <c r="A43" s="65" t="s">
        <v>90</v>
      </c>
      <c r="B43" s="103" t="s">
        <v>95</v>
      </c>
      <c r="C43" s="97">
        <v>44690</v>
      </c>
      <c r="D43" s="104" t="s">
        <v>122</v>
      </c>
      <c r="E43" s="105" t="s">
        <v>129</v>
      </c>
      <c r="F43" s="112">
        <v>5010405001703</v>
      </c>
      <c r="G43" s="79">
        <v>24994083</v>
      </c>
      <c r="H43" s="98">
        <v>24980340</v>
      </c>
      <c r="I43" s="108">
        <f t="shared" si="2"/>
        <v>99.945014986146916</v>
      </c>
      <c r="J43" s="109" t="s">
        <v>165</v>
      </c>
      <c r="K43" s="70" t="s">
        <v>31</v>
      </c>
    </row>
    <row r="44" spans="1:12" s="111" customFormat="1" ht="213.75" customHeight="1" x14ac:dyDescent="0.15">
      <c r="A44" s="65" t="s">
        <v>91</v>
      </c>
      <c r="B44" s="103" t="s">
        <v>95</v>
      </c>
      <c r="C44" s="97">
        <v>44690</v>
      </c>
      <c r="D44" s="104" t="s">
        <v>123</v>
      </c>
      <c r="E44" s="76" t="s">
        <v>130</v>
      </c>
      <c r="F44" s="112">
        <v>4013301013608</v>
      </c>
      <c r="G44" s="79">
        <v>13994245</v>
      </c>
      <c r="H44" s="98">
        <v>13959000</v>
      </c>
      <c r="I44" s="108">
        <f t="shared" si="2"/>
        <v>99.748146470209718</v>
      </c>
      <c r="J44" s="109" t="s">
        <v>165</v>
      </c>
      <c r="K44" s="70" t="s">
        <v>31</v>
      </c>
    </row>
    <row r="45" spans="1:12" s="111" customFormat="1" ht="208.5" customHeight="1" x14ac:dyDescent="0.15">
      <c r="A45" s="65" t="s">
        <v>38</v>
      </c>
      <c r="B45" s="103" t="s">
        <v>95</v>
      </c>
      <c r="C45" s="97">
        <v>44693</v>
      </c>
      <c r="D45" s="65" t="s">
        <v>99</v>
      </c>
      <c r="E45" s="119" t="s">
        <v>194</v>
      </c>
      <c r="F45" s="112">
        <v>5011001027530</v>
      </c>
      <c r="G45" s="79">
        <v>12980000</v>
      </c>
      <c r="H45" s="98">
        <v>12980000</v>
      </c>
      <c r="I45" s="108">
        <f t="shared" si="2"/>
        <v>100</v>
      </c>
      <c r="J45" s="109" t="s">
        <v>165</v>
      </c>
      <c r="K45" s="82" t="s">
        <v>100</v>
      </c>
      <c r="L45" s="113"/>
    </row>
    <row r="46" spans="1:12" s="111" customFormat="1" ht="172.5" customHeight="1" x14ac:dyDescent="0.15">
      <c r="A46" s="65" t="s">
        <v>56</v>
      </c>
      <c r="B46" s="103" t="s">
        <v>95</v>
      </c>
      <c r="C46" s="97">
        <v>44693</v>
      </c>
      <c r="D46" s="104" t="s">
        <v>106</v>
      </c>
      <c r="E46" s="76" t="s">
        <v>187</v>
      </c>
      <c r="F46" s="112">
        <v>3010401011971</v>
      </c>
      <c r="G46" s="79">
        <v>9944000</v>
      </c>
      <c r="H46" s="98">
        <v>9762258</v>
      </c>
      <c r="I46" s="108">
        <f t="shared" si="2"/>
        <v>98.172345132743359</v>
      </c>
      <c r="J46" s="109" t="s">
        <v>165</v>
      </c>
      <c r="K46" s="70" t="s">
        <v>107</v>
      </c>
    </row>
    <row r="47" spans="1:12" s="111" customFormat="1" ht="224.25" customHeight="1" x14ac:dyDescent="0.15">
      <c r="A47" s="65" t="s">
        <v>58</v>
      </c>
      <c r="B47" s="103" t="s">
        <v>95</v>
      </c>
      <c r="C47" s="97">
        <v>44693</v>
      </c>
      <c r="D47" s="104" t="s">
        <v>110</v>
      </c>
      <c r="E47" s="76" t="s">
        <v>188</v>
      </c>
      <c r="F47" s="112">
        <v>9013201001170</v>
      </c>
      <c r="G47" s="79">
        <v>12991000</v>
      </c>
      <c r="H47" s="98">
        <v>12991000</v>
      </c>
      <c r="I47" s="108">
        <f t="shared" si="2"/>
        <v>100</v>
      </c>
      <c r="J47" s="109" t="s">
        <v>165</v>
      </c>
      <c r="K47" s="70" t="s">
        <v>107</v>
      </c>
    </row>
    <row r="48" spans="1:12" s="111" customFormat="1" ht="218.25" customHeight="1" x14ac:dyDescent="0.15">
      <c r="A48" s="65" t="s">
        <v>59</v>
      </c>
      <c r="B48" s="103" t="s">
        <v>95</v>
      </c>
      <c r="C48" s="97">
        <v>44693</v>
      </c>
      <c r="D48" s="104" t="s">
        <v>111</v>
      </c>
      <c r="E48" s="76" t="s">
        <v>189</v>
      </c>
      <c r="F48" s="112">
        <v>8013401001509</v>
      </c>
      <c r="G48" s="79">
        <v>20988000</v>
      </c>
      <c r="H48" s="98">
        <v>20955000</v>
      </c>
      <c r="I48" s="108">
        <f t="shared" si="2"/>
        <v>99.842767295597483</v>
      </c>
      <c r="J48" s="109" t="s">
        <v>165</v>
      </c>
      <c r="K48" s="70" t="s">
        <v>113</v>
      </c>
    </row>
    <row r="49" spans="1:11" s="111" customFormat="1" ht="172.5" customHeight="1" x14ac:dyDescent="0.15">
      <c r="A49" s="65" t="s">
        <v>92</v>
      </c>
      <c r="B49" s="103" t="s">
        <v>95</v>
      </c>
      <c r="C49" s="97">
        <v>44693</v>
      </c>
      <c r="D49" s="104" t="s">
        <v>124</v>
      </c>
      <c r="E49" s="76" t="s">
        <v>131</v>
      </c>
      <c r="F49" s="112">
        <v>5010405001703</v>
      </c>
      <c r="G49" s="79">
        <v>15999084</v>
      </c>
      <c r="H49" s="98">
        <v>15950000</v>
      </c>
      <c r="I49" s="108">
        <f t="shared" si="2"/>
        <v>99.693207436125718</v>
      </c>
      <c r="J49" s="109" t="s">
        <v>165</v>
      </c>
      <c r="K49" s="70" t="s">
        <v>31</v>
      </c>
    </row>
    <row r="50" spans="1:11" s="111" customFormat="1" ht="172.5" customHeight="1" x14ac:dyDescent="0.15">
      <c r="A50" s="65" t="s">
        <v>348</v>
      </c>
      <c r="B50" s="103" t="s">
        <v>95</v>
      </c>
      <c r="C50" s="97">
        <v>44713</v>
      </c>
      <c r="D50" s="65" t="s">
        <v>112</v>
      </c>
      <c r="E50" s="76" t="s">
        <v>349</v>
      </c>
      <c r="F50" s="112">
        <v>7010001007490</v>
      </c>
      <c r="G50" s="79">
        <v>21956000</v>
      </c>
      <c r="H50" s="98">
        <v>21956000</v>
      </c>
      <c r="I50" s="108">
        <f t="shared" si="2"/>
        <v>100</v>
      </c>
      <c r="J50" s="109" t="s">
        <v>165</v>
      </c>
      <c r="K50" s="70" t="s">
        <v>114</v>
      </c>
    </row>
    <row r="51" spans="1:11" s="111" customFormat="1" ht="172.5" customHeight="1" x14ac:dyDescent="0.15">
      <c r="A51" s="64" t="s">
        <v>350</v>
      </c>
      <c r="B51" s="103" t="s">
        <v>95</v>
      </c>
      <c r="C51" s="97">
        <v>44713</v>
      </c>
      <c r="D51" s="104" t="s">
        <v>231</v>
      </c>
      <c r="E51" s="76" t="s">
        <v>136</v>
      </c>
      <c r="F51" s="112">
        <v>8010005003758</v>
      </c>
      <c r="G51" s="79">
        <v>11999900</v>
      </c>
      <c r="H51" s="98">
        <v>11957000</v>
      </c>
      <c r="I51" s="108">
        <f t="shared" si="2"/>
        <v>99.642497020808506</v>
      </c>
      <c r="J51" s="109" t="s">
        <v>165</v>
      </c>
      <c r="K51" s="70" t="s">
        <v>115</v>
      </c>
    </row>
    <row r="52" spans="1:11" s="111" customFormat="1" ht="172.5" customHeight="1" x14ac:dyDescent="0.15">
      <c r="A52" s="65" t="s">
        <v>60</v>
      </c>
      <c r="B52" s="103" t="s">
        <v>95</v>
      </c>
      <c r="C52" s="97">
        <v>44713</v>
      </c>
      <c r="D52" s="104" t="s">
        <v>116</v>
      </c>
      <c r="E52" s="76" t="s">
        <v>137</v>
      </c>
      <c r="F52" s="112">
        <v>5011105004806</v>
      </c>
      <c r="G52" s="79">
        <v>7992600</v>
      </c>
      <c r="H52" s="98">
        <v>7975000</v>
      </c>
      <c r="I52" s="108">
        <f t="shared" si="2"/>
        <v>99.779796311588214</v>
      </c>
      <c r="J52" s="109" t="s">
        <v>165</v>
      </c>
      <c r="K52" s="70" t="s">
        <v>115</v>
      </c>
    </row>
    <row r="53" spans="1:11" s="111" customFormat="1" ht="172.5" customHeight="1" x14ac:dyDescent="0.15">
      <c r="A53" s="65" t="s">
        <v>61</v>
      </c>
      <c r="B53" s="103" t="s">
        <v>95</v>
      </c>
      <c r="C53" s="97">
        <v>44713</v>
      </c>
      <c r="D53" s="104" t="s">
        <v>125</v>
      </c>
      <c r="E53" s="76" t="s">
        <v>181</v>
      </c>
      <c r="F53" s="112">
        <v>2010001016851</v>
      </c>
      <c r="G53" s="79">
        <v>14993000</v>
      </c>
      <c r="H53" s="98">
        <v>14993000</v>
      </c>
      <c r="I53" s="108">
        <f t="shared" si="2"/>
        <v>100</v>
      </c>
      <c r="J53" s="109" t="s">
        <v>165</v>
      </c>
      <c r="K53" s="70" t="s">
        <v>98</v>
      </c>
    </row>
    <row r="54" spans="1:11" s="111" customFormat="1" ht="172.5" customHeight="1" x14ac:dyDescent="0.15">
      <c r="A54" s="65" t="s">
        <v>62</v>
      </c>
      <c r="B54" s="103" t="s">
        <v>95</v>
      </c>
      <c r="C54" s="97">
        <v>44713</v>
      </c>
      <c r="D54" s="104" t="s">
        <v>126</v>
      </c>
      <c r="E54" s="76" t="s">
        <v>182</v>
      </c>
      <c r="F54" s="112">
        <v>3010001088790</v>
      </c>
      <c r="G54" s="79">
        <v>9999000</v>
      </c>
      <c r="H54" s="98">
        <v>9999000</v>
      </c>
      <c r="I54" s="108">
        <f t="shared" si="2"/>
        <v>100</v>
      </c>
      <c r="J54" s="109" t="s">
        <v>165</v>
      </c>
      <c r="K54" s="70" t="s">
        <v>98</v>
      </c>
    </row>
    <row r="55" spans="1:11" s="111" customFormat="1" ht="172.5" customHeight="1" x14ac:dyDescent="0.15">
      <c r="A55" s="65" t="s">
        <v>65</v>
      </c>
      <c r="B55" s="103" t="s">
        <v>95</v>
      </c>
      <c r="C55" s="97">
        <v>44713</v>
      </c>
      <c r="D55" s="104" t="s">
        <v>234</v>
      </c>
      <c r="E55" s="76" t="s">
        <v>127</v>
      </c>
      <c r="F55" s="112">
        <v>7010001007490</v>
      </c>
      <c r="G55" s="79">
        <v>18997000</v>
      </c>
      <c r="H55" s="98">
        <v>18997000</v>
      </c>
      <c r="I55" s="108">
        <f t="shared" si="2"/>
        <v>100</v>
      </c>
      <c r="J55" s="109" t="s">
        <v>165</v>
      </c>
      <c r="K55" s="70" t="s">
        <v>119</v>
      </c>
    </row>
    <row r="56" spans="1:11" s="111" customFormat="1" ht="201.75" customHeight="1" x14ac:dyDescent="0.15">
      <c r="A56" s="65" t="s">
        <v>66</v>
      </c>
      <c r="B56" s="103" t="s">
        <v>95</v>
      </c>
      <c r="C56" s="97">
        <v>44713</v>
      </c>
      <c r="D56" s="104" t="s">
        <v>213</v>
      </c>
      <c r="E56" s="76" t="s">
        <v>214</v>
      </c>
      <c r="F56" s="112">
        <v>4013301013616</v>
      </c>
      <c r="G56" s="79">
        <v>7986000</v>
      </c>
      <c r="H56" s="98">
        <v>7986000</v>
      </c>
      <c r="I56" s="108">
        <f t="shared" si="2"/>
        <v>100</v>
      </c>
      <c r="J56" s="109" t="s">
        <v>165</v>
      </c>
      <c r="K56" s="70" t="s">
        <v>3</v>
      </c>
    </row>
    <row r="57" spans="1:11" s="111" customFormat="1" ht="243.75" customHeight="1" x14ac:dyDescent="0.15">
      <c r="A57" s="116" t="s">
        <v>67</v>
      </c>
      <c r="B57" s="103" t="s">
        <v>95</v>
      </c>
      <c r="C57" s="97">
        <v>44713</v>
      </c>
      <c r="D57" s="104" t="s">
        <v>215</v>
      </c>
      <c r="E57" s="105" t="s">
        <v>216</v>
      </c>
      <c r="F57" s="112">
        <v>5011105004806</v>
      </c>
      <c r="G57" s="79">
        <v>13387000</v>
      </c>
      <c r="H57" s="98">
        <v>12991000</v>
      </c>
      <c r="I57" s="108">
        <f t="shared" si="2"/>
        <v>97.041906327033686</v>
      </c>
      <c r="J57" s="109" t="s">
        <v>165</v>
      </c>
      <c r="K57" s="70" t="s">
        <v>17</v>
      </c>
    </row>
    <row r="58" spans="1:11" s="111" customFormat="1" ht="172.5" customHeight="1" x14ac:dyDescent="0.15">
      <c r="A58" s="65" t="s">
        <v>68</v>
      </c>
      <c r="B58" s="103" t="s">
        <v>95</v>
      </c>
      <c r="C58" s="97">
        <v>44713</v>
      </c>
      <c r="D58" s="104" t="s">
        <v>117</v>
      </c>
      <c r="E58" s="76" t="s">
        <v>128</v>
      </c>
      <c r="F58" s="112">
        <v>3010001076738</v>
      </c>
      <c r="G58" s="79">
        <v>18988366</v>
      </c>
      <c r="H58" s="98">
        <v>18988200</v>
      </c>
      <c r="I58" s="108">
        <f t="shared" si="2"/>
        <v>99.999125780491056</v>
      </c>
      <c r="J58" s="109" t="s">
        <v>165</v>
      </c>
      <c r="K58" s="70" t="s">
        <v>31</v>
      </c>
    </row>
    <row r="59" spans="1:11" s="111" customFormat="1" ht="172.5" customHeight="1" x14ac:dyDescent="0.15">
      <c r="A59" s="65" t="s">
        <v>89</v>
      </c>
      <c r="B59" s="103" t="s">
        <v>95</v>
      </c>
      <c r="C59" s="97">
        <v>44713</v>
      </c>
      <c r="D59" s="104" t="s">
        <v>179</v>
      </c>
      <c r="E59" s="105" t="s">
        <v>180</v>
      </c>
      <c r="F59" s="112">
        <v>9010005011405</v>
      </c>
      <c r="G59" s="79">
        <v>9999000</v>
      </c>
      <c r="H59" s="98">
        <v>9999000</v>
      </c>
      <c r="I59" s="108">
        <v>100</v>
      </c>
      <c r="J59" s="109" t="s">
        <v>165</v>
      </c>
      <c r="K59" s="70" t="s">
        <v>26</v>
      </c>
    </row>
    <row r="60" spans="1:11" s="111" customFormat="1" ht="190.5" customHeight="1" x14ac:dyDescent="0.15">
      <c r="A60" s="65" t="s">
        <v>57</v>
      </c>
      <c r="B60" s="103" t="s">
        <v>95</v>
      </c>
      <c r="C60" s="97">
        <v>44718</v>
      </c>
      <c r="D60" s="104" t="s">
        <v>108</v>
      </c>
      <c r="E60" s="76" t="s">
        <v>197</v>
      </c>
      <c r="F60" s="112">
        <v>7010001067262</v>
      </c>
      <c r="G60" s="79">
        <v>15994000</v>
      </c>
      <c r="H60" s="98">
        <v>15950000</v>
      </c>
      <c r="I60" s="108">
        <f>IF(AND(AND(G60&lt;&gt;"",G60&lt;&gt;0),AND(H60&lt;&gt;"",H60&lt;&gt;0)),H60/G60*100,"")</f>
        <v>99.724896836313619</v>
      </c>
      <c r="J60" s="109" t="s">
        <v>165</v>
      </c>
      <c r="K60" s="70" t="s">
        <v>109</v>
      </c>
    </row>
    <row r="61" spans="1:11" s="111" customFormat="1" ht="172.5" customHeight="1" x14ac:dyDescent="0.15">
      <c r="A61" s="65" t="s">
        <v>63</v>
      </c>
      <c r="B61" s="103" t="s">
        <v>95</v>
      </c>
      <c r="C61" s="97">
        <v>44718</v>
      </c>
      <c r="D61" s="104" t="s">
        <v>232</v>
      </c>
      <c r="E61" s="76" t="s">
        <v>198</v>
      </c>
      <c r="F61" s="112">
        <v>7010001007490</v>
      </c>
      <c r="G61" s="79">
        <v>15928000</v>
      </c>
      <c r="H61" s="98">
        <v>15928000</v>
      </c>
      <c r="I61" s="108">
        <f>IF(AND(AND(G61&lt;&gt;"",G61&lt;&gt;0),AND(H61&lt;&gt;"",H61&lt;&gt;0)),H61/G61*100,"")</f>
        <v>100</v>
      </c>
      <c r="J61" s="109" t="s">
        <v>165</v>
      </c>
      <c r="K61" s="70" t="s">
        <v>32</v>
      </c>
    </row>
    <row r="62" spans="1:11" s="111" customFormat="1" ht="219.75" customHeight="1" x14ac:dyDescent="0.15">
      <c r="A62" s="65" t="s">
        <v>64</v>
      </c>
      <c r="B62" s="103" t="s">
        <v>95</v>
      </c>
      <c r="C62" s="97">
        <v>44718</v>
      </c>
      <c r="D62" s="104" t="s">
        <v>233</v>
      </c>
      <c r="E62" s="76" t="s">
        <v>199</v>
      </c>
      <c r="F62" s="112">
        <v>2010001016851</v>
      </c>
      <c r="G62" s="79">
        <v>15917000</v>
      </c>
      <c r="H62" s="98">
        <v>15917000</v>
      </c>
      <c r="I62" s="108">
        <f>IF(AND(AND(G62&lt;&gt;"",G62&lt;&gt;0),AND(H62&lt;&gt;"",H62&lt;&gt;0)),H62/G62*100,"")</f>
        <v>100</v>
      </c>
      <c r="J62" s="109" t="s">
        <v>165</v>
      </c>
      <c r="K62" s="70" t="s">
        <v>118</v>
      </c>
    </row>
    <row r="63" spans="1:11" s="111" customFormat="1" ht="172.5" customHeight="1" x14ac:dyDescent="0.15">
      <c r="A63" s="65" t="s">
        <v>69</v>
      </c>
      <c r="B63" s="103" t="s">
        <v>95</v>
      </c>
      <c r="C63" s="97">
        <v>44718</v>
      </c>
      <c r="D63" s="104" t="s">
        <v>120</v>
      </c>
      <c r="E63" s="76" t="s">
        <v>200</v>
      </c>
      <c r="F63" s="112">
        <v>9013201001170</v>
      </c>
      <c r="G63" s="79">
        <v>13981000</v>
      </c>
      <c r="H63" s="98">
        <v>13981000</v>
      </c>
      <c r="I63" s="108">
        <f>IF(AND(AND(G63&lt;&gt;"",G63&lt;&gt;0),AND(H63&lt;&gt;"",H63&lt;&gt;0)),H63/G63*100,"")</f>
        <v>100</v>
      </c>
      <c r="J63" s="109" t="s">
        <v>165</v>
      </c>
      <c r="K63" s="82" t="s">
        <v>32</v>
      </c>
    </row>
    <row r="64" spans="1:11" s="111" customFormat="1" ht="172.5" customHeight="1" x14ac:dyDescent="0.15">
      <c r="A64" s="65" t="s">
        <v>224</v>
      </c>
      <c r="B64" s="103" t="s">
        <v>191</v>
      </c>
      <c r="C64" s="68">
        <v>44748</v>
      </c>
      <c r="D64" s="104" t="s">
        <v>225</v>
      </c>
      <c r="E64" s="76" t="s">
        <v>226</v>
      </c>
      <c r="F64" s="112">
        <v>4180001124702</v>
      </c>
      <c r="G64" s="79">
        <v>15268000</v>
      </c>
      <c r="H64" s="79">
        <v>15000000</v>
      </c>
      <c r="I64" s="108">
        <v>98.244694786481531</v>
      </c>
      <c r="J64" s="109" t="s">
        <v>165</v>
      </c>
      <c r="K64" s="70" t="s">
        <v>3</v>
      </c>
    </row>
    <row r="65" spans="1:12" s="117" customFormat="1" ht="172.5" customHeight="1" x14ac:dyDescent="0.15">
      <c r="A65" s="65" t="s">
        <v>190</v>
      </c>
      <c r="B65" s="103" t="s">
        <v>191</v>
      </c>
      <c r="C65" s="68">
        <v>44748</v>
      </c>
      <c r="D65" s="104" t="s">
        <v>192</v>
      </c>
      <c r="E65" s="76" t="s">
        <v>193</v>
      </c>
      <c r="F65" s="112">
        <v>3010001088790</v>
      </c>
      <c r="G65" s="79">
        <v>16995000</v>
      </c>
      <c r="H65" s="79">
        <v>16995000</v>
      </c>
      <c r="I65" s="108">
        <v>100</v>
      </c>
      <c r="J65" s="109" t="s">
        <v>165</v>
      </c>
      <c r="K65" s="70" t="s">
        <v>113</v>
      </c>
      <c r="L65" s="111"/>
    </row>
    <row r="66" spans="1:12" s="117" customFormat="1" ht="172.5" customHeight="1" x14ac:dyDescent="0.15">
      <c r="A66" s="65" t="s">
        <v>201</v>
      </c>
      <c r="B66" s="103" t="s">
        <v>191</v>
      </c>
      <c r="C66" s="68">
        <v>44748</v>
      </c>
      <c r="D66" s="104" t="s">
        <v>202</v>
      </c>
      <c r="E66" s="76" t="s">
        <v>203</v>
      </c>
      <c r="F66" s="112">
        <v>7010001042703</v>
      </c>
      <c r="G66" s="79">
        <v>14993000</v>
      </c>
      <c r="H66" s="79">
        <v>14993000</v>
      </c>
      <c r="I66" s="108">
        <v>100</v>
      </c>
      <c r="J66" s="109" t="s">
        <v>165</v>
      </c>
      <c r="K66" s="70" t="s">
        <v>118</v>
      </c>
      <c r="L66" s="111"/>
    </row>
    <row r="67" spans="1:12" s="111" customFormat="1" ht="172.5" customHeight="1" x14ac:dyDescent="0.15">
      <c r="A67" s="65" t="s">
        <v>143</v>
      </c>
      <c r="B67" s="103" t="s">
        <v>144</v>
      </c>
      <c r="C67" s="68">
        <v>44748</v>
      </c>
      <c r="D67" s="104" t="s">
        <v>145</v>
      </c>
      <c r="E67" s="54" t="s">
        <v>146</v>
      </c>
      <c r="F67" s="112">
        <v>1010001143390</v>
      </c>
      <c r="G67" s="79">
        <v>6988300</v>
      </c>
      <c r="H67" s="79">
        <v>6983636</v>
      </c>
      <c r="I67" s="108">
        <v>99.933259877223364</v>
      </c>
      <c r="J67" s="109" t="s">
        <v>165</v>
      </c>
      <c r="K67" s="70" t="s">
        <v>114</v>
      </c>
      <c r="L67" s="117"/>
    </row>
    <row r="68" spans="1:12" s="111" customFormat="1" ht="172.5" customHeight="1" x14ac:dyDescent="0.15">
      <c r="A68" s="65" t="s">
        <v>183</v>
      </c>
      <c r="B68" s="103" t="s">
        <v>184</v>
      </c>
      <c r="C68" s="68">
        <v>44750</v>
      </c>
      <c r="D68" s="104" t="s">
        <v>185</v>
      </c>
      <c r="E68" s="76" t="s">
        <v>186</v>
      </c>
      <c r="F68" s="112">
        <v>3010001088790</v>
      </c>
      <c r="G68" s="79">
        <v>4994000</v>
      </c>
      <c r="H68" s="79">
        <v>4994000</v>
      </c>
      <c r="I68" s="108">
        <v>100</v>
      </c>
      <c r="J68" s="109" t="s">
        <v>165</v>
      </c>
      <c r="K68" s="70" t="s">
        <v>98</v>
      </c>
    </row>
    <row r="69" spans="1:12" s="111" customFormat="1" ht="264" customHeight="1" x14ac:dyDescent="0.15">
      <c r="A69" s="65" t="s">
        <v>132</v>
      </c>
      <c r="B69" s="103" t="s">
        <v>133</v>
      </c>
      <c r="C69" s="68">
        <v>44748</v>
      </c>
      <c r="D69" s="104" t="s">
        <v>134</v>
      </c>
      <c r="E69" s="76" t="s">
        <v>135</v>
      </c>
      <c r="F69" s="112">
        <v>8013401001509</v>
      </c>
      <c r="G69" s="79">
        <v>11000000</v>
      </c>
      <c r="H69" s="79">
        <v>11000000</v>
      </c>
      <c r="I69" s="108">
        <v>100</v>
      </c>
      <c r="J69" s="109" t="s">
        <v>165</v>
      </c>
      <c r="K69" s="70" t="s">
        <v>119</v>
      </c>
    </row>
    <row r="70" spans="1:12" s="111" customFormat="1" ht="172.5" customHeight="1" x14ac:dyDescent="0.15">
      <c r="A70" s="65" t="s">
        <v>204</v>
      </c>
      <c r="B70" s="103" t="s">
        <v>191</v>
      </c>
      <c r="C70" s="68">
        <v>44753</v>
      </c>
      <c r="D70" s="104" t="s">
        <v>205</v>
      </c>
      <c r="E70" s="105" t="s">
        <v>206</v>
      </c>
      <c r="F70" s="112">
        <v>5010005018899</v>
      </c>
      <c r="G70" s="79">
        <v>19998000</v>
      </c>
      <c r="H70" s="79">
        <v>19998000</v>
      </c>
      <c r="I70" s="108">
        <v>100</v>
      </c>
      <c r="J70" s="109" t="s">
        <v>165</v>
      </c>
      <c r="K70" s="70" t="s">
        <v>118</v>
      </c>
    </row>
    <row r="71" spans="1:12" s="111" customFormat="1" ht="212.25" customHeight="1" x14ac:dyDescent="0.15">
      <c r="A71" s="65" t="s">
        <v>207</v>
      </c>
      <c r="B71" s="103" t="s">
        <v>191</v>
      </c>
      <c r="C71" s="68">
        <v>44762</v>
      </c>
      <c r="D71" s="104" t="s">
        <v>346</v>
      </c>
      <c r="E71" s="76" t="s">
        <v>208</v>
      </c>
      <c r="F71" s="112">
        <v>5011105004806</v>
      </c>
      <c r="G71" s="79">
        <v>14993000</v>
      </c>
      <c r="H71" s="79">
        <v>14993000</v>
      </c>
      <c r="I71" s="108">
        <v>100</v>
      </c>
      <c r="J71" s="109" t="s">
        <v>165</v>
      </c>
      <c r="K71" s="70" t="s">
        <v>118</v>
      </c>
    </row>
    <row r="72" spans="1:12" s="111" customFormat="1" ht="172.5" customHeight="1" x14ac:dyDescent="0.15">
      <c r="A72" s="65" t="s">
        <v>248</v>
      </c>
      <c r="B72" s="103" t="s">
        <v>191</v>
      </c>
      <c r="C72" s="97">
        <v>44781</v>
      </c>
      <c r="D72" s="104" t="s">
        <v>96</v>
      </c>
      <c r="E72" s="56" t="s">
        <v>246</v>
      </c>
      <c r="F72" s="112">
        <v>3010001088790</v>
      </c>
      <c r="G72" s="107">
        <v>3949000</v>
      </c>
      <c r="H72" s="98">
        <v>3850000</v>
      </c>
      <c r="I72" s="108">
        <f>IF(AND(AND(G72&lt;&gt;"",G72&lt;&gt;0),AND(H72&lt;&gt;"",H72&lt;&gt;0)),H72/G72*100,"")</f>
        <v>97.493036211699163</v>
      </c>
      <c r="J72" s="109" t="s">
        <v>165</v>
      </c>
      <c r="K72" s="110" t="s">
        <v>98</v>
      </c>
      <c r="L72" s="37"/>
    </row>
    <row r="73" spans="1:12" s="123" customFormat="1" ht="172.5" customHeight="1" x14ac:dyDescent="0.15">
      <c r="A73" s="65" t="s">
        <v>147</v>
      </c>
      <c r="B73" s="103" t="s">
        <v>144</v>
      </c>
      <c r="C73" s="68">
        <v>44781</v>
      </c>
      <c r="D73" s="104" t="s">
        <v>148</v>
      </c>
      <c r="E73" s="54" t="s">
        <v>149</v>
      </c>
      <c r="F73" s="112">
        <v>4010701026082</v>
      </c>
      <c r="G73" s="79">
        <v>14984200</v>
      </c>
      <c r="H73" s="79">
        <v>14960000</v>
      </c>
      <c r="I73" s="108">
        <v>99.838496549699016</v>
      </c>
      <c r="J73" s="109" t="s">
        <v>165</v>
      </c>
      <c r="K73" s="70" t="s">
        <v>114</v>
      </c>
      <c r="L73" s="117"/>
    </row>
    <row r="74" spans="1:12" s="123" customFormat="1" ht="172.5" customHeight="1" x14ac:dyDescent="0.15">
      <c r="A74" s="65" t="s">
        <v>344</v>
      </c>
      <c r="B74" s="103" t="s">
        <v>144</v>
      </c>
      <c r="C74" s="68">
        <v>44781</v>
      </c>
      <c r="D74" s="104" t="s">
        <v>96</v>
      </c>
      <c r="E74" s="76" t="s">
        <v>241</v>
      </c>
      <c r="F74" s="121">
        <v>3010001088790</v>
      </c>
      <c r="G74" s="79">
        <v>9999000</v>
      </c>
      <c r="H74" s="79">
        <v>9999000</v>
      </c>
      <c r="I74" s="122">
        <f t="shared" ref="I74:I82" si="3">IF(AND(AND(G74&lt;&gt;"",G74&lt;&gt;0),AND(H74&lt;&gt;"",H74&lt;&gt;0)),H74/G74*100,"")</f>
        <v>100</v>
      </c>
      <c r="J74" s="109" t="s">
        <v>165</v>
      </c>
      <c r="K74" s="70" t="s">
        <v>98</v>
      </c>
    </row>
    <row r="75" spans="1:12" s="37" customFormat="1" ht="172.5" customHeight="1" thickBot="1" x14ac:dyDescent="0.2">
      <c r="A75" s="65" t="s">
        <v>242</v>
      </c>
      <c r="B75" s="103" t="s">
        <v>144</v>
      </c>
      <c r="C75" s="68">
        <v>44781</v>
      </c>
      <c r="D75" s="120" t="s">
        <v>243</v>
      </c>
      <c r="E75" s="76" t="s">
        <v>244</v>
      </c>
      <c r="F75" s="121">
        <v>8700150008194</v>
      </c>
      <c r="G75" s="79">
        <v>14993000</v>
      </c>
      <c r="H75" s="79">
        <v>14905000</v>
      </c>
      <c r="I75" s="122">
        <f t="shared" si="3"/>
        <v>99.413059427732946</v>
      </c>
      <c r="J75" s="109" t="s">
        <v>165</v>
      </c>
      <c r="K75" s="70" t="s">
        <v>98</v>
      </c>
      <c r="L75" s="123"/>
    </row>
    <row r="76" spans="1:12" s="37" customFormat="1" ht="172.5" customHeight="1" thickTop="1" x14ac:dyDescent="0.15">
      <c r="A76" s="65" t="s">
        <v>250</v>
      </c>
      <c r="B76" s="71" t="s">
        <v>191</v>
      </c>
      <c r="C76" s="68">
        <v>44837</v>
      </c>
      <c r="D76" s="63" t="s">
        <v>249</v>
      </c>
      <c r="E76" s="56" t="s">
        <v>245</v>
      </c>
      <c r="F76" s="124">
        <v>3010001076738</v>
      </c>
      <c r="G76" s="79">
        <v>5683836</v>
      </c>
      <c r="H76" s="80">
        <v>5672480</v>
      </c>
      <c r="I76" s="108">
        <f t="shared" si="3"/>
        <v>99.800205354271313</v>
      </c>
      <c r="J76" s="81" t="s">
        <v>165</v>
      </c>
      <c r="K76" s="62" t="s">
        <v>31</v>
      </c>
    </row>
    <row r="77" spans="1:12" s="37" customFormat="1" ht="172.5" customHeight="1" x14ac:dyDescent="0.15">
      <c r="A77" s="65" t="s">
        <v>247</v>
      </c>
      <c r="B77" s="71" t="s">
        <v>191</v>
      </c>
      <c r="C77" s="68">
        <v>44866</v>
      </c>
      <c r="D77" s="63" t="s">
        <v>192</v>
      </c>
      <c r="E77" s="56" t="s">
        <v>246</v>
      </c>
      <c r="F77" s="77">
        <v>3010001088790</v>
      </c>
      <c r="G77" s="79">
        <v>1782000</v>
      </c>
      <c r="H77" s="80">
        <v>1782000</v>
      </c>
      <c r="I77" s="122">
        <f t="shared" si="3"/>
        <v>100</v>
      </c>
      <c r="J77" s="81" t="s">
        <v>165</v>
      </c>
      <c r="K77" s="62" t="s">
        <v>113</v>
      </c>
    </row>
    <row r="78" spans="1:12" s="37" customFormat="1" ht="234" customHeight="1" x14ac:dyDescent="0.15">
      <c r="A78" s="65" t="s">
        <v>255</v>
      </c>
      <c r="B78" s="103" t="s">
        <v>144</v>
      </c>
      <c r="C78" s="68">
        <v>44900</v>
      </c>
      <c r="D78" s="104" t="s">
        <v>256</v>
      </c>
      <c r="E78" s="76" t="s">
        <v>257</v>
      </c>
      <c r="F78" s="121" t="s">
        <v>165</v>
      </c>
      <c r="G78" s="79">
        <v>34980000</v>
      </c>
      <c r="H78" s="79">
        <v>34950000</v>
      </c>
      <c r="I78" s="122">
        <f t="shared" si="3"/>
        <v>99.914236706689536</v>
      </c>
      <c r="J78" s="109" t="s">
        <v>165</v>
      </c>
      <c r="K78" s="70" t="s">
        <v>98</v>
      </c>
    </row>
    <row r="79" spans="1:12" s="37" customFormat="1" ht="172.5" customHeight="1" x14ac:dyDescent="0.15">
      <c r="A79" s="65" t="s">
        <v>258</v>
      </c>
      <c r="B79" s="103" t="s">
        <v>144</v>
      </c>
      <c r="C79" s="68">
        <v>44900</v>
      </c>
      <c r="D79" s="104" t="s">
        <v>249</v>
      </c>
      <c r="E79" s="76" t="s">
        <v>259</v>
      </c>
      <c r="F79" s="121">
        <v>3010001076738</v>
      </c>
      <c r="G79" s="79">
        <v>24999700</v>
      </c>
      <c r="H79" s="79">
        <v>24970000</v>
      </c>
      <c r="I79" s="122">
        <f t="shared" si="3"/>
        <v>99.881198574382893</v>
      </c>
      <c r="J79" s="109" t="s">
        <v>165</v>
      </c>
      <c r="K79" s="70" t="s">
        <v>98</v>
      </c>
    </row>
    <row r="80" spans="1:12" s="37" customFormat="1" ht="210" customHeight="1" x14ac:dyDescent="0.15">
      <c r="A80" s="65" t="s">
        <v>263</v>
      </c>
      <c r="B80" s="103" t="s">
        <v>144</v>
      </c>
      <c r="C80" s="68">
        <v>44900</v>
      </c>
      <c r="D80" s="104" t="s">
        <v>264</v>
      </c>
      <c r="E80" s="76" t="s">
        <v>285</v>
      </c>
      <c r="F80" s="121">
        <v>8010001092202</v>
      </c>
      <c r="G80" s="149">
        <v>34752300</v>
      </c>
      <c r="H80" s="79">
        <v>34623460</v>
      </c>
      <c r="I80" s="122">
        <f t="shared" si="3"/>
        <v>99.629261948130051</v>
      </c>
      <c r="J80" s="109" t="s">
        <v>165</v>
      </c>
      <c r="K80" s="70" t="s">
        <v>98</v>
      </c>
    </row>
    <row r="81" spans="1:12" s="37" customFormat="1" ht="172.5" customHeight="1" x14ac:dyDescent="0.15">
      <c r="A81" s="64" t="s">
        <v>288</v>
      </c>
      <c r="B81" s="71" t="s">
        <v>289</v>
      </c>
      <c r="C81" s="135">
        <v>44900</v>
      </c>
      <c r="D81" s="63" t="s">
        <v>213</v>
      </c>
      <c r="E81" s="57" t="s">
        <v>290</v>
      </c>
      <c r="F81" s="132">
        <v>4013301013616</v>
      </c>
      <c r="G81" s="80">
        <v>462000</v>
      </c>
      <c r="H81" s="80">
        <v>462000</v>
      </c>
      <c r="I81" s="133">
        <f t="shared" si="3"/>
        <v>100</v>
      </c>
      <c r="J81" s="81" t="s">
        <v>165</v>
      </c>
      <c r="K81" s="62" t="s">
        <v>17</v>
      </c>
      <c r="L81" s="136"/>
    </row>
    <row r="82" spans="1:12" s="37" customFormat="1" ht="172.5" customHeight="1" x14ac:dyDescent="0.15">
      <c r="A82" s="65" t="s">
        <v>260</v>
      </c>
      <c r="B82" s="103" t="s">
        <v>144</v>
      </c>
      <c r="C82" s="68">
        <v>44904</v>
      </c>
      <c r="D82" s="65" t="s">
        <v>261</v>
      </c>
      <c r="E82" s="76" t="s">
        <v>262</v>
      </c>
      <c r="F82" s="121">
        <v>3010001076738</v>
      </c>
      <c r="G82" s="79">
        <v>15004000</v>
      </c>
      <c r="H82" s="79">
        <v>15000000</v>
      </c>
      <c r="I82" s="122">
        <f t="shared" si="3"/>
        <v>99.973340442548647</v>
      </c>
      <c r="J82" s="109" t="s">
        <v>165</v>
      </c>
      <c r="K82" s="70" t="s">
        <v>98</v>
      </c>
    </row>
    <row r="83" spans="1:12" s="35" customFormat="1" ht="172.5" customHeight="1" x14ac:dyDescent="0.15">
      <c r="A83" s="64" t="s">
        <v>272</v>
      </c>
      <c r="B83" s="71" t="s">
        <v>144</v>
      </c>
      <c r="C83" s="68">
        <v>44944</v>
      </c>
      <c r="D83" s="63" t="s">
        <v>145</v>
      </c>
      <c r="E83" s="56" t="s">
        <v>165</v>
      </c>
      <c r="F83" s="77">
        <v>1010001143390</v>
      </c>
      <c r="G83" s="85">
        <v>2076512</v>
      </c>
      <c r="H83" s="80">
        <v>2027499</v>
      </c>
      <c r="I83" s="99">
        <v>97.64</v>
      </c>
      <c r="J83" s="81" t="s">
        <v>165</v>
      </c>
      <c r="K83" s="62" t="s">
        <v>114</v>
      </c>
    </row>
    <row r="84" spans="1:12" s="35" customFormat="1" ht="172.5" customHeight="1" x14ac:dyDescent="0.15">
      <c r="A84" s="64" t="s">
        <v>265</v>
      </c>
      <c r="B84" s="71" t="s">
        <v>144</v>
      </c>
      <c r="C84" s="68">
        <v>44945</v>
      </c>
      <c r="D84" s="63" t="s">
        <v>266</v>
      </c>
      <c r="E84" s="73" t="s">
        <v>286</v>
      </c>
      <c r="F84" s="77" t="s">
        <v>165</v>
      </c>
      <c r="G84" s="79">
        <v>24940000</v>
      </c>
      <c r="H84" s="80">
        <v>24917740</v>
      </c>
      <c r="I84" s="99">
        <v>99.910745789895756</v>
      </c>
      <c r="J84" s="81" t="s">
        <v>165</v>
      </c>
      <c r="K84" s="62" t="s">
        <v>98</v>
      </c>
      <c r="L84" s="37"/>
    </row>
    <row r="85" spans="1:12" s="113" customFormat="1" ht="172.5" customHeight="1" x14ac:dyDescent="0.15">
      <c r="A85" s="64" t="s">
        <v>267</v>
      </c>
      <c r="B85" s="71" t="s">
        <v>144</v>
      </c>
      <c r="C85" s="68">
        <v>44945</v>
      </c>
      <c r="D85" s="63" t="s">
        <v>249</v>
      </c>
      <c r="E85" s="73" t="s">
        <v>287</v>
      </c>
      <c r="F85" s="77">
        <v>3010001076738</v>
      </c>
      <c r="G85" s="79">
        <v>24999700</v>
      </c>
      <c r="H85" s="80">
        <v>24970000</v>
      </c>
      <c r="I85" s="99">
        <v>99.881198574382893</v>
      </c>
      <c r="J85" s="81" t="s">
        <v>165</v>
      </c>
      <c r="K85" s="62" t="s">
        <v>98</v>
      </c>
      <c r="L85" s="35"/>
    </row>
    <row r="86" spans="1:12" s="129" customFormat="1" ht="172.5" customHeight="1" x14ac:dyDescent="0.15">
      <c r="A86" s="137" t="s">
        <v>291</v>
      </c>
      <c r="B86" s="71" t="s">
        <v>289</v>
      </c>
      <c r="C86" s="135">
        <v>44974</v>
      </c>
      <c r="D86" s="63" t="s">
        <v>215</v>
      </c>
      <c r="E86" s="57" t="s">
        <v>290</v>
      </c>
      <c r="F86" s="132">
        <v>5011105004806</v>
      </c>
      <c r="G86" s="80">
        <v>407000</v>
      </c>
      <c r="H86" s="138">
        <v>396000</v>
      </c>
      <c r="I86" s="133">
        <f>IF(AND(AND(G86&lt;&gt;"",G86&lt;&gt;0),AND(H86&lt;&gt;"",H86&lt;&gt;0)),H86/G86*100,"")</f>
        <v>97.297297297297305</v>
      </c>
      <c r="J86" s="81" t="s">
        <v>165</v>
      </c>
      <c r="K86" s="62" t="s">
        <v>17</v>
      </c>
      <c r="L86" s="134"/>
    </row>
    <row r="87" spans="1:12" s="129" customFormat="1" ht="172.5" customHeight="1" x14ac:dyDescent="0.15">
      <c r="A87" s="64" t="s">
        <v>268</v>
      </c>
      <c r="B87" s="71" t="s">
        <v>144</v>
      </c>
      <c r="C87" s="68">
        <v>44984</v>
      </c>
      <c r="D87" s="64" t="s">
        <v>249</v>
      </c>
      <c r="E87" s="56" t="s">
        <v>245</v>
      </c>
      <c r="F87" s="77">
        <v>3010001076738</v>
      </c>
      <c r="G87" s="85">
        <v>7480000</v>
      </c>
      <c r="H87" s="80">
        <v>7480000</v>
      </c>
      <c r="I87" s="99">
        <v>100</v>
      </c>
      <c r="J87" s="81" t="s">
        <v>165</v>
      </c>
      <c r="K87" s="62" t="s">
        <v>98</v>
      </c>
      <c r="L87" s="35"/>
    </row>
    <row r="88" spans="1:12" s="134" customFormat="1" ht="172.5" customHeight="1" x14ac:dyDescent="0.15">
      <c r="A88" s="65" t="s">
        <v>343</v>
      </c>
      <c r="B88" s="103" t="s">
        <v>273</v>
      </c>
      <c r="C88" s="97">
        <v>44985</v>
      </c>
      <c r="D88" s="104" t="s">
        <v>274</v>
      </c>
      <c r="E88" s="56" t="s">
        <v>275</v>
      </c>
      <c r="F88" s="112">
        <v>8013401001509</v>
      </c>
      <c r="G88" s="79">
        <v>8492000</v>
      </c>
      <c r="H88" s="98">
        <v>8492000</v>
      </c>
      <c r="I88" s="108">
        <f>IF(AND(AND(G88&lt;&gt;"",G88&lt;&gt;0),AND(H88&lt;&gt;"",H88&lt;&gt;0)),H88/G88*100,"")</f>
        <v>100</v>
      </c>
      <c r="J88" s="109" t="s">
        <v>275</v>
      </c>
      <c r="K88" s="82" t="s">
        <v>101</v>
      </c>
      <c r="L88" s="128"/>
    </row>
    <row r="89" spans="1:12" s="136" customFormat="1" ht="172.5" customHeight="1" x14ac:dyDescent="0.15">
      <c r="A89" s="64" t="s">
        <v>276</v>
      </c>
      <c r="B89" s="71" t="s">
        <v>277</v>
      </c>
      <c r="C89" s="68">
        <v>44987</v>
      </c>
      <c r="D89" s="63" t="s">
        <v>278</v>
      </c>
      <c r="E89" s="55" t="s">
        <v>279</v>
      </c>
      <c r="F89" s="77">
        <v>5013201004656</v>
      </c>
      <c r="G89" s="84">
        <v>84997000</v>
      </c>
      <c r="H89" s="84">
        <v>84997000</v>
      </c>
      <c r="I89" s="99">
        <f>IF(AND(AND(G89&lt;&gt;"",G89&lt;&gt;0),AND(H89&lt;&gt;"",H89&lt;&gt;0)),H89/G89*100,"")</f>
        <v>100</v>
      </c>
      <c r="J89" s="81" t="s">
        <v>275</v>
      </c>
      <c r="K89" s="62" t="s">
        <v>280</v>
      </c>
      <c r="L89" s="129"/>
    </row>
    <row r="90" spans="1:12" s="134" customFormat="1" ht="172.5" customHeight="1" x14ac:dyDescent="0.15">
      <c r="A90" s="64" t="s">
        <v>281</v>
      </c>
      <c r="B90" s="71" t="s">
        <v>277</v>
      </c>
      <c r="C90" s="68">
        <v>44987</v>
      </c>
      <c r="D90" s="63" t="s">
        <v>274</v>
      </c>
      <c r="E90" s="55" t="s">
        <v>282</v>
      </c>
      <c r="F90" s="77">
        <v>8013401001509</v>
      </c>
      <c r="G90" s="84">
        <v>14971000</v>
      </c>
      <c r="H90" s="84">
        <v>14960000</v>
      </c>
      <c r="I90" s="99">
        <f>IF(AND(AND(G90&lt;&gt;"",G90&lt;&gt;0),AND(H90&lt;&gt;"",H90&lt;&gt;0)),H90/G90*100,"")</f>
        <v>99.92652461425422</v>
      </c>
      <c r="J90" s="81" t="s">
        <v>165</v>
      </c>
      <c r="K90" s="62" t="s">
        <v>280</v>
      </c>
      <c r="L90" s="129"/>
    </row>
    <row r="91" spans="1:12" s="141" customFormat="1" ht="172.5" customHeight="1" x14ac:dyDescent="0.15">
      <c r="A91" s="64" t="s">
        <v>283</v>
      </c>
      <c r="B91" s="71" t="s">
        <v>144</v>
      </c>
      <c r="C91" s="131">
        <v>45012</v>
      </c>
      <c r="D91" s="64" t="s">
        <v>264</v>
      </c>
      <c r="E91" s="56" t="s">
        <v>284</v>
      </c>
      <c r="F91" s="132">
        <v>8010001092202</v>
      </c>
      <c r="G91" s="84">
        <v>-2967800</v>
      </c>
      <c r="H91" s="84">
        <v>-3033267</v>
      </c>
      <c r="I91" s="133">
        <v>97.84</v>
      </c>
      <c r="J91" s="81" t="s">
        <v>165</v>
      </c>
      <c r="K91" s="62" t="s">
        <v>98</v>
      </c>
      <c r="L91" s="134"/>
    </row>
    <row r="92" spans="1:12" s="141" customFormat="1" ht="172.5" customHeight="1" x14ac:dyDescent="0.15">
      <c r="A92" s="64" t="s">
        <v>292</v>
      </c>
      <c r="B92" s="71" t="s">
        <v>144</v>
      </c>
      <c r="C92" s="131">
        <v>45014</v>
      </c>
      <c r="D92" s="64" t="s">
        <v>293</v>
      </c>
      <c r="E92" s="139" t="s">
        <v>341</v>
      </c>
      <c r="F92" s="132">
        <v>7010401001556</v>
      </c>
      <c r="G92" s="84">
        <v>179960000</v>
      </c>
      <c r="H92" s="84">
        <v>179950001</v>
      </c>
      <c r="I92" s="133">
        <f t="shared" ref="I92:I120" si="4">IF(AND(AND(G92&lt;&gt;"",G92&lt;&gt;0),AND(H92&lt;&gt;"",H92&lt;&gt;0)),H92/G92*100,"")</f>
        <v>99.994443765281176</v>
      </c>
      <c r="J92" s="81" t="s">
        <v>165</v>
      </c>
      <c r="K92" s="62" t="s">
        <v>294</v>
      </c>
      <c r="L92" s="140"/>
    </row>
    <row r="93" spans="1:12" s="141" customFormat="1" ht="172.5" customHeight="1" x14ac:dyDescent="0.15">
      <c r="A93" s="64" t="s">
        <v>295</v>
      </c>
      <c r="B93" s="71" t="s">
        <v>144</v>
      </c>
      <c r="C93" s="131">
        <v>45014</v>
      </c>
      <c r="D93" s="64" t="s">
        <v>293</v>
      </c>
      <c r="E93" s="139" t="s">
        <v>340</v>
      </c>
      <c r="F93" s="132">
        <v>7010401001556</v>
      </c>
      <c r="G93" s="84">
        <v>349910000</v>
      </c>
      <c r="H93" s="84">
        <v>349900001</v>
      </c>
      <c r="I93" s="133">
        <f t="shared" si="4"/>
        <v>99.997142408047779</v>
      </c>
      <c r="J93" s="81" t="s">
        <v>165</v>
      </c>
      <c r="K93" s="62" t="s">
        <v>294</v>
      </c>
      <c r="L93" s="140"/>
    </row>
    <row r="94" spans="1:12" s="141" customFormat="1" ht="172.5" customHeight="1" x14ac:dyDescent="0.15">
      <c r="A94" s="64" t="s">
        <v>296</v>
      </c>
      <c r="B94" s="71" t="s">
        <v>144</v>
      </c>
      <c r="C94" s="131">
        <v>45014</v>
      </c>
      <c r="D94" s="64" t="s">
        <v>297</v>
      </c>
      <c r="E94" s="139" t="s">
        <v>339</v>
      </c>
      <c r="F94" s="132">
        <v>6011101000700</v>
      </c>
      <c r="G94" s="84">
        <v>161975000</v>
      </c>
      <c r="H94" s="84">
        <v>159951000</v>
      </c>
      <c r="I94" s="133">
        <f t="shared" si="4"/>
        <v>98.750424448217316</v>
      </c>
      <c r="J94" s="81" t="s">
        <v>165</v>
      </c>
      <c r="K94" s="62" t="s">
        <v>294</v>
      </c>
      <c r="L94" s="140"/>
    </row>
    <row r="95" spans="1:12" s="141" customFormat="1" ht="172.5" customHeight="1" x14ac:dyDescent="0.15">
      <c r="A95" s="64" t="s">
        <v>298</v>
      </c>
      <c r="B95" s="71" t="s">
        <v>144</v>
      </c>
      <c r="C95" s="131">
        <v>45014</v>
      </c>
      <c r="D95" s="64" t="s">
        <v>299</v>
      </c>
      <c r="E95" s="142" t="s">
        <v>300</v>
      </c>
      <c r="F95" s="132">
        <v>9010001008669</v>
      </c>
      <c r="G95" s="84">
        <v>192940000</v>
      </c>
      <c r="H95" s="84">
        <v>192940000</v>
      </c>
      <c r="I95" s="133">
        <f t="shared" si="4"/>
        <v>100</v>
      </c>
      <c r="J95" s="81" t="s">
        <v>165</v>
      </c>
      <c r="K95" s="62" t="s">
        <v>294</v>
      </c>
      <c r="L95" s="140"/>
    </row>
    <row r="96" spans="1:12" s="141" customFormat="1" ht="172.5" customHeight="1" x14ac:dyDescent="0.15">
      <c r="A96" s="64" t="s">
        <v>301</v>
      </c>
      <c r="B96" s="71" t="s">
        <v>144</v>
      </c>
      <c r="C96" s="131">
        <v>45014</v>
      </c>
      <c r="D96" s="64" t="s">
        <v>302</v>
      </c>
      <c r="E96" s="139" t="s">
        <v>320</v>
      </c>
      <c r="F96" s="132">
        <v>2011001114546</v>
      </c>
      <c r="G96" s="84">
        <v>54967000</v>
      </c>
      <c r="H96" s="84">
        <v>54014400</v>
      </c>
      <c r="I96" s="133">
        <f t="shared" si="4"/>
        <v>98.26696017610567</v>
      </c>
      <c r="J96" s="81" t="s">
        <v>165</v>
      </c>
      <c r="K96" s="62" t="s">
        <v>294</v>
      </c>
      <c r="L96" s="140"/>
    </row>
    <row r="97" spans="1:12" s="141" customFormat="1" ht="172.5" customHeight="1" x14ac:dyDescent="0.15">
      <c r="A97" s="64" t="s">
        <v>303</v>
      </c>
      <c r="B97" s="71" t="s">
        <v>144</v>
      </c>
      <c r="C97" s="131">
        <v>45014</v>
      </c>
      <c r="D97" s="64" t="s">
        <v>304</v>
      </c>
      <c r="E97" s="139" t="s">
        <v>338</v>
      </c>
      <c r="F97" s="132">
        <v>4180001124702</v>
      </c>
      <c r="G97" s="84">
        <v>199947000</v>
      </c>
      <c r="H97" s="84">
        <v>199939999</v>
      </c>
      <c r="I97" s="133">
        <f t="shared" si="4"/>
        <v>99.996498572121624</v>
      </c>
      <c r="J97" s="81" t="s">
        <v>165</v>
      </c>
      <c r="K97" s="62" t="s">
        <v>294</v>
      </c>
      <c r="L97" s="140"/>
    </row>
    <row r="98" spans="1:12" s="141" customFormat="1" ht="172.5" customHeight="1" x14ac:dyDescent="0.15">
      <c r="A98" s="64" t="s">
        <v>305</v>
      </c>
      <c r="B98" s="71" t="s">
        <v>144</v>
      </c>
      <c r="C98" s="131">
        <v>45014</v>
      </c>
      <c r="D98" s="64" t="s">
        <v>306</v>
      </c>
      <c r="E98" s="139" t="s">
        <v>321</v>
      </c>
      <c r="F98" s="132">
        <v>2010001063299</v>
      </c>
      <c r="G98" s="84">
        <v>224587000</v>
      </c>
      <c r="H98" s="84">
        <v>218900000</v>
      </c>
      <c r="I98" s="133">
        <f t="shared" si="4"/>
        <v>97.467796444139694</v>
      </c>
      <c r="J98" s="81" t="s">
        <v>165</v>
      </c>
      <c r="K98" s="62" t="s">
        <v>294</v>
      </c>
      <c r="L98" s="140"/>
    </row>
    <row r="99" spans="1:12" s="141" customFormat="1" ht="172.5" customHeight="1" x14ac:dyDescent="0.15">
      <c r="A99" s="64" t="s">
        <v>307</v>
      </c>
      <c r="B99" s="71" t="s">
        <v>144</v>
      </c>
      <c r="C99" s="131">
        <v>45014</v>
      </c>
      <c r="D99" s="64" t="s">
        <v>308</v>
      </c>
      <c r="E99" s="143" t="s">
        <v>322</v>
      </c>
      <c r="F99" s="132">
        <v>7011001009774</v>
      </c>
      <c r="G99" s="84">
        <v>94897000</v>
      </c>
      <c r="H99" s="84">
        <v>94600000</v>
      </c>
      <c r="I99" s="133">
        <f t="shared" si="4"/>
        <v>99.687029094702666</v>
      </c>
      <c r="J99" s="81" t="s">
        <v>165</v>
      </c>
      <c r="K99" s="62" t="s">
        <v>294</v>
      </c>
      <c r="L99" s="140"/>
    </row>
    <row r="100" spans="1:12" s="141" customFormat="1" ht="172.5" customHeight="1" x14ac:dyDescent="0.15">
      <c r="A100" s="64" t="s">
        <v>309</v>
      </c>
      <c r="B100" s="71" t="s">
        <v>144</v>
      </c>
      <c r="C100" s="131">
        <v>45014</v>
      </c>
      <c r="D100" s="64" t="s">
        <v>310</v>
      </c>
      <c r="E100" s="139" t="s">
        <v>337</v>
      </c>
      <c r="F100" s="132">
        <v>5013201004656</v>
      </c>
      <c r="G100" s="84">
        <v>39963000</v>
      </c>
      <c r="H100" s="84">
        <v>39930000</v>
      </c>
      <c r="I100" s="133">
        <f t="shared" si="4"/>
        <v>99.917423616845582</v>
      </c>
      <c r="J100" s="81" t="s">
        <v>165</v>
      </c>
      <c r="K100" s="62" t="s">
        <v>294</v>
      </c>
      <c r="L100" s="140"/>
    </row>
    <row r="101" spans="1:12" s="141" customFormat="1" ht="172.5" customHeight="1" x14ac:dyDescent="0.15">
      <c r="A101" s="64" t="s">
        <v>311</v>
      </c>
      <c r="B101" s="71" t="s">
        <v>144</v>
      </c>
      <c r="C101" s="131">
        <v>45014</v>
      </c>
      <c r="D101" s="64" t="s">
        <v>312</v>
      </c>
      <c r="E101" s="139" t="s">
        <v>336</v>
      </c>
      <c r="F101" s="132">
        <v>6010001030403</v>
      </c>
      <c r="G101" s="84">
        <v>79970000</v>
      </c>
      <c r="H101" s="84">
        <v>79970000</v>
      </c>
      <c r="I101" s="133">
        <f t="shared" si="4"/>
        <v>100</v>
      </c>
      <c r="J101" s="81" t="s">
        <v>165</v>
      </c>
      <c r="K101" s="62" t="s">
        <v>294</v>
      </c>
      <c r="L101" s="140"/>
    </row>
    <row r="102" spans="1:12" s="141" customFormat="1" ht="172.5" customHeight="1" x14ac:dyDescent="0.15">
      <c r="A102" s="64" t="s">
        <v>313</v>
      </c>
      <c r="B102" s="71" t="s">
        <v>144</v>
      </c>
      <c r="C102" s="131">
        <v>45014</v>
      </c>
      <c r="D102" s="64" t="s">
        <v>314</v>
      </c>
      <c r="E102" s="143" t="s">
        <v>335</v>
      </c>
      <c r="F102" s="132">
        <v>4011005005632</v>
      </c>
      <c r="G102" s="84">
        <v>29975000</v>
      </c>
      <c r="H102" s="84">
        <v>29814400</v>
      </c>
      <c r="I102" s="133">
        <f t="shared" si="4"/>
        <v>99.464220183486248</v>
      </c>
      <c r="J102" s="81" t="s">
        <v>165</v>
      </c>
      <c r="K102" s="62" t="s">
        <v>294</v>
      </c>
      <c r="L102" s="140"/>
    </row>
    <row r="103" spans="1:12" s="141" customFormat="1" ht="172.5" customHeight="1" x14ac:dyDescent="0.15">
      <c r="A103" s="64" t="s">
        <v>315</v>
      </c>
      <c r="B103" s="71" t="s">
        <v>144</v>
      </c>
      <c r="C103" s="131">
        <v>45014</v>
      </c>
      <c r="D103" s="64" t="s">
        <v>316</v>
      </c>
      <c r="E103" s="143" t="s">
        <v>334</v>
      </c>
      <c r="F103" s="132">
        <v>5011001117620</v>
      </c>
      <c r="G103" s="84">
        <v>273471000</v>
      </c>
      <c r="H103" s="84">
        <v>272999999</v>
      </c>
      <c r="I103" s="133">
        <f t="shared" si="4"/>
        <v>99.827769306434689</v>
      </c>
      <c r="J103" s="81" t="s">
        <v>165</v>
      </c>
      <c r="K103" s="62" t="s">
        <v>294</v>
      </c>
      <c r="L103" s="140"/>
    </row>
    <row r="104" spans="1:12" s="130" customFormat="1" ht="137.25" customHeight="1" x14ac:dyDescent="0.15">
      <c r="A104" s="64" t="s">
        <v>317</v>
      </c>
      <c r="B104" s="71" t="s">
        <v>144</v>
      </c>
      <c r="C104" s="131">
        <v>45014</v>
      </c>
      <c r="D104" s="63" t="s">
        <v>318</v>
      </c>
      <c r="E104" s="144" t="s">
        <v>319</v>
      </c>
      <c r="F104" s="132">
        <v>5010401063400</v>
      </c>
      <c r="G104" s="84">
        <v>116490000</v>
      </c>
      <c r="H104" s="84">
        <v>116490000</v>
      </c>
      <c r="I104" s="133">
        <f t="shared" si="4"/>
        <v>100</v>
      </c>
      <c r="J104" s="81" t="s">
        <v>165</v>
      </c>
      <c r="K104" s="62" t="s">
        <v>294</v>
      </c>
      <c r="L104" s="140"/>
    </row>
    <row r="105" spans="1:12" ht="174" customHeight="1" x14ac:dyDescent="0.15">
      <c r="A105" s="64"/>
      <c r="B105" s="71"/>
      <c r="C105" s="68"/>
      <c r="D105" s="63"/>
      <c r="E105" s="55"/>
      <c r="F105" s="77"/>
      <c r="G105" s="84"/>
      <c r="H105" s="84"/>
      <c r="I105" s="99" t="str">
        <f t="shared" si="4"/>
        <v/>
      </c>
      <c r="J105" s="81"/>
      <c r="K105" s="62"/>
    </row>
    <row r="106" spans="1:12" ht="165.75" customHeight="1" x14ac:dyDescent="0.15">
      <c r="A106" s="64"/>
      <c r="B106" s="71"/>
      <c r="C106" s="68"/>
      <c r="D106" s="63"/>
      <c r="E106" s="55"/>
      <c r="F106" s="77"/>
      <c r="G106" s="84"/>
      <c r="H106" s="84"/>
      <c r="I106" s="99" t="str">
        <f t="shared" si="4"/>
        <v/>
      </c>
      <c r="J106" s="81"/>
      <c r="K106" s="62"/>
    </row>
    <row r="107" spans="1:12" ht="165.75" customHeight="1" x14ac:dyDescent="0.15">
      <c r="A107" s="64"/>
      <c r="B107" s="71"/>
      <c r="C107" s="68"/>
      <c r="D107" s="63"/>
      <c r="E107" s="55"/>
      <c r="F107" s="77"/>
      <c r="G107" s="84"/>
      <c r="H107" s="84"/>
      <c r="I107" s="99" t="str">
        <f t="shared" si="4"/>
        <v/>
      </c>
      <c r="J107" s="81"/>
      <c r="K107" s="62"/>
    </row>
    <row r="108" spans="1:12" ht="174" customHeight="1" x14ac:dyDescent="0.15">
      <c r="A108" s="64"/>
      <c r="B108" s="71"/>
      <c r="C108" s="68"/>
      <c r="D108" s="63"/>
      <c r="E108" s="55"/>
      <c r="F108" s="77"/>
      <c r="G108" s="84"/>
      <c r="H108" s="84"/>
      <c r="I108" s="99" t="str">
        <f t="shared" si="4"/>
        <v/>
      </c>
      <c r="J108" s="81"/>
      <c r="K108" s="62"/>
    </row>
    <row r="109" spans="1:12" ht="49.5" customHeight="1" x14ac:dyDescent="0.15">
      <c r="A109" s="64"/>
      <c r="B109" s="71"/>
      <c r="C109" s="68"/>
      <c r="D109" s="63"/>
      <c r="E109" s="56"/>
      <c r="F109" s="77"/>
      <c r="G109" s="84"/>
      <c r="H109" s="84"/>
      <c r="I109" s="99" t="str">
        <f t="shared" si="4"/>
        <v/>
      </c>
      <c r="J109" s="81"/>
      <c r="K109" s="62"/>
    </row>
    <row r="110" spans="1:12" ht="257.25" customHeight="1" x14ac:dyDescent="0.15">
      <c r="A110" s="64"/>
      <c r="B110" s="71"/>
      <c r="C110" s="68"/>
      <c r="D110" s="64"/>
      <c r="E110" s="55"/>
      <c r="F110" s="77"/>
      <c r="G110" s="84"/>
      <c r="H110" s="84"/>
      <c r="I110" s="99" t="str">
        <f t="shared" si="4"/>
        <v/>
      </c>
      <c r="J110" s="81"/>
      <c r="K110" s="62"/>
    </row>
    <row r="111" spans="1:12" x14ac:dyDescent="0.15">
      <c r="A111" s="64"/>
      <c r="B111" s="71"/>
      <c r="C111" s="68"/>
      <c r="D111" s="64"/>
      <c r="E111" s="55"/>
      <c r="F111" s="77"/>
      <c r="G111" s="84"/>
      <c r="H111" s="84"/>
      <c r="I111" s="99" t="str">
        <f t="shared" si="4"/>
        <v/>
      </c>
      <c r="J111" s="81"/>
      <c r="K111" s="62"/>
    </row>
    <row r="112" spans="1:12" ht="49.5" customHeight="1" x14ac:dyDescent="0.15">
      <c r="A112" s="64"/>
      <c r="B112" s="71"/>
      <c r="C112" s="68"/>
      <c r="D112" s="63"/>
      <c r="E112" s="56"/>
      <c r="F112" s="77"/>
      <c r="G112" s="84"/>
      <c r="H112" s="84"/>
      <c r="I112" s="99" t="str">
        <f t="shared" si="4"/>
        <v/>
      </c>
      <c r="J112" s="81"/>
      <c r="K112" s="62"/>
    </row>
    <row r="113" spans="1:11" ht="216" customHeight="1" x14ac:dyDescent="0.15">
      <c r="A113" s="64"/>
      <c r="B113" s="71"/>
      <c r="C113" s="68"/>
      <c r="D113" s="64"/>
      <c r="E113" s="55"/>
      <c r="F113" s="77"/>
      <c r="G113" s="84"/>
      <c r="H113" s="84"/>
      <c r="I113" s="99" t="str">
        <f t="shared" si="4"/>
        <v/>
      </c>
      <c r="J113" s="81"/>
      <c r="K113" s="62"/>
    </row>
    <row r="114" spans="1:11" x14ac:dyDescent="0.15">
      <c r="A114" s="64"/>
      <c r="B114" s="71"/>
      <c r="C114" s="68"/>
      <c r="D114" s="64"/>
      <c r="E114" s="55"/>
      <c r="F114" s="77"/>
      <c r="G114" s="84"/>
      <c r="H114" s="84"/>
      <c r="I114" s="99" t="str">
        <f t="shared" si="4"/>
        <v/>
      </c>
      <c r="J114" s="81"/>
      <c r="K114" s="62"/>
    </row>
    <row r="115" spans="1:11" ht="190.5" customHeight="1" x14ac:dyDescent="0.15">
      <c r="A115" s="66"/>
      <c r="B115" s="71"/>
      <c r="C115" s="68"/>
      <c r="D115" s="63"/>
      <c r="E115" s="55"/>
      <c r="F115" s="77"/>
      <c r="G115" s="84"/>
      <c r="H115" s="84"/>
      <c r="I115" s="99" t="str">
        <f t="shared" si="4"/>
        <v/>
      </c>
      <c r="J115" s="81"/>
      <c r="K115" s="70"/>
    </row>
    <row r="116" spans="1:11" x14ac:dyDescent="0.15">
      <c r="A116" s="64"/>
      <c r="B116" s="71"/>
      <c r="C116" s="68"/>
      <c r="D116" s="63"/>
      <c r="E116" s="55"/>
      <c r="F116" s="77"/>
      <c r="G116" s="84"/>
      <c r="H116" s="84"/>
      <c r="I116" s="99" t="str">
        <f t="shared" si="4"/>
        <v/>
      </c>
      <c r="J116" s="81"/>
      <c r="K116" s="70"/>
    </row>
    <row r="117" spans="1:11" x14ac:dyDescent="0.15">
      <c r="A117" s="64"/>
      <c r="B117" s="71"/>
      <c r="C117" s="68"/>
      <c r="D117" s="64"/>
      <c r="E117" s="55"/>
      <c r="F117" s="77"/>
      <c r="G117" s="84"/>
      <c r="H117" s="84"/>
      <c r="I117" s="99" t="str">
        <f t="shared" si="4"/>
        <v/>
      </c>
      <c r="J117" s="81"/>
      <c r="K117" s="62"/>
    </row>
    <row r="118" spans="1:11" ht="49.5" customHeight="1" x14ac:dyDescent="0.15">
      <c r="A118" s="64"/>
      <c r="B118" s="71"/>
      <c r="C118" s="68"/>
      <c r="D118" s="63"/>
      <c r="E118" s="56"/>
      <c r="F118" s="77"/>
      <c r="G118" s="84"/>
      <c r="H118" s="84"/>
      <c r="I118" s="99" t="str">
        <f t="shared" si="4"/>
        <v/>
      </c>
      <c r="J118" s="81"/>
      <c r="K118" s="62"/>
    </row>
    <row r="119" spans="1:11" x14ac:dyDescent="0.15">
      <c r="A119" s="64"/>
      <c r="B119" s="71"/>
      <c r="C119" s="68"/>
      <c r="D119" s="63"/>
      <c r="E119" s="52"/>
      <c r="F119" s="77"/>
      <c r="G119" s="84"/>
      <c r="H119" s="84"/>
      <c r="I119" s="99" t="str">
        <f t="shared" si="4"/>
        <v/>
      </c>
      <c r="J119" s="81"/>
      <c r="K119" s="82"/>
    </row>
    <row r="120" spans="1:11" ht="49.5" customHeight="1" x14ac:dyDescent="0.15">
      <c r="A120" s="64"/>
      <c r="B120" s="71"/>
      <c r="C120" s="68"/>
      <c r="D120" s="63"/>
      <c r="E120" s="57"/>
      <c r="F120" s="77"/>
      <c r="G120" s="84"/>
      <c r="H120" s="84"/>
      <c r="I120" s="99" t="str">
        <f t="shared" si="4"/>
        <v/>
      </c>
      <c r="J120" s="81"/>
      <c r="K120" s="62"/>
    </row>
    <row r="121" spans="1:11" x14ac:dyDescent="0.15">
      <c r="A121" s="67"/>
      <c r="B121" s="67"/>
      <c r="C121" s="69"/>
      <c r="D121" s="72"/>
      <c r="E121" s="55"/>
      <c r="F121" s="77"/>
      <c r="G121" s="86"/>
      <c r="H121" s="86"/>
      <c r="I121" s="99" t="str">
        <f t="shared" ref="I121:I152" si="5">IF(AND(AND(G121&lt;&gt;"",G121&lt;&gt;0),AND(H121&lt;&gt;"",H121&lt;&gt;0)),H121/G121*100,"")</f>
        <v/>
      </c>
      <c r="J121" s="81"/>
      <c r="K121" s="61"/>
    </row>
    <row r="122" spans="1:11" ht="220.5" customHeight="1" x14ac:dyDescent="0.15">
      <c r="A122" s="67"/>
      <c r="B122" s="67"/>
      <c r="C122" s="69"/>
      <c r="D122" s="73"/>
      <c r="E122" s="55"/>
      <c r="F122" s="78"/>
      <c r="G122" s="86"/>
      <c r="H122" s="86"/>
      <c r="I122" s="99" t="str">
        <f t="shared" si="5"/>
        <v/>
      </c>
      <c r="J122" s="81"/>
      <c r="K122" s="61"/>
    </row>
    <row r="123" spans="1:11" ht="220.5" customHeight="1" x14ac:dyDescent="0.15">
      <c r="A123" s="67"/>
      <c r="B123" s="67"/>
      <c r="C123" s="69"/>
      <c r="D123" s="74"/>
      <c r="E123" s="55"/>
      <c r="F123" s="78"/>
      <c r="G123" s="86"/>
      <c r="H123" s="86"/>
      <c r="I123" s="99" t="str">
        <f t="shared" si="5"/>
        <v/>
      </c>
      <c r="J123" s="81"/>
      <c r="K123" s="61"/>
    </row>
    <row r="124" spans="1:11" ht="222" customHeight="1" x14ac:dyDescent="0.15">
      <c r="A124" s="67"/>
      <c r="B124" s="67"/>
      <c r="C124" s="69"/>
      <c r="D124" s="73"/>
      <c r="E124" s="55"/>
      <c r="F124" s="78"/>
      <c r="G124" s="86"/>
      <c r="H124" s="86"/>
      <c r="I124" s="99" t="str">
        <f t="shared" si="5"/>
        <v/>
      </c>
      <c r="J124" s="81"/>
      <c r="K124" s="61"/>
    </row>
    <row r="125" spans="1:11" ht="218.25" customHeight="1" x14ac:dyDescent="0.15">
      <c r="A125" s="67"/>
      <c r="B125" s="67"/>
      <c r="C125" s="69"/>
      <c r="D125" s="73"/>
      <c r="E125" s="55"/>
      <c r="F125" s="78"/>
      <c r="G125" s="86"/>
      <c r="H125" s="86"/>
      <c r="I125" s="99" t="str">
        <f t="shared" si="5"/>
        <v/>
      </c>
      <c r="J125" s="81"/>
      <c r="K125" s="61"/>
    </row>
    <row r="126" spans="1:11" ht="216.75" customHeight="1" x14ac:dyDescent="0.15">
      <c r="A126" s="67"/>
      <c r="B126" s="67"/>
      <c r="C126" s="69"/>
      <c r="D126" s="73"/>
      <c r="E126" s="55"/>
      <c r="F126" s="77"/>
      <c r="G126" s="86"/>
      <c r="H126" s="86"/>
      <c r="I126" s="99" t="str">
        <f t="shared" si="5"/>
        <v/>
      </c>
      <c r="J126" s="81"/>
      <c r="K126" s="61"/>
    </row>
    <row r="127" spans="1:11" ht="220.5" customHeight="1" x14ac:dyDescent="0.15">
      <c r="A127" s="67"/>
      <c r="B127" s="67"/>
      <c r="C127" s="69"/>
      <c r="D127" s="73"/>
      <c r="E127" s="55"/>
      <c r="F127" s="78"/>
      <c r="G127" s="86"/>
      <c r="H127" s="86"/>
      <c r="I127" s="99" t="str">
        <f t="shared" si="5"/>
        <v/>
      </c>
      <c r="J127" s="81"/>
      <c r="K127" s="61"/>
    </row>
    <row r="128" spans="1:11" ht="212.25" customHeight="1" x14ac:dyDescent="0.15">
      <c r="A128" s="67"/>
      <c r="B128" s="67"/>
      <c r="C128" s="69"/>
      <c r="D128" s="73"/>
      <c r="E128" s="55"/>
      <c r="F128" s="78"/>
      <c r="G128" s="86"/>
      <c r="H128" s="86"/>
      <c r="I128" s="99" t="str">
        <f t="shared" si="5"/>
        <v/>
      </c>
      <c r="J128" s="81"/>
      <c r="K128" s="61"/>
    </row>
    <row r="129" spans="1:11" ht="176.25" customHeight="1" x14ac:dyDescent="0.15">
      <c r="A129" s="67"/>
      <c r="B129" s="67"/>
      <c r="C129" s="69"/>
      <c r="D129" s="72"/>
      <c r="E129" s="55"/>
      <c r="F129" s="77"/>
      <c r="G129" s="86"/>
      <c r="H129" s="86"/>
      <c r="I129" s="99" t="str">
        <f t="shared" si="5"/>
        <v/>
      </c>
      <c r="J129" s="81"/>
      <c r="K129" s="61"/>
    </row>
    <row r="130" spans="1:11" ht="49.5" customHeight="1" x14ac:dyDescent="0.15">
      <c r="A130" s="67"/>
      <c r="B130" s="67"/>
      <c r="C130" s="69"/>
      <c r="D130" s="72"/>
      <c r="E130" s="87"/>
      <c r="F130" s="77"/>
      <c r="G130" s="86"/>
      <c r="H130" s="86"/>
      <c r="I130" s="99" t="str">
        <f t="shared" si="5"/>
        <v/>
      </c>
      <c r="J130" s="81"/>
      <c r="K130" s="82"/>
    </row>
    <row r="131" spans="1:11" ht="49.5" customHeight="1" x14ac:dyDescent="0.15">
      <c r="A131" s="67"/>
      <c r="B131" s="67"/>
      <c r="C131" s="69"/>
      <c r="D131" s="72"/>
      <c r="E131" s="87"/>
      <c r="F131" s="77"/>
      <c r="G131" s="86"/>
      <c r="H131" s="86"/>
      <c r="I131" s="99" t="str">
        <f t="shared" si="5"/>
        <v/>
      </c>
      <c r="J131" s="81"/>
      <c r="K131" s="70"/>
    </row>
    <row r="132" spans="1:11" ht="49.5" customHeight="1" x14ac:dyDescent="0.15">
      <c r="A132" s="67"/>
      <c r="B132" s="67"/>
      <c r="C132" s="69"/>
      <c r="D132" s="72"/>
      <c r="E132" s="87"/>
      <c r="F132" s="77"/>
      <c r="G132" s="86"/>
      <c r="H132" s="86"/>
      <c r="I132" s="99" t="str">
        <f t="shared" si="5"/>
        <v/>
      </c>
      <c r="J132" s="81"/>
      <c r="K132" s="70"/>
    </row>
    <row r="133" spans="1:11" ht="49.5" customHeight="1" x14ac:dyDescent="0.15">
      <c r="A133" s="67"/>
      <c r="B133" s="67"/>
      <c r="C133" s="69"/>
      <c r="D133" s="72"/>
      <c r="E133" s="87"/>
      <c r="F133" s="77"/>
      <c r="G133" s="86"/>
      <c r="H133" s="86"/>
      <c r="I133" s="99" t="str">
        <f t="shared" si="5"/>
        <v/>
      </c>
      <c r="J133" s="81"/>
      <c r="K133" s="62"/>
    </row>
    <row r="134" spans="1:11" ht="49.5" customHeight="1" x14ac:dyDescent="0.15">
      <c r="A134" s="67"/>
      <c r="B134" s="67"/>
      <c r="C134" s="69"/>
      <c r="D134" s="72"/>
      <c r="E134" s="87"/>
      <c r="F134" s="77"/>
      <c r="G134" s="86"/>
      <c r="H134" s="86"/>
      <c r="I134" s="99" t="str">
        <f t="shared" si="5"/>
        <v/>
      </c>
      <c r="J134" s="81"/>
      <c r="K134" s="70"/>
    </row>
    <row r="135" spans="1:11" ht="49.5" customHeight="1" x14ac:dyDescent="0.15">
      <c r="A135" s="67"/>
      <c r="B135" s="67"/>
      <c r="C135" s="69"/>
      <c r="D135" s="72"/>
      <c r="E135" s="87"/>
      <c r="F135" s="77"/>
      <c r="G135" s="86"/>
      <c r="H135" s="86"/>
      <c r="I135" s="99" t="str">
        <f t="shared" si="5"/>
        <v/>
      </c>
      <c r="J135" s="81"/>
      <c r="K135" s="70"/>
    </row>
    <row r="136" spans="1:11" ht="49.5" customHeight="1" x14ac:dyDescent="0.15">
      <c r="A136" s="67"/>
      <c r="B136" s="67"/>
      <c r="C136" s="69"/>
      <c r="D136" s="72"/>
      <c r="E136" s="87"/>
      <c r="F136" s="77"/>
      <c r="G136" s="86"/>
      <c r="H136" s="86"/>
      <c r="I136" s="99" t="str">
        <f t="shared" si="5"/>
        <v/>
      </c>
      <c r="J136" s="81"/>
      <c r="K136" s="70"/>
    </row>
    <row r="137" spans="1:11" ht="49.5" customHeight="1" x14ac:dyDescent="0.15">
      <c r="A137" s="67"/>
      <c r="B137" s="67"/>
      <c r="C137" s="69"/>
      <c r="D137" s="72"/>
      <c r="E137" s="87"/>
      <c r="F137" s="77"/>
      <c r="G137" s="86"/>
      <c r="H137" s="84"/>
      <c r="I137" s="99" t="str">
        <f t="shared" si="5"/>
        <v/>
      </c>
      <c r="J137" s="81"/>
      <c r="K137" s="70"/>
    </row>
    <row r="138" spans="1:11" ht="49.5" customHeight="1" x14ac:dyDescent="0.15">
      <c r="A138" s="67"/>
      <c r="B138" s="67"/>
      <c r="C138" s="69"/>
      <c r="D138" s="72"/>
      <c r="E138" s="87"/>
      <c r="F138" s="77"/>
      <c r="G138" s="86"/>
      <c r="H138" s="86"/>
      <c r="I138" s="99" t="str">
        <f t="shared" si="5"/>
        <v/>
      </c>
      <c r="J138" s="81"/>
      <c r="K138" s="62"/>
    </row>
    <row r="139" spans="1:11" x14ac:dyDescent="0.15">
      <c r="A139" s="67"/>
      <c r="B139" s="67"/>
      <c r="C139" s="69"/>
      <c r="D139" s="73"/>
      <c r="E139" s="55"/>
      <c r="F139" s="77"/>
      <c r="G139" s="86"/>
      <c r="H139" s="86"/>
      <c r="I139" s="99" t="str">
        <f t="shared" si="5"/>
        <v/>
      </c>
      <c r="J139" s="81"/>
      <c r="K139" s="61"/>
    </row>
    <row r="140" spans="1:11" x14ac:dyDescent="0.15">
      <c r="A140" s="67"/>
      <c r="B140" s="67"/>
      <c r="C140" s="69"/>
      <c r="D140" s="73"/>
      <c r="E140" s="55"/>
      <c r="F140" s="77"/>
      <c r="G140" s="86"/>
      <c r="H140" s="86"/>
      <c r="I140" s="99" t="str">
        <f t="shared" si="5"/>
        <v/>
      </c>
      <c r="J140" s="81"/>
      <c r="K140" s="61"/>
    </row>
    <row r="141" spans="1:11" ht="213" customHeight="1" x14ac:dyDescent="0.15">
      <c r="A141" s="67"/>
      <c r="B141" s="67"/>
      <c r="C141" s="69"/>
      <c r="D141" s="74"/>
      <c r="E141" s="55"/>
      <c r="F141" s="78"/>
      <c r="G141" s="86"/>
      <c r="H141" s="86"/>
      <c r="I141" s="99" t="str">
        <f t="shared" si="5"/>
        <v/>
      </c>
      <c r="J141" s="81"/>
      <c r="K141" s="61"/>
    </row>
    <row r="142" spans="1:11" x14ac:dyDescent="0.15">
      <c r="A142" s="67"/>
      <c r="B142" s="67"/>
      <c r="C142" s="69"/>
      <c r="D142" s="72"/>
      <c r="E142" s="55"/>
      <c r="F142" s="77"/>
      <c r="G142" s="86"/>
      <c r="H142" s="86"/>
      <c r="I142" s="99" t="str">
        <f t="shared" si="5"/>
        <v/>
      </c>
      <c r="J142" s="81"/>
      <c r="K142" s="61"/>
    </row>
    <row r="143" spans="1:11" ht="49.5" customHeight="1" x14ac:dyDescent="0.15">
      <c r="A143" s="67"/>
      <c r="B143" s="67"/>
      <c r="C143" s="69"/>
      <c r="D143" s="72"/>
      <c r="E143" s="87"/>
      <c r="F143" s="77"/>
      <c r="G143" s="86"/>
      <c r="H143" s="86"/>
      <c r="I143" s="99" t="str">
        <f t="shared" si="5"/>
        <v/>
      </c>
      <c r="J143" s="81"/>
      <c r="K143" s="70"/>
    </row>
    <row r="144" spans="1:11" x14ac:dyDescent="0.15">
      <c r="A144" s="67"/>
      <c r="B144" s="67"/>
      <c r="C144" s="69"/>
      <c r="D144" s="72"/>
      <c r="E144" s="55"/>
      <c r="F144" s="77"/>
      <c r="G144" s="86"/>
      <c r="H144" s="86"/>
      <c r="I144" s="99" t="str">
        <f t="shared" si="5"/>
        <v/>
      </c>
      <c r="J144" s="81"/>
      <c r="K144" s="61"/>
    </row>
    <row r="145" spans="1:11" x14ac:dyDescent="0.15">
      <c r="A145" s="67"/>
      <c r="B145" s="67"/>
      <c r="C145" s="69"/>
      <c r="D145" s="72"/>
      <c r="E145" s="55"/>
      <c r="F145" s="78"/>
      <c r="G145" s="86"/>
      <c r="H145" s="86"/>
      <c r="I145" s="99" t="str">
        <f t="shared" si="5"/>
        <v/>
      </c>
      <c r="J145" s="81"/>
      <c r="K145" s="61"/>
    </row>
    <row r="146" spans="1:11" ht="182.25" customHeight="1" x14ac:dyDescent="0.15">
      <c r="A146" s="67"/>
      <c r="B146" s="67"/>
      <c r="C146" s="69"/>
      <c r="D146" s="72"/>
      <c r="E146" s="55"/>
      <c r="F146" s="77"/>
      <c r="G146" s="86"/>
      <c r="H146" s="86"/>
      <c r="I146" s="99" t="str">
        <f t="shared" si="5"/>
        <v/>
      </c>
      <c r="J146" s="81"/>
      <c r="K146" s="61"/>
    </row>
    <row r="147" spans="1:11" x14ac:dyDescent="0.15">
      <c r="A147" s="67"/>
      <c r="B147" s="67"/>
      <c r="C147" s="69"/>
      <c r="D147" s="73"/>
      <c r="E147" s="55"/>
      <c r="F147" s="78"/>
      <c r="G147" s="86"/>
      <c r="H147" s="86"/>
      <c r="I147" s="99" t="str">
        <f t="shared" si="5"/>
        <v/>
      </c>
      <c r="J147" s="81"/>
      <c r="K147" s="61"/>
    </row>
    <row r="148" spans="1:11" x14ac:dyDescent="0.15">
      <c r="A148" s="67"/>
      <c r="B148" s="67"/>
      <c r="C148" s="69"/>
      <c r="D148" s="73"/>
      <c r="E148" s="55"/>
      <c r="F148" s="78"/>
      <c r="G148" s="86"/>
      <c r="H148" s="86"/>
      <c r="I148" s="99" t="str">
        <f t="shared" si="5"/>
        <v/>
      </c>
      <c r="J148" s="81"/>
      <c r="K148" s="61"/>
    </row>
    <row r="149" spans="1:11" x14ac:dyDescent="0.15">
      <c r="A149" s="67"/>
      <c r="B149" s="67"/>
      <c r="C149" s="69"/>
      <c r="D149" s="73"/>
      <c r="E149" s="55"/>
      <c r="F149" s="78"/>
      <c r="G149" s="86"/>
      <c r="H149" s="86"/>
      <c r="I149" s="99" t="str">
        <f t="shared" si="5"/>
        <v/>
      </c>
      <c r="J149" s="81"/>
      <c r="K149" s="61"/>
    </row>
    <row r="150" spans="1:11" x14ac:dyDescent="0.15">
      <c r="A150" s="67"/>
      <c r="B150" s="67"/>
      <c r="C150" s="69"/>
      <c r="D150" s="72"/>
      <c r="E150" s="55"/>
      <c r="F150" s="77"/>
      <c r="G150" s="86"/>
      <c r="H150" s="86"/>
      <c r="I150" s="99" t="str">
        <f t="shared" si="5"/>
        <v/>
      </c>
      <c r="J150" s="81"/>
      <c r="K150" s="61"/>
    </row>
    <row r="151" spans="1:11" x14ac:dyDescent="0.15">
      <c r="A151" s="67"/>
      <c r="B151" s="67"/>
      <c r="C151" s="69"/>
      <c r="D151" s="72"/>
      <c r="E151" s="55"/>
      <c r="F151" s="77"/>
      <c r="G151" s="86"/>
      <c r="H151" s="86"/>
      <c r="I151" s="99" t="str">
        <f t="shared" si="5"/>
        <v/>
      </c>
      <c r="J151" s="81"/>
      <c r="K151" s="61"/>
    </row>
    <row r="152" spans="1:11" x14ac:dyDescent="0.15">
      <c r="A152" s="67"/>
      <c r="B152" s="67"/>
      <c r="C152" s="69"/>
      <c r="D152" s="64"/>
      <c r="E152" s="55"/>
      <c r="F152" s="77"/>
      <c r="G152" s="86"/>
      <c r="H152" s="86"/>
      <c r="I152" s="99" t="str">
        <f t="shared" si="5"/>
        <v/>
      </c>
      <c r="J152" s="81"/>
      <c r="K152" s="61"/>
    </row>
    <row r="153" spans="1:11" x14ac:dyDescent="0.15">
      <c r="A153" s="67"/>
      <c r="B153" s="67"/>
      <c r="C153" s="69"/>
      <c r="D153" s="73"/>
      <c r="E153" s="55"/>
      <c r="F153" s="78"/>
      <c r="G153" s="86"/>
      <c r="H153" s="86"/>
      <c r="I153" s="99" t="str">
        <f t="shared" ref="I153:I171" si="6">IF(AND(AND(G153&lt;&gt;"",G153&lt;&gt;0),AND(H153&lt;&gt;"",H153&lt;&gt;0)),H153/G153*100,"")</f>
        <v/>
      </c>
      <c r="J153" s="81"/>
      <c r="K153" s="61"/>
    </row>
    <row r="154" spans="1:11" x14ac:dyDescent="0.15">
      <c r="A154" s="67"/>
      <c r="B154" s="67"/>
      <c r="C154" s="69"/>
      <c r="D154" s="75"/>
      <c r="E154" s="55"/>
      <c r="F154" s="78"/>
      <c r="G154" s="86"/>
      <c r="H154" s="86"/>
      <c r="I154" s="99" t="str">
        <f t="shared" si="6"/>
        <v/>
      </c>
      <c r="J154" s="81"/>
      <c r="K154" s="61"/>
    </row>
    <row r="155" spans="1:11" x14ac:dyDescent="0.15">
      <c r="A155" s="67"/>
      <c r="B155" s="67"/>
      <c r="C155" s="69"/>
      <c r="D155" s="72"/>
      <c r="E155" s="55"/>
      <c r="F155" s="77"/>
      <c r="G155" s="86"/>
      <c r="H155" s="86"/>
      <c r="I155" s="99" t="str">
        <f t="shared" si="6"/>
        <v/>
      </c>
      <c r="J155" s="81"/>
      <c r="K155" s="61"/>
    </row>
    <row r="156" spans="1:11" ht="182.25" customHeight="1" x14ac:dyDescent="0.15">
      <c r="A156" s="67"/>
      <c r="B156" s="67"/>
      <c r="C156" s="69"/>
      <c r="D156" s="73"/>
      <c r="E156" s="55"/>
      <c r="F156" s="78"/>
      <c r="G156" s="86"/>
      <c r="H156" s="86"/>
      <c r="I156" s="99" t="str">
        <f t="shared" si="6"/>
        <v/>
      </c>
      <c r="J156" s="81"/>
      <c r="K156" s="61"/>
    </row>
    <row r="157" spans="1:11" ht="39.950000000000003" customHeight="1" x14ac:dyDescent="0.15">
      <c r="A157" s="58"/>
      <c r="B157" s="38"/>
      <c r="C157" s="60"/>
      <c r="D157" s="39"/>
      <c r="E157" s="50"/>
      <c r="F157" s="39"/>
      <c r="G157" s="59"/>
      <c r="H157" s="59"/>
      <c r="I157" s="99" t="str">
        <f t="shared" si="6"/>
        <v/>
      </c>
      <c r="J157" s="39"/>
      <c r="K157" s="40"/>
    </row>
    <row r="158" spans="1:11" ht="39.950000000000003" customHeight="1" x14ac:dyDescent="0.15">
      <c r="A158" s="58"/>
      <c r="B158" s="38"/>
      <c r="C158" s="60"/>
      <c r="D158" s="39"/>
      <c r="E158" s="50"/>
      <c r="F158" s="39"/>
      <c r="G158" s="59"/>
      <c r="H158" s="59"/>
      <c r="I158" s="99" t="str">
        <f t="shared" si="6"/>
        <v/>
      </c>
      <c r="J158" s="39"/>
      <c r="K158" s="40"/>
    </row>
    <row r="159" spans="1:11" ht="39.950000000000003" customHeight="1" x14ac:dyDescent="0.15">
      <c r="A159" s="58"/>
      <c r="B159" s="38"/>
      <c r="C159" s="60"/>
      <c r="D159" s="39"/>
      <c r="E159" s="50"/>
      <c r="F159" s="39"/>
      <c r="G159" s="59"/>
      <c r="H159" s="59"/>
      <c r="I159" s="99" t="str">
        <f t="shared" si="6"/>
        <v/>
      </c>
      <c r="J159" s="39"/>
      <c r="K159" s="40"/>
    </row>
    <row r="160" spans="1:11" ht="39.950000000000003" customHeight="1" x14ac:dyDescent="0.15">
      <c r="A160" s="58"/>
      <c r="B160" s="38"/>
      <c r="C160" s="60"/>
      <c r="D160" s="39"/>
      <c r="E160" s="50"/>
      <c r="F160" s="39"/>
      <c r="G160" s="59"/>
      <c r="H160" s="59"/>
      <c r="I160" s="99" t="str">
        <f t="shared" si="6"/>
        <v/>
      </c>
      <c r="J160" s="39"/>
      <c r="K160" s="40"/>
    </row>
    <row r="161" spans="1:11" ht="39.950000000000003" customHeight="1" x14ac:dyDescent="0.15">
      <c r="A161" s="58"/>
      <c r="B161" s="38"/>
      <c r="C161" s="60"/>
      <c r="D161" s="39"/>
      <c r="E161" s="50"/>
      <c r="F161" s="39"/>
      <c r="G161" s="59"/>
      <c r="H161" s="59"/>
      <c r="I161" s="99" t="str">
        <f t="shared" si="6"/>
        <v/>
      </c>
      <c r="J161" s="39"/>
      <c r="K161" s="40"/>
    </row>
    <row r="162" spans="1:11" ht="39.950000000000003" customHeight="1" x14ac:dyDescent="0.15">
      <c r="A162" s="58"/>
      <c r="B162" s="38"/>
      <c r="C162" s="60"/>
      <c r="D162" s="39"/>
      <c r="E162" s="50"/>
      <c r="F162" s="39"/>
      <c r="G162" s="59"/>
      <c r="H162" s="59"/>
      <c r="I162" s="99" t="str">
        <f t="shared" si="6"/>
        <v/>
      </c>
      <c r="J162" s="39"/>
      <c r="K162" s="40"/>
    </row>
    <row r="163" spans="1:11" ht="39.950000000000003" customHeight="1" x14ac:dyDescent="0.15">
      <c r="A163" s="58"/>
      <c r="B163" s="38"/>
      <c r="C163" s="60"/>
      <c r="D163" s="39"/>
      <c r="E163" s="50"/>
      <c r="F163" s="39"/>
      <c r="G163" s="59"/>
      <c r="H163" s="59"/>
      <c r="I163" s="99" t="str">
        <f t="shared" si="6"/>
        <v/>
      </c>
      <c r="J163" s="39"/>
      <c r="K163" s="40"/>
    </row>
    <row r="164" spans="1:11" ht="39.950000000000003" customHeight="1" x14ac:dyDescent="0.15">
      <c r="A164" s="58"/>
      <c r="B164" s="38"/>
      <c r="C164" s="60"/>
      <c r="D164" s="39"/>
      <c r="E164" s="50"/>
      <c r="F164" s="39"/>
      <c r="G164" s="59"/>
      <c r="H164" s="59"/>
      <c r="I164" s="99" t="str">
        <f t="shared" si="6"/>
        <v/>
      </c>
      <c r="J164" s="39"/>
      <c r="K164" s="40"/>
    </row>
    <row r="165" spans="1:11" ht="39.950000000000003" customHeight="1" x14ac:dyDescent="0.15">
      <c r="A165" s="58"/>
      <c r="B165" s="38"/>
      <c r="C165" s="60"/>
      <c r="D165" s="39"/>
      <c r="E165" s="50"/>
      <c r="F165" s="39"/>
      <c r="G165" s="59"/>
      <c r="H165" s="59"/>
      <c r="I165" s="99" t="str">
        <f t="shared" si="6"/>
        <v/>
      </c>
      <c r="J165" s="39"/>
      <c r="K165" s="40"/>
    </row>
    <row r="166" spans="1:11" ht="39.950000000000003" customHeight="1" x14ac:dyDescent="0.15">
      <c r="A166" s="58"/>
      <c r="B166" s="38"/>
      <c r="C166" s="60"/>
      <c r="D166" s="39"/>
      <c r="E166" s="50"/>
      <c r="F166" s="39"/>
      <c r="G166" s="59"/>
      <c r="H166" s="59"/>
      <c r="I166" s="99" t="str">
        <f t="shared" si="6"/>
        <v/>
      </c>
      <c r="J166" s="39"/>
      <c r="K166" s="40"/>
    </row>
    <row r="167" spans="1:11" ht="39.950000000000003" customHeight="1" x14ac:dyDescent="0.15">
      <c r="A167" s="58"/>
      <c r="B167" s="38"/>
      <c r="C167" s="60"/>
      <c r="D167" s="39"/>
      <c r="E167" s="50"/>
      <c r="F167" s="39"/>
      <c r="G167" s="59"/>
      <c r="H167" s="59"/>
      <c r="I167" s="99" t="str">
        <f t="shared" si="6"/>
        <v/>
      </c>
      <c r="J167" s="39"/>
      <c r="K167" s="40"/>
    </row>
    <row r="168" spans="1:11" ht="39.950000000000003" customHeight="1" x14ac:dyDescent="0.15">
      <c r="A168" s="58"/>
      <c r="B168" s="38"/>
      <c r="C168" s="60"/>
      <c r="D168" s="39"/>
      <c r="E168" s="50"/>
      <c r="F168" s="39"/>
      <c r="G168" s="59"/>
      <c r="H168" s="59"/>
      <c r="I168" s="99" t="str">
        <f t="shared" si="6"/>
        <v/>
      </c>
      <c r="J168" s="39"/>
      <c r="K168" s="40"/>
    </row>
    <row r="169" spans="1:11" ht="39.950000000000003" customHeight="1" x14ac:dyDescent="0.15">
      <c r="A169" s="58"/>
      <c r="B169" s="38"/>
      <c r="C169" s="60"/>
      <c r="D169" s="39"/>
      <c r="E169" s="50"/>
      <c r="F169" s="39"/>
      <c r="G169" s="59"/>
      <c r="H169" s="59"/>
      <c r="I169" s="99" t="str">
        <f t="shared" si="6"/>
        <v/>
      </c>
      <c r="J169" s="39"/>
      <c r="K169" s="40"/>
    </row>
    <row r="170" spans="1:11" ht="39.950000000000003" customHeight="1" x14ac:dyDescent="0.15">
      <c r="A170" s="58"/>
      <c r="B170" s="38"/>
      <c r="C170" s="60"/>
      <c r="D170" s="39"/>
      <c r="E170" s="50"/>
      <c r="F170" s="39"/>
      <c r="G170" s="59"/>
      <c r="H170" s="59"/>
      <c r="I170" s="99" t="str">
        <f t="shared" si="6"/>
        <v/>
      </c>
      <c r="J170" s="39"/>
      <c r="K170" s="40"/>
    </row>
    <row r="171" spans="1:11" ht="39.950000000000003" customHeight="1" x14ac:dyDescent="0.15">
      <c r="A171" s="58"/>
      <c r="B171" s="38"/>
      <c r="C171" s="60"/>
      <c r="D171" s="39"/>
      <c r="E171" s="50"/>
      <c r="F171" s="39"/>
      <c r="G171" s="59"/>
      <c r="H171" s="59"/>
      <c r="I171" s="99" t="str">
        <f t="shared" si="6"/>
        <v/>
      </c>
      <c r="J171" s="39"/>
      <c r="K171" s="40"/>
    </row>
  </sheetData>
  <autoFilter ref="A1:L171">
    <sortState ref="A2:L175">
      <sortCondition ref="C1:C175"/>
    </sortState>
  </autoFilter>
  <phoneticPr fontId="2"/>
  <conditionalFormatting sqref="D105 A105:A106">
    <cfRule type="expression" dxfId="45" priority="31" stopIfTrue="1">
      <formula>AND($K105="内訳")</formula>
    </cfRule>
    <cfRule type="expression" dxfId="44" priority="32" stopIfTrue="1">
      <formula>AND($K105="小計")</formula>
    </cfRule>
  </conditionalFormatting>
  <conditionalFormatting sqref="A82:A84 A111:A113">
    <cfRule type="expression" dxfId="43" priority="47" stopIfTrue="1">
      <formula>AND($K82="内訳")</formula>
    </cfRule>
    <cfRule type="expression" dxfId="42" priority="48" stopIfTrue="1">
      <formula>AND($K82="小計")</formula>
    </cfRule>
  </conditionalFormatting>
  <conditionalFormatting sqref="A107:A110">
    <cfRule type="expression" dxfId="41" priority="45" stopIfTrue="1">
      <formula>AND($K107="内訳")</formula>
    </cfRule>
    <cfRule type="expression" dxfId="40" priority="46" stopIfTrue="1">
      <formula>AND($K107="小計")</formula>
    </cfRule>
  </conditionalFormatting>
  <conditionalFormatting sqref="D82 D111 D113">
    <cfRule type="expression" dxfId="39" priority="39" stopIfTrue="1">
      <formula>AND($K82="内訳")</formula>
    </cfRule>
    <cfRule type="expression" dxfId="38" priority="40" stopIfTrue="1">
      <formula>AND($K82="小計")</formula>
    </cfRule>
  </conditionalFormatting>
  <conditionalFormatting sqref="D110">
    <cfRule type="expression" dxfId="37" priority="37" stopIfTrue="1">
      <formula>AND($K110="内訳")</formula>
    </cfRule>
    <cfRule type="expression" dxfId="36" priority="38" stopIfTrue="1">
      <formula>AND($K110="小計")</formula>
    </cfRule>
  </conditionalFormatting>
  <conditionalFormatting sqref="A114">
    <cfRule type="expression" dxfId="35" priority="43" stopIfTrue="1">
      <formula>AND($K114="内訳")</formula>
    </cfRule>
    <cfRule type="expression" dxfId="34" priority="44" stopIfTrue="1">
      <formula>AND($K114="小計")</formula>
    </cfRule>
  </conditionalFormatting>
  <conditionalFormatting sqref="A117:A118">
    <cfRule type="expression" dxfId="33" priority="41" stopIfTrue="1">
      <formula>AND($K117="内訳")</formula>
    </cfRule>
    <cfRule type="expression" dxfId="32" priority="42" stopIfTrue="1">
      <formula>AND($K117="小計")</formula>
    </cfRule>
  </conditionalFormatting>
  <conditionalFormatting sqref="D117">
    <cfRule type="expression" dxfId="31" priority="33" stopIfTrue="1">
      <formula>AND($K117="内訳")</formula>
    </cfRule>
    <cfRule type="expression" dxfId="30" priority="34" stopIfTrue="1">
      <formula>AND($K117="小計")</formula>
    </cfRule>
  </conditionalFormatting>
  <conditionalFormatting sqref="D114">
    <cfRule type="expression" dxfId="29" priority="35" stopIfTrue="1">
      <formula>AND($K114="内訳")</formula>
    </cfRule>
    <cfRule type="expression" dxfId="28" priority="36" stopIfTrue="1">
      <formula>AND($K114="小計")</formula>
    </cfRule>
  </conditionalFormatting>
  <conditionalFormatting sqref="D50">
    <cfRule type="expression" dxfId="27" priority="29" stopIfTrue="1">
      <formula>AND($K50="内訳")</formula>
    </cfRule>
    <cfRule type="expression" dxfId="26" priority="30" stopIfTrue="1">
      <formula>AND($K50="小計")</formula>
    </cfRule>
  </conditionalFormatting>
  <conditionalFormatting sqref="D154">
    <cfRule type="expression" dxfId="25" priority="27" stopIfTrue="1">
      <formula>AND($K154="内訳")</formula>
    </cfRule>
    <cfRule type="expression" dxfId="24" priority="28" stopIfTrue="1">
      <formula>AND($K154="小計")</formula>
    </cfRule>
  </conditionalFormatting>
  <conditionalFormatting sqref="A86:A87">
    <cfRule type="expression" dxfId="23" priority="25" stopIfTrue="1">
      <formula>AND($K86="内訳")</formula>
    </cfRule>
    <cfRule type="expression" dxfId="22" priority="26" stopIfTrue="1">
      <formula>AND($K86="小計")</formula>
    </cfRule>
  </conditionalFormatting>
  <conditionalFormatting sqref="D87">
    <cfRule type="expression" dxfId="21" priority="23" stopIfTrue="1">
      <formula>AND($K87="内訳")</formula>
    </cfRule>
    <cfRule type="expression" dxfId="20" priority="24" stopIfTrue="1">
      <formula>AND($K87="小計")</formula>
    </cfRule>
  </conditionalFormatting>
  <conditionalFormatting sqref="A104">
    <cfRule type="expression" dxfId="19" priority="21" stopIfTrue="1">
      <formula>AND($K104="内訳")</formula>
    </cfRule>
    <cfRule type="expression" dxfId="18" priority="22" stopIfTrue="1">
      <formula>AND($K104="小計")</formula>
    </cfRule>
  </conditionalFormatting>
  <conditionalFormatting sqref="A88">
    <cfRule type="expression" dxfId="17" priority="19" stopIfTrue="1">
      <formula>AND($K88="内訳")</formula>
    </cfRule>
    <cfRule type="expression" dxfId="16" priority="20" stopIfTrue="1">
      <formula>AND($K88="小計")</formula>
    </cfRule>
  </conditionalFormatting>
  <conditionalFormatting sqref="D94">
    <cfRule type="expression" dxfId="15" priority="5" stopIfTrue="1">
      <formula>AND($K94="内訳")</formula>
    </cfRule>
    <cfRule type="expression" dxfId="14" priority="6" stopIfTrue="1">
      <formula>AND($K94="小計")</formula>
    </cfRule>
  </conditionalFormatting>
  <conditionalFormatting sqref="A100:A102 A91:A95">
    <cfRule type="expression" dxfId="13" priority="17" stopIfTrue="1">
      <formula>AND($K91="内訳")</formula>
    </cfRule>
    <cfRule type="expression" dxfId="12" priority="18" stopIfTrue="1">
      <formula>AND($K91="小計")</formula>
    </cfRule>
  </conditionalFormatting>
  <conditionalFormatting sqref="A96:A99">
    <cfRule type="expression" dxfId="11" priority="15" stopIfTrue="1">
      <formula>AND($K96="内訳")</formula>
    </cfRule>
    <cfRule type="expression" dxfId="10" priority="16" stopIfTrue="1">
      <formula>AND($K96="小計")</formula>
    </cfRule>
  </conditionalFormatting>
  <conditionalFormatting sqref="D93 D100">
    <cfRule type="expression" dxfId="9" priority="11" stopIfTrue="1">
      <formula>AND($K93="内訳")</formula>
    </cfRule>
    <cfRule type="expression" dxfId="8" priority="12" stopIfTrue="1">
      <formula>AND($K93="小計")</formula>
    </cfRule>
  </conditionalFormatting>
  <conditionalFormatting sqref="D99">
    <cfRule type="expression" dxfId="7" priority="9" stopIfTrue="1">
      <formula>AND($K99="内訳")</formula>
    </cfRule>
    <cfRule type="expression" dxfId="6" priority="10" stopIfTrue="1">
      <formula>AND($K99="小計")</formula>
    </cfRule>
  </conditionalFormatting>
  <conditionalFormatting sqref="A103">
    <cfRule type="expression" dxfId="5" priority="13" stopIfTrue="1">
      <formula>AND($K103="内訳")</formula>
    </cfRule>
    <cfRule type="expression" dxfId="4" priority="14" stopIfTrue="1">
      <formula>AND($K103="小計")</formula>
    </cfRule>
  </conditionalFormatting>
  <conditionalFormatting sqref="D103">
    <cfRule type="expression" dxfId="3" priority="7" stopIfTrue="1">
      <formula>AND($K103="内訳")</formula>
    </cfRule>
    <cfRule type="expression" dxfId="2" priority="8" stopIfTrue="1">
      <formula>AND($K103="小計")</formula>
    </cfRule>
  </conditionalFormatting>
  <conditionalFormatting sqref="D96:D97 D102">
    <cfRule type="expression" dxfId="1" priority="3" stopIfTrue="1">
      <formula>AND($K96="内訳")</formula>
    </cfRule>
    <cfRule type="expression" dxfId="0" priority="4" stopIfTrue="1">
      <formula>AND($K96="小計")</formula>
    </cfRule>
  </conditionalFormatting>
  <dataValidations count="8">
    <dataValidation type="date" operator="greaterThanOrEqual" allowBlank="1" showInputMessage="1" showErrorMessage="1" errorTitle="契約を締結した日" error="正しい日付を入力してください。" sqref="C1 C121:C65531">
      <formula1>38718</formula1>
    </dataValidation>
    <dataValidation type="textLength" operator="lessThanOrEqual" allowBlank="1" showInputMessage="1" showErrorMessage="1" errorTitle="業務名" error="256文字以内で入力してください。" sqref="A26:A27 A29:A30 A36:A42 A2:A24 A44:A120">
      <formula1>256</formula1>
    </dataValidation>
    <dataValidation type="whole" operator="lessThanOrEqual" allowBlank="1" showInputMessage="1" showErrorMessage="1" errorTitle="契約金額" error="正しい数値を入力してください。" sqref="H121:H65531 H116:H118 H86:H87 H91:H103 H105:H114">
      <formula1>999999999999</formula1>
    </dataValidation>
    <dataValidation type="whole" operator="lessThanOrEqual" allowBlank="1" showInputMessage="1" showErrorMessage="1" errorTitle="予定価格" error="正しい数値を入力してください。" sqref="H115 H119:H120 G86:G88 H88 H104 G91:G65531">
      <formula1>999999999999</formula1>
    </dataValidation>
    <dataValidation type="textLength" operator="lessThanOrEqual" allowBlank="1" showInputMessage="1" showErrorMessage="1" errorTitle="契約の相手方の称号又は名称及び住所" error="256文字以内で入力してください。" sqref="D121:D153 D155:D65531">
      <formula1>256</formula1>
    </dataValidation>
    <dataValidation type="textLength" operator="lessThanOrEqual" allowBlank="1" showInputMessage="1" showErrorMessage="1" errorTitle="物品役務等の名称及び数量" error="256文字以内で入力してください。" sqref="A121:A65531">
      <formula1>256</formula1>
    </dataValidation>
    <dataValidation type="textLength" operator="lessThanOrEqual" allowBlank="1" showInputMessage="1" showErrorMessage="1" errorTitle="備考" error="256文字以内で入力してください。" sqref="J2:J6553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1">
      <formula1>256</formula1>
    </dataValidation>
  </dataValidations>
  <printOptions horizontalCentered="1"/>
  <pageMargins left="0.23622047244094491" right="0.23622047244094491" top="0.74803149606299213" bottom="0.74803149606299213" header="0.31496062992125984" footer="0.31496062992125984"/>
  <pageSetup paperSize="8" scale="50"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B16" sqref="B16"/>
    </sheetView>
  </sheetViews>
  <sheetFormatPr defaultRowHeight="12" x14ac:dyDescent="0.15"/>
  <cols>
    <col min="1" max="2" width="35.625" style="1" customWidth="1"/>
    <col min="3" max="3" width="16.125" style="41"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9" ht="36" x14ac:dyDescent="0.15">
      <c r="A1" s="5" t="s">
        <v>25</v>
      </c>
      <c r="B1" s="9" t="s">
        <v>18</v>
      </c>
      <c r="C1" s="43" t="s">
        <v>12</v>
      </c>
      <c r="D1" s="15" t="s">
        <v>20</v>
      </c>
      <c r="E1" s="18" t="s">
        <v>7</v>
      </c>
      <c r="F1" s="15" t="s">
        <v>22</v>
      </c>
      <c r="G1" s="15" t="s">
        <v>23</v>
      </c>
      <c r="H1" s="24" t="s">
        <v>19</v>
      </c>
      <c r="I1" s="15" t="s">
        <v>24</v>
      </c>
    </row>
    <row r="2" spans="1:9" x14ac:dyDescent="0.15">
      <c r="A2" s="42"/>
      <c r="B2" s="42"/>
      <c r="C2" s="44"/>
      <c r="D2" s="42"/>
      <c r="E2" s="42"/>
      <c r="F2" s="45"/>
      <c r="G2" s="45"/>
      <c r="H2" s="46" t="str">
        <f t="shared" ref="H2:H65" si="0">IF(AND(AND(F2&lt;&gt;"",F2&lt;&gt;0),AND(G2&lt;&gt;"",G2&lt;&gt;0)),G2/F2*100,"")</f>
        <v/>
      </c>
      <c r="I2" s="42"/>
    </row>
    <row r="3" spans="1:9" x14ac:dyDescent="0.15">
      <c r="A3" s="42"/>
      <c r="B3" s="42"/>
      <c r="C3" s="44"/>
      <c r="D3" s="42"/>
      <c r="E3" s="42"/>
      <c r="F3" s="45"/>
      <c r="G3" s="45"/>
      <c r="H3" s="46" t="str">
        <f t="shared" si="0"/>
        <v/>
      </c>
      <c r="I3" s="42"/>
    </row>
    <row r="4" spans="1:9" x14ac:dyDescent="0.15">
      <c r="A4" s="42"/>
      <c r="B4" s="42"/>
      <c r="C4" s="44"/>
      <c r="D4" s="42"/>
      <c r="E4" s="42"/>
      <c r="F4" s="45"/>
      <c r="G4" s="45"/>
      <c r="H4" s="46" t="str">
        <f t="shared" si="0"/>
        <v/>
      </c>
      <c r="I4" s="42"/>
    </row>
    <row r="5" spans="1:9" x14ac:dyDescent="0.15">
      <c r="A5" s="42"/>
      <c r="B5" s="42"/>
      <c r="C5" s="44"/>
      <c r="D5" s="42"/>
      <c r="E5" s="42"/>
      <c r="F5" s="45"/>
      <c r="G5" s="45"/>
      <c r="H5" s="46" t="str">
        <f t="shared" si="0"/>
        <v/>
      </c>
      <c r="I5" s="42"/>
    </row>
    <row r="6" spans="1:9" x14ac:dyDescent="0.15">
      <c r="A6" s="42"/>
      <c r="B6" s="42"/>
      <c r="C6" s="44"/>
      <c r="D6" s="42"/>
      <c r="E6" s="42"/>
      <c r="F6" s="45"/>
      <c r="G6" s="45"/>
      <c r="H6" s="46" t="str">
        <f t="shared" si="0"/>
        <v/>
      </c>
      <c r="I6" s="42"/>
    </row>
    <row r="7" spans="1:9" x14ac:dyDescent="0.15">
      <c r="A7" s="42"/>
      <c r="B7" s="42"/>
      <c r="C7" s="44"/>
      <c r="D7" s="42"/>
      <c r="E7" s="42"/>
      <c r="F7" s="45"/>
      <c r="G7" s="45"/>
      <c r="H7" s="46" t="str">
        <f t="shared" si="0"/>
        <v/>
      </c>
      <c r="I7" s="42"/>
    </row>
    <row r="8" spans="1:9" x14ac:dyDescent="0.15">
      <c r="A8" s="42"/>
      <c r="B8" s="42"/>
      <c r="C8" s="44"/>
      <c r="D8" s="42"/>
      <c r="E8" s="42"/>
      <c r="F8" s="45"/>
      <c r="G8" s="45"/>
      <c r="H8" s="46" t="str">
        <f t="shared" si="0"/>
        <v/>
      </c>
      <c r="I8" s="42"/>
    </row>
    <row r="9" spans="1:9" x14ac:dyDescent="0.15">
      <c r="A9" s="42"/>
      <c r="B9" s="42"/>
      <c r="C9" s="44"/>
      <c r="D9" s="42"/>
      <c r="E9" s="42"/>
      <c r="F9" s="45"/>
      <c r="G9" s="45"/>
      <c r="H9" s="46" t="str">
        <f t="shared" si="0"/>
        <v/>
      </c>
      <c r="I9" s="42"/>
    </row>
    <row r="10" spans="1:9" x14ac:dyDescent="0.15">
      <c r="A10" s="42"/>
      <c r="B10" s="42"/>
      <c r="C10" s="44"/>
      <c r="D10" s="42"/>
      <c r="E10" s="42"/>
      <c r="F10" s="45"/>
      <c r="G10" s="45"/>
      <c r="H10" s="46" t="str">
        <f t="shared" si="0"/>
        <v/>
      </c>
      <c r="I10" s="42"/>
    </row>
    <row r="11" spans="1:9" x14ac:dyDescent="0.15">
      <c r="A11" s="42"/>
      <c r="B11" s="42"/>
      <c r="C11" s="44"/>
      <c r="D11" s="42"/>
      <c r="E11" s="42"/>
      <c r="F11" s="45"/>
      <c r="G11" s="45"/>
      <c r="H11" s="46" t="str">
        <f t="shared" si="0"/>
        <v/>
      </c>
      <c r="I11" s="42"/>
    </row>
    <row r="12" spans="1:9" x14ac:dyDescent="0.15">
      <c r="A12" s="42"/>
      <c r="B12" s="42"/>
      <c r="C12" s="44"/>
      <c r="D12" s="42"/>
      <c r="E12" s="42"/>
      <c r="F12" s="45"/>
      <c r="G12" s="45"/>
      <c r="H12" s="46" t="str">
        <f t="shared" si="0"/>
        <v/>
      </c>
      <c r="I12" s="42"/>
    </row>
    <row r="13" spans="1:9" x14ac:dyDescent="0.15">
      <c r="A13" s="42"/>
      <c r="B13" s="42"/>
      <c r="C13" s="44"/>
      <c r="D13" s="42"/>
      <c r="E13" s="42"/>
      <c r="F13" s="45"/>
      <c r="G13" s="45"/>
      <c r="H13" s="46" t="str">
        <f t="shared" si="0"/>
        <v/>
      </c>
      <c r="I13" s="42"/>
    </row>
    <row r="14" spans="1:9" x14ac:dyDescent="0.15">
      <c r="A14" s="42"/>
      <c r="B14" s="42"/>
      <c r="C14" s="44"/>
      <c r="D14" s="42"/>
      <c r="E14" s="42"/>
      <c r="F14" s="45"/>
      <c r="G14" s="45"/>
      <c r="H14" s="46" t="str">
        <f t="shared" si="0"/>
        <v/>
      </c>
      <c r="I14" s="42"/>
    </row>
    <row r="15" spans="1:9" x14ac:dyDescent="0.15">
      <c r="A15" s="42"/>
      <c r="B15" s="42"/>
      <c r="C15" s="44"/>
      <c r="D15" s="42"/>
      <c r="E15" s="42"/>
      <c r="F15" s="45"/>
      <c r="G15" s="45"/>
      <c r="H15" s="46" t="str">
        <f t="shared" si="0"/>
        <v/>
      </c>
      <c r="I15" s="42"/>
    </row>
    <row r="16" spans="1:9" x14ac:dyDescent="0.15">
      <c r="A16" s="42"/>
      <c r="B16" s="42"/>
      <c r="C16" s="44"/>
      <c r="D16" s="42"/>
      <c r="E16" s="42"/>
      <c r="F16" s="45"/>
      <c r="G16" s="45"/>
      <c r="H16" s="46" t="str">
        <f t="shared" si="0"/>
        <v/>
      </c>
      <c r="I16" s="42"/>
    </row>
    <row r="17" spans="1:9" x14ac:dyDescent="0.15">
      <c r="A17" s="42"/>
      <c r="B17" s="42"/>
      <c r="C17" s="44"/>
      <c r="D17" s="42"/>
      <c r="E17" s="42"/>
      <c r="F17" s="45"/>
      <c r="G17" s="45"/>
      <c r="H17" s="46" t="str">
        <f t="shared" si="0"/>
        <v/>
      </c>
      <c r="I17" s="42"/>
    </row>
    <row r="18" spans="1:9" x14ac:dyDescent="0.15">
      <c r="A18" s="42"/>
      <c r="B18" s="42"/>
      <c r="C18" s="44"/>
      <c r="D18" s="42"/>
      <c r="E18" s="42"/>
      <c r="F18" s="45"/>
      <c r="G18" s="45"/>
      <c r="H18" s="46" t="str">
        <f t="shared" si="0"/>
        <v/>
      </c>
      <c r="I18" s="42"/>
    </row>
    <row r="19" spans="1:9" x14ac:dyDescent="0.15">
      <c r="A19" s="42"/>
      <c r="B19" s="42"/>
      <c r="C19" s="44"/>
      <c r="D19" s="42"/>
      <c r="E19" s="42"/>
      <c r="F19" s="45"/>
      <c r="G19" s="45"/>
      <c r="H19" s="46" t="str">
        <f t="shared" si="0"/>
        <v/>
      </c>
      <c r="I19" s="42"/>
    </row>
    <row r="20" spans="1:9" x14ac:dyDescent="0.15">
      <c r="A20" s="42"/>
      <c r="B20" s="42"/>
      <c r="C20" s="44"/>
      <c r="D20" s="42"/>
      <c r="E20" s="42"/>
      <c r="F20" s="45"/>
      <c r="G20" s="45"/>
      <c r="H20" s="46" t="str">
        <f t="shared" si="0"/>
        <v/>
      </c>
      <c r="I20" s="42"/>
    </row>
    <row r="21" spans="1:9" x14ac:dyDescent="0.15">
      <c r="A21" s="42"/>
      <c r="B21" s="42"/>
      <c r="C21" s="44"/>
      <c r="D21" s="42"/>
      <c r="E21" s="42"/>
      <c r="F21" s="45"/>
      <c r="G21" s="45"/>
      <c r="H21" s="46" t="str">
        <f t="shared" si="0"/>
        <v/>
      </c>
      <c r="I21" s="42"/>
    </row>
    <row r="22" spans="1:9" x14ac:dyDescent="0.15">
      <c r="A22" s="42"/>
      <c r="B22" s="42"/>
      <c r="C22" s="44"/>
      <c r="D22" s="42"/>
      <c r="E22" s="42"/>
      <c r="F22" s="45"/>
      <c r="G22" s="45"/>
      <c r="H22" s="46" t="str">
        <f t="shared" si="0"/>
        <v/>
      </c>
      <c r="I22" s="42"/>
    </row>
    <row r="23" spans="1:9" x14ac:dyDescent="0.15">
      <c r="A23" s="42"/>
      <c r="B23" s="42"/>
      <c r="C23" s="44"/>
      <c r="D23" s="42"/>
      <c r="E23" s="42"/>
      <c r="F23" s="45"/>
      <c r="G23" s="45"/>
      <c r="H23" s="46" t="str">
        <f t="shared" si="0"/>
        <v/>
      </c>
      <c r="I23" s="42"/>
    </row>
    <row r="24" spans="1:9" x14ac:dyDescent="0.15">
      <c r="A24" s="42"/>
      <c r="B24" s="42"/>
      <c r="C24" s="44"/>
      <c r="D24" s="42"/>
      <c r="E24" s="42"/>
      <c r="F24" s="45"/>
      <c r="G24" s="45"/>
      <c r="H24" s="46" t="str">
        <f t="shared" si="0"/>
        <v/>
      </c>
      <c r="I24" s="42"/>
    </row>
    <row r="25" spans="1:9" x14ac:dyDescent="0.15">
      <c r="A25" s="42"/>
      <c r="B25" s="42"/>
      <c r="C25" s="44"/>
      <c r="D25" s="42"/>
      <c r="E25" s="42"/>
      <c r="F25" s="45"/>
      <c r="G25" s="45"/>
      <c r="H25" s="46" t="str">
        <f t="shared" si="0"/>
        <v/>
      </c>
      <c r="I25" s="42"/>
    </row>
    <row r="26" spans="1:9" x14ac:dyDescent="0.15">
      <c r="A26" s="42"/>
      <c r="B26" s="42"/>
      <c r="C26" s="44"/>
      <c r="D26" s="42"/>
      <c r="E26" s="42"/>
      <c r="F26" s="45"/>
      <c r="G26" s="45"/>
      <c r="H26" s="46" t="str">
        <f t="shared" si="0"/>
        <v/>
      </c>
      <c r="I26" s="42"/>
    </row>
    <row r="27" spans="1:9" x14ac:dyDescent="0.15">
      <c r="A27" s="42"/>
      <c r="B27" s="42"/>
      <c r="C27" s="44"/>
      <c r="D27" s="42"/>
      <c r="E27" s="42"/>
      <c r="F27" s="45"/>
      <c r="G27" s="45"/>
      <c r="H27" s="46" t="str">
        <f t="shared" si="0"/>
        <v/>
      </c>
      <c r="I27" s="42"/>
    </row>
    <row r="28" spans="1:9" x14ac:dyDescent="0.15">
      <c r="A28" s="42"/>
      <c r="B28" s="42"/>
      <c r="C28" s="44"/>
      <c r="D28" s="42"/>
      <c r="E28" s="42"/>
      <c r="F28" s="45"/>
      <c r="G28" s="45"/>
      <c r="H28" s="46" t="str">
        <f t="shared" si="0"/>
        <v/>
      </c>
      <c r="I28" s="42"/>
    </row>
    <row r="29" spans="1:9" x14ac:dyDescent="0.15">
      <c r="A29" s="42"/>
      <c r="B29" s="42"/>
      <c r="C29" s="44"/>
      <c r="D29" s="42"/>
      <c r="E29" s="42"/>
      <c r="F29" s="45"/>
      <c r="G29" s="45"/>
      <c r="H29" s="46" t="str">
        <f t="shared" si="0"/>
        <v/>
      </c>
      <c r="I29" s="42"/>
    </row>
    <row r="30" spans="1:9" x14ac:dyDescent="0.15">
      <c r="A30" s="42"/>
      <c r="B30" s="42"/>
      <c r="C30" s="44"/>
      <c r="D30" s="42"/>
      <c r="E30" s="42"/>
      <c r="F30" s="45"/>
      <c r="G30" s="45"/>
      <c r="H30" s="46" t="str">
        <f t="shared" si="0"/>
        <v/>
      </c>
      <c r="I30" s="42"/>
    </row>
    <row r="31" spans="1:9" x14ac:dyDescent="0.15">
      <c r="A31" s="42"/>
      <c r="B31" s="42"/>
      <c r="C31" s="44"/>
      <c r="D31" s="42"/>
      <c r="E31" s="42"/>
      <c r="F31" s="45"/>
      <c r="G31" s="45"/>
      <c r="H31" s="46" t="str">
        <f t="shared" si="0"/>
        <v/>
      </c>
      <c r="I31" s="42"/>
    </row>
    <row r="32" spans="1:9" x14ac:dyDescent="0.15">
      <c r="A32" s="42"/>
      <c r="B32" s="42"/>
      <c r="C32" s="44"/>
      <c r="D32" s="42"/>
      <c r="E32" s="42"/>
      <c r="F32" s="45"/>
      <c r="G32" s="45"/>
      <c r="H32" s="46" t="str">
        <f t="shared" si="0"/>
        <v/>
      </c>
      <c r="I32" s="42"/>
    </row>
    <row r="33" spans="1:9" x14ac:dyDescent="0.15">
      <c r="A33" s="42"/>
      <c r="B33" s="42"/>
      <c r="C33" s="44"/>
      <c r="D33" s="42"/>
      <c r="E33" s="42"/>
      <c r="F33" s="45"/>
      <c r="G33" s="45"/>
      <c r="H33" s="46" t="str">
        <f t="shared" si="0"/>
        <v/>
      </c>
      <c r="I33" s="42"/>
    </row>
    <row r="34" spans="1:9" x14ac:dyDescent="0.15">
      <c r="A34" s="42"/>
      <c r="B34" s="42"/>
      <c r="C34" s="44"/>
      <c r="D34" s="42"/>
      <c r="E34" s="42"/>
      <c r="F34" s="45"/>
      <c r="G34" s="45"/>
      <c r="H34" s="46" t="str">
        <f t="shared" si="0"/>
        <v/>
      </c>
      <c r="I34" s="42"/>
    </row>
    <row r="35" spans="1:9" x14ac:dyDescent="0.15">
      <c r="A35" s="42"/>
      <c r="B35" s="42"/>
      <c r="C35" s="44"/>
      <c r="D35" s="42"/>
      <c r="E35" s="42"/>
      <c r="F35" s="45"/>
      <c r="G35" s="45"/>
      <c r="H35" s="46" t="str">
        <f t="shared" si="0"/>
        <v/>
      </c>
      <c r="I35" s="42"/>
    </row>
    <row r="36" spans="1:9" x14ac:dyDescent="0.15">
      <c r="A36" s="42"/>
      <c r="B36" s="42"/>
      <c r="C36" s="44"/>
      <c r="D36" s="42"/>
      <c r="E36" s="42"/>
      <c r="F36" s="45"/>
      <c r="G36" s="45"/>
      <c r="H36" s="46" t="str">
        <f t="shared" si="0"/>
        <v/>
      </c>
      <c r="I36" s="42"/>
    </row>
    <row r="37" spans="1:9" x14ac:dyDescent="0.15">
      <c r="A37" s="42"/>
      <c r="B37" s="42"/>
      <c r="C37" s="44"/>
      <c r="D37" s="42"/>
      <c r="E37" s="42"/>
      <c r="F37" s="45"/>
      <c r="G37" s="45"/>
      <c r="H37" s="46" t="str">
        <f t="shared" si="0"/>
        <v/>
      </c>
      <c r="I37" s="42"/>
    </row>
    <row r="38" spans="1:9" x14ac:dyDescent="0.15">
      <c r="A38" s="42"/>
      <c r="B38" s="42"/>
      <c r="C38" s="44"/>
      <c r="D38" s="42"/>
      <c r="E38" s="42"/>
      <c r="F38" s="45"/>
      <c r="G38" s="45"/>
      <c r="H38" s="46" t="str">
        <f t="shared" si="0"/>
        <v/>
      </c>
      <c r="I38" s="42"/>
    </row>
    <row r="39" spans="1:9" x14ac:dyDescent="0.15">
      <c r="A39" s="42"/>
      <c r="B39" s="42"/>
      <c r="C39" s="44"/>
      <c r="D39" s="42"/>
      <c r="E39" s="42"/>
      <c r="F39" s="45"/>
      <c r="G39" s="45"/>
      <c r="H39" s="46" t="str">
        <f t="shared" si="0"/>
        <v/>
      </c>
      <c r="I39" s="42"/>
    </row>
    <row r="40" spans="1:9" x14ac:dyDescent="0.15">
      <c r="A40" s="42"/>
      <c r="B40" s="42"/>
      <c r="C40" s="44"/>
      <c r="D40" s="42"/>
      <c r="E40" s="42"/>
      <c r="F40" s="45"/>
      <c r="G40" s="45"/>
      <c r="H40" s="46" t="str">
        <f t="shared" si="0"/>
        <v/>
      </c>
      <c r="I40" s="42"/>
    </row>
    <row r="41" spans="1:9" x14ac:dyDescent="0.15">
      <c r="A41" s="42"/>
      <c r="B41" s="42"/>
      <c r="C41" s="44"/>
      <c r="D41" s="42"/>
      <c r="E41" s="42"/>
      <c r="F41" s="45"/>
      <c r="G41" s="45"/>
      <c r="H41" s="46" t="str">
        <f t="shared" si="0"/>
        <v/>
      </c>
      <c r="I41" s="42"/>
    </row>
    <row r="42" spans="1:9" x14ac:dyDescent="0.15">
      <c r="A42" s="42"/>
      <c r="B42" s="42"/>
      <c r="C42" s="44"/>
      <c r="D42" s="42"/>
      <c r="E42" s="42"/>
      <c r="F42" s="45"/>
      <c r="G42" s="45"/>
      <c r="H42" s="46" t="str">
        <f t="shared" si="0"/>
        <v/>
      </c>
      <c r="I42" s="42"/>
    </row>
    <row r="43" spans="1:9" x14ac:dyDescent="0.15">
      <c r="A43" s="42"/>
      <c r="B43" s="42"/>
      <c r="C43" s="44"/>
      <c r="D43" s="42"/>
      <c r="E43" s="42"/>
      <c r="F43" s="45"/>
      <c r="G43" s="45"/>
      <c r="H43" s="46" t="str">
        <f t="shared" si="0"/>
        <v/>
      </c>
      <c r="I43" s="42"/>
    </row>
    <row r="44" spans="1:9" x14ac:dyDescent="0.15">
      <c r="A44" s="42"/>
      <c r="B44" s="42"/>
      <c r="C44" s="44"/>
      <c r="D44" s="42"/>
      <c r="E44" s="42"/>
      <c r="F44" s="45"/>
      <c r="G44" s="45"/>
      <c r="H44" s="46" t="str">
        <f t="shared" si="0"/>
        <v/>
      </c>
      <c r="I44" s="42"/>
    </row>
    <row r="45" spans="1:9" x14ac:dyDescent="0.15">
      <c r="A45" s="42"/>
      <c r="B45" s="42"/>
      <c r="C45" s="44"/>
      <c r="D45" s="42"/>
      <c r="E45" s="42"/>
      <c r="F45" s="45"/>
      <c r="G45" s="45"/>
      <c r="H45" s="46" t="str">
        <f t="shared" si="0"/>
        <v/>
      </c>
      <c r="I45" s="42"/>
    </row>
    <row r="46" spans="1:9" x14ac:dyDescent="0.15">
      <c r="A46" s="42"/>
      <c r="B46" s="42"/>
      <c r="C46" s="44"/>
      <c r="D46" s="42"/>
      <c r="E46" s="42"/>
      <c r="F46" s="45"/>
      <c r="G46" s="45"/>
      <c r="H46" s="46" t="str">
        <f t="shared" si="0"/>
        <v/>
      </c>
      <c r="I46" s="42"/>
    </row>
    <row r="47" spans="1:9" x14ac:dyDescent="0.15">
      <c r="A47" s="42"/>
      <c r="B47" s="42"/>
      <c r="C47" s="44"/>
      <c r="D47" s="42"/>
      <c r="E47" s="42"/>
      <c r="F47" s="45"/>
      <c r="G47" s="45"/>
      <c r="H47" s="46" t="str">
        <f t="shared" si="0"/>
        <v/>
      </c>
      <c r="I47" s="42"/>
    </row>
    <row r="48" spans="1:9" x14ac:dyDescent="0.15">
      <c r="A48" s="42"/>
      <c r="B48" s="42"/>
      <c r="C48" s="44"/>
      <c r="D48" s="42"/>
      <c r="E48" s="42"/>
      <c r="F48" s="45"/>
      <c r="G48" s="45"/>
      <c r="H48" s="46" t="str">
        <f t="shared" si="0"/>
        <v/>
      </c>
      <c r="I48" s="42"/>
    </row>
    <row r="49" spans="1:9" x14ac:dyDescent="0.15">
      <c r="A49" s="42"/>
      <c r="B49" s="42"/>
      <c r="C49" s="44"/>
      <c r="D49" s="42"/>
      <c r="E49" s="42"/>
      <c r="F49" s="45"/>
      <c r="G49" s="45"/>
      <c r="H49" s="46" t="str">
        <f t="shared" si="0"/>
        <v/>
      </c>
      <c r="I49" s="42"/>
    </row>
    <row r="50" spans="1:9" x14ac:dyDescent="0.15">
      <c r="A50" s="42"/>
      <c r="B50" s="42"/>
      <c r="C50" s="44"/>
      <c r="D50" s="42"/>
      <c r="E50" s="42"/>
      <c r="F50" s="45"/>
      <c r="G50" s="45"/>
      <c r="H50" s="46" t="str">
        <f t="shared" si="0"/>
        <v/>
      </c>
      <c r="I50" s="42"/>
    </row>
    <row r="51" spans="1:9" x14ac:dyDescent="0.15">
      <c r="A51" s="42"/>
      <c r="B51" s="42"/>
      <c r="C51" s="44"/>
      <c r="D51" s="42"/>
      <c r="E51" s="42"/>
      <c r="F51" s="45"/>
      <c r="G51" s="45"/>
      <c r="H51" s="46" t="str">
        <f t="shared" si="0"/>
        <v/>
      </c>
      <c r="I51" s="42"/>
    </row>
    <row r="52" spans="1:9" x14ac:dyDescent="0.15">
      <c r="A52" s="42"/>
      <c r="B52" s="42"/>
      <c r="C52" s="44"/>
      <c r="D52" s="42"/>
      <c r="E52" s="42"/>
      <c r="F52" s="45"/>
      <c r="G52" s="45"/>
      <c r="H52" s="46" t="str">
        <f t="shared" si="0"/>
        <v/>
      </c>
      <c r="I52" s="42"/>
    </row>
    <row r="53" spans="1:9" x14ac:dyDescent="0.15">
      <c r="A53" s="42"/>
      <c r="B53" s="42"/>
      <c r="C53" s="44"/>
      <c r="D53" s="42"/>
      <c r="E53" s="42"/>
      <c r="F53" s="45"/>
      <c r="G53" s="45"/>
      <c r="H53" s="46" t="str">
        <f t="shared" si="0"/>
        <v/>
      </c>
      <c r="I53" s="42"/>
    </row>
    <row r="54" spans="1:9" x14ac:dyDescent="0.15">
      <c r="A54" s="42"/>
      <c r="B54" s="42"/>
      <c r="C54" s="44"/>
      <c r="D54" s="42"/>
      <c r="E54" s="42"/>
      <c r="F54" s="45"/>
      <c r="G54" s="45"/>
      <c r="H54" s="46" t="str">
        <f t="shared" si="0"/>
        <v/>
      </c>
      <c r="I54" s="42"/>
    </row>
    <row r="55" spans="1:9" x14ac:dyDescent="0.15">
      <c r="A55" s="42"/>
      <c r="B55" s="42"/>
      <c r="C55" s="44"/>
      <c r="D55" s="42"/>
      <c r="E55" s="42"/>
      <c r="F55" s="45"/>
      <c r="G55" s="45"/>
      <c r="H55" s="46" t="str">
        <f t="shared" si="0"/>
        <v/>
      </c>
      <c r="I55" s="42"/>
    </row>
    <row r="56" spans="1:9" x14ac:dyDescent="0.15">
      <c r="A56" s="42"/>
      <c r="B56" s="42"/>
      <c r="C56" s="44"/>
      <c r="D56" s="42"/>
      <c r="E56" s="42"/>
      <c r="F56" s="45"/>
      <c r="G56" s="45"/>
      <c r="H56" s="46" t="str">
        <f t="shared" si="0"/>
        <v/>
      </c>
      <c r="I56" s="42"/>
    </row>
    <row r="57" spans="1:9" x14ac:dyDescent="0.15">
      <c r="A57" s="42"/>
      <c r="B57" s="42"/>
      <c r="C57" s="44"/>
      <c r="D57" s="42"/>
      <c r="E57" s="42"/>
      <c r="F57" s="45"/>
      <c r="G57" s="45"/>
      <c r="H57" s="46" t="str">
        <f t="shared" si="0"/>
        <v/>
      </c>
      <c r="I57" s="42"/>
    </row>
    <row r="58" spans="1:9" x14ac:dyDescent="0.15">
      <c r="A58" s="42"/>
      <c r="B58" s="42"/>
      <c r="C58" s="44"/>
      <c r="D58" s="42"/>
      <c r="E58" s="42"/>
      <c r="F58" s="45"/>
      <c r="G58" s="45"/>
      <c r="H58" s="46" t="str">
        <f t="shared" si="0"/>
        <v/>
      </c>
      <c r="I58" s="42"/>
    </row>
    <row r="59" spans="1:9" x14ac:dyDescent="0.15">
      <c r="A59" s="42"/>
      <c r="B59" s="42"/>
      <c r="C59" s="44"/>
      <c r="D59" s="42"/>
      <c r="E59" s="42"/>
      <c r="F59" s="45"/>
      <c r="G59" s="45"/>
      <c r="H59" s="46" t="str">
        <f t="shared" si="0"/>
        <v/>
      </c>
      <c r="I59" s="42"/>
    </row>
    <row r="60" spans="1:9" x14ac:dyDescent="0.15">
      <c r="A60" s="42"/>
      <c r="B60" s="42"/>
      <c r="C60" s="44"/>
      <c r="D60" s="42"/>
      <c r="E60" s="42"/>
      <c r="F60" s="45"/>
      <c r="G60" s="45"/>
      <c r="H60" s="46" t="str">
        <f t="shared" si="0"/>
        <v/>
      </c>
      <c r="I60" s="42"/>
    </row>
    <row r="61" spans="1:9" x14ac:dyDescent="0.15">
      <c r="A61" s="42"/>
      <c r="B61" s="42"/>
      <c r="C61" s="44"/>
      <c r="D61" s="42"/>
      <c r="E61" s="42"/>
      <c r="F61" s="45"/>
      <c r="G61" s="45"/>
      <c r="H61" s="46" t="str">
        <f t="shared" si="0"/>
        <v/>
      </c>
      <c r="I61" s="42"/>
    </row>
    <row r="62" spans="1:9" x14ac:dyDescent="0.15">
      <c r="A62" s="42"/>
      <c r="B62" s="42"/>
      <c r="C62" s="44"/>
      <c r="D62" s="42"/>
      <c r="E62" s="42"/>
      <c r="F62" s="45"/>
      <c r="G62" s="45"/>
      <c r="H62" s="46" t="str">
        <f t="shared" si="0"/>
        <v/>
      </c>
      <c r="I62" s="42"/>
    </row>
    <row r="63" spans="1:9" x14ac:dyDescent="0.15">
      <c r="A63" s="42"/>
      <c r="B63" s="42"/>
      <c r="C63" s="44"/>
      <c r="D63" s="42"/>
      <c r="E63" s="42"/>
      <c r="F63" s="45"/>
      <c r="G63" s="45"/>
      <c r="H63" s="46" t="str">
        <f t="shared" si="0"/>
        <v/>
      </c>
      <c r="I63" s="42"/>
    </row>
    <row r="64" spans="1:9" x14ac:dyDescent="0.15">
      <c r="A64" s="42"/>
      <c r="B64" s="42"/>
      <c r="C64" s="44"/>
      <c r="D64" s="42"/>
      <c r="E64" s="42"/>
      <c r="F64" s="45"/>
      <c r="G64" s="45"/>
      <c r="H64" s="46" t="str">
        <f t="shared" si="0"/>
        <v/>
      </c>
      <c r="I64" s="42"/>
    </row>
    <row r="65" spans="1:9" x14ac:dyDescent="0.15">
      <c r="A65" s="42"/>
      <c r="B65" s="42"/>
      <c r="C65" s="44"/>
      <c r="D65" s="42"/>
      <c r="E65" s="42"/>
      <c r="F65" s="45"/>
      <c r="G65" s="45"/>
      <c r="H65" s="46" t="str">
        <f t="shared" si="0"/>
        <v/>
      </c>
      <c r="I65" s="42"/>
    </row>
    <row r="66" spans="1:9" x14ac:dyDescent="0.15">
      <c r="A66" s="42"/>
      <c r="B66" s="42"/>
      <c r="C66" s="44"/>
      <c r="D66" s="42"/>
      <c r="E66" s="42"/>
      <c r="F66" s="45"/>
      <c r="G66" s="45"/>
      <c r="H66" s="46" t="str">
        <f t="shared" ref="H66:H101" si="1">IF(AND(AND(F66&lt;&gt;"",F66&lt;&gt;0),AND(G66&lt;&gt;"",G66&lt;&gt;0)),G66/F66*100,"")</f>
        <v/>
      </c>
      <c r="I66" s="42"/>
    </row>
    <row r="67" spans="1:9" x14ac:dyDescent="0.15">
      <c r="A67" s="42"/>
      <c r="B67" s="42"/>
      <c r="C67" s="44"/>
      <c r="D67" s="42"/>
      <c r="E67" s="42"/>
      <c r="F67" s="45"/>
      <c r="G67" s="45"/>
      <c r="H67" s="46" t="str">
        <f t="shared" si="1"/>
        <v/>
      </c>
      <c r="I67" s="42"/>
    </row>
    <row r="68" spans="1:9" x14ac:dyDescent="0.15">
      <c r="A68" s="42"/>
      <c r="B68" s="42"/>
      <c r="C68" s="44"/>
      <c r="D68" s="42"/>
      <c r="E68" s="42"/>
      <c r="F68" s="45"/>
      <c r="G68" s="45"/>
      <c r="H68" s="46" t="str">
        <f t="shared" si="1"/>
        <v/>
      </c>
      <c r="I68" s="42"/>
    </row>
    <row r="69" spans="1:9" x14ac:dyDescent="0.15">
      <c r="A69" s="42"/>
      <c r="B69" s="42"/>
      <c r="C69" s="44"/>
      <c r="D69" s="42"/>
      <c r="E69" s="42"/>
      <c r="F69" s="45"/>
      <c r="G69" s="45"/>
      <c r="H69" s="46" t="str">
        <f t="shared" si="1"/>
        <v/>
      </c>
      <c r="I69" s="42"/>
    </row>
    <row r="70" spans="1:9" x14ac:dyDescent="0.15">
      <c r="A70" s="42"/>
      <c r="B70" s="42"/>
      <c r="C70" s="44"/>
      <c r="D70" s="42"/>
      <c r="E70" s="42"/>
      <c r="F70" s="45"/>
      <c r="G70" s="45"/>
      <c r="H70" s="46" t="str">
        <f t="shared" si="1"/>
        <v/>
      </c>
      <c r="I70" s="42"/>
    </row>
    <row r="71" spans="1:9" x14ac:dyDescent="0.15">
      <c r="A71" s="42"/>
      <c r="B71" s="42"/>
      <c r="C71" s="44"/>
      <c r="D71" s="42"/>
      <c r="E71" s="42"/>
      <c r="F71" s="45"/>
      <c r="G71" s="45"/>
      <c r="H71" s="46" t="str">
        <f t="shared" si="1"/>
        <v/>
      </c>
      <c r="I71" s="42"/>
    </row>
    <row r="72" spans="1:9" x14ac:dyDescent="0.15">
      <c r="A72" s="42"/>
      <c r="B72" s="42"/>
      <c r="C72" s="44"/>
      <c r="D72" s="42"/>
      <c r="E72" s="42"/>
      <c r="F72" s="45"/>
      <c r="G72" s="45"/>
      <c r="H72" s="46" t="str">
        <f t="shared" si="1"/>
        <v/>
      </c>
      <c r="I72" s="42"/>
    </row>
    <row r="73" spans="1:9" x14ac:dyDescent="0.15">
      <c r="A73" s="42"/>
      <c r="B73" s="42"/>
      <c r="C73" s="44"/>
      <c r="D73" s="42"/>
      <c r="E73" s="42"/>
      <c r="F73" s="45"/>
      <c r="G73" s="45"/>
      <c r="H73" s="46" t="str">
        <f t="shared" si="1"/>
        <v/>
      </c>
      <c r="I73" s="42"/>
    </row>
    <row r="74" spans="1:9" x14ac:dyDescent="0.15">
      <c r="A74" s="42"/>
      <c r="B74" s="42"/>
      <c r="C74" s="44"/>
      <c r="D74" s="42"/>
      <c r="E74" s="42"/>
      <c r="F74" s="45"/>
      <c r="G74" s="45"/>
      <c r="H74" s="46" t="str">
        <f t="shared" si="1"/>
        <v/>
      </c>
      <c r="I74" s="42"/>
    </row>
    <row r="75" spans="1:9" x14ac:dyDescent="0.15">
      <c r="A75" s="42"/>
      <c r="B75" s="42"/>
      <c r="C75" s="44"/>
      <c r="D75" s="42"/>
      <c r="E75" s="42"/>
      <c r="F75" s="45"/>
      <c r="G75" s="45"/>
      <c r="H75" s="46" t="str">
        <f t="shared" si="1"/>
        <v/>
      </c>
      <c r="I75" s="42"/>
    </row>
    <row r="76" spans="1:9" x14ac:dyDescent="0.15">
      <c r="A76" s="42"/>
      <c r="B76" s="42"/>
      <c r="C76" s="44"/>
      <c r="D76" s="42"/>
      <c r="E76" s="42"/>
      <c r="F76" s="45"/>
      <c r="G76" s="45"/>
      <c r="H76" s="46" t="str">
        <f t="shared" si="1"/>
        <v/>
      </c>
      <c r="I76" s="42"/>
    </row>
    <row r="77" spans="1:9" x14ac:dyDescent="0.15">
      <c r="A77" s="42"/>
      <c r="B77" s="42"/>
      <c r="C77" s="44"/>
      <c r="D77" s="42"/>
      <c r="E77" s="42"/>
      <c r="F77" s="45"/>
      <c r="G77" s="45"/>
      <c r="H77" s="46" t="str">
        <f t="shared" si="1"/>
        <v/>
      </c>
      <c r="I77" s="42"/>
    </row>
    <row r="78" spans="1:9" x14ac:dyDescent="0.15">
      <c r="A78" s="42"/>
      <c r="B78" s="42"/>
      <c r="C78" s="44"/>
      <c r="D78" s="42"/>
      <c r="E78" s="42"/>
      <c r="F78" s="45"/>
      <c r="G78" s="45"/>
      <c r="H78" s="46" t="str">
        <f t="shared" si="1"/>
        <v/>
      </c>
      <c r="I78" s="42"/>
    </row>
    <row r="79" spans="1:9" x14ac:dyDescent="0.15">
      <c r="A79" s="42"/>
      <c r="B79" s="42"/>
      <c r="C79" s="44"/>
      <c r="D79" s="42"/>
      <c r="E79" s="42"/>
      <c r="F79" s="45"/>
      <c r="G79" s="45"/>
      <c r="H79" s="46" t="str">
        <f t="shared" si="1"/>
        <v/>
      </c>
      <c r="I79" s="42"/>
    </row>
    <row r="80" spans="1:9" x14ac:dyDescent="0.15">
      <c r="A80" s="42"/>
      <c r="B80" s="42"/>
      <c r="C80" s="44"/>
      <c r="D80" s="42"/>
      <c r="E80" s="42"/>
      <c r="F80" s="45"/>
      <c r="G80" s="45"/>
      <c r="H80" s="46" t="str">
        <f t="shared" si="1"/>
        <v/>
      </c>
      <c r="I80" s="42"/>
    </row>
    <row r="81" spans="1:9" x14ac:dyDescent="0.15">
      <c r="A81" s="42"/>
      <c r="B81" s="42"/>
      <c r="C81" s="44"/>
      <c r="D81" s="42"/>
      <c r="E81" s="42"/>
      <c r="F81" s="45"/>
      <c r="G81" s="45"/>
      <c r="H81" s="46" t="str">
        <f t="shared" si="1"/>
        <v/>
      </c>
      <c r="I81" s="42"/>
    </row>
    <row r="82" spans="1:9" x14ac:dyDescent="0.15">
      <c r="A82" s="42"/>
      <c r="B82" s="42"/>
      <c r="C82" s="44"/>
      <c r="D82" s="42"/>
      <c r="E82" s="42"/>
      <c r="F82" s="45"/>
      <c r="G82" s="45"/>
      <c r="H82" s="46" t="str">
        <f t="shared" si="1"/>
        <v/>
      </c>
      <c r="I82" s="42"/>
    </row>
    <row r="83" spans="1:9" x14ac:dyDescent="0.15">
      <c r="A83" s="42"/>
      <c r="B83" s="42"/>
      <c r="C83" s="44"/>
      <c r="D83" s="42"/>
      <c r="E83" s="42"/>
      <c r="F83" s="45"/>
      <c r="G83" s="45"/>
      <c r="H83" s="46" t="str">
        <f t="shared" si="1"/>
        <v/>
      </c>
      <c r="I83" s="42"/>
    </row>
    <row r="84" spans="1:9" x14ac:dyDescent="0.15">
      <c r="A84" s="42"/>
      <c r="B84" s="42"/>
      <c r="C84" s="44"/>
      <c r="D84" s="42"/>
      <c r="E84" s="42"/>
      <c r="F84" s="45"/>
      <c r="G84" s="45"/>
      <c r="H84" s="46" t="str">
        <f t="shared" si="1"/>
        <v/>
      </c>
      <c r="I84" s="42"/>
    </row>
    <row r="85" spans="1:9" x14ac:dyDescent="0.15">
      <c r="A85" s="42"/>
      <c r="B85" s="42"/>
      <c r="C85" s="44"/>
      <c r="D85" s="42"/>
      <c r="E85" s="42"/>
      <c r="F85" s="45"/>
      <c r="G85" s="45"/>
      <c r="H85" s="46" t="str">
        <f t="shared" si="1"/>
        <v/>
      </c>
      <c r="I85" s="42"/>
    </row>
    <row r="86" spans="1:9" x14ac:dyDescent="0.15">
      <c r="A86" s="42"/>
      <c r="B86" s="42"/>
      <c r="C86" s="44"/>
      <c r="D86" s="42"/>
      <c r="E86" s="42"/>
      <c r="F86" s="45"/>
      <c r="G86" s="45"/>
      <c r="H86" s="46" t="str">
        <f t="shared" si="1"/>
        <v/>
      </c>
      <c r="I86" s="42"/>
    </row>
    <row r="87" spans="1:9" x14ac:dyDescent="0.15">
      <c r="A87" s="42"/>
      <c r="B87" s="42"/>
      <c r="C87" s="44"/>
      <c r="D87" s="42"/>
      <c r="E87" s="42"/>
      <c r="F87" s="45"/>
      <c r="G87" s="45"/>
      <c r="H87" s="46" t="str">
        <f t="shared" si="1"/>
        <v/>
      </c>
      <c r="I87" s="42"/>
    </row>
    <row r="88" spans="1:9" x14ac:dyDescent="0.15">
      <c r="A88" s="42"/>
      <c r="B88" s="42"/>
      <c r="C88" s="44"/>
      <c r="D88" s="42"/>
      <c r="E88" s="42"/>
      <c r="F88" s="45"/>
      <c r="G88" s="45"/>
      <c r="H88" s="46" t="str">
        <f t="shared" si="1"/>
        <v/>
      </c>
      <c r="I88" s="42"/>
    </row>
    <row r="89" spans="1:9" x14ac:dyDescent="0.15">
      <c r="A89" s="42"/>
      <c r="B89" s="42"/>
      <c r="C89" s="44"/>
      <c r="D89" s="42"/>
      <c r="E89" s="42"/>
      <c r="F89" s="45"/>
      <c r="G89" s="45"/>
      <c r="H89" s="46" t="str">
        <f t="shared" si="1"/>
        <v/>
      </c>
      <c r="I89" s="42"/>
    </row>
    <row r="90" spans="1:9" x14ac:dyDescent="0.15">
      <c r="A90" s="42"/>
      <c r="B90" s="42"/>
      <c r="C90" s="44"/>
      <c r="D90" s="42"/>
      <c r="E90" s="42"/>
      <c r="F90" s="45"/>
      <c r="G90" s="45"/>
      <c r="H90" s="46" t="str">
        <f t="shared" si="1"/>
        <v/>
      </c>
      <c r="I90" s="42"/>
    </row>
    <row r="91" spans="1:9" x14ac:dyDescent="0.15">
      <c r="A91" s="42"/>
      <c r="B91" s="42"/>
      <c r="C91" s="44"/>
      <c r="D91" s="42"/>
      <c r="E91" s="42"/>
      <c r="F91" s="45"/>
      <c r="G91" s="45"/>
      <c r="H91" s="46" t="str">
        <f t="shared" si="1"/>
        <v/>
      </c>
      <c r="I91" s="42"/>
    </row>
    <row r="92" spans="1:9" x14ac:dyDescent="0.15">
      <c r="A92" s="42"/>
      <c r="B92" s="42"/>
      <c r="C92" s="44"/>
      <c r="D92" s="42"/>
      <c r="E92" s="42"/>
      <c r="F92" s="45"/>
      <c r="G92" s="45"/>
      <c r="H92" s="46" t="str">
        <f t="shared" si="1"/>
        <v/>
      </c>
      <c r="I92" s="42"/>
    </row>
    <row r="93" spans="1:9" x14ac:dyDescent="0.15">
      <c r="A93" s="42"/>
      <c r="B93" s="42"/>
      <c r="C93" s="44"/>
      <c r="D93" s="42"/>
      <c r="E93" s="42"/>
      <c r="F93" s="45"/>
      <c r="G93" s="45"/>
      <c r="H93" s="46" t="str">
        <f t="shared" si="1"/>
        <v/>
      </c>
      <c r="I93" s="42"/>
    </row>
    <row r="94" spans="1:9" x14ac:dyDescent="0.15">
      <c r="A94" s="42"/>
      <c r="B94" s="42"/>
      <c r="C94" s="44"/>
      <c r="D94" s="42"/>
      <c r="E94" s="42"/>
      <c r="F94" s="45"/>
      <c r="G94" s="45"/>
      <c r="H94" s="46" t="str">
        <f t="shared" si="1"/>
        <v/>
      </c>
      <c r="I94" s="42"/>
    </row>
    <row r="95" spans="1:9" x14ac:dyDescent="0.15">
      <c r="A95" s="42"/>
      <c r="B95" s="42"/>
      <c r="C95" s="44"/>
      <c r="D95" s="42"/>
      <c r="E95" s="42"/>
      <c r="F95" s="45"/>
      <c r="G95" s="45"/>
      <c r="H95" s="46" t="str">
        <f t="shared" si="1"/>
        <v/>
      </c>
      <c r="I95" s="42"/>
    </row>
    <row r="96" spans="1:9" x14ac:dyDescent="0.15">
      <c r="A96" s="42"/>
      <c r="B96" s="42"/>
      <c r="C96" s="44"/>
      <c r="D96" s="42"/>
      <c r="E96" s="42"/>
      <c r="F96" s="45"/>
      <c r="G96" s="45"/>
      <c r="H96" s="46" t="str">
        <f t="shared" si="1"/>
        <v/>
      </c>
      <c r="I96" s="42"/>
    </row>
    <row r="97" spans="1:9" x14ac:dyDescent="0.15">
      <c r="A97" s="42"/>
      <c r="B97" s="42"/>
      <c r="C97" s="44"/>
      <c r="D97" s="42"/>
      <c r="E97" s="42"/>
      <c r="F97" s="45"/>
      <c r="G97" s="45"/>
      <c r="H97" s="46" t="str">
        <f t="shared" si="1"/>
        <v/>
      </c>
      <c r="I97" s="42"/>
    </row>
    <row r="98" spans="1:9" x14ac:dyDescent="0.15">
      <c r="A98" s="42"/>
      <c r="B98" s="42"/>
      <c r="C98" s="44"/>
      <c r="D98" s="42"/>
      <c r="E98" s="42"/>
      <c r="F98" s="45"/>
      <c r="G98" s="45"/>
      <c r="H98" s="46" t="str">
        <f t="shared" si="1"/>
        <v/>
      </c>
      <c r="I98" s="42"/>
    </row>
    <row r="99" spans="1:9" x14ac:dyDescent="0.15">
      <c r="A99" s="42"/>
      <c r="B99" s="42"/>
      <c r="C99" s="44"/>
      <c r="D99" s="42"/>
      <c r="E99" s="42"/>
      <c r="F99" s="45"/>
      <c r="G99" s="45"/>
      <c r="H99" s="46" t="str">
        <f t="shared" si="1"/>
        <v/>
      </c>
      <c r="I99" s="42"/>
    </row>
    <row r="100" spans="1:9" x14ac:dyDescent="0.15">
      <c r="A100" s="42"/>
      <c r="B100" s="42"/>
      <c r="C100" s="44"/>
      <c r="D100" s="42"/>
      <c r="E100" s="42"/>
      <c r="F100" s="45"/>
      <c r="G100" s="45"/>
      <c r="H100" s="46" t="str">
        <f t="shared" si="1"/>
        <v/>
      </c>
      <c r="I100" s="42"/>
    </row>
    <row r="101" spans="1:9" x14ac:dyDescent="0.15">
      <c r="A101" s="42"/>
      <c r="B101" s="42"/>
      <c r="C101" s="44"/>
      <c r="D101" s="42"/>
      <c r="E101" s="42"/>
      <c r="F101" s="45"/>
      <c r="G101" s="45"/>
      <c r="H101" s="46" t="str">
        <f t="shared" si="1"/>
        <v/>
      </c>
      <c r="I101" s="42"/>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topLeftCell="A13" workbookViewId="0">
      <selection activeCell="B16" sqref="B16"/>
    </sheetView>
  </sheetViews>
  <sheetFormatPr defaultRowHeight="12" x14ac:dyDescent="0.15"/>
  <cols>
    <col min="1" max="2" width="35.625" style="1" customWidth="1"/>
    <col min="3" max="3" width="16.125" style="41" bestFit="1" customWidth="1"/>
    <col min="4" max="4" width="35.625" style="3" customWidth="1"/>
    <col min="5" max="5" width="28.25" style="3" customWidth="1"/>
    <col min="6" max="6" width="11.625" style="3" customWidth="1"/>
    <col min="7" max="7" width="11.625" style="3" bestFit="1" customWidth="1"/>
    <col min="8" max="8" width="14.75" style="4" bestFit="1" customWidth="1"/>
    <col min="9" max="9" width="30.625" style="3" customWidth="1"/>
    <col min="10" max="10" width="9" style="3" customWidth="1"/>
    <col min="11" max="16384" width="9" style="3"/>
  </cols>
  <sheetData>
    <row r="1" spans="1:10" ht="36" x14ac:dyDescent="0.15">
      <c r="A1" s="5" t="s">
        <v>25</v>
      </c>
      <c r="B1" s="9" t="s">
        <v>18</v>
      </c>
      <c r="C1" s="43" t="s">
        <v>12</v>
      </c>
      <c r="D1" s="15" t="s">
        <v>20</v>
      </c>
      <c r="E1" s="18" t="s">
        <v>21</v>
      </c>
      <c r="F1" s="15" t="s">
        <v>22</v>
      </c>
      <c r="G1" s="15" t="s">
        <v>23</v>
      </c>
      <c r="H1" s="24" t="s">
        <v>19</v>
      </c>
      <c r="I1" s="15" t="s">
        <v>14</v>
      </c>
      <c r="J1" s="47" t="s">
        <v>24</v>
      </c>
    </row>
    <row r="2" spans="1:10" x14ac:dyDescent="0.15">
      <c r="A2" s="42"/>
      <c r="B2" s="42"/>
      <c r="C2" s="44"/>
      <c r="D2" s="42"/>
      <c r="E2" s="42"/>
      <c r="F2" s="45"/>
      <c r="G2" s="45"/>
      <c r="H2" s="46" t="str">
        <f t="shared" ref="H2:H65" si="0">IF(AND(AND(F2&lt;&gt;"",F2&lt;&gt;0),AND(G2&lt;&gt;"",G2&lt;&gt;0)),G2/F2*100,"")</f>
        <v/>
      </c>
      <c r="I2" s="42"/>
    </row>
    <row r="3" spans="1:10" x14ac:dyDescent="0.15">
      <c r="A3" s="42"/>
      <c r="B3" s="42"/>
      <c r="C3" s="44"/>
      <c r="D3" s="42"/>
      <c r="E3" s="42"/>
      <c r="F3" s="45"/>
      <c r="G3" s="45"/>
      <c r="H3" s="46" t="str">
        <f t="shared" si="0"/>
        <v/>
      </c>
      <c r="I3" s="42"/>
    </row>
    <row r="4" spans="1:10" x14ac:dyDescent="0.15">
      <c r="A4" s="42"/>
      <c r="B4" s="42"/>
      <c r="C4" s="44"/>
      <c r="D4" s="42"/>
      <c r="E4" s="42"/>
      <c r="F4" s="45"/>
      <c r="G4" s="45"/>
      <c r="H4" s="46" t="str">
        <f t="shared" si="0"/>
        <v/>
      </c>
      <c r="I4" s="42"/>
    </row>
    <row r="5" spans="1:10" x14ac:dyDescent="0.15">
      <c r="A5" s="42"/>
      <c r="B5" s="42"/>
      <c r="C5" s="44"/>
      <c r="D5" s="42"/>
      <c r="E5" s="42"/>
      <c r="F5" s="45"/>
      <c r="G5" s="45"/>
      <c r="H5" s="46" t="str">
        <f t="shared" si="0"/>
        <v/>
      </c>
      <c r="I5" s="42"/>
    </row>
    <row r="6" spans="1:10" x14ac:dyDescent="0.15">
      <c r="A6" s="42"/>
      <c r="B6" s="42"/>
      <c r="C6" s="44"/>
      <c r="D6" s="42"/>
      <c r="E6" s="42"/>
      <c r="F6" s="45"/>
      <c r="G6" s="45"/>
      <c r="H6" s="46" t="str">
        <f t="shared" si="0"/>
        <v/>
      </c>
      <c r="I6" s="42"/>
    </row>
    <row r="7" spans="1:10" x14ac:dyDescent="0.15">
      <c r="A7" s="42"/>
      <c r="B7" s="42"/>
      <c r="C7" s="44"/>
      <c r="D7" s="42"/>
      <c r="E7" s="42"/>
      <c r="F7" s="45"/>
      <c r="G7" s="45"/>
      <c r="H7" s="46" t="str">
        <f t="shared" si="0"/>
        <v/>
      </c>
      <c r="I7" s="42"/>
    </row>
    <row r="8" spans="1:10" x14ac:dyDescent="0.15">
      <c r="A8" s="42"/>
      <c r="B8" s="42"/>
      <c r="C8" s="44"/>
      <c r="D8" s="42"/>
      <c r="E8" s="42"/>
      <c r="F8" s="45"/>
      <c r="G8" s="45"/>
      <c r="H8" s="46" t="str">
        <f t="shared" si="0"/>
        <v/>
      </c>
      <c r="I8" s="42"/>
    </row>
    <row r="9" spans="1:10" x14ac:dyDescent="0.15">
      <c r="A9" s="42"/>
      <c r="B9" s="42"/>
      <c r="C9" s="44"/>
      <c r="D9" s="42"/>
      <c r="E9" s="42"/>
      <c r="F9" s="45"/>
      <c r="G9" s="45"/>
      <c r="H9" s="46" t="str">
        <f t="shared" si="0"/>
        <v/>
      </c>
      <c r="I9" s="42"/>
    </row>
    <row r="10" spans="1:10" x14ac:dyDescent="0.15">
      <c r="A10" s="42"/>
      <c r="B10" s="42"/>
      <c r="C10" s="44"/>
      <c r="D10" s="42"/>
      <c r="E10" s="42"/>
      <c r="F10" s="45"/>
      <c r="G10" s="45"/>
      <c r="H10" s="46" t="str">
        <f t="shared" si="0"/>
        <v/>
      </c>
      <c r="I10" s="42"/>
    </row>
    <row r="11" spans="1:10" x14ac:dyDescent="0.15">
      <c r="A11" s="42"/>
      <c r="B11" s="42"/>
      <c r="C11" s="44"/>
      <c r="D11" s="42"/>
      <c r="E11" s="42"/>
      <c r="F11" s="45"/>
      <c r="G11" s="45"/>
      <c r="H11" s="46" t="str">
        <f t="shared" si="0"/>
        <v/>
      </c>
      <c r="I11" s="42"/>
    </row>
    <row r="12" spans="1:10" x14ac:dyDescent="0.15">
      <c r="A12" s="42"/>
      <c r="B12" s="42"/>
      <c r="C12" s="44"/>
      <c r="D12" s="42"/>
      <c r="E12" s="42"/>
      <c r="F12" s="45"/>
      <c r="G12" s="45"/>
      <c r="H12" s="46" t="str">
        <f t="shared" si="0"/>
        <v/>
      </c>
      <c r="I12" s="42"/>
    </row>
    <row r="13" spans="1:10" x14ac:dyDescent="0.15">
      <c r="A13" s="42"/>
      <c r="B13" s="42"/>
      <c r="C13" s="44"/>
      <c r="D13" s="42"/>
      <c r="E13" s="42"/>
      <c r="F13" s="45"/>
      <c r="G13" s="45"/>
      <c r="H13" s="46" t="str">
        <f t="shared" si="0"/>
        <v/>
      </c>
      <c r="I13" s="42"/>
    </row>
    <row r="14" spans="1:10" x14ac:dyDescent="0.15">
      <c r="A14" s="42"/>
      <c r="B14" s="42"/>
      <c r="C14" s="44"/>
      <c r="D14" s="42"/>
      <c r="E14" s="42"/>
      <c r="F14" s="45"/>
      <c r="G14" s="45"/>
      <c r="H14" s="46" t="str">
        <f t="shared" si="0"/>
        <v/>
      </c>
      <c r="I14" s="42"/>
    </row>
    <row r="15" spans="1:10" x14ac:dyDescent="0.15">
      <c r="A15" s="42"/>
      <c r="B15" s="42"/>
      <c r="C15" s="44"/>
      <c r="D15" s="42"/>
      <c r="E15" s="42"/>
      <c r="F15" s="45"/>
      <c r="G15" s="45"/>
      <c r="H15" s="46" t="str">
        <f t="shared" si="0"/>
        <v/>
      </c>
      <c r="I15" s="42"/>
    </row>
    <row r="16" spans="1:10" x14ac:dyDescent="0.15">
      <c r="A16" s="42"/>
      <c r="B16" s="42"/>
      <c r="C16" s="44"/>
      <c r="D16" s="42"/>
      <c r="E16" s="42"/>
      <c r="F16" s="45"/>
      <c r="G16" s="45"/>
      <c r="H16" s="46" t="str">
        <f t="shared" si="0"/>
        <v/>
      </c>
      <c r="I16" s="42"/>
    </row>
    <row r="17" spans="1:9" x14ac:dyDescent="0.15">
      <c r="A17" s="42"/>
      <c r="B17" s="42"/>
      <c r="C17" s="44"/>
      <c r="D17" s="42"/>
      <c r="E17" s="42"/>
      <c r="F17" s="45"/>
      <c r="G17" s="45"/>
      <c r="H17" s="46" t="str">
        <f t="shared" si="0"/>
        <v/>
      </c>
      <c r="I17" s="42"/>
    </row>
    <row r="18" spans="1:9" x14ac:dyDescent="0.15">
      <c r="A18" s="42"/>
      <c r="B18" s="42"/>
      <c r="C18" s="44"/>
      <c r="D18" s="42"/>
      <c r="E18" s="42"/>
      <c r="F18" s="45"/>
      <c r="G18" s="45"/>
      <c r="H18" s="46" t="str">
        <f t="shared" si="0"/>
        <v/>
      </c>
      <c r="I18" s="42"/>
    </row>
    <row r="19" spans="1:9" x14ac:dyDescent="0.15">
      <c r="A19" s="42"/>
      <c r="B19" s="42"/>
      <c r="C19" s="44"/>
      <c r="D19" s="42"/>
      <c r="E19" s="42"/>
      <c r="F19" s="45"/>
      <c r="G19" s="45"/>
      <c r="H19" s="46" t="str">
        <f t="shared" si="0"/>
        <v/>
      </c>
      <c r="I19" s="42"/>
    </row>
    <row r="20" spans="1:9" x14ac:dyDescent="0.15">
      <c r="A20" s="42"/>
      <c r="B20" s="42"/>
      <c r="C20" s="44"/>
      <c r="D20" s="42"/>
      <c r="E20" s="42"/>
      <c r="F20" s="45"/>
      <c r="G20" s="45"/>
      <c r="H20" s="46" t="str">
        <f t="shared" si="0"/>
        <v/>
      </c>
      <c r="I20" s="42"/>
    </row>
    <row r="21" spans="1:9" x14ac:dyDescent="0.15">
      <c r="A21" s="42"/>
      <c r="B21" s="42"/>
      <c r="C21" s="44"/>
      <c r="D21" s="42"/>
      <c r="E21" s="42"/>
      <c r="F21" s="45"/>
      <c r="G21" s="45"/>
      <c r="H21" s="46" t="str">
        <f t="shared" si="0"/>
        <v/>
      </c>
      <c r="I21" s="42"/>
    </row>
    <row r="22" spans="1:9" x14ac:dyDescent="0.15">
      <c r="A22" s="42"/>
      <c r="B22" s="42"/>
      <c r="C22" s="44"/>
      <c r="D22" s="42"/>
      <c r="E22" s="42"/>
      <c r="F22" s="45"/>
      <c r="G22" s="45"/>
      <c r="H22" s="46" t="str">
        <f t="shared" si="0"/>
        <v/>
      </c>
      <c r="I22" s="42"/>
    </row>
    <row r="23" spans="1:9" x14ac:dyDescent="0.15">
      <c r="A23" s="42"/>
      <c r="B23" s="42"/>
      <c r="C23" s="44"/>
      <c r="D23" s="42"/>
      <c r="E23" s="42"/>
      <c r="F23" s="45"/>
      <c r="G23" s="45"/>
      <c r="H23" s="46" t="str">
        <f t="shared" si="0"/>
        <v/>
      </c>
      <c r="I23" s="42"/>
    </row>
    <row r="24" spans="1:9" x14ac:dyDescent="0.15">
      <c r="A24" s="42"/>
      <c r="B24" s="42"/>
      <c r="C24" s="44"/>
      <c r="D24" s="42"/>
      <c r="E24" s="42"/>
      <c r="F24" s="45"/>
      <c r="G24" s="45"/>
      <c r="H24" s="46" t="str">
        <f t="shared" si="0"/>
        <v/>
      </c>
      <c r="I24" s="42"/>
    </row>
    <row r="25" spans="1:9" x14ac:dyDescent="0.15">
      <c r="A25" s="42"/>
      <c r="B25" s="42"/>
      <c r="C25" s="44"/>
      <c r="D25" s="42"/>
      <c r="E25" s="42"/>
      <c r="F25" s="45"/>
      <c r="G25" s="45"/>
      <c r="H25" s="46" t="str">
        <f t="shared" si="0"/>
        <v/>
      </c>
      <c r="I25" s="42"/>
    </row>
    <row r="26" spans="1:9" x14ac:dyDescent="0.15">
      <c r="A26" s="42"/>
      <c r="B26" s="42"/>
      <c r="C26" s="44"/>
      <c r="D26" s="42"/>
      <c r="E26" s="42"/>
      <c r="F26" s="45"/>
      <c r="G26" s="45"/>
      <c r="H26" s="46" t="str">
        <f t="shared" si="0"/>
        <v/>
      </c>
      <c r="I26" s="42"/>
    </row>
    <row r="27" spans="1:9" x14ac:dyDescent="0.15">
      <c r="A27" s="42"/>
      <c r="B27" s="42"/>
      <c r="C27" s="44"/>
      <c r="D27" s="42"/>
      <c r="E27" s="42"/>
      <c r="F27" s="45"/>
      <c r="G27" s="45"/>
      <c r="H27" s="46" t="str">
        <f t="shared" si="0"/>
        <v/>
      </c>
      <c r="I27" s="42"/>
    </row>
    <row r="28" spans="1:9" x14ac:dyDescent="0.15">
      <c r="A28" s="42"/>
      <c r="B28" s="42"/>
      <c r="C28" s="44"/>
      <c r="D28" s="42"/>
      <c r="E28" s="42"/>
      <c r="F28" s="45"/>
      <c r="G28" s="45"/>
      <c r="H28" s="46" t="str">
        <f t="shared" si="0"/>
        <v/>
      </c>
      <c r="I28" s="42"/>
    </row>
    <row r="29" spans="1:9" x14ac:dyDescent="0.15">
      <c r="A29" s="42"/>
      <c r="B29" s="42"/>
      <c r="C29" s="44"/>
      <c r="D29" s="42"/>
      <c r="E29" s="42"/>
      <c r="F29" s="45"/>
      <c r="G29" s="45"/>
      <c r="H29" s="46" t="str">
        <f t="shared" si="0"/>
        <v/>
      </c>
      <c r="I29" s="42"/>
    </row>
    <row r="30" spans="1:9" x14ac:dyDescent="0.15">
      <c r="A30" s="42"/>
      <c r="B30" s="42"/>
      <c r="C30" s="44"/>
      <c r="D30" s="42"/>
      <c r="E30" s="42"/>
      <c r="F30" s="45"/>
      <c r="G30" s="45"/>
      <c r="H30" s="46" t="str">
        <f t="shared" si="0"/>
        <v/>
      </c>
      <c r="I30" s="42"/>
    </row>
    <row r="31" spans="1:9" x14ac:dyDescent="0.15">
      <c r="A31" s="42"/>
      <c r="B31" s="42"/>
      <c r="C31" s="44"/>
      <c r="D31" s="42"/>
      <c r="E31" s="42"/>
      <c r="F31" s="45"/>
      <c r="G31" s="45"/>
      <c r="H31" s="46" t="str">
        <f t="shared" si="0"/>
        <v/>
      </c>
      <c r="I31" s="42"/>
    </row>
    <row r="32" spans="1:9" x14ac:dyDescent="0.15">
      <c r="A32" s="42"/>
      <c r="B32" s="42"/>
      <c r="C32" s="44"/>
      <c r="D32" s="42"/>
      <c r="E32" s="42"/>
      <c r="F32" s="45"/>
      <c r="G32" s="45"/>
      <c r="H32" s="46" t="str">
        <f t="shared" si="0"/>
        <v/>
      </c>
      <c r="I32" s="42"/>
    </row>
    <row r="33" spans="1:9" x14ac:dyDescent="0.15">
      <c r="A33" s="42"/>
      <c r="B33" s="42"/>
      <c r="C33" s="44"/>
      <c r="D33" s="42"/>
      <c r="E33" s="42"/>
      <c r="F33" s="45"/>
      <c r="G33" s="45"/>
      <c r="H33" s="46" t="str">
        <f t="shared" si="0"/>
        <v/>
      </c>
      <c r="I33" s="42"/>
    </row>
    <row r="34" spans="1:9" x14ac:dyDescent="0.15">
      <c r="A34" s="42"/>
      <c r="B34" s="42"/>
      <c r="C34" s="44"/>
      <c r="D34" s="42"/>
      <c r="E34" s="42"/>
      <c r="F34" s="45"/>
      <c r="G34" s="45"/>
      <c r="H34" s="46" t="str">
        <f t="shared" si="0"/>
        <v/>
      </c>
      <c r="I34" s="42"/>
    </row>
    <row r="35" spans="1:9" x14ac:dyDescent="0.15">
      <c r="A35" s="42"/>
      <c r="B35" s="42"/>
      <c r="C35" s="44"/>
      <c r="D35" s="42"/>
      <c r="E35" s="42"/>
      <c r="F35" s="45"/>
      <c r="G35" s="45"/>
      <c r="H35" s="46" t="str">
        <f t="shared" si="0"/>
        <v/>
      </c>
      <c r="I35" s="42"/>
    </row>
    <row r="36" spans="1:9" x14ac:dyDescent="0.15">
      <c r="A36" s="42"/>
      <c r="B36" s="42"/>
      <c r="C36" s="44"/>
      <c r="D36" s="42"/>
      <c r="E36" s="42"/>
      <c r="F36" s="45"/>
      <c r="G36" s="45"/>
      <c r="H36" s="46" t="str">
        <f t="shared" si="0"/>
        <v/>
      </c>
      <c r="I36" s="42"/>
    </row>
    <row r="37" spans="1:9" x14ac:dyDescent="0.15">
      <c r="A37" s="42"/>
      <c r="B37" s="42"/>
      <c r="C37" s="44"/>
      <c r="D37" s="42"/>
      <c r="E37" s="42"/>
      <c r="F37" s="45"/>
      <c r="G37" s="45"/>
      <c r="H37" s="46" t="str">
        <f t="shared" si="0"/>
        <v/>
      </c>
      <c r="I37" s="42"/>
    </row>
    <row r="38" spans="1:9" x14ac:dyDescent="0.15">
      <c r="A38" s="42"/>
      <c r="B38" s="42"/>
      <c r="C38" s="44"/>
      <c r="D38" s="42"/>
      <c r="E38" s="42"/>
      <c r="F38" s="45"/>
      <c r="G38" s="45"/>
      <c r="H38" s="46" t="str">
        <f t="shared" si="0"/>
        <v/>
      </c>
      <c r="I38" s="42"/>
    </row>
    <row r="39" spans="1:9" x14ac:dyDescent="0.15">
      <c r="A39" s="42"/>
      <c r="B39" s="42"/>
      <c r="C39" s="44"/>
      <c r="D39" s="42"/>
      <c r="E39" s="42"/>
      <c r="F39" s="45"/>
      <c r="G39" s="45"/>
      <c r="H39" s="46" t="str">
        <f t="shared" si="0"/>
        <v/>
      </c>
      <c r="I39" s="42"/>
    </row>
    <row r="40" spans="1:9" x14ac:dyDescent="0.15">
      <c r="A40" s="42"/>
      <c r="B40" s="42"/>
      <c r="C40" s="44"/>
      <c r="D40" s="42"/>
      <c r="E40" s="42"/>
      <c r="F40" s="45"/>
      <c r="G40" s="45"/>
      <c r="H40" s="46" t="str">
        <f t="shared" si="0"/>
        <v/>
      </c>
      <c r="I40" s="42"/>
    </row>
    <row r="41" spans="1:9" x14ac:dyDescent="0.15">
      <c r="A41" s="42"/>
      <c r="B41" s="42"/>
      <c r="C41" s="44"/>
      <c r="D41" s="42"/>
      <c r="E41" s="42"/>
      <c r="F41" s="45"/>
      <c r="G41" s="45"/>
      <c r="H41" s="46" t="str">
        <f t="shared" si="0"/>
        <v/>
      </c>
      <c r="I41" s="42"/>
    </row>
    <row r="42" spans="1:9" x14ac:dyDescent="0.15">
      <c r="A42" s="42"/>
      <c r="B42" s="42"/>
      <c r="C42" s="44"/>
      <c r="D42" s="42"/>
      <c r="E42" s="42"/>
      <c r="F42" s="45"/>
      <c r="G42" s="45"/>
      <c r="H42" s="46" t="str">
        <f t="shared" si="0"/>
        <v/>
      </c>
      <c r="I42" s="42"/>
    </row>
    <row r="43" spans="1:9" x14ac:dyDescent="0.15">
      <c r="A43" s="42"/>
      <c r="B43" s="42"/>
      <c r="C43" s="44"/>
      <c r="D43" s="42"/>
      <c r="E43" s="42"/>
      <c r="F43" s="45"/>
      <c r="G43" s="45"/>
      <c r="H43" s="46" t="str">
        <f t="shared" si="0"/>
        <v/>
      </c>
      <c r="I43" s="42"/>
    </row>
    <row r="44" spans="1:9" x14ac:dyDescent="0.15">
      <c r="A44" s="42"/>
      <c r="B44" s="42"/>
      <c r="C44" s="44"/>
      <c r="D44" s="42"/>
      <c r="E44" s="42"/>
      <c r="F44" s="45"/>
      <c r="G44" s="45"/>
      <c r="H44" s="46" t="str">
        <f t="shared" si="0"/>
        <v/>
      </c>
      <c r="I44" s="42"/>
    </row>
    <row r="45" spans="1:9" x14ac:dyDescent="0.15">
      <c r="A45" s="42"/>
      <c r="B45" s="42"/>
      <c r="C45" s="44"/>
      <c r="D45" s="42"/>
      <c r="E45" s="42"/>
      <c r="F45" s="45"/>
      <c r="G45" s="45"/>
      <c r="H45" s="46" t="str">
        <f t="shared" si="0"/>
        <v/>
      </c>
      <c r="I45" s="42"/>
    </row>
    <row r="46" spans="1:9" x14ac:dyDescent="0.15">
      <c r="A46" s="42"/>
      <c r="B46" s="42"/>
      <c r="C46" s="44"/>
      <c r="D46" s="42"/>
      <c r="E46" s="42"/>
      <c r="F46" s="45"/>
      <c r="G46" s="45"/>
      <c r="H46" s="46" t="str">
        <f t="shared" si="0"/>
        <v/>
      </c>
      <c r="I46" s="42"/>
    </row>
    <row r="47" spans="1:9" x14ac:dyDescent="0.15">
      <c r="A47" s="42"/>
      <c r="B47" s="42"/>
      <c r="C47" s="44"/>
      <c r="D47" s="42"/>
      <c r="E47" s="42"/>
      <c r="F47" s="45"/>
      <c r="G47" s="45"/>
      <c r="H47" s="46" t="str">
        <f t="shared" si="0"/>
        <v/>
      </c>
      <c r="I47" s="42"/>
    </row>
    <row r="48" spans="1:9" x14ac:dyDescent="0.15">
      <c r="A48" s="42"/>
      <c r="B48" s="42"/>
      <c r="C48" s="44"/>
      <c r="D48" s="42"/>
      <c r="E48" s="42"/>
      <c r="F48" s="45"/>
      <c r="G48" s="45"/>
      <c r="H48" s="46" t="str">
        <f t="shared" si="0"/>
        <v/>
      </c>
      <c r="I48" s="42"/>
    </row>
    <row r="49" spans="1:9" x14ac:dyDescent="0.15">
      <c r="A49" s="42"/>
      <c r="B49" s="42"/>
      <c r="C49" s="44"/>
      <c r="D49" s="42"/>
      <c r="E49" s="42"/>
      <c r="F49" s="45"/>
      <c r="G49" s="45"/>
      <c r="H49" s="46" t="str">
        <f t="shared" si="0"/>
        <v/>
      </c>
      <c r="I49" s="42"/>
    </row>
    <row r="50" spans="1:9" x14ac:dyDescent="0.15">
      <c r="A50" s="42"/>
      <c r="B50" s="42"/>
      <c r="C50" s="44"/>
      <c r="D50" s="42"/>
      <c r="E50" s="42"/>
      <c r="F50" s="45"/>
      <c r="G50" s="45"/>
      <c r="H50" s="46" t="str">
        <f t="shared" si="0"/>
        <v/>
      </c>
      <c r="I50" s="42"/>
    </row>
    <row r="51" spans="1:9" x14ac:dyDescent="0.15">
      <c r="A51" s="42"/>
      <c r="B51" s="42"/>
      <c r="C51" s="44"/>
      <c r="D51" s="42"/>
      <c r="E51" s="42"/>
      <c r="F51" s="45"/>
      <c r="G51" s="45"/>
      <c r="H51" s="46" t="str">
        <f t="shared" si="0"/>
        <v/>
      </c>
      <c r="I51" s="42"/>
    </row>
    <row r="52" spans="1:9" x14ac:dyDescent="0.15">
      <c r="A52" s="42"/>
      <c r="B52" s="42"/>
      <c r="C52" s="44"/>
      <c r="D52" s="42"/>
      <c r="E52" s="42"/>
      <c r="F52" s="45"/>
      <c r="G52" s="45"/>
      <c r="H52" s="46" t="str">
        <f t="shared" si="0"/>
        <v/>
      </c>
      <c r="I52" s="42"/>
    </row>
    <row r="53" spans="1:9" x14ac:dyDescent="0.15">
      <c r="A53" s="42"/>
      <c r="B53" s="42"/>
      <c r="C53" s="44"/>
      <c r="D53" s="42"/>
      <c r="E53" s="42"/>
      <c r="F53" s="45"/>
      <c r="G53" s="45"/>
      <c r="H53" s="46" t="str">
        <f t="shared" si="0"/>
        <v/>
      </c>
      <c r="I53" s="42"/>
    </row>
    <row r="54" spans="1:9" x14ac:dyDescent="0.15">
      <c r="A54" s="42"/>
      <c r="B54" s="42"/>
      <c r="C54" s="44"/>
      <c r="D54" s="42"/>
      <c r="E54" s="42"/>
      <c r="F54" s="45"/>
      <c r="G54" s="45"/>
      <c r="H54" s="46" t="str">
        <f t="shared" si="0"/>
        <v/>
      </c>
      <c r="I54" s="42"/>
    </row>
    <row r="55" spans="1:9" x14ac:dyDescent="0.15">
      <c r="A55" s="42"/>
      <c r="B55" s="42"/>
      <c r="C55" s="44"/>
      <c r="D55" s="42"/>
      <c r="E55" s="42"/>
      <c r="F55" s="45"/>
      <c r="G55" s="45"/>
      <c r="H55" s="46" t="str">
        <f t="shared" si="0"/>
        <v/>
      </c>
      <c r="I55" s="42"/>
    </row>
    <row r="56" spans="1:9" x14ac:dyDescent="0.15">
      <c r="A56" s="42"/>
      <c r="B56" s="42"/>
      <c r="C56" s="44"/>
      <c r="D56" s="42"/>
      <c r="E56" s="42"/>
      <c r="F56" s="45"/>
      <c r="G56" s="45"/>
      <c r="H56" s="46" t="str">
        <f t="shared" si="0"/>
        <v/>
      </c>
      <c r="I56" s="42"/>
    </row>
    <row r="57" spans="1:9" x14ac:dyDescent="0.15">
      <c r="A57" s="42"/>
      <c r="B57" s="42"/>
      <c r="C57" s="44"/>
      <c r="D57" s="42"/>
      <c r="E57" s="42"/>
      <c r="F57" s="45"/>
      <c r="G57" s="45"/>
      <c r="H57" s="46" t="str">
        <f t="shared" si="0"/>
        <v/>
      </c>
      <c r="I57" s="42"/>
    </row>
    <row r="58" spans="1:9" x14ac:dyDescent="0.15">
      <c r="A58" s="42"/>
      <c r="B58" s="42"/>
      <c r="C58" s="44"/>
      <c r="D58" s="42"/>
      <c r="E58" s="42"/>
      <c r="F58" s="45"/>
      <c r="G58" s="45"/>
      <c r="H58" s="46" t="str">
        <f t="shared" si="0"/>
        <v/>
      </c>
      <c r="I58" s="42"/>
    </row>
    <row r="59" spans="1:9" x14ac:dyDescent="0.15">
      <c r="A59" s="42"/>
      <c r="B59" s="42"/>
      <c r="C59" s="44"/>
      <c r="D59" s="42"/>
      <c r="E59" s="42"/>
      <c r="F59" s="45"/>
      <c r="G59" s="45"/>
      <c r="H59" s="46" t="str">
        <f t="shared" si="0"/>
        <v/>
      </c>
      <c r="I59" s="42"/>
    </row>
    <row r="60" spans="1:9" x14ac:dyDescent="0.15">
      <c r="A60" s="42"/>
      <c r="B60" s="42"/>
      <c r="C60" s="44"/>
      <c r="D60" s="42"/>
      <c r="E60" s="42"/>
      <c r="F60" s="45"/>
      <c r="G60" s="45"/>
      <c r="H60" s="46" t="str">
        <f t="shared" si="0"/>
        <v/>
      </c>
      <c r="I60" s="42"/>
    </row>
    <row r="61" spans="1:9" x14ac:dyDescent="0.15">
      <c r="A61" s="42"/>
      <c r="B61" s="42"/>
      <c r="C61" s="44"/>
      <c r="D61" s="42"/>
      <c r="E61" s="42"/>
      <c r="F61" s="45"/>
      <c r="G61" s="45"/>
      <c r="H61" s="46" t="str">
        <f t="shared" si="0"/>
        <v/>
      </c>
      <c r="I61" s="42"/>
    </row>
    <row r="62" spans="1:9" x14ac:dyDescent="0.15">
      <c r="A62" s="42"/>
      <c r="B62" s="42"/>
      <c r="C62" s="44"/>
      <c r="D62" s="42"/>
      <c r="E62" s="42"/>
      <c r="F62" s="45"/>
      <c r="G62" s="45"/>
      <c r="H62" s="46" t="str">
        <f t="shared" si="0"/>
        <v/>
      </c>
      <c r="I62" s="42"/>
    </row>
    <row r="63" spans="1:9" x14ac:dyDescent="0.15">
      <c r="A63" s="42"/>
      <c r="B63" s="42"/>
      <c r="C63" s="44"/>
      <c r="D63" s="42"/>
      <c r="E63" s="42"/>
      <c r="F63" s="45"/>
      <c r="G63" s="45"/>
      <c r="H63" s="46" t="str">
        <f t="shared" si="0"/>
        <v/>
      </c>
      <c r="I63" s="42"/>
    </row>
    <row r="64" spans="1:9" x14ac:dyDescent="0.15">
      <c r="A64" s="42"/>
      <c r="B64" s="42"/>
      <c r="C64" s="44"/>
      <c r="D64" s="42"/>
      <c r="E64" s="42"/>
      <c r="F64" s="45"/>
      <c r="G64" s="45"/>
      <c r="H64" s="46" t="str">
        <f t="shared" si="0"/>
        <v/>
      </c>
      <c r="I64" s="42"/>
    </row>
    <row r="65" spans="1:9" x14ac:dyDescent="0.15">
      <c r="A65" s="42"/>
      <c r="B65" s="42"/>
      <c r="C65" s="44"/>
      <c r="D65" s="42"/>
      <c r="E65" s="42"/>
      <c r="F65" s="45"/>
      <c r="G65" s="45"/>
      <c r="H65" s="46" t="str">
        <f t="shared" si="0"/>
        <v/>
      </c>
      <c r="I65" s="42"/>
    </row>
    <row r="66" spans="1:9" x14ac:dyDescent="0.15">
      <c r="A66" s="42"/>
      <c r="B66" s="42"/>
      <c r="C66" s="44"/>
      <c r="D66" s="42"/>
      <c r="E66" s="42"/>
      <c r="F66" s="45"/>
      <c r="G66" s="45"/>
      <c r="H66" s="46" t="str">
        <f t="shared" ref="H66:H101" si="1">IF(AND(AND(F66&lt;&gt;"",F66&lt;&gt;0),AND(G66&lt;&gt;"",G66&lt;&gt;0)),G66/F66*100,"")</f>
        <v/>
      </c>
      <c r="I66" s="42"/>
    </row>
    <row r="67" spans="1:9" x14ac:dyDescent="0.15">
      <c r="A67" s="42"/>
      <c r="B67" s="42"/>
      <c r="C67" s="44"/>
      <c r="D67" s="42"/>
      <c r="E67" s="42"/>
      <c r="F67" s="45"/>
      <c r="G67" s="45"/>
      <c r="H67" s="46" t="str">
        <f t="shared" si="1"/>
        <v/>
      </c>
      <c r="I67" s="42"/>
    </row>
    <row r="68" spans="1:9" x14ac:dyDescent="0.15">
      <c r="A68" s="42"/>
      <c r="B68" s="42"/>
      <c r="C68" s="44"/>
      <c r="D68" s="42"/>
      <c r="E68" s="42"/>
      <c r="F68" s="45"/>
      <c r="G68" s="45"/>
      <c r="H68" s="46" t="str">
        <f t="shared" si="1"/>
        <v/>
      </c>
      <c r="I68" s="42"/>
    </row>
    <row r="69" spans="1:9" x14ac:dyDescent="0.15">
      <c r="A69" s="42"/>
      <c r="B69" s="42"/>
      <c r="C69" s="44"/>
      <c r="D69" s="42"/>
      <c r="E69" s="42"/>
      <c r="F69" s="45"/>
      <c r="G69" s="45"/>
      <c r="H69" s="46" t="str">
        <f t="shared" si="1"/>
        <v/>
      </c>
      <c r="I69" s="42"/>
    </row>
    <row r="70" spans="1:9" x14ac:dyDescent="0.15">
      <c r="A70" s="42"/>
      <c r="B70" s="42"/>
      <c r="C70" s="44"/>
      <c r="D70" s="42"/>
      <c r="E70" s="42"/>
      <c r="F70" s="45"/>
      <c r="G70" s="45"/>
      <c r="H70" s="46" t="str">
        <f t="shared" si="1"/>
        <v/>
      </c>
      <c r="I70" s="42"/>
    </row>
    <row r="71" spans="1:9" x14ac:dyDescent="0.15">
      <c r="A71" s="42"/>
      <c r="B71" s="42"/>
      <c r="C71" s="44"/>
      <c r="D71" s="42"/>
      <c r="E71" s="42"/>
      <c r="F71" s="45"/>
      <c r="G71" s="45"/>
      <c r="H71" s="46" t="str">
        <f t="shared" si="1"/>
        <v/>
      </c>
      <c r="I71" s="42"/>
    </row>
    <row r="72" spans="1:9" x14ac:dyDescent="0.15">
      <c r="A72" s="42"/>
      <c r="B72" s="42"/>
      <c r="C72" s="44"/>
      <c r="D72" s="42"/>
      <c r="E72" s="42"/>
      <c r="F72" s="45"/>
      <c r="G72" s="45"/>
      <c r="H72" s="46" t="str">
        <f t="shared" si="1"/>
        <v/>
      </c>
      <c r="I72" s="42"/>
    </row>
    <row r="73" spans="1:9" x14ac:dyDescent="0.15">
      <c r="A73" s="42"/>
      <c r="B73" s="42"/>
      <c r="C73" s="44"/>
      <c r="D73" s="42"/>
      <c r="E73" s="42"/>
      <c r="F73" s="45"/>
      <c r="G73" s="45"/>
      <c r="H73" s="46" t="str">
        <f t="shared" si="1"/>
        <v/>
      </c>
      <c r="I73" s="42"/>
    </row>
    <row r="74" spans="1:9" x14ac:dyDescent="0.15">
      <c r="A74" s="42"/>
      <c r="B74" s="42"/>
      <c r="C74" s="44"/>
      <c r="D74" s="42"/>
      <c r="E74" s="42"/>
      <c r="F74" s="45"/>
      <c r="G74" s="45"/>
      <c r="H74" s="46" t="str">
        <f t="shared" si="1"/>
        <v/>
      </c>
      <c r="I74" s="42"/>
    </row>
    <row r="75" spans="1:9" x14ac:dyDescent="0.15">
      <c r="A75" s="42"/>
      <c r="B75" s="42"/>
      <c r="C75" s="44"/>
      <c r="D75" s="42"/>
      <c r="E75" s="42"/>
      <c r="F75" s="45"/>
      <c r="G75" s="45"/>
      <c r="H75" s="46" t="str">
        <f t="shared" si="1"/>
        <v/>
      </c>
      <c r="I75" s="42"/>
    </row>
    <row r="76" spans="1:9" x14ac:dyDescent="0.15">
      <c r="A76" s="42"/>
      <c r="B76" s="42"/>
      <c r="C76" s="44"/>
      <c r="D76" s="42"/>
      <c r="E76" s="42"/>
      <c r="F76" s="45"/>
      <c r="G76" s="45"/>
      <c r="H76" s="46" t="str">
        <f t="shared" si="1"/>
        <v/>
      </c>
      <c r="I76" s="42"/>
    </row>
    <row r="77" spans="1:9" x14ac:dyDescent="0.15">
      <c r="A77" s="42"/>
      <c r="B77" s="42"/>
      <c r="C77" s="44"/>
      <c r="D77" s="42"/>
      <c r="E77" s="42"/>
      <c r="F77" s="45"/>
      <c r="G77" s="45"/>
      <c r="H77" s="46" t="str">
        <f t="shared" si="1"/>
        <v/>
      </c>
      <c r="I77" s="42"/>
    </row>
    <row r="78" spans="1:9" x14ac:dyDescent="0.15">
      <c r="A78" s="42"/>
      <c r="B78" s="42"/>
      <c r="C78" s="44"/>
      <c r="D78" s="42"/>
      <c r="E78" s="42"/>
      <c r="F78" s="45"/>
      <c r="G78" s="45"/>
      <c r="H78" s="46" t="str">
        <f t="shared" si="1"/>
        <v/>
      </c>
      <c r="I78" s="42"/>
    </row>
    <row r="79" spans="1:9" x14ac:dyDescent="0.15">
      <c r="A79" s="42"/>
      <c r="B79" s="42"/>
      <c r="C79" s="44"/>
      <c r="D79" s="42"/>
      <c r="E79" s="42"/>
      <c r="F79" s="45"/>
      <c r="G79" s="45"/>
      <c r="H79" s="46" t="str">
        <f t="shared" si="1"/>
        <v/>
      </c>
      <c r="I79" s="42"/>
    </row>
    <row r="80" spans="1:9" x14ac:dyDescent="0.15">
      <c r="A80" s="42"/>
      <c r="B80" s="42"/>
      <c r="C80" s="44"/>
      <c r="D80" s="42"/>
      <c r="E80" s="42"/>
      <c r="F80" s="45"/>
      <c r="G80" s="45"/>
      <c r="H80" s="46" t="str">
        <f t="shared" si="1"/>
        <v/>
      </c>
      <c r="I80" s="42"/>
    </row>
    <row r="81" spans="1:9" x14ac:dyDescent="0.15">
      <c r="A81" s="42"/>
      <c r="B81" s="42"/>
      <c r="C81" s="44"/>
      <c r="D81" s="42"/>
      <c r="E81" s="42"/>
      <c r="F81" s="45"/>
      <c r="G81" s="45"/>
      <c r="H81" s="46" t="str">
        <f t="shared" si="1"/>
        <v/>
      </c>
      <c r="I81" s="42"/>
    </row>
    <row r="82" spans="1:9" x14ac:dyDescent="0.15">
      <c r="A82" s="42"/>
      <c r="B82" s="42"/>
      <c r="C82" s="44"/>
      <c r="D82" s="42"/>
      <c r="E82" s="42"/>
      <c r="F82" s="45"/>
      <c r="G82" s="45"/>
      <c r="H82" s="46" t="str">
        <f t="shared" si="1"/>
        <v/>
      </c>
      <c r="I82" s="42"/>
    </row>
    <row r="83" spans="1:9" x14ac:dyDescent="0.15">
      <c r="A83" s="42"/>
      <c r="B83" s="42"/>
      <c r="C83" s="44"/>
      <c r="D83" s="42"/>
      <c r="E83" s="42"/>
      <c r="F83" s="45"/>
      <c r="G83" s="45"/>
      <c r="H83" s="46" t="str">
        <f t="shared" si="1"/>
        <v/>
      </c>
      <c r="I83" s="42"/>
    </row>
    <row r="84" spans="1:9" x14ac:dyDescent="0.15">
      <c r="A84" s="42"/>
      <c r="B84" s="42"/>
      <c r="C84" s="44"/>
      <c r="D84" s="42"/>
      <c r="E84" s="42"/>
      <c r="F84" s="45"/>
      <c r="G84" s="45"/>
      <c r="H84" s="46" t="str">
        <f t="shared" si="1"/>
        <v/>
      </c>
      <c r="I84" s="42"/>
    </row>
    <row r="85" spans="1:9" x14ac:dyDescent="0.15">
      <c r="A85" s="42"/>
      <c r="B85" s="42"/>
      <c r="C85" s="44"/>
      <c r="D85" s="42"/>
      <c r="E85" s="42"/>
      <c r="F85" s="45"/>
      <c r="G85" s="45"/>
      <c r="H85" s="46" t="str">
        <f t="shared" si="1"/>
        <v/>
      </c>
      <c r="I85" s="42"/>
    </row>
    <row r="86" spans="1:9" x14ac:dyDescent="0.15">
      <c r="A86" s="42"/>
      <c r="B86" s="42"/>
      <c r="C86" s="44"/>
      <c r="D86" s="42"/>
      <c r="E86" s="42"/>
      <c r="F86" s="45"/>
      <c r="G86" s="45"/>
      <c r="H86" s="46" t="str">
        <f t="shared" si="1"/>
        <v/>
      </c>
      <c r="I86" s="42"/>
    </row>
    <row r="87" spans="1:9" x14ac:dyDescent="0.15">
      <c r="A87" s="42"/>
      <c r="B87" s="42"/>
      <c r="C87" s="44"/>
      <c r="D87" s="42"/>
      <c r="E87" s="42"/>
      <c r="F87" s="45"/>
      <c r="G87" s="45"/>
      <c r="H87" s="46" t="str">
        <f t="shared" si="1"/>
        <v/>
      </c>
      <c r="I87" s="42"/>
    </row>
    <row r="88" spans="1:9" x14ac:dyDescent="0.15">
      <c r="A88" s="42"/>
      <c r="B88" s="42"/>
      <c r="C88" s="44"/>
      <c r="D88" s="42"/>
      <c r="E88" s="42"/>
      <c r="F88" s="45"/>
      <c r="G88" s="45"/>
      <c r="H88" s="46" t="str">
        <f t="shared" si="1"/>
        <v/>
      </c>
      <c r="I88" s="42"/>
    </row>
    <row r="89" spans="1:9" x14ac:dyDescent="0.15">
      <c r="A89" s="42"/>
      <c r="B89" s="42"/>
      <c r="C89" s="44"/>
      <c r="D89" s="42"/>
      <c r="E89" s="42"/>
      <c r="F89" s="45"/>
      <c r="G89" s="45"/>
      <c r="H89" s="46" t="str">
        <f t="shared" si="1"/>
        <v/>
      </c>
      <c r="I89" s="42"/>
    </row>
    <row r="90" spans="1:9" x14ac:dyDescent="0.15">
      <c r="A90" s="42"/>
      <c r="B90" s="42"/>
      <c r="C90" s="44"/>
      <c r="D90" s="42"/>
      <c r="E90" s="42"/>
      <c r="F90" s="45"/>
      <c r="G90" s="45"/>
      <c r="H90" s="46" t="str">
        <f t="shared" si="1"/>
        <v/>
      </c>
      <c r="I90" s="42"/>
    </row>
    <row r="91" spans="1:9" x14ac:dyDescent="0.15">
      <c r="A91" s="42"/>
      <c r="B91" s="42"/>
      <c r="C91" s="44"/>
      <c r="D91" s="42"/>
      <c r="E91" s="42"/>
      <c r="F91" s="45"/>
      <c r="G91" s="45"/>
      <c r="H91" s="46" t="str">
        <f t="shared" si="1"/>
        <v/>
      </c>
      <c r="I91" s="42"/>
    </row>
    <row r="92" spans="1:9" x14ac:dyDescent="0.15">
      <c r="A92" s="42"/>
      <c r="B92" s="42"/>
      <c r="C92" s="44"/>
      <c r="D92" s="42"/>
      <c r="E92" s="42"/>
      <c r="F92" s="45"/>
      <c r="G92" s="45"/>
      <c r="H92" s="46" t="str">
        <f t="shared" si="1"/>
        <v/>
      </c>
      <c r="I92" s="42"/>
    </row>
    <row r="93" spans="1:9" x14ac:dyDescent="0.15">
      <c r="A93" s="42"/>
      <c r="B93" s="42"/>
      <c r="C93" s="44"/>
      <c r="D93" s="42"/>
      <c r="E93" s="42"/>
      <c r="F93" s="45"/>
      <c r="G93" s="45"/>
      <c r="H93" s="46" t="str">
        <f t="shared" si="1"/>
        <v/>
      </c>
      <c r="I93" s="42"/>
    </row>
    <row r="94" spans="1:9" x14ac:dyDescent="0.15">
      <c r="A94" s="42"/>
      <c r="B94" s="42"/>
      <c r="C94" s="44"/>
      <c r="D94" s="42"/>
      <c r="E94" s="42"/>
      <c r="F94" s="45"/>
      <c r="G94" s="45"/>
      <c r="H94" s="46" t="str">
        <f t="shared" si="1"/>
        <v/>
      </c>
      <c r="I94" s="42"/>
    </row>
    <row r="95" spans="1:9" x14ac:dyDescent="0.15">
      <c r="A95" s="42"/>
      <c r="B95" s="42"/>
      <c r="C95" s="44"/>
      <c r="D95" s="42"/>
      <c r="E95" s="42"/>
      <c r="F95" s="45"/>
      <c r="G95" s="45"/>
      <c r="H95" s="46" t="str">
        <f t="shared" si="1"/>
        <v/>
      </c>
      <c r="I95" s="42"/>
    </row>
    <row r="96" spans="1:9" x14ac:dyDescent="0.15">
      <c r="A96" s="42"/>
      <c r="B96" s="42"/>
      <c r="C96" s="44"/>
      <c r="D96" s="42"/>
      <c r="E96" s="42"/>
      <c r="F96" s="45"/>
      <c r="G96" s="45"/>
      <c r="H96" s="46" t="str">
        <f t="shared" si="1"/>
        <v/>
      </c>
      <c r="I96" s="42"/>
    </row>
    <row r="97" spans="1:9" x14ac:dyDescent="0.15">
      <c r="A97" s="42"/>
      <c r="B97" s="42"/>
      <c r="C97" s="44"/>
      <c r="D97" s="42"/>
      <c r="E97" s="42"/>
      <c r="F97" s="45"/>
      <c r="G97" s="45"/>
      <c r="H97" s="46" t="str">
        <f t="shared" si="1"/>
        <v/>
      </c>
      <c r="I97" s="42"/>
    </row>
    <row r="98" spans="1:9" x14ac:dyDescent="0.15">
      <c r="A98" s="42"/>
      <c r="B98" s="42"/>
      <c r="C98" s="44"/>
      <c r="D98" s="42"/>
      <c r="E98" s="42"/>
      <c r="F98" s="45"/>
      <c r="G98" s="45"/>
      <c r="H98" s="46" t="str">
        <f t="shared" si="1"/>
        <v/>
      </c>
      <c r="I98" s="42"/>
    </row>
    <row r="99" spans="1:9" x14ac:dyDescent="0.15">
      <c r="A99" s="42"/>
      <c r="B99" s="42"/>
      <c r="C99" s="44"/>
      <c r="D99" s="42"/>
      <c r="E99" s="42"/>
      <c r="F99" s="45"/>
      <c r="G99" s="45"/>
      <c r="H99" s="46" t="str">
        <f t="shared" si="1"/>
        <v/>
      </c>
      <c r="I99" s="42"/>
    </row>
    <row r="100" spans="1:9" x14ac:dyDescent="0.15">
      <c r="A100" s="42"/>
      <c r="B100" s="42"/>
      <c r="C100" s="44"/>
      <c r="D100" s="42"/>
      <c r="E100" s="42"/>
      <c r="F100" s="45"/>
      <c r="G100" s="45"/>
      <c r="H100" s="46" t="str">
        <f t="shared" si="1"/>
        <v/>
      </c>
      <c r="I100" s="42"/>
    </row>
    <row r="101" spans="1:9" x14ac:dyDescent="0.15">
      <c r="A101" s="42"/>
      <c r="B101" s="42"/>
      <c r="C101" s="44"/>
      <c r="D101" s="42"/>
      <c r="E101" s="42"/>
      <c r="F101" s="45"/>
      <c r="G101" s="45"/>
      <c r="H101" s="46" t="str">
        <f t="shared" si="1"/>
        <v/>
      </c>
      <c r="I101" s="42"/>
    </row>
  </sheetData>
  <sheetProtection sheet="1"/>
  <phoneticPr fontId="2"/>
  <dataValidations count="8">
    <dataValidation type="date" operator="greaterThanOrEqual" allowBlank="1" showInputMessage="1" showErrorMessage="1" errorTitle="契約を締結した日" error="正しい日付を入力してください。" sqref="C1:C1048576">
      <formula1>38718</formula1>
    </dataValidation>
    <dataValidation type="list" operator="lessThanOrEqual" showInputMessage="1" showErrorMessage="1" errorTitle="一般競争入札・指名競争入札の別" error="リストから選択してください。" sqref="E2:E65536">
      <formula1>一般競争入札・指名競争入札の別</formula1>
    </dataValidation>
    <dataValidation type="whole" operator="lessThanOrEqual" allowBlank="1" showInputMessage="1" showErrorMessage="1" errorTitle="契約金額" error="正しい数値を入力してください。" sqref="G2:G65536">
      <formula1>999999999999</formula1>
    </dataValidation>
    <dataValidation type="whole" operator="lessThanOrEqual" allowBlank="1" showInputMessage="1" showErrorMessage="1" errorTitle="予定価格" error="正しい数値を入力してください。" sqref="F2:F65536">
      <formula1>999999999999</formula1>
    </dataValidation>
    <dataValidation type="textLength" operator="lessThanOrEqual" allowBlank="1" showInputMessage="1" showErrorMessage="1" errorTitle="備考" error="256文字以内で入力してください。" sqref="I2:I65536">
      <formula1>256</formula1>
    </dataValidation>
    <dataValidation type="textLength" operator="lessThanOrEqual" allowBlank="1" showInputMessage="1" showErrorMessage="1" errorTitle="契約の相手方の称号又は名称及び住所" error="256文字以内で入力してください。" sqref="D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formula1>256</formula1>
    </dataValidation>
    <dataValidation type="textLength" operator="lessThanOrEqual" allowBlank="1" showInputMessage="1" showErrorMessage="1" errorTitle="物品役務等の名称及び数量" error="256文字以内で入力してください。" sqref="A2:A65536">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48" customWidth="1"/>
    <col min="2" max="16384" width="9" style="48"/>
  </cols>
  <sheetData>
    <row r="1" spans="1:1" x14ac:dyDescent="0.15">
      <c r="A1" s="48" t="s">
        <v>4</v>
      </c>
    </row>
    <row r="2" spans="1:1" x14ac:dyDescent="0.15">
      <c r="A2" s="49" t="s">
        <v>8</v>
      </c>
    </row>
    <row r="3" spans="1:1" x14ac:dyDescent="0.15">
      <c r="A3" s="49" t="s">
        <v>5</v>
      </c>
    </row>
    <row r="4" spans="1:1" x14ac:dyDescent="0.15">
      <c r="A4" s="49" t="s">
        <v>13</v>
      </c>
    </row>
    <row r="5" spans="1:1" x14ac:dyDescent="0.15">
      <c r="A5" s="48" t="s">
        <v>15</v>
      </c>
    </row>
  </sheetData>
  <phoneticPr fontId="2"/>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早瀨　　智毅</dc:creator>
  <cp:lastModifiedBy>ㅤ</cp:lastModifiedBy>
  <cp:lastPrinted>2023-06-01T04:35:17Z</cp:lastPrinted>
  <dcterms:created xsi:type="dcterms:W3CDTF">1997-01-08T22:48:59Z</dcterms:created>
  <dcterms:modified xsi:type="dcterms:W3CDTF">2023-07-24T01:37:08Z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