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T:\05_調査係\調査係\●係員●\R06\05　契約情報HP公表\06公開用\"/>
    </mc:Choice>
  </mc:AlternateContent>
  <xr:revisionPtr revIDLastSave="0" documentId="13_ncr:1_{1B1DAFB0-5B16-417C-962E-35F316E685F5}" xr6:coauthVersionLast="47" xr6:coauthVersionMax="47" xr10:uidLastSave="{00000000-0000-0000-0000-000000000000}"/>
  <workbookProtection workbookPassword="CC71" lockStructure="1"/>
  <bookViews>
    <workbookView xWindow="9105" yWindow="-16320" windowWidth="29040" windowHeight="15720" firstSheet="1"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0" hidden="1">'物品役務調達（競争入札）'!$F$2:$F$2</definedName>
    <definedName name="_xlnm._FilterDatabase" localSheetId="1" hidden="1">'物品役務調達（随意契約）'!$A$1:$L$209</definedName>
    <definedName name="_xlnm.Print_Area" localSheetId="2">'公共工事調達（競争入札）'!$A$1:$I$2</definedName>
    <definedName name="_xlnm.Print_Area" localSheetId="3">'公共工事調達（随意契約）'!$A$1:$I$2</definedName>
    <definedName name="_xlnm.Print_Area" localSheetId="0">'物品役務調達（競争入札）'!$A$1:$J$4</definedName>
    <definedName name="_xlnm.Print_Area" localSheetId="1">'物品役務調達（随意契約）'!$A$1:$L$126</definedName>
    <definedName name="_xlnm.Print_Titles" localSheetId="1">'物品役務調達（随意契約）'!$1:$1</definedName>
    <definedName name="一般競争入札">'[1]選択リスト（削除不可）'!$A$2:$A$5</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6" i="4" l="1"/>
  <c r="I100" i="4"/>
  <c r="I4" i="1"/>
  <c r="I126" i="4" l="1"/>
  <c r="I125" i="4"/>
  <c r="I124" i="4"/>
  <c r="I122" i="4" l="1"/>
  <c r="I121" i="4"/>
  <c r="I120" i="4"/>
  <c r="I119" i="4"/>
  <c r="I118" i="4"/>
  <c r="I116" i="4"/>
  <c r="I114" i="4" l="1"/>
  <c r="I113" i="4"/>
  <c r="I112" i="4"/>
  <c r="I111" i="4"/>
  <c r="I110" i="4"/>
  <c r="I109" i="4"/>
  <c r="I108" i="4"/>
  <c r="I107" i="4"/>
  <c r="I106" i="4"/>
  <c r="I103" i="4"/>
  <c r="I98" i="4"/>
  <c r="I115" i="4" l="1"/>
  <c r="I123" i="4" l="1"/>
  <c r="I104" i="4"/>
  <c r="I99" i="4"/>
  <c r="I97" i="4" l="1"/>
  <c r="I73" i="4"/>
  <c r="I88" i="4" l="1"/>
  <c r="I89" i="4"/>
  <c r="I91" i="4"/>
  <c r="I90" i="4"/>
  <c r="I92" i="4"/>
  <c r="I93" i="4"/>
  <c r="I94" i="4"/>
  <c r="I95" i="4"/>
  <c r="I96" i="4"/>
  <c r="I87" i="4"/>
  <c r="I3" i="1" l="1"/>
  <c r="I85" i="4" l="1"/>
  <c r="I84" i="4"/>
  <c r="I60" i="4" l="1"/>
  <c r="I2" i="1" l="1"/>
  <c r="I78" i="4" l="1"/>
  <c r="I31" i="4"/>
  <c r="I30" i="4"/>
  <c r="I29" i="4"/>
  <c r="I28" i="4"/>
  <c r="I61" i="4" l="1"/>
  <c r="I42" i="4"/>
  <c r="I41" i="4"/>
  <c r="I27" i="4"/>
  <c r="I26" i="4"/>
  <c r="I59" i="4" l="1"/>
  <c r="I58" i="4"/>
  <c r="I25" i="4"/>
  <c r="I24" i="4"/>
  <c r="I65" i="4" l="1"/>
  <c r="I57" i="4"/>
  <c r="I56" i="4"/>
  <c r="I64" i="4"/>
  <c r="I55" i="4"/>
  <c r="I54" i="4"/>
  <c r="I63" i="4"/>
  <c r="I77" i="4"/>
  <c r="I53" i="4"/>
  <c r="I62" i="4"/>
  <c r="I40" i="4"/>
  <c r="I44" i="4"/>
  <c r="I43" i="4"/>
  <c r="I39" i="4"/>
  <c r="I38" i="4"/>
  <c r="I37" i="4"/>
  <c r="I36" i="4"/>
  <c r="I35" i="4"/>
  <c r="I34" i="4"/>
  <c r="I33" i="4"/>
  <c r="I46" i="4" l="1"/>
  <c r="I45" i="4"/>
  <c r="I23" i="4"/>
  <c r="I22" i="4"/>
  <c r="I21" i="4"/>
  <c r="I20" i="4"/>
  <c r="I19" i="4"/>
  <c r="I18" i="4"/>
  <c r="I17" i="4"/>
  <c r="I16" i="4"/>
  <c r="I15" i="4"/>
  <c r="I14" i="4"/>
  <c r="I13" i="4"/>
  <c r="I12" i="4"/>
  <c r="I11" i="4"/>
  <c r="I10" i="4"/>
  <c r="I9" i="4"/>
  <c r="I8" i="4"/>
  <c r="I7" i="4"/>
  <c r="I6" i="4"/>
  <c r="I5" i="4"/>
  <c r="I52" i="4" l="1"/>
  <c r="I51" i="4"/>
  <c r="I4" i="4"/>
  <c r="I3" i="4"/>
  <c r="I50" i="4" l="1"/>
  <c r="I5" i="1" l="1"/>
  <c r="I6" i="1"/>
  <c r="I7" i="1"/>
  <c r="I8" i="1"/>
  <c r="I9" i="1"/>
  <c r="I10" i="1"/>
  <c r="I47" i="4" l="1"/>
  <c r="I48" i="4"/>
  <c r="I49" i="4"/>
  <c r="I141" i="4" l="1"/>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 i="4"/>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alcChain>
</file>

<file path=xl/sharedStrings.xml><?xml version="1.0" encoding="utf-8"?>
<sst xmlns="http://schemas.openxmlformats.org/spreadsheetml/2006/main" count="820" uniqueCount="398">
  <si>
    <t>契約金額</t>
    <rPh sb="0" eb="2">
      <t>ケイヤク</t>
    </rPh>
    <rPh sb="2" eb="4">
      <t>キンガク</t>
    </rPh>
    <phoneticPr fontId="2"/>
  </si>
  <si>
    <t>予定価格</t>
    <rPh sb="0" eb="2">
      <t>ヨテイ</t>
    </rPh>
    <rPh sb="2" eb="4">
      <t>カカク</t>
    </rPh>
    <phoneticPr fontId="2"/>
  </si>
  <si>
    <t>物品役務等の名称及び数量</t>
    <rPh sb="4" eb="5">
      <t>ナド</t>
    </rPh>
    <rPh sb="6" eb="8">
      <t>メイショウ</t>
    </rPh>
    <rPh sb="8" eb="9">
      <t>オヨ</t>
    </rPh>
    <rPh sb="10" eb="12">
      <t>スウリョウ</t>
    </rPh>
    <phoneticPr fontId="2"/>
  </si>
  <si>
    <t>都市政策課</t>
    <rPh sb="0" eb="2">
      <t>トシ</t>
    </rPh>
    <rPh sb="2" eb="5">
      <t>セイサクカ</t>
    </rPh>
    <phoneticPr fontId="2"/>
  </si>
  <si>
    <t>選択項目（一般競争入札・指名競争入札の別（総合評価の実施））</t>
    <rPh sb="0" eb="2">
      <t>センタク</t>
    </rPh>
    <rPh sb="2" eb="4">
      <t>コウモク</t>
    </rPh>
    <phoneticPr fontId="2"/>
  </si>
  <si>
    <t>02：指名競争入札</t>
  </si>
  <si>
    <t>契約を締結した日</t>
    <rPh sb="0" eb="2">
      <t>ケイヤク</t>
    </rPh>
    <rPh sb="3" eb="5">
      <t>テイケツ</t>
    </rPh>
    <rPh sb="7" eb="8">
      <t>ヒ</t>
    </rPh>
    <phoneticPr fontId="2"/>
  </si>
  <si>
    <t>一般競争入札・指名競争入札の別（総合評価の実施）</t>
  </si>
  <si>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</si>
  <si>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</si>
  <si>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</si>
  <si>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</si>
  <si>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契約を締結した日</t>
  </si>
  <si>
    <t>03：一般競争入札(総合評価を実施)</t>
  </si>
  <si>
    <t>再就職の役員の数</t>
  </si>
  <si>
    <t>04：指名競争入札(総合評価を実施)</t>
  </si>
  <si>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</si>
  <si>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</si>
  <si>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</si>
  <si>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</si>
  <si>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</si>
  <si>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</si>
  <si>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</si>
  <si>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</si>
  <si>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</si>
  <si>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備考
（担当課）</t>
    <rPh sb="4" eb="7">
      <t>タントウカ</t>
    </rPh>
    <phoneticPr fontId="2"/>
  </si>
  <si>
    <t>備考
（担当課）</t>
    <rPh sb="0" eb="2">
      <t>ビコウ</t>
    </rPh>
    <rPh sb="4" eb="7">
      <t>タントウカ</t>
    </rPh>
    <phoneticPr fontId="2"/>
  </si>
  <si>
    <t>法人番号</t>
    <rPh sb="0" eb="2">
      <t>ホウジン</t>
    </rPh>
    <rPh sb="2" eb="4">
      <t>バンゴウ</t>
    </rPh>
    <phoneticPr fontId="2"/>
  </si>
  <si>
    <t>落札率（小数点第3位を四捨五入）</t>
    <phoneticPr fontId="2"/>
  </si>
  <si>
    <t>落札率（小数点第3位を四捨五入）</t>
    <rPh sb="0" eb="2">
      <t>ラクサツ</t>
    </rPh>
    <rPh sb="2" eb="3">
      <t>リツ</t>
    </rPh>
    <rPh sb="4" eb="7">
      <t>ショウスウテン</t>
    </rPh>
    <rPh sb="7" eb="8">
      <t>ダイ</t>
    </rPh>
    <rPh sb="9" eb="10">
      <t>イ</t>
    </rPh>
    <rPh sb="11" eb="15">
      <t>シシャゴニュウ</t>
    </rPh>
    <phoneticPr fontId="2"/>
  </si>
  <si>
    <t>グリーンインフラの取組の推進に資する緑地施策等の調査検討業務</t>
  </si>
  <si>
    <t>都市緑化等による温室効果ガス吸収源対策の推進等に関する調査</t>
  </si>
  <si>
    <t>国際室</t>
    <rPh sb="0" eb="3">
      <t>コクサイシツ</t>
    </rPh>
    <phoneticPr fontId="4"/>
  </si>
  <si>
    <t>公園緑地・景観課</t>
    <rPh sb="0" eb="4">
      <t>コウエンリョクチ</t>
    </rPh>
    <rPh sb="5" eb="8">
      <t>ケイカンカ</t>
    </rPh>
    <phoneticPr fontId="3"/>
  </si>
  <si>
    <t>市街地整備課</t>
    <rPh sb="0" eb="6">
      <t>シガイチセイビカ</t>
    </rPh>
    <phoneticPr fontId="2"/>
  </si>
  <si>
    <t>都市計画課</t>
    <rPh sb="0" eb="1">
      <t>ト</t>
    </rPh>
    <rPh sb="1" eb="2">
      <t>シ</t>
    </rPh>
    <rPh sb="2" eb="4">
      <t>ケイカク</t>
    </rPh>
    <rPh sb="4" eb="5">
      <t>カ</t>
    </rPh>
    <phoneticPr fontId="2"/>
  </si>
  <si>
    <t>まちづくり推進課</t>
    <rPh sb="5" eb="8">
      <t>スイシンカ</t>
    </rPh>
    <phoneticPr fontId="2"/>
  </si>
  <si>
    <t>支出負担行為担当官　天河　宏文
国土交通省都市局
東京都千代田区霞が関２－１－３</t>
    <rPh sb="10" eb="12">
      <t>アマカワ</t>
    </rPh>
    <rPh sb="13" eb="15">
      <t>ヒロブミ</t>
    </rPh>
    <phoneticPr fontId="2"/>
  </si>
  <si>
    <t>(公財)都市緑化機構
東京都千代田区神田神保町３－２－４　田村ビル２階</t>
  </si>
  <si>
    <t>(株)アルテップ
東京都港区赤坂八丁目１０番３９号　赤坂KSAビル２階</t>
  </si>
  <si>
    <t>デロイトトーマツファイナンシャルアドバイザリー合同会社
東京都千代田区丸の内三丁目２番３号　丸の内二重橋ビルディング</t>
  </si>
  <si>
    <t>(株)ＵＲリンケージ
東京都江東区東陽二丁目４番２４号</t>
  </si>
  <si>
    <t>支出負担行為担当官　天河　宏文
国土交通省都市局
東京都千代田区霞が関２－１－３</t>
    <rPh sb="10" eb="12">
      <t>アマカワ</t>
    </rPh>
    <rPh sb="13" eb="15">
      <t>ヒロフミ</t>
    </rPh>
    <phoneticPr fontId="2"/>
  </si>
  <si>
    <t>法人番号</t>
    <rPh sb="0" eb="2">
      <t>ホウジン</t>
    </rPh>
    <rPh sb="2" eb="4">
      <t>バンゴウ</t>
    </rPh>
    <phoneticPr fontId="2"/>
  </si>
  <si>
    <t>-</t>
    <phoneticPr fontId="2"/>
  </si>
  <si>
    <t>都市安全課</t>
    <rPh sb="0" eb="2">
      <t>トシ</t>
    </rPh>
    <rPh sb="2" eb="5">
      <t>アンゼンカ</t>
    </rPh>
    <phoneticPr fontId="2"/>
  </si>
  <si>
    <t>支出負担行為担当官　天河　宏文
国土交通省都市局
東京都千代田区霞が関２－１－３</t>
    <phoneticPr fontId="2"/>
  </si>
  <si>
    <t>都市政策課</t>
    <rPh sb="0" eb="5">
      <t>トシセイサクカ</t>
    </rPh>
    <phoneticPr fontId="2"/>
  </si>
  <si>
    <t>都市における自転車等の多様なモビリティの利用環境整備のあり方に関する調査検討業務</t>
  </si>
  <si>
    <t>ウォーカブル空間の創出における多様な効果及び新たな施策展開に向けた調査検討業務</t>
  </si>
  <si>
    <t>まちづくりと連携した持続可能な都市交通システムのあり方に関する調査検討業務</t>
  </si>
  <si>
    <t>都市空間における自動運転技術の導入に向けた都市環境整備等に関する調査検討業務</t>
  </si>
  <si>
    <t>支出負担行為担当官　天河　宏文
国土交通省都市局
東京都千代田区霞が関２－１－３</t>
    <phoneticPr fontId="2"/>
  </si>
  <si>
    <t>　本業務では、自転車等の多様なモビリティの利用動向を把握するとともに、法制度や今後の動向を踏まえた上で、都市における駐車環境をはじめとした利用環境整備のあり方について検討することを目的とする。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したがって本調査については、会計法第２９条の３第４項及び予決令第１０２条の４第３号に基づき、自転車等の利用動向の変遷を踏まえた都市交通施策に関する調査検討業務　公益社団法人日本交通計画協会・株式会社ドーコン東京支店共同提案体と随意契約を行うものである。</t>
    <phoneticPr fontId="2"/>
  </si>
  <si>
    <t>街路交通施設課</t>
    <rPh sb="0" eb="7">
      <t>ガイロコウツウシセツカ</t>
    </rPh>
    <phoneticPr fontId="2"/>
  </si>
  <si>
    <t>まちづくりにおける実効性のある駐車場施策の展開に向けた調査検討業務</t>
    <phoneticPr fontId="2"/>
  </si>
  <si>
    <t xml:space="preserve">　本業務では、社会情勢の変化により駐車場を取り巻く課題が変化している中で、「居心地が良く歩きたくなる」まちなかの創出等の観点も踏まえて、都市における駐車場の役割を見直し、新たな時代に対応した施策展開を図ることを目的とする。
　本業務を行うにあたっては、駐車場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したがって本調査については、会計法第２９条の３第４項及び予決令第１０２条の４第３号に基づき、「まちづくりにおける実効性のある駐車場施策の展開に向けた調査検討業務　計量計画研究所・地域未来研究所共同提案体」と随意契約を行うものである。
</t>
    <phoneticPr fontId="2"/>
  </si>
  <si>
    <t>　本業務では、歩行者中心の街路空間づくりに関する多角的な視点からの効果について事例収集等を通じて整理を行うとともに、地区内における回遊性や滞在快適性を向上させる取組や、まちづくり政策や道路政策、交通政策など各種制度が連携した取組など、多様な効果を発揮するための方策を整理・検討する。さらに、ウォーカブルな取組の先進的知見やノウハウの共有等を図るためのプラットフォームの運営（会議開催、情報発信等）により、ウォーカブル空間創出の更なる推進を図るものであ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た上で実施手順を提示しており、特定テーマに対する企画提案についても、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したがって本調査については、会計法第２９条の３第４項及び予決令第１０２条の４第３号に基づき、オオバ・ソトノバ共同提案体と随意契約を行うものである。</t>
    <phoneticPr fontId="2"/>
  </si>
  <si>
    <t>　本業務では、既存の諸計画の整理・分析や課題の抽出、地域における実態把握等を通じ、まちづくりと地域交通との連携を促進するための、より効果的かつ効率的な方策について検討を行う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したがって本調査については、会計法第２９条の３第４項及び予決令第１０２条の４第３号に基づき、株式会社日建設計総合研究所と随意契約を行うものである。</t>
    <phoneticPr fontId="2"/>
  </si>
  <si>
    <t xml:space="preserve">　本業務では、今後の都市空間における自動運転技術の導入にあたり、正負両方の観点からの留意事項をふまえ、効果的な活用方策や、必要な環境整備等について検討を行うことを目的とする。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したがって本調査については、会計法第２９条の３第４項及び予決令第１０２条の４第３号に基づき、株式会社日建設計総合研究所と随意契約を行うものである。
</t>
    <phoneticPr fontId="2"/>
  </si>
  <si>
    <t>まちづくり分野における成果連動型民間委託契約方式（PFS・SIB）の活用促進に向けた地方公共団体への導入支援等調査検討業務</t>
    <phoneticPr fontId="2"/>
  </si>
  <si>
    <t>株式会社日本経済研究所
東京都千代田区大手町１丁目９番２号</t>
    <phoneticPr fontId="2"/>
  </si>
  <si>
    <t>本業務では、まちづくり分野への成果連動型民間委託契約方式（以下、ＰＦＳ・ＳＩＢ）の導入を具体的に検討する地方公共団体に対して、専門家を派遣し、ＰＦＳ・ＳＩＢの案件形成を支援するとともに、令和元年度に策定した地方公共団体向けの手引きの改訂を行うことにより、まちづくり分野におけるＰＦＳ・ＳＩＢの普及を図ることを目的と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５年２月１７日から令和５年３月６日までの間、本業務に係る企画提案書の公募を実施した。企画競争実施委員会において審査を行った結果、株式会社日本経済研究所から提出された企画提案書は、本業務の趣旨を的確に理解したうえで妥当性の高い実施手順を提示しており、かつ、特定テーマに対する企画提案に関して的確性、実現性、独創性を備えたものと判断されるとともに、以下の点で優れていると判断されることなどから、総合的な観点で同社を特定するに至った。
・特定テーマ１）に対する企画提案について、実現性が高いプロジェクトを選定するためのプロセスについて具体的に示されているとともに、必要に応じた民間事業者へのサウンディングについて配慮されているほか、候補となり得る具体的な自治体、事業が提案されており、業務を進める上で的確性や実現性が高いと判断。
・特定テーマ２）に対する企画提案について、手引き改訂に当たり、自治体側へのインセンティブ付与という課題を踏まえた改訂の視点が記載されているほか、独自の検討経験を活かしたアウトカム算出方法が提案されており、的確性・独創性が高いと判断。
したがって本業務については、会計法29条の3第4項および予算決算および会計令第102条の4第3号に基づき、同者と随意契約を行うものである。</t>
    <phoneticPr fontId="2"/>
  </si>
  <si>
    <t>まちなか再生に向けた官民連携によるエリアマネジメント及びウォーカブル施策の展開に係る調査・検討業務</t>
    <phoneticPr fontId="2"/>
  </si>
  <si>
    <t>共同提案体（代）一般財団法人都市みらい推進機構　他１者
東京都文京区関口1丁目23番6号</t>
    <rPh sb="0" eb="5">
      <t>キョウドウテイアンタイ</t>
    </rPh>
    <rPh sb="6" eb="7">
      <t>ダイ</t>
    </rPh>
    <rPh sb="8" eb="10">
      <t>イッパン</t>
    </rPh>
    <rPh sb="24" eb="25">
      <t>ホカ</t>
    </rPh>
    <rPh sb="26" eb="27">
      <t>シャ</t>
    </rPh>
    <phoneticPr fontId="2"/>
  </si>
  <si>
    <t>本業務では魅力的な都市空間の形成、エリアマネジメント及びウォーカブル施策を担うまちづくり団体の人材や財源確保策、活動領域の拡大方策について最新の動向やデータに基づき検討を行い、先進的な取組について全国規模での効果的な普及啓発を行う。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５年２月１７日から令和５年３月１３日までの間、本業務に係る企画提案書の公募を実施した。企画競争実施委員会及び都市局企画競争有識者委員会において審査を行った結果、一般財団法人都市みらい推進機構・昭和株式会社共同提案体から提出された企画提案書は、本業務の趣旨を的確に理解したうえで妥当性の高い実施手順を提示しており、かつ、特定テーマに対する企画提案に関しても、的確性、実現性を備えたものと判断されるとともに、特に以下の点で優れていると判断されることから、同社を特定するに至った。
・業務の実施方針等において、過年度実施したアンケート内容や都市計画基本問題小委員会での議論を踏まえ、官民連携によるエリアマネジメント推進における課題を的確に理解していることから、本業務の目的、内容の理解度が特に高いと判断した。また、有益な代替案として、有識者・実務専門家へのヒアリングを提案していることから、より適切な調査の実現性が高いと判断した。
・特定テーマ①に対する企画提案については、アンケート調査においては過年度調査の実施方法を的確に把握した上で、具体的な調査方針を示しているとともに、ヒアリング調査については、都市アセットの再生・利活用の実態を踏まえ、深堀を行う調査項目を列挙した上で調査方針を示していることから、提案内容への説得力が高く、実現性が高いと判断した。
・特定テーマ②に対する企画提案については、情報集約・普及促進・交流機会という３つのイベントの役割を明記した上で、過去開催されていた「都市再生推進法人会議」等のイベントを踏まえて、前述の役割を果たせるような「個別セッション（深掘り型）」＋「シンポジウム（裾野拡大型）」及びポスターセッションといった共創型のイベント内容の提案がされていることから、提案内容への説得力が高く、実現性が高いと判断した。
したがって本業務については、会計法29条の3第4項および予算決算および会計令第102条の4第3号に基づき、同者と随意契約を行うものである。</t>
    <phoneticPr fontId="2"/>
  </si>
  <si>
    <t>まちづくりの評価指標等に係る調査・検討業務</t>
    <phoneticPr fontId="2"/>
  </si>
  <si>
    <t>有限責任監査法人トーマツ
東京都千代田区丸の内三丁目２番３号 丸の内二重橋ビルディング</t>
    <rPh sb="0" eb="2">
      <t>ユウゲン</t>
    </rPh>
    <rPh sb="2" eb="4">
      <t>セキニン</t>
    </rPh>
    <rPh sb="4" eb="8">
      <t>カンサホウジン</t>
    </rPh>
    <phoneticPr fontId="2"/>
  </si>
  <si>
    <t>本調査では、都市の国際競争力に求められる要素や都市開発分野の低炭素化に向けた取組に関する評価モデル案を検討する。また、地域価値の維持・向上を図るエリアマネジメント活動やまちなかの居心地の良さを測る指標に関して妥当性等を検証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５年３月１７日から令和５年４月３日までの間、本業務に係る企画提案書の公募を実施した。企画競争実施委員会において審査を行った結果、有限責任監査法人トーマツから提出された企画提案書は、本業務の趣旨を的確に理解したうえで妥当性の高い実施手順と行程計画を提示しており、かつ、特定テーマに対する企画提案に関して的確性、実現性、独創性を備えたものと判断されるとともに、以下の点で優れていると判断されることなどから、総合的な観点で同社を特定するに至った。
・特定テーマ１）に対する企画提案について、過年度の検討をもとに留意点などを網羅して提案されているほか、留意点を踏まえた具体的な作業方針が示されており、業務を進める上で的確性や実現性が高いと判断。
・特定テーマ２）に対する企画提案について、ロジックモデルの構築例について具体的に提案されているほか、想定されるフィールドの連携先や有識者が具体的に提案されており、的確性・独創性が高いと判断。
以上の理由により本調査については、会計法第29条の３第４項及び予算決算及び会計令第102条の４第３号に基づき、有限責任監査法人トーマツと随意契約を行うものである。</t>
    <phoneticPr fontId="2"/>
  </si>
  <si>
    <t>デジタル技術等を活用したエリアマネジメント及びウォーカブルな空間づくりの事業性向上に関する調査・検討業務</t>
    <phoneticPr fontId="2"/>
  </si>
  <si>
    <t>共同提案体（代）公益社団法人日本交通計画協会　他１者
東京都文京区本郷三丁目２３番１号</t>
    <rPh sb="0" eb="5">
      <t>キョウドウテイアンタイ</t>
    </rPh>
    <rPh sb="6" eb="7">
      <t>ダイ</t>
    </rPh>
    <rPh sb="23" eb="24">
      <t>ホカ</t>
    </rPh>
    <rPh sb="25" eb="26">
      <t>シャ</t>
    </rPh>
    <phoneticPr fontId="2"/>
  </si>
  <si>
    <t>本業務では、エリアマネジメント団体やウォーカブルな空間づくりの事業者などの事業スキームや収益モデルを調査し、デジタル技術等の活用による更なる事業性向上の可能性を検討する。あわせて、エリアマネジメントやウォーカブルな空間づくりに関して現行の規制や現場の運用状
況で障壁となっている課題点を整理し、改善に向けた具体策を検討する。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５年３月１７日から令和５年４月３日までの間、本業務に係る企画提案書の公募を実施した。企画競争実施委員会及び都市局企画競争有識者委員会において審査を行った結果、デジタル技術等を活用したエリアマネジメント及びウォーカブルな空間づくり
の事業性向上に関する調査・検討業務公益社団法人日本交通計画協会・株式会社国際開発コンサルタンツ共同提案体から提出された企画提案書は、本業務の趣旨を的確に理解したうえで妥当性の高い実施手順を提示しており、かつ、特定テーマに対する企画提案に関しても、的確性・実現
性・独創性を備えたものと判断されるとともに、特に以下の点で優れていると判断されることから、同共同提案体を特定するに至った。
・特定テーマ①に対する企画提案について、既往の研究等が具体的に列挙されているほか、収益モデルの分類パターンが具体的に示されているとともに、分類した収益モデルの図解による可視化について提示されており、業務を進める上で的確性や実現性が高いと判断した。
・特定テーマ②に対する企画提案について、過去の実績による課題把握が具体的に提案されているほか、課題把握と改善策の検証において、具体のエリアマネジメント団体・デジタル事業者との連携が提案されており、的確性・独創性が高いと判断した。
したがって本業務については、会計法29条の3第4項および予算決算および会計令第102条の4第3号に基づき、同者と随意契約を行うものである。</t>
    <phoneticPr fontId="2"/>
  </si>
  <si>
    <t>共同提案体（代）　(株)角川アスキー総合研究所　他２者
東京都文京区西片１丁目１７－８</t>
    <phoneticPr fontId="2"/>
  </si>
  <si>
    <t>　本業務の履行にあたっては、価格中心による一般競争ではなく、「行政機関の施策や事業に関するイベント開催やコミュニティ形成に関する業務」の類似業務の実績を有していることを条件とした上で、特定テーマとして「地域アイデアソン・ワークショップ・地域ハッカソン等の開催に当たっての企画立案の方法、協力主体のアサインの構築方法」及び「地方公共団体向けネットワーキング促進に当たっての企画立案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２１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方針が提示されており、的確で実現性の高い具体的な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まちづくりのDXの推進に向けた3D都市モデルの地域コミュニティ形成支援業務共同提案体と随意契約を行うものである。</t>
    <phoneticPr fontId="2"/>
  </si>
  <si>
    <t>まちづくりのDXの推進に向けたユースケース開発実証業務（人工衛星観測データを用いた浸水被害把握等）</t>
  </si>
  <si>
    <t>共同提案体（代）　(株)福山コンサルタント東京支社　他１者
東京都千代田区神田岩本町４番地１４</t>
    <phoneticPr fontId="2"/>
  </si>
  <si>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９者が業務説明書の交付を求め、企画提案書の提出期限までに４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間の整合性に優れ、的確で実現性の高い具体的な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以上の理由により本業務については、会計法第２９条の３第４項及び予算決算及び会計令第１０２条の４第３号に基づき、まちづくりのDX の推進に向けたユースケ―ス開発実証業務（人工衛星観測データを用いた浸水被害把握等）株式会社福山コンサルタント東京支社・株式会社ユーカリヤ共同提案体と随意契約を行うものである。</t>
    <phoneticPr fontId="2"/>
  </si>
  <si>
    <t>まちづくりのDXの推進に向けたユースケース開発実証業務（精緻な土砂災害シミュレーション等）</t>
  </si>
  <si>
    <t>共同提案体（代）　(株)ウエスコ　他１者
 岡山県岡山市北区島田本町２丁目５番３５号</t>
    <rPh sb="0" eb="2">
      <t>キョウドウ</t>
    </rPh>
    <rPh sb="2" eb="4">
      <t>テイアン</t>
    </rPh>
    <rPh sb="4" eb="5">
      <t>カラダ</t>
    </rPh>
    <rPh sb="6" eb="7">
      <t>ダイ</t>
    </rPh>
    <rPh sb="9" eb="12">
      <t>カブ</t>
    </rPh>
    <rPh sb="17" eb="18">
      <t>ホカ</t>
    </rPh>
    <rPh sb="19" eb="20">
      <t>シャ</t>
    </rPh>
    <phoneticPr fontId="11"/>
  </si>
  <si>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８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フローが提示されており、また、特定テーマ間の整合性に優れ、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以上の理由により本業務については、会計法第２９条の３第４項及び予算決算及び会計令第１０２条の４第３号に基づき、ウエスコ・構造計画研究所共同提案体と随意契約を行うものである。</t>
    <phoneticPr fontId="2"/>
  </si>
  <si>
    <t>まちづくりのDXの推進に向けたユースケース開発実証業務（損害保険金支払い業務の迅速化等）</t>
  </si>
  <si>
    <t>東京海上日動火災保険（株）
東京都千代田区大手町2－6－4</t>
    <phoneticPr fontId="2"/>
  </si>
  <si>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５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当該者からは適切な企画提案が行われ、特定テーマ間の整合性に優れているとともに、的確で実現性の高い具体的な企画提案がなされていると判断し、当該者を特定したものである。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以上の理由により本業務については、会計法第２９条の３第４項及び予算決算及び会計令第１０２条の４第３号に基づき、東京海上日動火災保険株式会社と随意契約を行うものである。</t>
    <phoneticPr fontId="2"/>
  </si>
  <si>
    <t>まちづくりのDXの推進に向けたユースケース開発実証業務（開発許可のDX等）</t>
  </si>
  <si>
    <t>アジア航測（株）
東京都新宿区西新宿六丁目１４番１号</t>
    <phoneticPr fontId="2"/>
  </si>
  <si>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４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方針が提示されており、特定テーマ間の整合性に優れ、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以上の理由により本業務については、会計法第２９条の３第４項及び予算決算及び会計令第１０２条の４第３号に基づき、アジア航測株式会社と随意契約を行うものである。</t>
    <phoneticPr fontId="2"/>
  </si>
  <si>
    <t>まちづくりのDXの推進に向けたユースケース開発実証業務（都市構造シミュレーション等）</t>
  </si>
  <si>
    <t>共同提案体（代）　（一財）計量計画研究所　他１者
東京都新宿区市谷本村町２番９号</t>
    <phoneticPr fontId="2"/>
  </si>
  <si>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７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手順を示しており、特定テーマ間の整合性に優れ、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まちづくりのDXの推進に向けたユースケース開発実証業務（都市構造シミュレーション等）　計量計画研究所・国際航業共同提案体と随意契約を行うものである。</t>
    <phoneticPr fontId="2"/>
  </si>
  <si>
    <t>まちづくりのDXの推進に向けたユースケース開発実証業務（XR技術を活用した住民参加型まちづくり等）</t>
  </si>
  <si>
    <t>共同提案体（代）　(株)ホロラボ　他２者
 東京都品川区西五反田２丁目２５－１</t>
    <phoneticPr fontId="2"/>
  </si>
  <si>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２５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間の整合性に優れ、的確で実現性の高い具体的な企画提案がなされていることから、本業務を確実に遂行できる能力を有していると判断し、当該者を特定したものである。
　以上の理由により本業務については、会計法第２９条の３第４項及び予算決算及び会計令第１０２条の４第３号に基づき、ホロラボ・日建設計・日建設計総合研究所共同提案体と随意契約を行うものである。</t>
    <phoneticPr fontId="2"/>
  </si>
  <si>
    <t>まちづくりのDXの推進に向けたユースケース開発実証業務（タンジブルインターフェースを活用した住民参加型まちづくり等）</t>
  </si>
  <si>
    <t>共同提案体（代）　インフォ・ラウンジ(株)　他２者
 神奈川県横浜市都筑区茅ケ崎中央４７－７　センターステージビル２F</t>
    <phoneticPr fontId="2"/>
  </si>
  <si>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６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当該者からは適切な企画提案が行われ、具体的で妥当性な工程計画を提示し、特定テーマ間の整合性に優れ、的確で実現性の高い具体的な企画提案がなされていると判断し、当該者を特定したものである。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まちづくりのDXの推進に向けたユースケース開発実証業務（タンジブルインターフェースを活用した住民参加型まちづくり等）業務共同提案体と随意契約を行うものである。</t>
    <phoneticPr fontId="2"/>
  </si>
  <si>
    <t>まちづくりのDXの推進に向けたユースケース開発実証業務（エリマネ支援ツール等）</t>
  </si>
  <si>
    <t>共同提案体（代）　アジア航測(株)　他１者
 東京都新宿区西新宿六丁目１４番１号　新宿グリーンタワービル</t>
    <rPh sb="0" eb="2">
      <t>キョウドウ</t>
    </rPh>
    <rPh sb="2" eb="4">
      <t>テイアン</t>
    </rPh>
    <rPh sb="4" eb="5">
      <t>カラダ</t>
    </rPh>
    <rPh sb="6" eb="7">
      <t>ダイ</t>
    </rPh>
    <rPh sb="14" eb="17">
      <t>カブ</t>
    </rPh>
    <rPh sb="18" eb="19">
      <t>ホカ</t>
    </rPh>
    <rPh sb="20" eb="21">
      <t>シャ</t>
    </rPh>
    <rPh sb="23" eb="26">
      <t>トウキョウト</t>
    </rPh>
    <rPh sb="26" eb="28">
      <t>シンジュク</t>
    </rPh>
    <rPh sb="28" eb="29">
      <t>ク</t>
    </rPh>
    <rPh sb="29" eb="32">
      <t>ニシシンジュク</t>
    </rPh>
    <rPh sb="32" eb="33">
      <t>ロク</t>
    </rPh>
    <rPh sb="33" eb="35">
      <t>チョウメ</t>
    </rPh>
    <rPh sb="37" eb="38">
      <t>バン</t>
    </rPh>
    <rPh sb="39" eb="40">
      <t>ゴウ</t>
    </rPh>
    <rPh sb="41" eb="43">
      <t>シンジュク</t>
    </rPh>
    <phoneticPr fontId="11"/>
  </si>
  <si>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２０者が業務説明書の交付を求め、企画提案書の提出期限までに５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妥当性の高い工程計画をを提示しており、特定テーマ間の整合性に優れているとともに、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まちづくりのDXの推進に向けたユースケース開発実証業務（エリマネ支援ツール等）アジア航測・復建調査設計共同提案体と随意契約を行うものである。</t>
    <phoneticPr fontId="2"/>
  </si>
  <si>
    <t>まちづくりのDXの推進に向けたユースケース開発実証業務（ストーリーテリング型GISを用いたエリアマネジメントの高度化等）</t>
  </si>
  <si>
    <t>共同提案体（代）　東日本旅客鉄道(株)　他６者
 東京都渋谷区代々木二丁目２番２号</t>
    <rPh sb="0" eb="2">
      <t>キョウドウ</t>
    </rPh>
    <rPh sb="2" eb="4">
      <t>テイアン</t>
    </rPh>
    <rPh sb="4" eb="5">
      <t>カラダ</t>
    </rPh>
    <rPh sb="6" eb="7">
      <t>ダイ</t>
    </rPh>
    <rPh sb="16" eb="19">
      <t>カブ</t>
    </rPh>
    <rPh sb="20" eb="21">
      <t>ホカ</t>
    </rPh>
    <rPh sb="22" eb="23">
      <t>シャ</t>
    </rPh>
    <rPh sb="25" eb="28">
      <t>トウキョウト</t>
    </rPh>
    <rPh sb="28" eb="30">
      <t>シブヤ</t>
    </rPh>
    <rPh sb="30" eb="31">
      <t>ク</t>
    </rPh>
    <rPh sb="31" eb="34">
      <t>ヨヨギ</t>
    </rPh>
    <rPh sb="34" eb="35">
      <t>ニ</t>
    </rPh>
    <rPh sb="35" eb="37">
      <t>チョウメ</t>
    </rPh>
    <rPh sb="38" eb="39">
      <t>バン</t>
    </rPh>
    <rPh sb="40" eb="41">
      <t>ゴウ</t>
    </rPh>
    <phoneticPr fontId="1"/>
  </si>
  <si>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６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説得力の高い工程計画を提示しており、特定テーマ間の整合性に優れ、的確で具体的な企画提案がなされていると判断し、当該者を特定したものである。
　以上の理由により本業務については、会計法第２９条の３第４項及び予算決算及び会計令第１０２条の４第３号に基づき、まちづくりのDXの推進に向けたユースケース開発実証業務（ストーリーテリング型GISを用いたエリアマネジメントの高度化等）共同提案体と随意契約を行うものである。</t>
    <phoneticPr fontId="2"/>
  </si>
  <si>
    <t>まちづくりのDXの推進に向けたユースケース開発実証業務（ゲーミフィケーションの手法を用いたまちづくり検討手法の開発等）</t>
  </si>
  <si>
    <t>共同提案体（代）　パナソニックコネクト(株)現場ソリューションカンパニー首都圏部門　他１者
 東京都中央区銀座８丁目２１番１号</t>
    <rPh sb="0" eb="2">
      <t>キョウドウ</t>
    </rPh>
    <rPh sb="2" eb="4">
      <t>テイアン</t>
    </rPh>
    <rPh sb="4" eb="5">
      <t>カラダ</t>
    </rPh>
    <rPh sb="6" eb="7">
      <t>ダイ</t>
    </rPh>
    <rPh sb="19" eb="22">
      <t>カブ</t>
    </rPh>
    <rPh sb="22" eb="24">
      <t>ゲンバ</t>
    </rPh>
    <rPh sb="36" eb="41">
      <t>シュトケンブモン</t>
    </rPh>
    <rPh sb="42" eb="43">
      <t>ホカ</t>
    </rPh>
    <rPh sb="44" eb="45">
      <t>シャ</t>
    </rPh>
    <rPh sb="47" eb="50">
      <t>トウキョウト</t>
    </rPh>
    <rPh sb="50" eb="52">
      <t>チュウオウ</t>
    </rPh>
    <rPh sb="52" eb="53">
      <t>ク</t>
    </rPh>
    <rPh sb="53" eb="55">
      <t>ギンザ</t>
    </rPh>
    <rPh sb="56" eb="58">
      <t>チョウメ</t>
    </rPh>
    <rPh sb="60" eb="61">
      <t>バン</t>
    </rPh>
    <rPh sb="62" eb="63">
      <t>ゴウ</t>
    </rPh>
    <phoneticPr fontId="1"/>
  </si>
  <si>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２１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フローが提示されており、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以上の理由により本業務については、会計法第２９条の３第４項及び予算決算及び会計令第１０２条の４第３号に基づき、パナソニックコネクト・パナソニック共同提案体と随意契約を行うものである。</t>
    <phoneticPr fontId="2"/>
  </si>
  <si>
    <t>まちづくりのDXの推進に向けたユースケース開発実証業務（市民協働による樹木データベース作成等）</t>
  </si>
  <si>
    <t>共同提案体（代）　東邦レオ(株)　他２者
 大阪府大阪市中央区上町１－１－２８</t>
    <rPh sb="0" eb="2">
      <t>キョウドウ</t>
    </rPh>
    <rPh sb="2" eb="4">
      <t>テイアン</t>
    </rPh>
    <rPh sb="4" eb="5">
      <t>カラダ</t>
    </rPh>
    <rPh sb="6" eb="7">
      <t>ダイ</t>
    </rPh>
    <rPh sb="13" eb="16">
      <t>カブ</t>
    </rPh>
    <rPh sb="17" eb="18">
      <t>ホカ</t>
    </rPh>
    <rPh sb="19" eb="20">
      <t>シャ</t>
    </rPh>
    <rPh sb="22" eb="25">
      <t>オオサカフ</t>
    </rPh>
    <rPh sb="25" eb="27">
      <t>オオサカ</t>
    </rPh>
    <rPh sb="27" eb="28">
      <t>シ</t>
    </rPh>
    <rPh sb="28" eb="30">
      <t>チュウオウ</t>
    </rPh>
    <rPh sb="30" eb="31">
      <t>ク</t>
    </rPh>
    <rPh sb="31" eb="32">
      <t>ウエ</t>
    </rPh>
    <rPh sb="32" eb="33">
      <t>チョウ</t>
    </rPh>
    <phoneticPr fontId="1"/>
  </si>
  <si>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６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当該者からは適切な企画提案が行われ、本業務の趣旨を的確に理解し、特定テーマ間の整合性に優れ、実現性の高い具体的な企画提案がなされていると判断し、当該者を特定したものである。
　以上の理由により本業務については、会計法第２９条の３第４項及び予算決算及び会計令第１０２条の４第３号に基づき、東邦レオ・PSS・バイオーム共同提案体と随意契約を行うものである。</t>
    <phoneticPr fontId="2"/>
  </si>
  <si>
    <t>まちづくりのDXの推進に向けたユースケース開発実証業務（デジタルツインを活用したXRコンテンツ開発プラットフォーム等）</t>
  </si>
  <si>
    <t>共同提案体（代）　森ビル(株)　他１者
東京都港区六本木６－１０－１</t>
    <rPh sb="0" eb="2">
      <t>キョウドウ</t>
    </rPh>
    <rPh sb="2" eb="4">
      <t>テイアン</t>
    </rPh>
    <rPh sb="4" eb="5">
      <t>カラダ</t>
    </rPh>
    <rPh sb="6" eb="7">
      <t>ダイ</t>
    </rPh>
    <rPh sb="12" eb="15">
      <t>カブ</t>
    </rPh>
    <rPh sb="16" eb="17">
      <t>ホカ</t>
    </rPh>
    <rPh sb="18" eb="19">
      <t>シャ</t>
    </rPh>
    <phoneticPr fontId="1"/>
  </si>
  <si>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２０者が業務説明書の交付を求め、企画提案書の提出期限までに４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以上の理由により本業務については、会計法第２９条の３第４項及び予算決算及び会計令第１０２条の４第３号に基づき、森ビル・シンメトリー共同提案体と随意契約を行うものである。</t>
    <phoneticPr fontId="2"/>
  </si>
  <si>
    <t>まちづくりのDXの推進に向けたユースケース開発実証業務（屋内外の水平及び垂直移動を可能とする自律運航モビリティシステムの開発等）</t>
  </si>
  <si>
    <t>共同提案体（代）　(株)竹中工務店　他２者
 大阪市中央区本町四丁目１番１３号</t>
    <rPh sb="0" eb="2">
      <t>キョウドウ</t>
    </rPh>
    <rPh sb="2" eb="4">
      <t>テイアン</t>
    </rPh>
    <rPh sb="4" eb="5">
      <t>カラダ</t>
    </rPh>
    <rPh sb="6" eb="7">
      <t>ダイ</t>
    </rPh>
    <rPh sb="9" eb="12">
      <t>カブ</t>
    </rPh>
    <rPh sb="12" eb="14">
      <t>タケナカ</t>
    </rPh>
    <rPh sb="14" eb="17">
      <t>コウムテン</t>
    </rPh>
    <rPh sb="18" eb="19">
      <t>ホカ</t>
    </rPh>
    <rPh sb="20" eb="21">
      <t>シャ</t>
    </rPh>
    <rPh sb="23" eb="25">
      <t>オオサカ</t>
    </rPh>
    <rPh sb="25" eb="26">
      <t>シ</t>
    </rPh>
    <rPh sb="26" eb="28">
      <t>チュウオウ</t>
    </rPh>
    <rPh sb="28" eb="29">
      <t>ク</t>
    </rPh>
    <rPh sb="29" eb="31">
      <t>ホンマチ</t>
    </rPh>
    <rPh sb="31" eb="32">
      <t>ヨン</t>
    </rPh>
    <rPh sb="32" eb="34">
      <t>チョウメ</t>
    </rPh>
    <rPh sb="35" eb="36">
      <t>バン</t>
    </rPh>
    <rPh sb="38" eb="39">
      <t>ゴウ</t>
    </rPh>
    <phoneticPr fontId="1"/>
  </si>
  <si>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９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方針が提示さてり、特定テーマ間の整合性に優れ、実現性の高い具体的な企画提案がなされていると判断し、当該者を特定したものである。
　以上の理由により本業務については、会計法第２９条の３第４項及び予算決算及び会計令第１０２条の４第３号に基づき、PLATEAU活用陸空自律ロボット実証共同提案体と随意契約を行うものである。</t>
    <phoneticPr fontId="2"/>
  </si>
  <si>
    <t>共同提案体（代）　凸版印刷(株)　他２者
東京都文京区水道１丁目３番３号</t>
    <rPh sb="0" eb="2">
      <t>キョウドウ</t>
    </rPh>
    <rPh sb="2" eb="4">
      <t>テイアン</t>
    </rPh>
    <rPh sb="4" eb="5">
      <t>カラダ</t>
    </rPh>
    <rPh sb="6" eb="7">
      <t>ダイ</t>
    </rPh>
    <rPh sb="13" eb="16">
      <t>カブ</t>
    </rPh>
    <rPh sb="17" eb="18">
      <t>ホカ</t>
    </rPh>
    <rPh sb="19" eb="20">
      <t>シャ</t>
    </rPh>
    <phoneticPr fontId="1"/>
  </si>
  <si>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９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手順を提示しており、特定テーマ間の整合性に優れ、的確性・実現性の高い具体的な企画提案がなされていると判断し、当該者を特定したものである。
　以上の理由により本業務については、会計法第２９条の３第４項及び予算決算及び会計令第１０２条の４第３号に基づき、まちづくりのDXの推進に向けたユースケース開発実証業務(3D都市モデルに最適化したVPSの開発等）業務共同提案体と随意契約を行うものである。</t>
    <phoneticPr fontId="2"/>
  </si>
  <si>
    <t>まちづくりのDXの推進に向けたユースケース開発実証業務（ドローンの最適ルートシミュレータ開発等）</t>
  </si>
  <si>
    <t>（株）A.L.I.Technologies
東京都港区芝公園３－１－８　芝公園アネックス６階</t>
    <rPh sb="1" eb="2">
      <t>カブ</t>
    </rPh>
    <phoneticPr fontId="1"/>
  </si>
  <si>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２０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ており、特定テーマ間の整合性に優れているとともに、具体的で説得力のある企画提案がなされていると判断し、当該者を特定したものである。
　以上の理由により本業務については、会計法第２９条の３第４項及び予算決算及び会計令第１０２条の４第３号に基づき、株式会社A.L.I. Technologiesと随意契約を行うものである。</t>
    <phoneticPr fontId="2"/>
  </si>
  <si>
    <t>まちづくりのDXの推進に向けたユースケース開発実証業務（ドローンを用いたインフラ管理システムの開発等）</t>
  </si>
  <si>
    <t>（株）トラジェクトリー
東京都中央区銀座 ２丁目４番１号</t>
    <phoneticPr fontId="2"/>
  </si>
  <si>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９者が業務説明書の交付を求め、企画提案書の提出期限までに４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妥当性の高い実施手順が提示されており、特定テーマ間の整合性に優れ、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以上の理由により本業務については、会計法第２９条の３第４項及び予算決算及び会計令第１０２条の４第３号に基づき、株式会社トラジェクトリーと随意契約を行うものである。</t>
    <phoneticPr fontId="2"/>
  </si>
  <si>
    <t>共同提案体（代）　国際航業(株)　東京支店　他１者
 東京都新宿区北新宿二丁目２１番１号</t>
    <rPh sb="0" eb="2">
      <t>キョウドウ</t>
    </rPh>
    <rPh sb="2" eb="4">
      <t>テイアン</t>
    </rPh>
    <rPh sb="4" eb="5">
      <t>カラダ</t>
    </rPh>
    <rPh sb="6" eb="7">
      <t>ダイ</t>
    </rPh>
    <rPh sb="13" eb="16">
      <t>カブ</t>
    </rPh>
    <rPh sb="17" eb="21">
      <t>トウキョウシテン</t>
    </rPh>
    <rPh sb="22" eb="23">
      <t>ホカ</t>
    </rPh>
    <rPh sb="24" eb="25">
      <t>シャ</t>
    </rPh>
    <rPh sb="27" eb="30">
      <t>トウキョウト</t>
    </rPh>
    <rPh sb="30" eb="32">
      <t>シンジュク</t>
    </rPh>
    <rPh sb="32" eb="33">
      <t>ク</t>
    </rPh>
    <rPh sb="33" eb="36">
      <t>キタシンジュク</t>
    </rPh>
    <rPh sb="36" eb="37">
      <t>ニ</t>
    </rPh>
    <rPh sb="37" eb="39">
      <t>チョウメ</t>
    </rPh>
    <rPh sb="41" eb="42">
      <t>バン</t>
    </rPh>
    <rPh sb="43" eb="44">
      <t>ゴウ</t>
    </rPh>
    <phoneticPr fontId="1"/>
  </si>
  <si>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２１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な工程計画が提示されて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まちづくりのDXの推進に向けたユースケース開発実証業務（公園管理DX等）国際航業・Pacific Spatial Solutions 共同提案体と随意契約を行うものである。</t>
    <phoneticPr fontId="2"/>
  </si>
  <si>
    <t>まちづくりのDXの推進に向けたユースケース開発実証業務（都市高速道路管理の効率化等）</t>
  </si>
  <si>
    <t>共同提案体（代）　朝日航洋(株)　他１者
東京都江東区新木場四丁目７番４１号</t>
    <rPh sb="0" eb="2">
      <t>キョウドウ</t>
    </rPh>
    <rPh sb="2" eb="4">
      <t>テイアン</t>
    </rPh>
    <rPh sb="4" eb="5">
      <t>カラダ</t>
    </rPh>
    <rPh sb="6" eb="7">
      <t>ダイ</t>
    </rPh>
    <rPh sb="13" eb="16">
      <t>カブ</t>
    </rPh>
    <rPh sb="17" eb="18">
      <t>ホカ</t>
    </rPh>
    <rPh sb="19" eb="20">
      <t>シャ</t>
    </rPh>
    <phoneticPr fontId="1"/>
  </si>
  <si>
    <t>　本業務の履行にあたっては、価格中心による一般競争ではなく、「3Dデータを活用したサービス創出のためのフィージビリティスタディ又は実証調査」の類似業務の実績を有していることを条件とした上で、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月１６日から令和５年３月６日までの期間、庁内掲示板及び調達情報公開システムにて本業務に関する企画を募集したところ、１５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具体的な企画提案がなされていると判断し、当該者を特定したものである。
　以上の理由により本業務については、会計法第２９条の３第４項及び予算決算及び会計令第１０２条の４第３号に基づき、まちづくりのDXの推進に向けたユースケース開発実証業務（都市高速道路管理の効率化等）業務朝日航洋・ローカスブルー共同提案体と随意契約を行うものである。</t>
    <phoneticPr fontId="2"/>
  </si>
  <si>
    <t>共同提案体（代）　ＡＮＡ　ＮＥＯ(株)　他１者
東京都中央区日本橋２－１４－１　フロントプレイス日本橋１階</t>
    <rPh sb="0" eb="2">
      <t>キョウドウ</t>
    </rPh>
    <rPh sb="2" eb="4">
      <t>テイアン</t>
    </rPh>
    <rPh sb="4" eb="5">
      <t>カラダ</t>
    </rPh>
    <rPh sb="6" eb="7">
      <t>ダイ</t>
    </rPh>
    <rPh sb="16" eb="19">
      <t>カブ</t>
    </rPh>
    <rPh sb="20" eb="21">
      <t>ホカ</t>
    </rPh>
    <rPh sb="22" eb="23">
      <t>シャ</t>
    </rPh>
    <phoneticPr fontId="1"/>
  </si>
  <si>
    <t>　本業務の履行にあたっては、価格中心による一般競争ではなく、特定テーマとして「3D都市モデルを活用したメタバース体験の構築をテーマとした調査に当たっての技術的な着眼点、検討体制の構築方法、海外知見の獲得方法」及び「3D都市モデルを活用したメタバース空間の構築に当たっての技術的な着眼点」を設定し、提出のあった企画提案の中から優れた業者を選定する企画競争を経て発注することが適切であり、当該手続を行ったところである。
　企画競争実施のため、令和５年３月２３日から令和５年４月１３日までの期間、庁内掲示板及び調達情報公開システムにて本業務に関する企画を募集したところ、１６者が業務説明書の交付を求め、企画提案書の提出期限までに４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以上の理由により本業務については、会計法第２９条の３第４項及び予算決算及び会計令第１０２条の４第３号に基づき、メタバース体験構築調査共同提案体と随意契約を行うものである。</t>
    <phoneticPr fontId="2"/>
  </si>
  <si>
    <t>まちづくりDXの推進に向けたユースケース開発に係る調査業務（WebGISエンジンの最適化）</t>
  </si>
  <si>
    <t>（株）ユーカリヤ
東京都渋谷区恵比寿四丁目２０番３号　恵比寿ガーデンプレイス２７階 COREEBISU</t>
    <phoneticPr fontId="2"/>
  </si>
  <si>
    <t>　本業務の履行にあたっては、価格中心による一般競争ではなく、特定テーマとして「WebGIS 調査に当たっての技術的な着眼点、検討体制の構築方法、海外知見の獲得方法」及び「プロトタイプ開発の実証調査に当たっての技術的な着眼点」を設定し、提出のあった企画提案の中から優れた業者を選定する企画競争を経て発注することが適切であり、当該手続を行ったところである。
　企画競争実施のため、令和５年３月２３日から令和５年４月１３日までの期間、庁内掲示板及び調達情報公開システムにて本業務に関する企画を募集したところ、１０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以上の理由により本業務については、会計法第２９条の３第４項及び予算決算及び会計令第１０２条の４第３号に基づき、株式会社ユーカリヤと随意契約を行うものである。</t>
    <phoneticPr fontId="2"/>
  </si>
  <si>
    <t>都市公園新時代における公園の利活用検討業務</t>
  </si>
  <si>
    <t>（一財）公園財団
 東京都文京区関口１丁目４７番１２号</t>
    <phoneticPr fontId="2"/>
  </si>
  <si>
    <t xml:space="preserve">本業務は、R4年10月に公表された「都市公園の柔軟な管理運営のあり方検討会」の提言の内容を踏まえた各施策の実施に向けた検討を行うとともに、都市公園制度誕生150年を迎える令和５年を契機に、これまでの都市公園に関する各制度の発信を行い、より柔軟に都市公園を使いこなせるよう条例のひな形の見直しやガイドラインの作成の検討等を行うものである。
本業務の履行にあたっては、幅広い事例等に基づき検討を実施する能力や適切に事例等を収集する能力等が必要である。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３日から令和５年２月２２日までの期間、庁舎内掲示板及び調達情報公開システムにて本業務に係る企画を募集したところ、１１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一般財団法人　公園財団の企画提案が特定された。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</si>
  <si>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 xml:space="preserve">本業務は、都市公園における官民連携に係る制度の活用実態を踏まえたさらなる活用拡大のための方策検討と、社会課題に対応するための都市公園における先進的な取組のケーススタディの全国展開を行うものである。
本業務の履行にあたっては、制度の特徴や課題を踏まえ適切な調査を実施する能力や、モデルとなる公園を募集・選定するための基準等について、社会情勢や制度の活用状況を踏まえて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３日から令和５年２月２２日までの期間、庁舎内掲示板及び調達情報公開システムにて本業務に係る企画を募集したところ、１１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デロイトトーマツファイナンシャルアドバイザリー合同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</si>
  <si>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令和５年度公園緑地工事積算体系の更新等に係る調査検討業務</t>
  </si>
  <si>
    <t>(一社)日本公園緑地協会
東京都千代田区岩本町３－９－１３　岩本町寿共同ビル</t>
    <phoneticPr fontId="2"/>
  </si>
  <si>
    <t xml:space="preserve">本業務は、公園緑地工事積算体系（公園緑地工事工種体系ツリー図、公園緑地工事用語定義集及び公園緑地工事共通仕様書の３図書）において、事業区分「公園緑地整備・改修」の工事区分に「緑地育成」を追加したことを踏まえた調査検討を行うとともに、土木工事分野における積算体系及び各種技術資料の改定等を踏まえた更新に必要な作業等を行うことにより、公園緑地工事の円滑な施行等に資することを目的とする。
本業務の履行にあたっては、積算関係図書の改定に向けた調査検討の中で、積算体系の特徴を踏まえ適切な調査を実施する能力や、現場の施工状況の収集や関係団体へのヒアリング等を実施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３日から令和５年２月２７日までの期間、庁舎内掲示板及び調達情報公開システムにて本業務に係る企画を募集したところ、１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　日本公園緑地協会の企画提案が特定された。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</si>
  <si>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都市公園等整備現況調査等の実施及び効率化検討業務</t>
  </si>
  <si>
    <t>(株)ライテック
東京都新宿区市谷船河原町１１番地</t>
    <phoneticPr fontId="2"/>
  </si>
  <si>
    <t xml:space="preserve">本業務は、令和４年度末時点における都市公園の整備現況を把握するため、各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
本業務の履行にあたっては、都市公園等整備現況調査等を実施する中で想定される課題とその対応方針を提案する能力や、オープンデータ化する項目を検討する際の着眼点等について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３日から令和５年２月２７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ライテック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</si>
  <si>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都市公園ストックに関する調査検討業務</t>
  </si>
  <si>
    <t>（一社）日本公園緑地協会
東京都千代田区岩本町３丁目９番１３号岩本町寿共同ビル</t>
    <rPh sb="1" eb="3">
      <t>イッシャ</t>
    </rPh>
    <rPh sb="4" eb="6">
      <t>ニホン</t>
    </rPh>
    <rPh sb="6" eb="8">
      <t>コウエン</t>
    </rPh>
    <rPh sb="8" eb="10">
      <t>リョクチ</t>
    </rPh>
    <rPh sb="10" eb="12">
      <t>キョウカイ</t>
    </rPh>
    <phoneticPr fontId="2"/>
  </si>
  <si>
    <t xml:space="preserve">本業務は、都市公園のストックの機能を一層発揮させるため、都市公園の適正な管理・活用・更新のさらなる促進が求められることを踏まえ、公園施設の長寿命化や維持管理・更新等に関する情報を分析した上で、課題の整理や対応策の検討等を行うこと、都市公園制度制定１５０周年等に関する調査・資料作成等を実施することを目的としている。
本業務の履行にあたっては、公園施設の長寿命化や都市公園の制度等についての専門的知見や調査分析能力が必要である。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０日から令和５年３月１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</si>
  <si>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都市公園におけるユニバーサルデザインや安全点検に関する調査検討業務</t>
    <rPh sb="0" eb="2">
      <t>トシ</t>
    </rPh>
    <phoneticPr fontId="2"/>
  </si>
  <si>
    <t xml:space="preserve">本業務は、国土交通省では、都市公園の遊具の安全確保に関する基本的な考え方について「都市公園における遊具の安全確保に関する指針」として公園管理者に周知してきたことを踏まえ、子どもの遊びの価値が重要となる中で、だれもが遊べるインクルーシブな考え方を取り入れた公園整備・運営について事例を収集し、都市公園におけるインクルーシブな遊び場の基本的な考え方を整理し、有識者及び公園管理者等の意見を踏まえ、事例集の案を作成すること、都市公園における安全性の向上、点検作業の省力化を図るため、安全点検に関するデジタル技術の活用について検討することを目的としている。
本業務の履行にあたっては、子どもの遊びの価値を認識し、都市公園におけるインクルーシブな取組みや公園施設の安全点検等についての専門的知見や調査分析する能力が必要である。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０日から令和５年３月１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</si>
  <si>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(株)プレック研究所
東京都千代田区麹町三丁目７番地６</t>
    <phoneticPr fontId="2"/>
  </si>
  <si>
    <t xml:space="preserve">本業務は、グリーンインフラの戦略的計画としての緑の基本計画の策定手法を検討するとともに、都市部における民間企業等を主体とした緑地の確保に繋がる取組を評価する仕組みなど、地方公共団体や民間事業者への支援方策について検討を行うものである。
本業務の履行にあたっては、民間投資や寄付等による緑地の保全・創出を促進する方策のあり方についての検討を行い、民間投資や寄付等による緑地の保全・創出に関する事例や、それに繋がる緑地の評価手法等を整理し、関係する企業や地方公共団体等へのヒアリングを実施することと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０日から令和５年３月２日までの期間、庁舎内掲示板及び調達情報公開システムにて本業務に係る企画を募集したところ、１０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プレック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</si>
  <si>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先駆的な緑化関連技術開発及び緑化技術の普及方策検討のための実証調査業務</t>
  </si>
  <si>
    <t xml:space="preserve">本業務は、全国的な普及展開や海外に向けた日本の緑化技術のPR等の効果が期待できる先駆的な緑化等技術の開発等を実施する事業者を募集・選定し、技術開発結果の検証や公表に向けたとりまとめを行うとともに、先駆的な緑化等技術の普及や国内外の情報発信策を検討するものである。
本業務の履行にあたっては、民間事業者や大学の研究機関等を対象として、技術的に未確立等で実装面に課題がある先駆的な緑化関連技術の開発を実施する事業者を募集し、提案された内容について、ヒアリング等を実施して必要な情報の整理を行い、学識経験者を含む有識者（有識者の指名については発注者と協議するものとする。）による審査を経て、提案を実施する事業者を選定する必要が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０日から令和５年３月２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</si>
  <si>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民間主体による緑化や緑地保全の促進方策等検討業務</t>
  </si>
  <si>
    <t xml:space="preserve">本業務は、特に民間主体による取組を推進するため、屋上等の人工地盤の緑化についての基礎的情報の収集及び民間企業の環境等に関する非財務情報の開示の流れを踏まえた緑化や緑地保全の促進方策の検討を行うとともに、庭園や公園緑地等を活用した観光振興を通じた地域の活性化を促進するための普及啓発方策等の検討を行うものである。
本業務の履行にあたっては、近年のESG投資等の進展を踏まえ、民間企業が保有・創出する緑地が有する生物多様性や吸収源等の多様な機能を、環境等の非財務情報として効果的に公表することを通じた緑化や緑地保全の普及啓発方策の検討を行うため、産官学の連携を前提とし、学識経験者や民間事業との意見交換を通じた情報収集を行う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４日から令和５年２月２８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</si>
  <si>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ドーハ国際園芸博覧会出展調査業務</t>
  </si>
  <si>
    <t xml:space="preserve">本業務は、2023年にカタール国ドーハで開催される国際園芸博覧会において日本国政府出展を行うに当たり、日本の有する造園文化や高度な造園緑化技術に係る情報の発信及び２０２７年国際園芸博覧会のPR方法の検討を行い、我が国の造園・緑化技術の効果的な海外展開の方策を検討する。
本業務の履行にあたっては、日本国政府出展の展示実施計画や運営及び維持管理計画を検討するなど、出展企画に係る全体的なコーディネートや現地調査、設計、整備等の調整を行う能力が必要である。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５日から令和５年３月１日までの期間、庁舎内掲示板及び調達情報公開システムにて本業務に係る企画を募集したところ、１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</si>
  <si>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令和５年度公園管理運営におけるデジタル技術活用の実現方策に関する検討業務</t>
  </si>
  <si>
    <t>共同提案体（代）日本工営（株）　他１者
東京都千代田区麹町５丁目４番地</t>
    <rPh sb="0" eb="2">
      <t>キョウドウ</t>
    </rPh>
    <rPh sb="2" eb="4">
      <t>テイアン</t>
    </rPh>
    <rPh sb="4" eb="5">
      <t>タイ</t>
    </rPh>
    <rPh sb="6" eb="7">
      <t>ダイ</t>
    </rPh>
    <rPh sb="8" eb="10">
      <t>ニホン</t>
    </rPh>
    <rPh sb="10" eb="12">
      <t>コウエイ</t>
    </rPh>
    <rPh sb="13" eb="14">
      <t>カブ</t>
    </rPh>
    <rPh sb="16" eb="17">
      <t>ホカ</t>
    </rPh>
    <rPh sb="18" eb="19">
      <t>シャ</t>
    </rPh>
    <phoneticPr fontId="2"/>
  </si>
  <si>
    <t xml:space="preserve">本業務は、各国営公園における取組状況、デジタル技術の開発動向等を踏まえ、点検等の作業効率化、データに基づく管理運営の高度化、利用者サービスの向上等の観点から、国営公園等をモデルとした公園管理運営のデジタル技術活用を推進するための方策を検討するものである。
本業務の履行にあたっては、国営公園等の管理運営に関する現状・課題を幅広く収集する能力や最新のデジタル技術に精通し、導入可能性の検討を実施する能力等が必要である。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31日から令和５年４月19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令和５年度公園管理運営におけるデジタル技術活用の実現方策に関する検討業務日本工営・国際航業共同提案体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</si>
  <si>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国営公園におけるコンセッション導入可能性等調査検討業務</t>
  </si>
  <si>
    <t>PwCアドバイザリー合同会社
東京都千代田区大手町１丁目１番１号大手町パークビルディング</t>
    <rPh sb="10" eb="14">
      <t>ゴウドウカイシャ</t>
    </rPh>
    <phoneticPr fontId="2"/>
  </si>
  <si>
    <t xml:space="preserve">「PPP/PFI推進アクションプラン（令和4年改定版）」（令和4年6月3日民間資金等活用事業推進会議決定）により、１２か所の国営公園等における公共施設等運営事業（コンセッション）の導入を令和８年度までに２件を目標に検討することとされている。
本業務は、国営公園において「民間資金等の活用による公共施設等の整備等の促進に関する法律（平成１１年法律第１１７号）（PFI法）に基づくコンセッションの導入可能性を検討するため、運営権の設定対象となり得る国営公園の施設等の現況把握をするとともに、国、利用者、民間事業者がそれぞれ効果を享受できる事業基本スキームの構築と導入効果について検討を行うものである。
本業務の履行にあたっては、国営公園等の現状・課題に関する情報の収集・分析、コンセッションにかかる事業基本スキームの構築と導入効果の検討及び有識者会議の設置・運営等、非定型な業務を行う高度な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０日から令和５年４月２日までの期間、庁舎内掲示板及び調達情報公開システムにて本業務に係る企画を募集したところ、１０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PwCアドバイザリー合同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</si>
  <si>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共同提案体（代）（株）プレック研究所　他１者
東京都千代田区麹町三丁目７番地６</t>
    <rPh sb="0" eb="5">
      <t>キョウドウテイアンタイ</t>
    </rPh>
    <rPh sb="6" eb="7">
      <t>ダイ</t>
    </rPh>
    <rPh sb="9" eb="10">
      <t>カブ</t>
    </rPh>
    <rPh sb="19" eb="20">
      <t>ホカ</t>
    </rPh>
    <rPh sb="21" eb="22">
      <t>シャ</t>
    </rPh>
    <phoneticPr fontId="2"/>
  </si>
  <si>
    <t xml:space="preserve">本業務は、２０２７年国際園芸博覧会において、国土交通省及び農林水産省で連携し、開催国政府としての出展（以下、「政府出展」）を実施するため、屋外展示に係る検討を行うことを目的とする。
本業務の履行にあたっては、政府出展の検討を分担して実施する農林水産省、さらには(公社)２０２７年国際園芸博覧会協会や横浜市等と綿密に連携して検討を進めるための体制構築、幅広い事例等に基づき検討を実施する能力や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５月１１日から令和５年６月２日までの期間、庁舎内掲示板及び1行目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プレック研究所・都市緑化機構共同提案体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</si>
  <si>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農を基軸としたまちづくりの実現に向けた施策に関する効果分析及び展開方策の検討調査業務</t>
  </si>
  <si>
    <t xml:space="preserve">本業務は、特定生産緑地の指定状況等や社会課題の解決に寄与するような先進的な取組に関する調査・分析を通じて、今後の都市農地の保全・活用に関する方策等について検討を行い、その成果をとりまとめるものである。本業務の履行に当たっては、生産緑地を取り巻く諸課題について十分な理解を有するとともに、適切な事例等を広く収集し調査分析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４月１７日から令和５年５月１日までの期間、庁舎内掲示板及び調達情報公開システムにて本業務に係る企画を募集したところ、１２者が業務説明書の交付を求め、期限までに５者から企画提案書の提出があった。提出のあった１者の企画提案書の内容について、評価者３名による匿名審査方式による書類審査を行い、「企画競争実施委員会」及び「都市局企画競争有識者委員会」に諮った結果、デロイトトーマツファイナンシャルアドバイザリー合同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</si>
  <si>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 xml:space="preserve">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や、新たに温室効果ガス吸収量を算定する緑地やその算定手法について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７日から令和５年４月４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2"/>
  </si>
  <si>
    <t>日本庭園に関する技術の普及・啓発のあり方検討調査業務</t>
  </si>
  <si>
    <t xml:space="preserve">本業務は、日本の造園技術者の派遣による海外の日本庭園の修復や、国際園芸博覧会等の場を活用した日本庭園の技術の普及を通じ、日本庭園の保全再生・整備に向けた技術的な知見を蓄積するとともに、日本庭園に関する造園技術の国内外に向けた普及・啓発のあり方の調査を行うものである。
本業務の履行にあたっては、海外日本庭園の修復計画の作成を支援し、修復の実施にあたり現地との調整を行い、修復後の庭園の維持管理マニュアル作成等を実施する能力及び日本庭園に関する造園・緑化技術の効果的な情報発信のあり方について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７日から令和５年４月３日までの期間、庁舎内掲示板及び調達情報公開システムにて本業務に係る企画を募集したところ、２者が業務説明書の交付を求め、期限までに１者から企画提案書の提出があった。提出のあった１者の企画提案書の内容について、評価者３名による匿名審査方式による書類審査を行い、「企画競争実施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2"/>
  </si>
  <si>
    <t>国営公園における整備・管理方針検討業務</t>
    <rPh sb="0" eb="2">
      <t>コクエイ</t>
    </rPh>
    <rPh sb="2" eb="4">
      <t>コウエン</t>
    </rPh>
    <rPh sb="8" eb="10">
      <t>セイビ</t>
    </rPh>
    <rPh sb="11" eb="13">
      <t>カンリ</t>
    </rPh>
    <rPh sb="13" eb="15">
      <t>ホウシン</t>
    </rPh>
    <rPh sb="15" eb="17">
      <t>ケントウ</t>
    </rPh>
    <rPh sb="17" eb="19">
      <t>ギョウム</t>
    </rPh>
    <phoneticPr fontId="2"/>
  </si>
  <si>
    <t>日本工営（株）
東京都千代田区麹町５丁目４番地</t>
    <rPh sb="0" eb="4">
      <t>ニホンコウエイ</t>
    </rPh>
    <rPh sb="5" eb="6">
      <t>カブ</t>
    </rPh>
    <phoneticPr fontId="2"/>
  </si>
  <si>
    <t xml:space="preserve">本業務は、国営公園等事業のこれまでの取組の更なる深化を図ると同時に、制度やその運用の見直しも見据えた新たな仕組みを検討・構築し、各公園の整備・管理運営に反映させるため、国営公園等の特性や基礎的情報をもとに今後の整備・管理方針を検討するとともに、防災マニュアルの整理や国営公園のPR 資料作成等、業務上有用な資料作成・情報整理を行うものである。
本業務の履行にあたっては、国営公園等の現状・課題に関する情報の収集・分析、国営公園等のあり方や新たな取組の方向性の検討等を行う能力が必要である。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２７日から令和５年４月２１日までの期間、庁舎内掲示板及び調達情報公開システムにて本業務に係る企画を募集したところ、７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日本工営株式会社東京支店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
</t>
    <phoneticPr fontId="2"/>
  </si>
  <si>
    <t>都市緑化・緑地保全施策の実績の分析及び都市緑地の機能増進に関する検討調査</t>
  </si>
  <si>
    <t>(一財)日本緑化センター
東京都新宿区市谷砂土原町１丁目２番地２９</t>
    <phoneticPr fontId="2"/>
  </si>
  <si>
    <t xml:space="preserve">本業務は、快適で魅力的な都市の実現に資する都市緑地の量・質の向上を図る仕組みを支援するため、地方公共団体における都市緑地法等に基づく制度の運用状況について、前年度における取組の実績に関するデータを収集・整理するとともに、地方公共団体等における緑地の機能増進に資する取組の促進に向けた検討を行うものであり、近年の社会経済情勢の変化を考慮し施策を分析・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７日から令和５年４月４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　日本緑化センターの企画提案が特定された。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</si>
  <si>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古都保存及び景観まちづくり等の実態及び推進方策検討調査業務</t>
  </si>
  <si>
    <t xml:space="preserve">本業務は、古都における歴史的風土の保存と住民生活の調和を図る取組みや、地域の個性を活かし磨き上げる景観・歴史まちづくりの取組みの更なる充実が求められているなかで、各種制度の現状分析を行うほか、制度活用の裾野拡大に関する情報の収集・整理・分析、今後の施策の普及啓発や活用促進方策について検討調査を行うものである。
本業務の履行にあたっては、既存の関連制度全般への深い理解や、幅広い事例等に基づき検討を実施する能力及び適切に事例等を収集する能力等が必要である。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６日から令和５年３月２９日までの期間、庁舎内掲示板及び調達情報公開システムにて本業務に係る企画を募集したところ、６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アルテップ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</si>
  <si>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２０２７年国際園芸博覧会における参加促進方策検討業務</t>
  </si>
  <si>
    <t>PwC税理士法人
東京都千代田区大手町１丁目２番１号</t>
    <phoneticPr fontId="2"/>
  </si>
  <si>
    <t xml:space="preserve">本業務は、神奈川県横浜市で開催する２０２７年国際園芸博覧会への外国政府や国際機関に対する参加招請活動を進めるにあたり、過去に我が国で開催された国際博覧会や近年海外で開催された国際園芸博覧会における税制上の措置の調査・分析等を通じ、外国政府や国際機関による本博覧会への参加を容易にするための方策等の検討等を行うものである。
本業務の履行にあたっては、課税の特別措置に関する調査・分析を実施する能力や収集した事例等の調査・分析に基づき方策等を検討する能力等が必要である。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４月７日から令和５年４月２８日までの期間、庁舎内掲示板及び調達情報公開システムにて本業務に係る企画を募集したところ、６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PwC 税理士法人の企画提案が特定された。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phoneticPr fontId="2"/>
  </si>
  <si>
    <t>市街地再開発事業における公共性の拡張等と地域との持続的な連携の実現に向けた制度改善等検討業務</t>
    <phoneticPr fontId="2"/>
  </si>
  <si>
    <t xml:space="preserve">共同提案体 （代）　（株）アール・アイ・エー他２者
東京都港区港南一丁目２番７０号
</t>
    <rPh sb="0" eb="2">
      <t>キョウドウ</t>
    </rPh>
    <rPh sb="22" eb="23">
      <t>ホカ</t>
    </rPh>
    <rPh sb="24" eb="25">
      <t>シャ</t>
    </rPh>
    <phoneticPr fontId="2"/>
  </si>
  <si>
    <t xml:space="preserve">本業務は、市街地再開発事業における人口減少、低未利用地の増加等の社会情勢の変化を踏まえた新たな公共性・公益性へのニーズに対応する施設の整備や立体道路制度に対する新たなニーズへの対応及び事業完了後の施設運営、周辺も含めたエリアマネジメントの一貫性・連続性を図る必要性について、都市計画基本問題小委員会において課題として提示されており、これらについて現行の市街地整備制度の見直し・運用改善を調査、検討することが必要であることから、都市再開発法の法目的に照らした今後の公共性のあり方の検討や再開発会社施行における施行後まで含めた一体的な運営を担保するための方策など具体的な検討を行うことを目的としている。
履行にあたっては、社会のニーズに対応した市街地再開発の推進に向けた運用の改善など制度的課題や支援制度のあり方、事業完了後を見据えた事業マネジメントのあり方等に関して検討す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２４日から令和５年３月１３日までの期間、庁舎内掲示板および調達情報公開システムにて本調査に関する企画を募集したところ、３者が業務説明書の交付を求め、１者から企画書の提出があった。提出のあった１者の企画書の内容について、評価者３名による匿名審査方式で書類審査を行い、「企画競争実施委員会」に諮った結果、市街地再開発事業における公共性の拡張等と地域との持続的な連携の実現に向けた制度改善等検討業務共同提案体の企画提案が優れていることから、同共同提案体が特定された。
　その内容は、実現性・的確性が高く、本調査を確実に遂行できると判断されることから、会計法第２９条の３第４項及び予算決算及び会計令第１０２条の４第３号に基づき、同共同提案体と随意契約を行うものである。
</t>
    <phoneticPr fontId="2"/>
  </si>
  <si>
    <t>市街地開発事業における無電柱化のコスト縮減方策の導入検証に関する業務</t>
    <phoneticPr fontId="2"/>
  </si>
  <si>
    <t xml:space="preserve">共同提案体(代) 　（株）オオバ　東京支店　他１者
東京都千代田区神田錦町三丁目７番１号
</t>
    <rPh sb="22" eb="23">
      <t>ホカ</t>
    </rPh>
    <rPh sb="24" eb="25">
      <t>シャ</t>
    </rPh>
    <phoneticPr fontId="2"/>
  </si>
  <si>
    <t xml:space="preserve">令和3年5月に策定された「無電柱化推進計画」に基づき新設電柱への対応方策を取りまとめており、無電柱化の最大の課題であるコストを縮減するため、電線管理者にて上下水道と同時期に予め電力管路を設置する新たな施工方法や、電線管理者と中心に一体的な設計・施行の実施による工期短縮を検討するとされている。
上記をふまえ、本業務では、市街地開発事業における更なる無電柱化の推進を図るため、新たな施工方法等を市街地開発事業において導入した事例を収集し課題整理等を行う。
履行にあたっては、無電柱化の実施時における市街地整備事業特有の課題等を分析する能力、及び、この分析結果や既往事例等から実効性のある推進方策を検討しとりまとめる能力などを有してい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２月１４日から令和５年３月１日までの期間、庁舎内掲示板および調達情報公開システムにて本調査に関する企画を募集したところ、４者が業務説明書の交付を求め、１者から企画書の提出があった。提出のあった１者の企画書の内容について、評価者３名による匿名審査方式で書類審査を行い、「企画競争実施委員会」に諮った結果、オオバ・東電タウンプランニング共同提案体の企画提案が優れていることから、同共同提案体が特定された。
　その内容は、企画提案の内容において、実現性・的確性が高く、本調査を確実に遂行できると判断されることから、会計法第２９条の３第４項及び予算決算及び会計令第１０２条の４第３号に基づき、同社と随意契約を行うものである。
</t>
    <phoneticPr fontId="2"/>
  </si>
  <si>
    <t>社会構造等の変化に対応した物流拠点等の整備・再整備の促進に向けた調査検討業務</t>
    <phoneticPr fontId="2"/>
  </si>
  <si>
    <t>（一財）計量計画研究所
東京都新宿区市谷本村町２番９号</t>
    <phoneticPr fontId="2"/>
  </si>
  <si>
    <t xml:space="preserve">本業務は、物流拠点の整備形態の変化や複合化・大型化ニーズに加え、脱炭素等の環境問題や情報化、ニューノーマル、「物流の2024年問題」等、物流を取り巻く状況が大きく変化している中で、これらの社会構造等の変化に対応した物流拠点等（流通業務団地等を含む）について、整備・再整備の促進に向けた検討を行うため、整備の現状や課題について調査分析することを目的としている。
履行にあたっては、国際競争力強化に資する物流拠点の立地動向等の整理分析及び整備・再整備を促進するための対応策の検討や、大都市圏における物流拠点等の整備・再整備に関する現状課題の整理分析等を行う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３日から令和５年４月３日までの期間、庁舎内掲示板および調達情報公開システムにて本調査に関する企画を募集したところ、８者が業務説明書の交付を求め、２者から企画書の提出があった。提出のあった２者の企画書の内容について、評価者３名による匿名審査方式で書類審査を行い、「企画競争実施委員会」に諮った結果、一般財団法人計量計画研究所の企画提案が優れていることから、同法人が特定された。
　その内容は、実現性・的確性が高く、本調査を確実に遂行できると判断されることから、会計法第２９条の３第４項及び予算決算及び会計令第１０２条の４第３号に基づき、同法人と随意契約を行うものである。
</t>
    <phoneticPr fontId="2"/>
  </si>
  <si>
    <t>サスティナブルなまちづくりを実現する柔軟な区画整理事業等の方策検討業務</t>
    <phoneticPr fontId="2"/>
  </si>
  <si>
    <t>（株）オオバ東京支店 
東京都千代田区神田錦町三丁目７番１号</t>
    <phoneticPr fontId="2"/>
  </si>
  <si>
    <t xml:space="preserve">都市計画基本問題小委員会において、都市に対する住民のニーズの変化・多様化に対応するため、市街地整備事業の有する公共性の解釈の柔軟化・公益性の拡充が必要であるが、自治体ではそれらの運用が十分に浸透していないという課題が提示された。また、地域の良好な環境や価値を維持・向上させるためには、事業後の展開を視野に入れた市街地整備事業の取組が必要であるが、実施する地区が少なく更なる普及が必要であることについても提示された。
　これらを踏まえ、本業務においては、社会の変化に対応した柔軟なまちづくりを実現するため、小規模区画整理等の柔軟な土地区画整理事業について検討を行う。また、地域の持続可能性を向上させるため、土地区画整理事業後における地権者主体のエリアマネジメントを推進する。
　履行にあたっては、課題やニーズが多様化する都市のまちづくりにおいては、公共性を柔軟に解釈しつつ、機動的かつスピーディーに行うことができる小規模区画整理の傾向分析や区画整理事業後においても地権者やまちづくり団体等が主体となってエリアマネジメントを行う優良な事例を収集し、事例集を作成する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３月１３日から令和５年４月３日までの期間、庁舎内掲示板および調達情報公開システムにて本調査に関する企画を募集したところ、８者が業務説明書の交付を求め、４者から企画書の提出があった。提出のあった４者の企画書の内容について、評価者３名による匿名審査方式で書類審査を行い、「企画競争実施委員会」に諮った結果、株式会社オオバ東京支店が優れていることから、同者が特定された。
　その内容は、実現性・的確性が高く、本調査を確実に遂行できると判断されることから、会計法第２９条の３第４項及び予算決算及び会計令第１０２条の４第３号に基づき、同者と随意契約を行うものである。
</t>
    <phoneticPr fontId="2"/>
  </si>
  <si>
    <t>デジタル社会に対応した新たな都市交通調査手法等検討業務</t>
    <phoneticPr fontId="2"/>
  </si>
  <si>
    <t>（一財）計量計画研究所
東京都新宿区市谷本村町２番９号</t>
    <rPh sb="1" eb="3">
      <t>イチザイ</t>
    </rPh>
    <phoneticPr fontId="2"/>
  </si>
  <si>
    <t>本業務は、地方自治体が都市政策検討等で活用できるような、社会変化に対応した都市交通調査の実施を促進するため、人々の活動を捉える調査手法やWEBモニター調査・ビッグデータの活用手法の検討、また調査手法・データレイアウトの標準化等についての調査・検討を行うものである。
本業務の履行にあたっては、人々の活動を捉える調査手法の構築や、WEBモニター調査・ビッグデータの活用による調査の効率化、また調査実施の効率化、データの品質確保、利活用促進のための調査手法・データレイアウトの標準化について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５年２月１５日から３月７日までの期間、庁舎内掲示板および調達情報公開システムにて本調査に関する企画を募集したところ、７者が業務説明書の交付を求め、３月７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</si>
  <si>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都市計画課</t>
    <rPh sb="0" eb="5">
      <t>トシケイカクカ</t>
    </rPh>
    <phoneticPr fontId="2"/>
  </si>
  <si>
    <t>都市交通調査の効率化検討業務</t>
    <phoneticPr fontId="2"/>
  </si>
  <si>
    <t>本業務は、地方自治体が都市政策検討等で活用できるような都市交通調査を効率化するため、WEB調査システムや、調査後のデータのエラーチェック等、データ処理のプロセスにおいて活用するためのシステムを開発し、それらのシステムを継続的に運用・管理する手法についての調査・検討を行うものである。
本業務の履行にあたっては、都市交通調査を実施する際の標準的なWEB調査システムや調査後のデータ処理に必要なシステムの開発、また開発したシステムを継続的に運用・管理する手法の検討を行う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５年２月１５日から３月７日までの期間、庁舎内掲示板および調達情報公開システムにて本調査に関する企画を募集したところ、３者が業務説明書の交付を求め、３月７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</si>
  <si>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スマートシティ実装に向けた調査・検討業務</t>
    <phoneticPr fontId="2"/>
  </si>
  <si>
    <t>有限責任監査法人トーマツ
東京都千代田区丸の内三丁目２番３号</t>
    <phoneticPr fontId="2"/>
  </si>
  <si>
    <t>本業務は、新技術やデータを活用し都市・地域の課題解決および新たな価値の創出を目指すスマートシティの取組の実装および全国展開を目的として、スマートシティの実装事例の調査を行うとともに都市開発・運営と連携したエリマネ型スマートシティのユースケースの検討をするほか、ホームページの作成を含むスマートシティ官民連携プラットフォームの運営、セミナー開催等の普及啓発活動を実施するものである。
本業務の履行にあたっては、スマートシティの取組が実証から実装に至るための課題を分析したうえで、取組を官民の間で普及促進させていくためのユースケースの検討や、官民連携プラットフォームの運営、セミナー開催などをするため、高度な知識・技術・経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５年２月１６日から３月８日までの期間、庁舎内掲示板および調達情報公開システムにて本調査に関する企画を募集したところ、９者が業務説明書の交付を求め、３月８日までに１者から企画書の提出があった。提出のあった１者の企画書の内容について、評価者３名による書類審査を行い、「企画競争実施委員会」および「企画競争有識者委員会」に諮った結果、有限責任監査法人トーマツ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</si>
  <si>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全国都市交通特性調査の分析及び企画検討業務</t>
    <phoneticPr fontId="2"/>
  </si>
  <si>
    <t>共同提案体（代）　（一財）計量計画研究所　他１者
東京都新宿区市谷本村町２番９号</t>
    <rPh sb="6" eb="7">
      <t>ダイ</t>
    </rPh>
    <rPh sb="10" eb="12">
      <t>イチザイ</t>
    </rPh>
    <rPh sb="21" eb="22">
      <t>ホカ</t>
    </rPh>
    <rPh sb="23" eb="24">
      <t>シャ</t>
    </rPh>
    <phoneticPr fontId="2"/>
  </si>
  <si>
    <t xml:space="preserve">本業務は、令和３年度に実態調査を行った第７回全国都市交通特性調査の調査結果データを用いて、全国の都市交通特性等に係る多様な分析、とりまとめを行うと共に、第８回調査の実施に向けた調査計画の検討を行うものである。
本業務の履行にあたっては、全国都市交通特性調査の目的、調査内容等を十分に理解したうえで、全国の都市交通特性やその経年変化等に関する多様な観点からの応用的な分析、とりまとめや、多方面での利活用促進に向けた、調査・分析結果に係る公表資料の検討に加え、第８回調査の企画検討に際しても、過去の調査結果等を踏まえた調査手法・調査内容の改善検討を行う必要があり、高度な知識・技術を有していることなどが求められる。そのため、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５年２月16日から３月８日までの期間、庁舎内掲示板および調達情報公開システムにて本調査に関する企画を募集したところ、６者が業務説明書の交付を求め、３月８日までに１者から企画書の提出があった。提出のあった１者の企画書の内容について、評価者３名による書類審査を行い、「企画競争実施委員会」および「企画競争有識者委員会」に諮った結果、全国都市交通特性調査の分析及び企画検討業務計量計画研究所・ライテック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phoneticPr fontId="2"/>
  </si>
  <si>
    <t>広域的観点からの取組等を通じた地域まちづくりの推進に向けた土地利用制度のあり方検討調査</t>
    <phoneticPr fontId="2"/>
  </si>
  <si>
    <t>（株）アルテップ
東京都港区赤坂八丁目１０番３９号</t>
    <rPh sb="1" eb="2">
      <t>カブ</t>
    </rPh>
    <rPh sb="16" eb="17">
      <t>ハチ</t>
    </rPh>
    <phoneticPr fontId="2"/>
  </si>
  <si>
    <t>今後、更なる人口減少等が見込まれる中、各市町村において多様化する地域ニーズに適切に対応しつつ多極型のコンパクト化を進めるためには、市街地内（市街化区域、非線引き用途地域）と市街地外（市街化調整区域、非線引き白地地域、都市計画区域外）を一体として捉えた上で、市町村域全体に目配りしたメリハリのある土地利用方針を定め、取り組むことが重要である。
また、市町村域全体での土地利用最適化実現のためには、都道府県からの支援などにより、市町村が土地利用方針を策定しやすくする環境整備等にも取り組むことも重要である。
一方、人々の生活に目を向けると、住まい方・働き方の多様化等に加え、ＤＸの進展や新たな移動手段の出現などにより、個々の生活シーンに応じた活動範囲も多様化しており、適時適切な地域まちづくりを進めるためには、隣接市町村やより広い生活圏まで見据えた広域的観点から考えることが不可欠となっている。
このため、本調査業務においては、広域的観点からの取組等を通じた地域まちづくりを推進することを目的として、地域の実情把握等を通じ、都市空間全体に目配りしたメリハリのある土地利用コントロールのあり方や市町村が土地利用方針を策定しやすくするための環境整備等について検討を行う。的確な成果を得るためにはこれらに関して高度な知識及び経験を有していることが不可欠であるため、本件は価格中心による一般競争入札に馴染まず、配置予定者の経験及び能力、業務の実施方針、特定テーマに関する企画提案等を評価し請負者を選定できる企画競争により発注することが適切であることから、当該手続きを行った。
企画競争実施のため、令和5年3月14日から3月31日までの期間、庁舎内掲示板および調達情報公開システムにて本調査に関する企画を募集したところ、10者が業務説明書の交付を求め、うち４者から企画提案書の提出があった。提出のあった企画提案書について、評価者３名による匿名審査方式で書類審査を行い、「企画競争実施委員会」および「都市局企画競争有識者委員会」に諮った結果、「株式会社アルテップ」が最も優れた企画提案を行っており、業務を確実に遂行できる能力を有していると判断されたことから同者が特定された。
よって、本業務について、会計法29条の3第4項および予決令第102条の4第3項に基づき、同者と随意契約を行うこととする。</t>
    <phoneticPr fontId="2"/>
  </si>
  <si>
    <t>令和５年度　盛土の安全性評価手法等に係る総合的な検討業務</t>
  </si>
  <si>
    <t>パシフィックコンサルタンツ（株）　首都圏本社
東京都千代田区神田錦町三丁目２２番地</t>
    <phoneticPr fontId="2"/>
  </si>
  <si>
    <t>盛土規制法に基づく盛土等の安全対策を進めるため、既存の盛土等の分布を把握し、優先度に応じて盛土の安全性を把握し、必要に応じて対策を行うこととしているが、盛土の安全性把握に当たっては、過去に発生した盛土の液状化による崩落被害を踏まえ、効果的・効率的に液状化の検討が必要な盛土を抽出し、安全性を評価することが重要である。
そこで、本業務は、液状化の検討が必要な盛土の抽出方法及び液状化を考慮した盛土の安全性の評価手法について検討する。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５年２月２２日から令和５年３月１４日までの期間、庁舎内掲示板及び国土交通省調達情報公開システムにて本調査に関する企画提案を募集したところ、１１者が業務説明書の交付を求め、令和５年３月１４日までに３者から企画提案書の提出があった。提出のあった企画提案書の内容について、評価者３名による書類審査を行い、令和５年３月２０日に企画競争実施委員会、令和５年３月２７日に企画競争有識者委員会に諮った結果、パシフィックコンサルタンツ株式会社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</si>
  <si>
    <t>令和５年度　液状化対策の推進に向けた簡易的なハザードマップ作成手法開発に係る調査検討業務</t>
  </si>
  <si>
    <t>復建調査設計（株）　東京支社
東京都千代田区岩本町三丁目8-15</t>
    <rPh sb="7" eb="8">
      <t>カブ</t>
    </rPh>
    <rPh sb="10" eb="12">
      <t>トウキョウ</t>
    </rPh>
    <rPh sb="12" eb="14">
      <t>シシャ</t>
    </rPh>
    <phoneticPr fontId="2"/>
  </si>
  <si>
    <t>地方公共団体に対し「手引き」および「マニュアル」に対するニーズの確認を行うとともに、液状化対策についてのリスクコミュニケーション事例を収集し、必要に応じてこれらを反映した「手引き」および「マニュアル」の改定案を作成する。
また、限られたデータから効率的に液状化ハザードマップの作成を行うことができるよう、簡易な地盤調査等の結果等から液状化危険度を評価し液状化危険度マップを作成する手法について、既存の研究結果等から最新の知見を「手引き」に追記する検討を行い、「手引き」の改定案を作成する。モデル都市として新たな評価手法を用いた液状化危険度マップを作成し、「手引き」の資料に加える。
さらに、国民への適切な情報提供を行うため、重ねるハザードマップホームページの都道府県液状化危険度分布図を更新する。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５年２月２４日から令和５年３月１４日までの期間、庁舎内掲示板及び国土交通省調達情報公開システムにて本調査に関する企画提案を募集したところ、７者が業務説明書の交付を求め、令和５年３月１４日までに２者から企画提案書の提出があった。提出のあった企画提案書の内容について、評価者３名による書類審査を行い、令和５年３月２０日に企画競争実施委員会、令和５年３月２７日に企画競争有識者委員会に諮った結果、復建調査設計株式会社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</si>
  <si>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防災まちづくりに資するデジタル技術の活用推進に向けた調査検討業務</t>
  </si>
  <si>
    <t>支出負担行為担当官　天河　宏文
国土交通省都市局
東京都千代田区霞が関２－１－３</t>
  </si>
  <si>
    <t>共同提案体（代）（株）日建設計総合研究所　他１社
東京都千代田区飯田橋2丁目18番3号</t>
    <rPh sb="0" eb="2">
      <t>キョウドウ</t>
    </rPh>
    <rPh sb="1" eb="4">
      <t>ドウテイアン</t>
    </rPh>
    <rPh sb="2" eb="4">
      <t>テイアン</t>
    </rPh>
    <rPh sb="4" eb="5">
      <t>タイ</t>
    </rPh>
    <rPh sb="6" eb="7">
      <t>ダイ</t>
    </rPh>
    <rPh sb="9" eb="10">
      <t>カブ</t>
    </rPh>
    <rPh sb="11" eb="13">
      <t>ニッケン</t>
    </rPh>
    <rPh sb="13" eb="15">
      <t>セッケイ</t>
    </rPh>
    <rPh sb="15" eb="17">
      <t>ソウゴウ</t>
    </rPh>
    <rPh sb="17" eb="20">
      <t>ケンキュウジョ</t>
    </rPh>
    <rPh sb="21" eb="22">
      <t>ホカ</t>
    </rPh>
    <rPh sb="23" eb="24">
      <t>シャ</t>
    </rPh>
    <rPh sb="25" eb="28">
      <t>トウキョウト</t>
    </rPh>
    <rPh sb="28" eb="32">
      <t>チヨダク</t>
    </rPh>
    <phoneticPr fontId="2"/>
  </si>
  <si>
    <t>近年、様々な分野、業界でDXの実現に向けた取組が進められる中、都市政策、まちづくりの分野においても、スマートシティの実現に向けた三次元都市モデルの整備、活用が推進されるなど、まちづくりDXの実現は喫緊の課題となっている。一方で、激甚化する災害に備えるための取組として「防災4.0」が提唱されていることなどを踏まえ、より一層、都市の安全性を高めていくために、防災まちづくりについてデジタル技術の活用を推進していくことが必要である。
　そこで、本業務は避難施設整備をはじめとした防災まちづくりに資するデジタル技術の活用について、現状を把握するとともに、モデル都市における伴走支援を通じた実証及び結果のとりまとめを行う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５年２月１５日から令和５年３月１日までの期間、庁舎内掲示板及び国土交通省調達情報公開システムにて本調査に関する企画提案を募集したところ、１２者が業務説明書の交付を求め、令和５年３月１日までに２者から企画提案書の提出があった。提出のあった企画提案書の内容について、評価者３名による書類審査を行い、令和５年３月１０日に企画競争実施委員会、令和５年３月２７日に企画競争有識者委員会に諮った結果、日建設計総合研究所・日建設計共同提案体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</si>
  <si>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令和５年度　復興事前準備の取組促進に向けた調査検討業務</t>
  </si>
  <si>
    <t>（株）オオバ　東京支店
東京都千代田区神田錦町三丁目７番１号</t>
    <phoneticPr fontId="2"/>
  </si>
  <si>
    <t>本調査は、復興まちづくりにおけるデジタル技術の活用等の先進事例の調査及び復興事前準備に取り組むモデル自治体への支援を通じた課題把握等により、復興事前準備の取組を推進するための事例をとりまとめ、横展開することを目的としている。
本業務を効果的に遂行するためには、復興事前準備の取組の現状と課題を十分に認識していることや、災害後の復興まちづくりに関する業務や、平時における復興まちづくりのための事前準備に関する業務の経験を有していることが必要であ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５年２月２４日から令和５年３月１４日までの期間、庁舎内掲示板及び国土交通省調達情報公開システムにて本調査に関する企画提案を募集したところ、５者が業務説明書の交付を求め、令和５年３月１４日までに２者から企画提案書の提出があった。提出のあった企画提案書の内容について、評価者３名による書類審査を行い、令和５年３月２０日に企画競争実施委員会、令和５年３月２７日に企画競争有識者委員会に諮った結果、株式会社オオバ東京支店の企画提案書が特定された。
その内容は、本業務の趣旨を理解しており、特定テーマに対する企画提案についても、業務内容を踏まえた詳細取組方針が具体的に提示されており、実現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</si>
  <si>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安全な地域への住居の事前移転の促進に係る調査検討業務</t>
  </si>
  <si>
    <t>（株）社会空間研究所
東京都渋谷区上原３丁目１−１６</t>
    <phoneticPr fontId="2"/>
  </si>
  <si>
    <t xml:space="preserve">これまでに実施された防災集団移転促進事業は、すべて被災後の移転を行うための事業としての活用であり、災害復旧的な側面を持ったものであった。しかし、自然災害の激甚化・頻発化が進む中、今後は災害リスクを踏まえた災害発生前の移転促進等による安全対策を強化することにより、防災・減災を主流としたまちづくりを推進していくことが必要である。
令和２年度以降、事前移転への活用を念頭とした制度拡充を実施してきた結果、複数の自治体で事前移転のための検討が加速しており、今後は事前移転の事業効果を検討段階で十分に確認しながら計画策定を進めていく必要がある。
そこで、本業務においては、事前防災における防災集団移転促進事業実施時の必要性・妥当性などを検証するための事業評価手法の検討を行い、費用便益分析等を含めた既往ガイダンスの改定などを行うことを目的とする。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５年４月２７日から令和５年５月２６日までの期間、庁舎内掲示板及び国土交通省調達情報公開システムにて本調査に関する企画提案を募集したところ、９者が業務説明書の交付を求め、令和５年５月２６日までに１者から企画提案書の提出があった。提出のあった企画提案書の内容について、評価者３名による書類審査を行い、令和５年６月９日に企画競争実施委員会、令和５年６月２３日に企画競争有識者委員会に諮った結果、株式会社社会空間研究所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
</t>
  </si>
  <si>
    <t>令和５年度　今後の都市施策のあり方に関する調査検討業務</t>
    <rPh sb="0" eb="2">
      <t>レイワ</t>
    </rPh>
    <rPh sb="3" eb="5">
      <t>ネンド</t>
    </rPh>
    <rPh sb="6" eb="8">
      <t>コンゴ</t>
    </rPh>
    <rPh sb="9" eb="11">
      <t>トシ</t>
    </rPh>
    <rPh sb="11" eb="13">
      <t>セサク</t>
    </rPh>
    <rPh sb="16" eb="17">
      <t>カタ</t>
    </rPh>
    <rPh sb="18" eb="19">
      <t>カン</t>
    </rPh>
    <rPh sb="21" eb="23">
      <t>チョウサ</t>
    </rPh>
    <rPh sb="23" eb="25">
      <t>ケントウ</t>
    </rPh>
    <rPh sb="25" eb="27">
      <t>ギョウム</t>
    </rPh>
    <phoneticPr fontId="2"/>
  </si>
  <si>
    <t>3010701001805</t>
    <phoneticPr fontId="2"/>
  </si>
  <si>
    <t>デジタル技術を活用した駐車場の高質化に向けた調査検討業務</t>
    <phoneticPr fontId="2"/>
  </si>
  <si>
    <t>　本業務では、自動バレーパーキングの導入に向けた機運醸成及び環境整備並びにエリア単位での連携促進のための既存駐車場データの活用方策について検討することを目的とする。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したがって本調査については、会計法第２９条の３第４項及び予決令第１０２条の４第３号に基づき、デジタル技術を活用した駐車場の高質化に向けた調査検討業務　パシフィックコンサルタンツ・三菱地所パークス共同提案体と随意契約を行うものである。</t>
    <phoneticPr fontId="2"/>
  </si>
  <si>
    <t>街路交通施設課</t>
  </si>
  <si>
    <t>（株）オオバ東京支店
東京都千代田区神田錦町三丁目７番１号</t>
    <rPh sb="1" eb="2">
      <t>カブ</t>
    </rPh>
    <rPh sb="6" eb="8">
      <t>トウキョウ</t>
    </rPh>
    <rPh sb="8" eb="10">
      <t>シテン</t>
    </rPh>
    <rPh sb="11" eb="14">
      <t>トウキョウト</t>
    </rPh>
    <rPh sb="14" eb="18">
      <t>チヨダク</t>
    </rPh>
    <rPh sb="18" eb="20">
      <t>カンダ</t>
    </rPh>
    <rPh sb="20" eb="22">
      <t>ニシキマチ</t>
    </rPh>
    <rPh sb="22" eb="25">
      <t>サンチョウメ</t>
    </rPh>
    <rPh sb="26" eb="27">
      <t>バン</t>
    </rPh>
    <rPh sb="28" eb="29">
      <t>ゴウ</t>
    </rPh>
    <phoneticPr fontId="2"/>
  </si>
  <si>
    <t>共同提案体（代）　（公財）都市計画協会　他１者
東京都千代田区紀尾井町３番３２号</t>
    <rPh sb="0" eb="2">
      <t>キョウドウ</t>
    </rPh>
    <rPh sb="2" eb="4">
      <t>テイアン</t>
    </rPh>
    <rPh sb="4" eb="5">
      <t>タイ</t>
    </rPh>
    <rPh sb="6" eb="7">
      <t>ダイ</t>
    </rPh>
    <phoneticPr fontId="2"/>
  </si>
  <si>
    <t>都市交通調査結果の利活用促進に向けた検討業務</t>
  </si>
  <si>
    <t>本業務は、地方公共団体や民間などの多様な主体の利活用を意図した簡易分析・データダウンロードツールの改善や、調査アプリの開発・改善、および３D都市モデルと都市交通調査結果の連携ユースケースを整理するほか、「都市活動に関するデータや分析結果の利活用促進に向けた調査検討業務」で構築した都市交通調査プラットフォームについて、コンテンツの充実や継続的な管理・運営手法の検討を行うものである。
本業務の履行にあたっては、簡易分析・データダウンロードツールの改善や、プラットフォームの管理・運営、また調査アプリの開発・改善、３Ｄ都市モデルを活用したユースケースの整理を実施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５年４月５日から４月２５日までの期間、庁舎内掲示板および調達情報公開システムにて本調査に関する企画を募集したところ、６者が業務説明書の交付を求め、４月２５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</si>
  <si>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コンパクトシティの取組課題の分析に関する検討調査業務</t>
  </si>
  <si>
    <t xml:space="preserve">立地適正化計画の作成から一定期間経過し、計画を分析・評価し見直しを行う都市が増加する事も見込まれるため、本業務では、GIS等を活用した立地適正化計画に関する基礎データの整理や、政策効果の定量的な把握・評価手法を検討することで、評価方法の改善に向けた調査検討を行うものである。
本業務の履行にあたっては、新たに作成された計画や計画作成から一定期間経過した計画に関する基礎データの整理や評価手法の検討を、GIS等を活用して行う際に、実際に立地適正化計画の評価に携わった経験に基づいた着眼点や知見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５年３月31日から４月17日までの期間、庁舎内掲示板および調達情報公開システムにて本調査に関する企画を募集したところ、12者が業務説明書の交付を求め、４月17日までに２者から企画書の提出があった。提出のあった２者の企画書の内容について、評価者３名による書類審査を行い、「企画競争実施委員会」および「企画競争有識者委員会」に諮った結果、株式会社オオバ東京支店が本業務について適切な企画提案を行っており、本調査を確実に遂行できる能力を有していると判断できることから特定された。
したがって本業務については、会計法29条の3第4項および予算決算および会計令第102条の4第3号に基づき、同者と随意契約を行うものである。
</t>
  </si>
  <si>
    <t>都市圏全体でのコンパクト・プラス・ネットワークの取組の高質化・多様化に関する検討業務</t>
  </si>
  <si>
    <t xml:space="preserve">本業務は、各地域の多様な暮らし方・働き方に応じたコンパクト・プラス・ネットワークの取組がより実効性をもって進められることに資するよう、各地域において取り組まれているまちづくりの取組事例について幅広い観点から調査・分析等を行うとともに、コンパクト・プラス・ネットワークの取組の高質化・多様化に向けた各拠点における空間像のあり方や取り組みの深化を図る様々な情報提供のあり方についてを検討するものである。
本業務の履行にあたっては、コンパクト・プラス・ネットワークに関する多様な先進取組事例を抽出し、調査・分析する際や、都市計画区域外を含む拠点形成や広域連携等の事例を収集整理し、横展開に向けた検討を実施する際に、実際に立地適正化計画に関連する調査・検討業務に携わった経験に基づいた着眼点や知見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5年3月31日から4月24日までの期間、庁舎内掲示板および調達情報公開システムにて本調査に関する企画を募集したところ、11者が業務説明書の交付を求め、4月24日までに5者から企画書の提出があった。提出のあった5者の企画書の内容について、評価者３名による書類審査を行い、「企画競争実施委員会」および「企画競争有識者委員会」に諮った結果、都市圏全体でのコンパクト・プラス・ネットワークの取組の高質化・多様化に関する検討業務共同提案体が本業務について適切な企画提案を行っており、本業務を確実に遂行できる能力を有していると判断できることから特定された。
したがって本業務については、会計法29条の3第4項および予算決算および会計令第102条の4第3号に基づき、同者と随意契約を行うものである。
</t>
  </si>
  <si>
    <t>まちづくりと連携した連続立体交差事業及び駅周辺整備等に関する調査検討業務</t>
  </si>
  <si>
    <t xml:space="preserve">本業務では、まちづくりの観点から連続立体交差事業の目的や必要性、多面的効果を改めて整理するとともに、既存踏切の実態等の整理から、効果的な事業展開や整備方策等について検討する。また、交通結節点整備に関する既存制度及び整備事例を整理するとともに、既存のデータについて、データベース化・オープン化に向けた検討を行う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妥当性の高い実施手順を提示し、特定テーマに対する企画提案についても、的確性があるものと判断したこと、業務の遂行にあたって十分な専門性、経験があると判断したことから、企画競争実施委員会にて当該共同提案体を特定したものである。
　したがって本調査については、会計法第２９条の３第４項及び予決令第１０２条の４第３号に基づき、まちづくりと連携した連続立体交差事業及び駅周辺整備等に関する調査検討業務公益社団法人日本交通計画協会・株式会社トーニチコンサルタント・パシフィックコンサルタンツ株式会社共同提案体と随意契約を行うものである。
</t>
  </si>
  <si>
    <t>地下街等における実効性のある防災対策の推進に向けた調査検討業務</t>
    <rPh sb="8" eb="11">
      <t>ジッコウセイ</t>
    </rPh>
    <rPh sb="14" eb="18">
      <t>ボウサイタイサク</t>
    </rPh>
    <rPh sb="19" eb="21">
      <t>スイシン</t>
    </rPh>
    <rPh sb="22" eb="23">
      <t>ム</t>
    </rPh>
    <rPh sb="25" eb="27">
      <t>チョウサ</t>
    </rPh>
    <rPh sb="27" eb="29">
      <t>ケントウ</t>
    </rPh>
    <rPh sb="29" eb="31">
      <t>ギョウム</t>
    </rPh>
    <phoneticPr fontId="3"/>
  </si>
  <si>
    <t>（株）エヌ・ティ・ティ・データ経営研究所
東京都千代田区平河町二丁目７番９号ＪＡ共済ビル１０階</t>
    <rPh sb="1" eb="2">
      <t>カブ</t>
    </rPh>
    <phoneticPr fontId="2"/>
  </si>
  <si>
    <t xml:space="preserve">本業務では、地下街等について防災性に関する実態調査を行い、防災推進における課題の把握及び取組の共有を行うとともに、今後実施すべき防災対策等について検討することにより、もって地下街等における実効性のある防災対策の推進を図ることを目的とする。
　本業務を行うにあたっては、駐車場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事業者を特定したものである。　　
したがって本調査については、会計法第２９条の３第４項及び予決令第１０２条の４第３号に基づき、「株式会社エヌ・ティ・ティ・データ経営研究所」と随意契約を行うものである。
</t>
  </si>
  <si>
    <t>海外諸都市における持続可能なまちづくりを形成する都市交通施策に関する事例調査検討業務</t>
  </si>
  <si>
    <t>（一財）計量計画研究所
東京都新宿区市谷本村町２番９号</t>
    <rPh sb="1" eb="2">
      <t>イチ</t>
    </rPh>
    <rPh sb="2" eb="3">
      <t>ザイ</t>
    </rPh>
    <phoneticPr fontId="2"/>
  </si>
  <si>
    <t xml:space="preserve">本業務は、持続可能なまちづくりを形成するマルチモーダルな都市交通施策について、海外での事例や文献を調査するとともに、我が国の都市交通システムが持つ優位性を抽出し分析することで、我が国の都市交通システムの海外展開の可能性検討を行う基礎資料とすることを目的とするものであ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したがって本調査については、会計法第２９条の３第４項及び予決令第１０２条の４第３号に基づき、一般財団法人計量計画研究所と随意契約を行うものである。
</t>
  </si>
  <si>
    <t>ウォーカブル空間の創出に向けた自動運転技術の活用に向けた実証実験調査業務</t>
  </si>
  <si>
    <t>共同提案体
（代）（株）日建設計　他１者
東京都千代田区飯田橋二丁目18番3号</t>
    <rPh sb="7" eb="8">
      <t>ダイ</t>
    </rPh>
    <rPh sb="10" eb="11">
      <t>カブ</t>
    </rPh>
    <rPh sb="12" eb="16">
      <t>ニッケンセッケイ</t>
    </rPh>
    <rPh sb="17" eb="18">
      <t>ホカ</t>
    </rPh>
    <rPh sb="19" eb="20">
      <t>モノ</t>
    </rPh>
    <phoneticPr fontId="2"/>
  </si>
  <si>
    <t xml:space="preserve">本業務では、都市施設への導入が想定される自律移動ロボットの実道走行実験等により、実験を実施する箇所における個別の課題を把握し、早期実装に向けて今後さらに検証が必要となる事項を検討す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したがって本調査については、会計法第２９条の３第４項及び予決令第１０２条の４第３号に基づき、日建設計・日建設計総合研究所共同提案体と随意契約を行うものである。
</t>
  </si>
  <si>
    <t>コンパクト・プラス・ネットワークの都市構造の実現に資する自動運転技術の活用に向けた実証実験調査業務</t>
  </si>
  <si>
    <t>共同提案体
（代）（公社）日本交通計画協会　他１者
東京都文京区本郷三丁目23番1号</t>
    <rPh sb="7" eb="8">
      <t>ダイ</t>
    </rPh>
    <rPh sb="10" eb="12">
      <t>コウシャ</t>
    </rPh>
    <rPh sb="13" eb="21">
      <t>ニホンコウツウケイカクキョウカイ</t>
    </rPh>
    <rPh sb="22" eb="23">
      <t>ホカ</t>
    </rPh>
    <rPh sb="24" eb="25">
      <t>モノ</t>
    </rPh>
    <phoneticPr fontId="2"/>
  </si>
  <si>
    <t xml:space="preserve">本業務では、都市施設への導入が想定される自動運転バスの実道走行実験等により、実験
を実施する箇所における個別の課題を把握し、早期実装に向けて今後さらに検証が必要とな
る事項を検討することを目的とする。
　本業務を行うにあたって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コンパクト・プラス・ネットワークの都市構造の実現に資する自動運転技術の活用に向けた実証実験調査業務日本交通計画協会・パシフィックコンサルタンツ共同提案体と随意契約を行うものである。
</t>
  </si>
  <si>
    <t>㈱コンベンションリンケージ
東京都千代田区三番町2</t>
  </si>
  <si>
    <t>本業務では、都市大臣会合の円滑な運営及び万全の警備体制の構築を総合的にプロデュースするとともに、都市大臣会合自体や我が国の都市政策、香川県及び高松市の魅力等に関する情報発信を効率的・効果的に行う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5年2月14日から3月6日までの期間、庁舎内掲示板及び調達情報公開システムにて本調査に関する企画を募集したところ、２者が業務説明書の交付を求め、3月6日までに１者から企画提案書の提出があった。提出のあった１者の企画提案書の内容について、評価者３名による匿名審査方式による書類審査を行い、「企画競争実施委員会」および「都市局企画競争有識者委員会」に諮った結果、株式会社コンベンション リンケージの企画提案が特定された。
その内容は、本業務の趣旨を的確に理解し、的確性・実現性の高い実施方針が提示されていた。特に特定テーマ１について、会合運営全般にかかる業務内容に関し、客観的な基準（SDGs日本モデル宣言）を踏まえた持続可能な開発目標へのコミットメントを具体的に提案している。また、必要なキーワードが網羅され、提案内容を裏付ける情報も一部明示されており、的確性及び実現性の高い実施方針が提示されていたため、会計法第２９条の３第４項及び予算決算及び会計令第１０２条の４第３号に基づき、株式会社コンベンション リンケージと随意契約を行うものである。</t>
  </si>
  <si>
    <t>本業務では、カンボジアプノンペンにおいて都市局にて実施してきた過年度調査を踏まえ、本年度はより具体化に向け、資金計画と連動した事業性のある開発計画案の策定等を行い、本件プロジェクトの事業組成を目指す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５年４月21日から５月８日までの期間、庁舎内掲示板及び調達情報公開システムにて本調査に関する企画を募集したところ、４者が業務説明書の交付を求め、５月８日までに１者から企画提案書の提出があった。提出のあった１者の企画提案書の内容について、評価者３名による匿名審査方式による書類審査を行い、「企画競争実施委員会」に諮った結果、株式会社URリンケージ提案の企画提案が特定された。
その内容は、本業務の趣旨を的確に理解し、的確性・実現性の高い実施方針が提示されていた。特に、特定テーマ２について、過年度の取組内容についても的確に分析されていることに加え、それを踏まえて多数の関係者間の意見をとりまとめ、詳細計画策定、具体的成果に向けた体制構築について、具体的で的確な提案がなされており、実現性が高い内容となっており、会計法第２９条の３第４項及び予算決算及び会計令第１０２条の４第３号に基づき、株式会社URリンケージと随意契約を行うものである。</t>
  </si>
  <si>
    <t>共同提案体（代）　(株)URリンケージ　他１者
東京都江東区東陽二丁目４番２４号</t>
  </si>
  <si>
    <t>本業務では、我が国企業、特に都市開発の技術・ノウハウを有しながらも、海外展開の経験が少ない企業や、海外展開に習熟していない企業を対象に、海外における都市開発プロジェクトへの進出につなげ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５年５月２２日から令和５年６月５日までの期間、庁舎内掲示板及び調達情報公開システムにて本調査に関する企画を募集したところ、１０者が業務説明書の交付を求め、６月５日までに３者から企画提案書の提出があった。提出のあった３者の企画提案書の内容について、評価者３名による匿名審査方式による書類審査を行い、「企画競争実施委員会」に諮り、また有識者委員会を実施し、令和５年度ベトナム及びインドにおける都市開発の案件形成検討業務 URリンケージ・日建設計総合研究所共同提案体の企画提案が特定された。
その内容は、本業務の趣旨を的確に理解し、的確性・実現性の高い実施方針が提示されていた。特に、特定テーマ１、２の内容について、効果的な分析手法を用い、また過年度の取組内容についても的確に分析されている。併せて、具体的で実現性の高い提案となっており、会計法第２９条の３第４項及び予算決算及び会計令第１０２条の４第３号に基づき、令和５年度ベトナム及びインドにおける都市開発の案件形成検討業務 URリンケージ・日建設計総合研究所共同提案体と随意契約を行うものである。</t>
    <rPh sb="0" eb="3">
      <t>ホンギョウム</t>
    </rPh>
    <phoneticPr fontId="2"/>
  </si>
  <si>
    <t>共同提案体（代）　（一社）都市環境エネルギー協会他２者
東京都中央区京橋二丁目５番２１号</t>
    <rPh sb="0" eb="5">
      <t>キョウドウテイアンタイ</t>
    </rPh>
    <rPh sb="6" eb="7">
      <t>ダイ</t>
    </rPh>
    <rPh sb="10" eb="11">
      <t>イチ</t>
    </rPh>
    <rPh sb="11" eb="12">
      <t>シャ</t>
    </rPh>
    <rPh sb="13" eb="15">
      <t>トシ</t>
    </rPh>
    <rPh sb="15" eb="17">
      <t>カンキョウ</t>
    </rPh>
    <rPh sb="22" eb="24">
      <t>キョウカイ</t>
    </rPh>
    <rPh sb="24" eb="25">
      <t>ホカ</t>
    </rPh>
    <rPh sb="26" eb="27">
      <t>シャ</t>
    </rPh>
    <phoneticPr fontId="2"/>
  </si>
  <si>
    <t xml:space="preserve">都市計画基本問題小委員会において、まちづくりの中で脱炭素社会の実現に向けた取組を推進するためには、都市におけるエネルギーの効率的な利用が重要であるが、隣接する複数の建物間でエネルギーを融通し、防災性やエネルギー効率の向上を図るエネルギー面的利用の推進に向けた取組は限定的であるという課題が提示された。
これを踏まえ、本業務においては、まちづくりと一体となったエネルギーの面的利用等の取組の深化を図るため、エネルギー面的利用の導入検討を促進するための効果算出ツールやPR資料の作成を行うとともに、エネルギーマネジメントシステム等の新技術の動向やまちづくりにおける支援の必要性の整理等を行うことを目的としている。
履行にあたっては、まちづくりと一体となったエネルギーの面的利用等の取組の深化を図るため、過去の事例の知見をとりまとめることなどにより、効果算出ツールやPR資料の作成、新技術の動向やまちづくりにおける支援の必要性の整理等を行う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４月７日から令和５年４月２８日までの期間、庁舎内掲示ファイルおよび調達情報公開システムにて本調査に関する企画を募集したところ、１２者が業務説明書の交付を求め、４者から企画書の提出があった。提出のあった４者の企画書の内容について、評価者３名による匿名審査方式で書類審査を行い、「企画競争実施委員会」に諮った結果、まちづくりGXの実現に向けた市街地整備と一体となったエネルギー施策推進方策検討業務共同提案体の企画提案が優れていることから、同共同提案体が特定された。
　その内容は、実現性・的確性が高く、本調査を確実に遂行できると判断されることから、会計法第２９条の３第４項及び予算決算及び会計令第１０２条の４第３号に基づき、同共同提案体と随意契約を行うものである。
</t>
  </si>
  <si>
    <t>都市再生整備計画関連事業にかかる事業評価等に関する業務</t>
  </si>
  <si>
    <t>共同提案体（代）（株）URリンケージ他１者
東京都江東区東陽二丁目４番２４号</t>
    <rPh sb="0" eb="5">
      <t>キョウドウテイアンタイ</t>
    </rPh>
    <rPh sb="6" eb="7">
      <t>ダイ</t>
    </rPh>
    <rPh sb="9" eb="10">
      <t>カブ</t>
    </rPh>
    <rPh sb="18" eb="19">
      <t>ホカ</t>
    </rPh>
    <rPh sb="20" eb="21">
      <t>モノ</t>
    </rPh>
    <rPh sb="22" eb="25">
      <t>トウキョウト</t>
    </rPh>
    <rPh sb="25" eb="28">
      <t>コウトウク</t>
    </rPh>
    <rPh sb="28" eb="29">
      <t>ヒガシ</t>
    </rPh>
    <rPh sb="29" eb="30">
      <t>ヨウ</t>
    </rPh>
    <rPh sb="30" eb="33">
      <t>2チョウメ</t>
    </rPh>
    <rPh sb="34" eb="35">
      <t>バン</t>
    </rPh>
    <rPh sb="37" eb="38">
      <t>ゴウ</t>
    </rPh>
    <phoneticPr fontId="2"/>
  </si>
  <si>
    <t xml:space="preserve">本業務では、都市再生整備計画関連事業における事業評価や予算制度の更なる改善に向け、誘導施設を整備する際などに適用される費用便益算定手法に係る課題整理及びその簡便化に向けた検討を行うとともに、都市再生整備計画関連事業の事後評価結果を用いた今後の制度検討等を行うものである。
履行にあたっては、誘導施設を整備する際に適用を求めている費用便益分析算定手法について、ヘドニック法やＣＶＭ法を用いた簡易的手法を検討する場合の留意点、作業方針の検討を行うことに併せて、都市再生整備計画関連事業制度の改善方策等の検討にあたって、同事業に係る事後評価結果を活用・分析する場合、分析に係る着眼点、作業方針、想定される分析結果イメージ」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５月９日から令和５年５月３０日までの期間、庁舎内掲示板および調達情報公開システムにて本調査に関する企画を募集したところ、５者が業務説明書の交付を求め、１者から企画書の提出があった。提出のあった１者の企画書の内容について、評価者３名による匿名審査方式で書類審査を行い、「企画競争実施委員会」に諮った結果、都市再生整備計画関連事業にかかる事業評価等に関する業務ＵＲリンケージ・ＵＲＢＡＮ共同提案体の企画提案が優れていることから、同共同提案体が特定された。
　その内容は、実現性・独創性が高く、本調査を確実に遂行できると判断されることから、会計法第２９条の３第４項及び予算決算及び会計令第１０２条の４第３号に基づき都市再生整備計画関連事業にかかる事業評価等に関する業務ＵＲリンケージ・ＵＲＢＡＮ共同提案体と随意契約を行うものである。
</t>
  </si>
  <si>
    <t>都市交通システム及び都市交通と一体となった総合的な都市開発の海外展開に関する調査・支援業務</t>
  </si>
  <si>
    <t>共同提案体（代）　日本工営（株）　他１者
東京都千代田区麹町５丁目４番地</t>
    <rPh sb="6" eb="7">
      <t>ダイ</t>
    </rPh>
    <phoneticPr fontId="2"/>
  </si>
  <si>
    <t>　本業務は、新興国等を対象に、都市交通システム及び公共交通指向型都市開発をはじめとした都市開発に関する本邦企業の海外展開に向けた課題を把握するとともに、公共交通指向型都市開発等の海外展開に関する国内外のプロジェクト事例を網羅的に情報収集、整理を行い、日本の技術的な優位性等を考慮した海外展開検討のためのマニュアルを整備する。また、先方政府関係者等に対して本邦技術・知見・ノウハウ等を紹介するためのセミナー企画等や、国内での官民情報共有のための研究会開催等を行うものである。
　本業務の履行にあたっては、都市交通システム及び都市開発の海外展開に関する課題や日本の優位な技術等を整理し、公共交通指向型都市開発等の海外展開を促進するための、メリットや現地での検討事項等を示したマニュアルを作成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５年５月16日から６月５日までの期間、庁舎内掲示板および調達情報公開システムにて本調査に関する企画を募集したところ、10者が業務説明書の交付を求め、６月５日までに２者から企画書の提出があった。提出のあった２者の企画書の内容について、評価者３名による書類審査を行い、「企画競争実施委員会」および「企画競争有識者委員会」に諮った結果、都市交通システム及び都市交通と一体となった総合的な都市開発の海外展開に関する調査・支援業務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rPh sb="191" eb="193">
      <t>ショウカイ</t>
    </rPh>
    <phoneticPr fontId="2"/>
  </si>
  <si>
    <t>都市行政におけるカーボンニュートラルに向けた取組推進検討業務</t>
  </si>
  <si>
    <t>（株）エックス都市研究所
東京都豊島区高田二丁目１７番２２号</t>
    <rPh sb="0" eb="3">
      <t>カブ</t>
    </rPh>
    <phoneticPr fontId="2"/>
  </si>
  <si>
    <t>本業務は、2050年カーボンニュートラルの実現に向けて、脱炭素に資するまちづくりを推進していくため、まちづくりの機会を捉えた脱炭素に向けた取組について、事例の調査、都市行政の視点での評価手法の検討、及び広く周知するためのシンポジウム開催等を行うものである。
本業務の履行にあたっては、都市政策としてのカーボンニュートラルの推進について、現状や課題を明確に理解し、課題解決に繋がる施策の検討に必要な調査を実行するための専門的な経験や知識が必要である。
そのため、本件は価格中心による一般競争ではなく、「脱炭素・低炭素・カーボンニュートラルなまちづくりの検討に関する業務」、「都市分野の計画（法定計画、条例に基づく計画、その他都市行政に関する地域独自のルール等）作成に関する業務」、「シンポジウムの開催・運営に関する業務」のいずれかの実績を有していることを条件とした上で、特定テーマで、｢都市行政の視点での評価手法の検討にあたり、想定する課題とその解決の方向性を具体的に記述すること。｣及び、｢シンポジウムの開催及び運営の業務において、シンポジウムの目的をより効果的に達成するため、必要な視点と実施手法をできるだけ具体的に記述すること。」を設定し、優れた業者を選定する企画競争を経て発注することが適切であり、当該手続きを行ったところである。
企画競争実施のため、令和５年４月１７日から令和５年５月１日までの期間、庁舎内掲示板および調達情報公開システムにて本調査に関する企画を募集したところ、１７者が説明書の交付を求め、５月１日までに３者から企画提案書の提出があった。提出のあった３者の企画提案書の内容について、評価者３名による匿名審査方式による書類審査を行い、「企画競争実施委員会」および「企画競争有識者委員会」に諮った結果、（株）エックス都市研究所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したがって本業務については、会計法２９条の３第４項および予算決算及び会計令第１０２条の４第３号に基づき、（株）エックス都市研究所と随意契約を行うものである。</t>
  </si>
  <si>
    <t>令和５年度テレワーク人口実態調査等業務</t>
  </si>
  <si>
    <t>共同提案体（代）　(一財)計量計画研究所　他１者
東京都新宿区市谷本村町２番９号</t>
  </si>
  <si>
    <t>本業務は、就業者におけるテレワークの実施実態を調査し、テレワークの普及状況や普及拡大にあたっての課題等を把握することを目的とする。
本業務の履行にあたっては、政府におけるテレワーク推進に関するこれまでの取組を把握するとともに、都市政策としてのテレワーク推進について、現状や課題を明確に理解し、課題解決に繋がる施策の検討に必要な調査を実行するための専門的な経験や知識が必要である。そのため、本件は価格中心による一般競争ではなく、「統計的な分析検討に関する業務、若しくはテレワークに関する調査業務」の実績を有していることを条件とした上で、特定テーマで、「テレワークによる働き方の実態を把握するための基礎的調査を実施する際の視点（調査内容・分析手法等）および、企業等へヒアリングする際の視点（ヒアリング内容等）」及び、「テレワークの普及を踏まえた豊かな生活のために求められる都市空間のあり方を検討する上での観点」を設定し、優れた業者を選定する企画競争を経て発注することが適切であり、当該手続きを行ったところである。
企画競争実施のため、令和５年４月１７日から令和５年５月１日までの期間、庁舎内掲示板および調達情報公開システムにて本調査に関する企画を募集したところ、６者が説明書の交付を求め、令和５年５月１日までに１者から企画提案書の提出があった。提出のあった１者の企画提案書の内容について、評価者３名による匿名審査方式による書類審査を行い、「企画競争実施委員会」および「企画競争有識者委員会」に諮った結果、令和５年度テレワーク人口実態調査等業務計量計画研究所・日本テレワーク協会共同提案体の企画提案が特定された。
上記相手方からは適切な企画提案が行われており、本調査を確実に執行できる能力を有していると判断できることから当該共同提案体を特定したものである。
したがって本業務については、会計法２９条の３第４項および予算決算及び会計令第１０２条の４第３号に基づき、令和５年度テレワーク人口実態調査等業務計量計画研究所・日本テレワーク協会共同提案体と随意契約を行うものである。</t>
  </si>
  <si>
    <t>共同提案体
（代）（公社）日本交通計画協会　他２者
東京都文京区本郷三丁目２３番１号</t>
    <phoneticPr fontId="2"/>
  </si>
  <si>
    <t>共同提案体
（代）（公社）日本交通計画協会　他１社
東京都文京区本郷三丁目23番1号</t>
    <rPh sb="7" eb="8">
      <t>ダイ</t>
    </rPh>
    <rPh sb="10" eb="12">
      <t>コウシャ</t>
    </rPh>
    <rPh sb="22" eb="23">
      <t>ホカ</t>
    </rPh>
    <rPh sb="24" eb="25">
      <t>シャ</t>
    </rPh>
    <phoneticPr fontId="2"/>
  </si>
  <si>
    <t>共同提案体
（代）（一財）計量計画研究所　他１社
東京都新宿区市谷本村町２番９号</t>
    <rPh sb="7" eb="8">
      <t>ダイ</t>
    </rPh>
    <rPh sb="10" eb="12">
      <t>イチザイ</t>
    </rPh>
    <rPh sb="21" eb="22">
      <t>ホカ</t>
    </rPh>
    <rPh sb="23" eb="24">
      <t>シャ</t>
    </rPh>
    <phoneticPr fontId="2"/>
  </si>
  <si>
    <t>共同提案体
（代）（株）オオバ東京支店　他１社
東京都千代田区神田錦町三丁目７番１号</t>
    <rPh sb="7" eb="8">
      <t>ダイ</t>
    </rPh>
    <rPh sb="10" eb="11">
      <t>カブ</t>
    </rPh>
    <rPh sb="15" eb="19">
      <t>トウキョウシテン</t>
    </rPh>
    <rPh sb="20" eb="21">
      <t>ホカ</t>
    </rPh>
    <rPh sb="22" eb="23">
      <t>シャ</t>
    </rPh>
    <phoneticPr fontId="2"/>
  </si>
  <si>
    <t>共同提案体
（代）日本工営（株）　他２社
東京都千代田区麹町5丁目4番地</t>
    <rPh sb="7" eb="8">
      <t>ダイ</t>
    </rPh>
    <rPh sb="9" eb="13">
      <t>ニホンコウエイ</t>
    </rPh>
    <rPh sb="14" eb="15">
      <t>カブ</t>
    </rPh>
    <rPh sb="17" eb="18">
      <t>ホカ</t>
    </rPh>
    <rPh sb="19" eb="20">
      <t>シャ</t>
    </rPh>
    <phoneticPr fontId="2"/>
  </si>
  <si>
    <t>共同提案体
（代）（株）日建設計総合研究所　他３社
東京都千代田区飯田橋二丁目18番3号</t>
    <rPh sb="7" eb="8">
      <t>ダイ</t>
    </rPh>
    <rPh sb="10" eb="11">
      <t>カブ</t>
    </rPh>
    <rPh sb="22" eb="23">
      <t>ホカ</t>
    </rPh>
    <rPh sb="24" eb="25">
      <t>シャ</t>
    </rPh>
    <phoneticPr fontId="2"/>
  </si>
  <si>
    <t>共同提案体
（代）パシフィックコンサルタンツ（株）　首都圏本社　他１社
東京都千代田区神田錦町三丁目２２番号</t>
    <rPh sb="7" eb="8">
      <t>ダイ</t>
    </rPh>
    <rPh sb="23" eb="24">
      <t>カブ</t>
    </rPh>
    <rPh sb="26" eb="31">
      <t>シュトケンホンシャ</t>
    </rPh>
    <rPh sb="32" eb="33">
      <t>ホカ</t>
    </rPh>
    <rPh sb="34" eb="35">
      <t>シャ</t>
    </rPh>
    <phoneticPr fontId="2"/>
  </si>
  <si>
    <t>支出負担行為担当官　天河　宏文
国土交通省都市局
東京都千代田区霞が関２－１－３</t>
    <phoneticPr fontId="2"/>
  </si>
  <si>
    <t>（株）日建設計総合研究所
東京都千代田区飯田橋二丁目１８番３号</t>
    <rPh sb="1" eb="2">
      <t>カブ</t>
    </rPh>
    <phoneticPr fontId="2"/>
  </si>
  <si>
    <t>本業務は、公共交通と都市構造の関係について調査を行った上で、都市のデータと公共交通のデータを共に活用し、コンパクト・プラス・ネットワークの都市構造を実現するための計画策定方法について検討を行う。合わせて、コンパクト・プラス・ネットワークの効果を測定する方法について、交通結節点やまちなかの歩行者量を中心に検討を行うものである。
本業務の履行にあたっては、公共交通と居住誘導の関係性のデジタルデータによる把握、データ等による都市の類型化、コンパクト施策と公共交通利用促進施策の連動に伴う施策効果の発言事例の整理、都市のデータと公共交通のデータの連携事例整理および手法検討、コンパクト・プラス・ネットワークの効果測定の検討、および検討結果を踏まえた手引きの案の作成を実施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５年５月１７日から６月６日までの期間、庁舎内掲示板および調達情報公開システムにて本調査に関する企画を募集したところ、１０者が業務説明書の交付を求め、６月６日までに１者から企画書の提出があった。提出のあった１者の企画書の内容について、評価者３名による書類審査を行い、「企画競争実施委員会」および「企画競争有識者委員会」に諮った結果、株式会社日建設計総合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</si>
  <si>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t>
  </si>
  <si>
    <t>共同提案体（代）　（株）日建設計総合研究所　他２者
東京都千代田区飯田橋二丁目１８番３号</t>
    <rPh sb="6" eb="7">
      <t>ダイ</t>
    </rPh>
    <rPh sb="10" eb="11">
      <t>カブ</t>
    </rPh>
    <phoneticPr fontId="2"/>
  </si>
  <si>
    <t>本業務では、令和４年度より進めている全国的な都市計画情報のGISデータ情報の収集・整備の更なる充実を図るとともに、地方公共団体の取組状況や課題等を把握、検討を行い、都市計画情報のデジタル化・オープンデータ化を更に推進するものである。
本業務の履行にあたっては、現在の国土数値情報の整備範囲、属性項目、品質基準等に準拠した全国のGISデータの整備や、効率的な更新手法等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５年５月１６日から５月３０日までの期間、庁舎内掲示板および調達情報公開システムにて本調査に関する企画を募集したところ、８者が業務説明書の交付を求め、５月３０日までに１者から企画書の提出があった。提出のあった１者の企画書の内容について、評価者３名による書類審査を行い、「企画競争実施委員会」および「企画競争有識者委員会」に諮った結果、日建設計総合研究所・都市計画協会・土地総合研究所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</si>
  <si>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２０２７年国際園芸博覧会における参加招請活動等支援業務</t>
  </si>
  <si>
    <t>（株）ＪＴＢコミュニケーションデザイン
東京都港区芝三丁目２３番１号</t>
  </si>
  <si>
    <t xml:space="preserve">本業務は、神奈川県横浜市で開催する２０２７年国際園芸博覧会の開催準備を進めるにあたり、外国政府及び国際機関を対象とした参加招請活動を実施する際の補助業務及びＢＩＥ（博覧会国際事務局）との調整補助業務等を実施するものである。
本業務の履行にあたっては、外国政府等への参加招請活動を効果的に進めるための基礎情報の分析・整理を実施する能力や効果的な参加招請活動に資する資料を作成する能力等が必要である。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５年６月２７日から令和５年７月１１日までの期間、庁舎内掲示板及び調達情報公開システムにて本業務に係る企画を募集したところ、６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 JTB コミュニケーションデザインの企画提案が特定された。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
</t>
  </si>
  <si>
    <t>共同提案体（代）　日本コンサルタンツ(株)　他１者
東京都千代田区丸の内三丁目４番１号</t>
  </si>
  <si>
    <t>本業務では、特に我が国企業の関心が高く、経済成長が著しいインドネシアを対象とした、日本の技術・ノウハウを活かした鉄道駅周辺における公共交通指向型都市開発（ＴＯＤ）として、我が国民間企業が参画する可能性のある具体的な案件について、民間企業による投資可能性の判断に資する情報の収集、調査等を行い、以て我が国企業による海外における都市開発プロジェクトの受注に繋げ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５年６月８日から令和５年６月３０日までの期間、庁舎内掲示板及び調達情報公開システムにて本調査に関する企画を募集したところ、１２者が業務説明書の交付を求め、６月３０日までに２者から企画提案書の提出があった。提出のあった２者の企画提案書の内容について、評価者３名による匿名審査方式による書類審査を行い、「企画競争実施委員会」に諮り、また有識者委員会を実施し、令和５年度インドネシアの鉄道駅周辺における公共交通指向型都市開発（TOD）による案件形成推進業務日本コンサルタンツ・オリエンタルコンサルタンツグローバル共同提案体の企画提案が特定された。
その内容は、本業務の趣旨を的確に理解し、的確性・実現性の高い実施方針が提示されていた。特に、特定テーマ１、２の内容について、連携先の関係機関や検討すべき都市開発考慮要件を提案する上での着眼点が適切であった。併せて、具体的で実現性の高い提案となっており、会計法第２９条の３第４項及び予算決算及び会計令第１０２条の４第３号に基づき、令和５年度インドネシアの鉄道駅周辺における公共交通指向型都市開発（TOD）による案件形成推進業務日本コンサルタンツ・オリエンタルコンサルタンツグローバル共同提案体と随意契約を行うものである。</t>
    <rPh sb="0" eb="3">
      <t>ホンギョウム</t>
    </rPh>
    <rPh sb="646" eb="648">
      <t>レンケイ</t>
    </rPh>
    <rPh sb="648" eb="649">
      <t>サキ</t>
    </rPh>
    <rPh sb="655" eb="657">
      <t>ケントウ</t>
    </rPh>
    <rPh sb="660" eb="664">
      <t>トシカイハツ</t>
    </rPh>
    <rPh sb="664" eb="668">
      <t>コウリョヨウケン</t>
    </rPh>
    <rPh sb="669" eb="671">
      <t>テイアン</t>
    </rPh>
    <rPh sb="673" eb="674">
      <t>ウエ</t>
    </rPh>
    <rPh sb="676" eb="678">
      <t>チャクガン</t>
    </rPh>
    <rPh sb="678" eb="679">
      <t>テン</t>
    </rPh>
    <rPh sb="680" eb="682">
      <t>テキセツ</t>
    </rPh>
    <phoneticPr fontId="2"/>
  </si>
  <si>
    <t>共同提案体（代）　日本工営(株)　他１者
東京都千代田区麹町５丁目４番地</t>
    <rPh sb="9" eb="13">
      <t>ニホンコウエイ</t>
    </rPh>
    <phoneticPr fontId="2"/>
  </si>
  <si>
    <t>本業務では、本邦企業による TOD型都市開発の実践例であるベトナムを対象として、公共交通に関連するスマート技術の実装に向けた調査・実証事業等を行い、その結果分析を踏まえて、スマート技術を活用した TOD型都市開発の効果分析や本邦企業による 展開手法を整理する。またベトナムにおいては、関連する法制度・実施体制が十分に整備されていないことから、今後ベトナムにおける実装・普及に向けた課題を整理するとともに、制度設計の方針を具体化し、本邦企業による関連事業への参画機会、現地企業との協働促進に繋げ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５年６月２０日から令和５年７月１０日までの期間、庁舎内掲示板及び調達情報公開システムにて本調査に関する企画を募集したところ、１１者が業務説明書の交付を求め、７月１０日までに２者から企画提案書の提出があった。提出のあった２者の企画提案書の内容について、評価者３名による匿名審査方式による書類審査を行い、「企画競争実施委員会」に諮り、また有識者委員会を実施し、令和５年度ベトナムにおけるスマート技術を活用したTOD型都市開発の実現に向けた調査・計画検討業務日本工営・東急共同提案体の企画提案が特定された。
その内容は、本業務の趣旨を的確に理解し、的確性・実現性の高い実施方針が提示されていた。特に、特定テーマ１、２の内容について、調査対象エリアの選定が的確であり、また過年度の取組内容を踏まえた目標が設定されている。併せて、具体的で実現性の高い提案となっており、会計法第２９条の３第４項及び予算決算及び会計令第１０２条の４第３号に基づき、令和５年度ベトナムにおけるスマート技術を活用したTOD型都市開発の実現に向けた調査・計画検討業務日本工営・東急共同提案体の企画提案と随意契約を行うものである。</t>
    <rPh sb="0" eb="3">
      <t>ホンギョウム</t>
    </rPh>
    <rPh sb="250" eb="252">
      <t>モクテキ</t>
    </rPh>
    <rPh sb="694" eb="698">
      <t>チョウサタイショウ</t>
    </rPh>
    <rPh sb="702" eb="704">
      <t>センテイ</t>
    </rPh>
    <rPh sb="705" eb="707">
      <t>テキカク</t>
    </rPh>
    <rPh sb="722" eb="723">
      <t>フ</t>
    </rPh>
    <rPh sb="726" eb="728">
      <t>モクヒョウ</t>
    </rPh>
    <rPh sb="729" eb="731">
      <t>セッテイ</t>
    </rPh>
    <phoneticPr fontId="2"/>
  </si>
  <si>
    <t>令和５年度海外の国際不動産見本市におけるシティセールス手法等の企画検討業務</t>
  </si>
  <si>
    <t>(株)URリンケージ
東京都江東区東陽二丁目４番２４号</t>
  </si>
  <si>
    <t>本業務では、日本の都市の国際競争力の強化につなげることを目指して、2024 年3月に開催される「MIPIM 2024」の場において、ブース出展等を通じたシティセールスを企画・検討し、その効果を実証することを目的とする。
このため、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
企画競争実施のため、令和５年６月１９日から令和５年７月１１日までの期間、庁舎内掲示板及び調達情報公開システムにて本調査に関する企画を募集したところ、６者が業務説明書の交付を求め、７月１１日までに３者から企画提案書の提出があった。提出のあった３者の企画提案書の内容について、評価者３名による匿名審査方式による書類審査を行い、「企画競争実施委員会」に諮り、また有識者委員会を実施し、（株）URリンケージの企画提案が特定された。
その内容は、本業務の趣旨を的確に理解し、的確性・実現性の高い実施方針が提示されていた。特に、特定テーマ１、２の内容について、過年度における取組内容を踏まえた提案がなされており、また情報発信等の個別の工夫案も提示されていた。併せて、具体的で実現性の高い提案となっており、会計法第２９条の３第４項及び予算決算及び会計令第１０２条の４第３号に基づき、（株）URリンケージの企画提案と随意契約を行うものである。</t>
    <rPh sb="0" eb="3">
      <t>ホンギョウム</t>
    </rPh>
    <rPh sb="508" eb="509">
      <t>フ</t>
    </rPh>
    <phoneticPr fontId="2"/>
  </si>
  <si>
    <t>開発事業における無電柱化の推進に向けた調査検討業務</t>
  </si>
  <si>
    <t xml:space="preserve">本業務は、開発許可権者である自治体職員のほか開発事業者や電線管理者の利用も視野に入れた、工期の短縮や低コスト手法を活用した事例や、「託送供給等約款の変更」、「無電柱化まちづくり促進事業」などの支援制度を活用した事例を収集した事例集の作成・電線管理者等からより実践的に事例を紹介することで、課題解決を模索する民間事業者等へのヒントを提供するセミナーの開催等を行うものである。
本業務の履行にあたっては、既存の知見等を活用するほか、無電柱化後の埋設管の維持管理に関する事項など必ずしも十分に整理されていない課題や、配線方法や地上機器設置位置の調査・分析等を行うため、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５年５月31日から６月16日までの期間、庁舎内掲示板および調達情報公開システムにて本調査に関する企画を募集したところ、３者が業務説明書の交付を求め、６月16日までに1者から企画書の提出があった。提出のあった1者の企画書の内容について、評価者3名による書類審査を行い、「企画競争実施委員会」および「企画競争有識者委員会」に諮った結果、株式会社オオバ　東京支店が、本業務について適切な企画提案が行われており、本調査を確実に遂行できる能力を有していると判断できることから同者が特定された。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</si>
  <si>
    <t>まちづくりのDXの推進に向けたユースケース開発実証業務（歴史・文化・営みを継承するメタバース体験の構築等）</t>
  </si>
  <si>
    <t>　本業務の履行にあたっては、価格中心による一般競争ではなく、特定テーマとして「3D都市モデルを活用したサービス創出のためのユースケース開発に当たっての企画立案の着眼点、活用する技術の新規性、3D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５月２６日から令和５年７月６日までの期間、庁内掲示板及び調達情報公開システムにて本業務に関する企画を募集したところ、１９者が業務説明書の交付を求め、企画提案書の提出期限までに５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以上の理由により本業務については、会計法第２９条の３第４項及び予算決算及び会計令第１０２条の４第３号に基づき、メタバース体験構築開発共同提案体と随意契約を行うものである。</t>
  </si>
  <si>
    <t>国際航業（株） 東京支店
東京都新宿区北新宿二丁目２１番１号</t>
  </si>
  <si>
    <t>　本業務の履行にあたっては、価格中心による一般競争ではなく、特定テーマとして「3D都市モデル作成に当たっての技術的着眼点、効率的なデータ収集方法、効率的なデータ作成方法」及び「標準仕様の有用性検証及び拡張製品仕様書の有用性評価に関する技術的着眼点、方法」を設定し、提出のあった企画提案の中から優れた業者を選定する企画競争を経て発注することが適切であり、当該手続を行ったところである。
　企画競争実施のため、令和５年６月１４日から令和５年７月６日までの期間、庁内掲示板及び調達情報公開システムにて本業務に関する企画を募集したところ、８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以上の理由により本業務については、会計法第２９条の３第４項及び予算決算及び会計令第１０２条の４第３号に基づき、国際航業株式会社 東京支店と随意契約を行うものである。</t>
  </si>
  <si>
    <t>令和５年度都市行政情報入力・集計等支援業務</t>
    <phoneticPr fontId="2"/>
  </si>
  <si>
    <t>東京都中央区京橋二丁目１２番６号
（株）エレクトロニック・ライブラリー</t>
    <rPh sb="0" eb="3">
      <t>トウキョウト</t>
    </rPh>
    <rPh sb="3" eb="6">
      <t>チュウオウク</t>
    </rPh>
    <rPh sb="6" eb="8">
      <t>キョウバシ</t>
    </rPh>
    <rPh sb="8" eb="9">
      <t>2</t>
    </rPh>
    <rPh sb="9" eb="11">
      <t>チョウメ</t>
    </rPh>
    <rPh sb="13" eb="14">
      <t>バン</t>
    </rPh>
    <rPh sb="15" eb="16">
      <t>ゴウ</t>
    </rPh>
    <rPh sb="17" eb="20">
      <t>カブ</t>
    </rPh>
    <phoneticPr fontId="2"/>
  </si>
  <si>
    <t>大阪市淀川区西宮原２-７-６１
システムスクエア（株）</t>
    <phoneticPr fontId="2"/>
  </si>
  <si>
    <t>都市デジタルツインの実現に向けた研究開発及び実証調査業務</t>
  </si>
  <si>
    <t>共同提案体（代）　（一社）社会基盤情報流通推進協議会　他６者
神奈川県横浜市青葉区桂台１丁目１５番地２８</t>
    <rPh sb="0" eb="2">
      <t>キョウドウ</t>
    </rPh>
    <rPh sb="2" eb="4">
      <t>テイアン</t>
    </rPh>
    <rPh sb="4" eb="5">
      <t>カラダ</t>
    </rPh>
    <rPh sb="6" eb="7">
      <t>ダイ</t>
    </rPh>
    <rPh sb="10" eb="11">
      <t>イチ</t>
    </rPh>
    <rPh sb="11" eb="12">
      <t>シャ</t>
    </rPh>
    <rPh sb="13" eb="15">
      <t>シャカイ</t>
    </rPh>
    <rPh sb="15" eb="17">
      <t>キバン</t>
    </rPh>
    <rPh sb="17" eb="19">
      <t>ジョウホウ</t>
    </rPh>
    <rPh sb="19" eb="21">
      <t>リュウツウ</t>
    </rPh>
    <rPh sb="21" eb="23">
      <t>スイシン</t>
    </rPh>
    <rPh sb="23" eb="26">
      <t>キョウギカイ</t>
    </rPh>
    <rPh sb="27" eb="28">
      <t>ホカ</t>
    </rPh>
    <rPh sb="29" eb="30">
      <t>シャ</t>
    </rPh>
    <phoneticPr fontId="1"/>
  </si>
  <si>
    <t>　本業務の履行にあたっては、価格中心による一般競争ではなく、特定テーマとして「都市デジタルツインの実現に向けたデジタルツイン技術の開発に当たっての技術的な着眼点、活用する技術の新規性、体制の構築方法」及び「プロジェクト・マネジメントの方法及び開発に必要なケイパビリティ確保に関する方法」を設定し、提出のあった企画提案の中から優れた業者を選定する企画競争を経て発注することが適切であり、当該手続を行ったところである。
　企画競争実施のため、令和５年８月３日から令和５年８月３１日までの期間、庁内掲示板及び調達情報公開システムにて本業務に関する企画を募集したところ、１８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て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都市デジタルツインの実現に向けた研究開発及び実証調査業務社会基盤情報流通推進協議会・東京大学・構造計画研究所・シナスタジア・MIERUNE・日建設計総合研究所・アジア航測共同提案体と随意契約を行うものである。</t>
  </si>
  <si>
    <t>アジア航測（株）
東京都新宿区西新宿六丁目１４番１号</t>
  </si>
  <si>
    <t>　本業務の履行にあたっては、価格中心による一般競争ではなく、特定テーマとして「3D都市モデル作成に当たっての技術的着眼点、効率的なデータ収集方法、効率的なデータ作成方法」及び「プロジェクト・マネジメントの方法及び開発に必要なケイパビリティ確保に関する方法」を設定し、提出のあった企画提案の中から優れた業者を選定する企画競争を経て発注することが適切であり、当該手続を行ったところである。
　企画競争実施のため、令和５年８月３日から令和５年８月３１日までの期間、庁内掲示板及び調達情報公開システムにて本業務に関する企画を募集したところ、１３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以上の理由により本業務については、会計法第２９条の３第４項及び予算決算及び会計令第１０２条の４第３号に基づき、アジア航測株式会社と随意契約を行うものである。</t>
  </si>
  <si>
    <t>まちづくりのDXの推進に向けたユースケース開発実証業務（ドローンの最適ルートシミュレータ開発等）（第１回変更）</t>
    <rPh sb="49" eb="50">
      <t>ダイ</t>
    </rPh>
    <rPh sb="51" eb="52">
      <t>カイ</t>
    </rPh>
    <rPh sb="52" eb="54">
      <t>ヘンコウ</t>
    </rPh>
    <phoneticPr fontId="2"/>
  </si>
  <si>
    <t>共同提案体（代）　(株)角川アスキー総合研究所　他２者
東京都文京区西片１丁目１７－８</t>
  </si>
  <si>
    <t>まちづくりの評価指標等に係る調査・検討業務（第１回変更）</t>
    <rPh sb="22" eb="23">
      <t>ダイ</t>
    </rPh>
    <rPh sb="24" eb="25">
      <t>カイ</t>
    </rPh>
    <rPh sb="25" eb="27">
      <t>ヘンコウ</t>
    </rPh>
    <phoneticPr fontId="2"/>
  </si>
  <si>
    <t>共同提案体（代）パシフィックコンサルタンツ（株）首都圏本社　他１社
東京都千代田区神田錦町三丁目２２番地</t>
    <rPh sb="0" eb="2">
      <t>キョウドウ</t>
    </rPh>
    <rPh sb="2" eb="4">
      <t>テイアン</t>
    </rPh>
    <rPh sb="4" eb="5">
      <t>タイ</t>
    </rPh>
    <rPh sb="6" eb="7">
      <t>ダイ</t>
    </rPh>
    <rPh sb="30" eb="31">
      <t>ホカ</t>
    </rPh>
    <rPh sb="32" eb="33">
      <t>シャ</t>
    </rPh>
    <phoneticPr fontId="2"/>
  </si>
  <si>
    <t>令和６年能登半島地震を受けた市街地における液状化防止に関する調査・検討業務</t>
    <phoneticPr fontId="2"/>
  </si>
  <si>
    <t>令和６年１月１日に発生した能登半島地震（以下、能登半島地震という。）では新潟県、富山県、石川県などの広域に著しい液状化による被害が発生している。
液状化被害の生じた地区は、既往の研究から、今後の地震により再び液状化被害が生じるおそれが高いことが判明しており、被害要因を踏まえた液状化防止のための計画が求められている。
計画の策定には、今般の被害状況及び地形・地質等の被害拡大要因を適切に把握・分析し、面的に再度災害を未然に防ぐ手法を確立することが必要である。
このため、本業務では、側方流動により大きな被災を受けた地区をモデルとして、再度災害防止のための手法を確立することを目的とする。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６年２月２０日から令和６年３月11日までの期間、庁舎内掲示板及び国土交通省調達情報公開システムにて本調査に関する企画提案を募集したところ、25者が業務説明書の交付を求め、令和６年３月11日までに６者から企画提案書の提出があった。提出のあった企画提案書の内容について、評価者３名による書類審査を行い、令和６年３月１８日に企画競争実施委員会、令和６年３月２５日に企画競争有識者委員会に諮った結果、令和６年度　令和６年能登半島地震を受けた市街地における液状化防止に関する調査・検討業務パシフィックコンサルタンツ・キタック共同提案体の企画提案書が特定された。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2"/>
  </si>
  <si>
    <t>都市安全課</t>
    <phoneticPr fontId="2"/>
  </si>
  <si>
    <t>２０２７年国際園芸博覧会における参加招請活動等支援業務（第１回変更）</t>
    <rPh sb="28" eb="29">
      <t>ダイ</t>
    </rPh>
    <rPh sb="30" eb="31">
      <t>カイ</t>
    </rPh>
    <rPh sb="31" eb="33">
      <t>ヘンコウ</t>
    </rPh>
    <phoneticPr fontId="2"/>
  </si>
  <si>
    <t>スマートシティ実装に向けた調査・検討業務（第１回変更）</t>
    <phoneticPr fontId="2"/>
  </si>
  <si>
    <t>都市政策課</t>
    <rPh sb="0" eb="5">
      <t>トシセイサクカ</t>
    </rPh>
    <phoneticPr fontId="4"/>
  </si>
  <si>
    <t>建築・都市DXの推進に向けた3D都市モデルの標準仕様の拡張及びBIM連携に関する調査業務</t>
    <phoneticPr fontId="2"/>
  </si>
  <si>
    <t>共同提案体（代）アジア航測㈱他１者
神奈川県川崎市麻生区万福寺一丁目2番2号
新百合トウェンティワン</t>
    <rPh sb="0" eb="5">
      <t>キョウドウテイアンタイ</t>
    </rPh>
    <rPh sb="6" eb="7">
      <t>ダイ</t>
    </rPh>
    <rPh sb="11" eb="13">
      <t>コウソク</t>
    </rPh>
    <rPh sb="14" eb="15">
      <t>ホカ</t>
    </rPh>
    <rPh sb="16" eb="17">
      <t>シャ</t>
    </rPh>
    <phoneticPr fontId="2"/>
  </si>
  <si>
    <t>　本業務の履行にあたっては、価格中心による一般競争ではなく、特定テーマとして「3D都市モデルの標準仕様書拡張等に当たっての技術的な着眼点、検討体制の構築方法」及び「建築BIMとのデータ連携に当たっての技術的な着眼点、検討体制の構築方法」を設定し、提出のあった企画提案の中から優れた業者を選定する企画競争を経て発注することが適切であり、当該手続を行ったところである。
　企画競争実施のため、令和５年１２月２１日から令和６年１月２６日までの期間、庁内掲示板及び調達情報公開システムにて本業務に関する企画を募集したところ、１８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て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建築・都市DXの推進に向けた3D都市モデルの標準仕様の拡張及びBIM連携に関する調査業務アジア航測・日建設計共同提案体と随意契約を行うものである。</t>
    <rPh sb="47" eb="49">
      <t>ヒョウジュン</t>
    </rPh>
    <rPh sb="49" eb="52">
      <t>シヨウショ</t>
    </rPh>
    <rPh sb="52" eb="54">
      <t>カクチョウ</t>
    </rPh>
    <rPh sb="54" eb="55">
      <t>トウ</t>
    </rPh>
    <rPh sb="56" eb="57">
      <t>ア</t>
    </rPh>
    <rPh sb="61" eb="64">
      <t>ギジュツテキ</t>
    </rPh>
    <rPh sb="65" eb="68">
      <t>チャクガンテン</t>
    </rPh>
    <rPh sb="69" eb="73">
      <t>ケントウタイセイ</t>
    </rPh>
    <rPh sb="74" eb="78">
      <t>コウチクホウホウ</t>
    </rPh>
    <rPh sb="82" eb="84">
      <t>ケンチク</t>
    </rPh>
    <rPh sb="92" eb="94">
      <t>レンケイ</t>
    </rPh>
    <rPh sb="95" eb="96">
      <t>ア</t>
    </rPh>
    <rPh sb="100" eb="103">
      <t>ギジュツテキ</t>
    </rPh>
    <rPh sb="104" eb="107">
      <t>チャクガンテン</t>
    </rPh>
    <rPh sb="108" eb="112">
      <t>ケントウタイセイ</t>
    </rPh>
    <rPh sb="113" eb="115">
      <t>コウチク</t>
    </rPh>
    <rPh sb="115" eb="117">
      <t>ホウホウ</t>
    </rPh>
    <rPh sb="397" eb="400">
      <t>グタイテキ</t>
    </rPh>
    <rPh sb="401" eb="403">
      <t>ショウサイ</t>
    </rPh>
    <rPh sb="404" eb="405">
      <t>タカ</t>
    </rPh>
    <rPh sb="406" eb="410">
      <t>コウテイケイカク</t>
    </rPh>
    <rPh sb="411" eb="413">
      <t>テイジ</t>
    </rPh>
    <rPh sb="419" eb="421">
      <t>トクテイ</t>
    </rPh>
    <rPh sb="424" eb="425">
      <t>カン</t>
    </rPh>
    <rPh sb="426" eb="429">
      <t>セイゴウセイ</t>
    </rPh>
    <rPh sb="430" eb="431">
      <t>スグ</t>
    </rPh>
    <rPh sb="433" eb="435">
      <t>テキカク</t>
    </rPh>
    <rPh sb="436" eb="439">
      <t>ジツゲンセイ</t>
    </rPh>
    <rPh sb="440" eb="441">
      <t>タカ</t>
    </rPh>
    <rPh sb="442" eb="446">
      <t>キカクテイアン</t>
    </rPh>
    <phoneticPr fontId="2"/>
  </si>
  <si>
    <t>建築・都市DXの推進に向けたBIMモデルとの連携データ等作成実証業務</t>
    <phoneticPr fontId="2"/>
  </si>
  <si>
    <t>国際航業㈱
東京都新宿区北新宿二丁目２１番１号　新宿フロントタワー</t>
    <rPh sb="0" eb="4">
      <t>コクサイコウギョウ</t>
    </rPh>
    <phoneticPr fontId="2"/>
  </si>
  <si>
    <t>　本業務の履行にあたっては、価格中心による一般競争ではなく、特定テーマとして「3D都市モデル作成に当たっての技術的着眼点、効率的なデータ収集方法、効率的なデータ作成方法」及び「標準仕様の有用性検証及び拡張製品仕様書の有用性評価に関する技術的着眼点、方法」を設定し、提出のあった企画提案の中から優れた業者を選定する企画競争を経て発注することが適切であり、当該手続を行ったところである。
　企画競争実施のため、令和５年１２月２１日から令和６年１月２６日までの期間、庁内掲示板及び調達情報公開システムにて本業務に関する企画を募集したところ、１５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て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以上の理由により本業務については、会計法第２９条の３第４項及び予算決算及び会計令第１０２条の４第３号に基づき国際航業株式会社 東京支店と随意契約を行うものである。</t>
    <rPh sb="46" eb="48">
      <t>サクセイ</t>
    </rPh>
    <rPh sb="49" eb="50">
      <t>ア</t>
    </rPh>
    <rPh sb="54" eb="57">
      <t>ギジュツテキ</t>
    </rPh>
    <rPh sb="57" eb="60">
      <t>チャクガンテン</t>
    </rPh>
    <rPh sb="61" eb="64">
      <t>コウリツテキ</t>
    </rPh>
    <rPh sb="68" eb="72">
      <t>シュウシュウホウホウ</t>
    </rPh>
    <rPh sb="73" eb="76">
      <t>コウリツテキ</t>
    </rPh>
    <rPh sb="80" eb="84">
      <t>サクセイホウホウ</t>
    </rPh>
    <rPh sb="88" eb="92">
      <t>ヒョウジュンシヨウ</t>
    </rPh>
    <rPh sb="93" eb="98">
      <t>ユウヨウセイケンショウ</t>
    </rPh>
    <rPh sb="98" eb="99">
      <t>オヨ</t>
    </rPh>
    <rPh sb="100" eb="104">
      <t>カクチョウセイヒン</t>
    </rPh>
    <rPh sb="104" eb="107">
      <t>シヨウショ</t>
    </rPh>
    <rPh sb="108" eb="113">
      <t>ユウヨウセイヒョウカ</t>
    </rPh>
    <rPh sb="114" eb="115">
      <t>カン</t>
    </rPh>
    <rPh sb="117" eb="123">
      <t>ギジュツテキチャクガンテン</t>
    </rPh>
    <rPh sb="124" eb="126">
      <t>ホウホウ</t>
    </rPh>
    <rPh sb="406" eb="409">
      <t>グタイテキ</t>
    </rPh>
    <rPh sb="410" eb="412">
      <t>ショウサイ</t>
    </rPh>
    <rPh sb="413" eb="414">
      <t>タカ</t>
    </rPh>
    <rPh sb="415" eb="419">
      <t>コウテイケイカク</t>
    </rPh>
    <rPh sb="420" eb="422">
      <t>テイジ</t>
    </rPh>
    <rPh sb="428" eb="430">
      <t>トクテイ</t>
    </rPh>
    <rPh sb="433" eb="434">
      <t>カン</t>
    </rPh>
    <rPh sb="435" eb="438">
      <t>セイゴウセイ</t>
    </rPh>
    <rPh sb="439" eb="440">
      <t>スグ</t>
    </rPh>
    <rPh sb="442" eb="444">
      <t>テキカク</t>
    </rPh>
    <rPh sb="445" eb="448">
      <t>ジツゲンセイ</t>
    </rPh>
    <rPh sb="449" eb="450">
      <t>タカ</t>
    </rPh>
    <rPh sb="451" eb="455">
      <t>キカクテイアン</t>
    </rPh>
    <phoneticPr fontId="2"/>
  </si>
  <si>
    <t>建築・都市DXの推進に向けたユースケース開発業務（BIMモデルと連携したモビリティ自律運航システムの開発）</t>
    <phoneticPr fontId="2"/>
  </si>
  <si>
    <t>共同提案体（代）㈱竹中工務店他２者
千葉県印西市大塚1-5-1</t>
    <rPh sb="0" eb="5">
      <t>キョウドウテイアンタイ</t>
    </rPh>
    <rPh sb="6" eb="7">
      <t>ダイ</t>
    </rPh>
    <rPh sb="9" eb="14">
      <t>タケナカコウムテン</t>
    </rPh>
    <rPh sb="14" eb="15">
      <t>ホカ</t>
    </rPh>
    <rPh sb="16" eb="17">
      <t>シャ</t>
    </rPh>
    <phoneticPr fontId="2"/>
  </si>
  <si>
    <t>　本業務の履行にあたっては、価格中心による一般競争ではなく、特定テーマとして「3D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２月２１日から令和６年１月２６日までの期間、庁内掲示板及び調達情報公開システムにて本業務に関する企画を募集したところ、２１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以上の理由により本業務については、会計法第２９条の３第４項及び予算決算及び会計令第１０２条の４第３号に基づきPLATTEAU活用陸空自律ロボット実証共同提案体と随意契約を行うものである。</t>
    <phoneticPr fontId="2"/>
  </si>
  <si>
    <t>3120001077469</t>
    <phoneticPr fontId="2"/>
  </si>
  <si>
    <t>建築・都市DXの推進に向けたユースケース開発業務（BIMモデルと連携した地下街ナビゲーションシステムの開発）</t>
    <phoneticPr fontId="2"/>
  </si>
  <si>
    <t>JR東日本コンサルタンツ㈱
東京都品川区西品川１丁目１番１号
大崎ガーデンタワー１４階</t>
    <rPh sb="2" eb="5">
      <t>ヒガシニホン</t>
    </rPh>
    <phoneticPr fontId="2"/>
  </si>
  <si>
    <t>　本業務の履行にあたっては、価格中心による一般競争ではなく、特定テーマとして「3D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２月２１日から令和６年１月２６日までの期間、庁内掲示板及び調達情報公開システムにて本業務に関する企画を募集したところ、２０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以上の理由により本業務については、会計法第２９条の３第４項及び予算決算及び会計令第１０２条の４第３号に基づきＪＲ東日本コンサルタンツ株式会社と随意契約を行うものである。</t>
    <phoneticPr fontId="2"/>
  </si>
  <si>
    <t>建築・都市DXの推進に向けたユースケース開発業務（BIMモデル及び地下埋設物モデルを活用した都市開発支援システムの開発）</t>
    <phoneticPr fontId="2"/>
  </si>
  <si>
    <t>共同提案体（代）NTTインフラネット他３者
東京都台東区雷門1-4-4 ネクストサイト浅草ビル 3F</t>
    <rPh sb="0" eb="5">
      <t>キョウドウテイアンタイ</t>
    </rPh>
    <rPh sb="6" eb="7">
      <t>ダイ</t>
    </rPh>
    <rPh sb="18" eb="19">
      <t>ホカ</t>
    </rPh>
    <rPh sb="20" eb="21">
      <t>シャ</t>
    </rPh>
    <phoneticPr fontId="2"/>
  </si>
  <si>
    <t>　本業務の履行にあたっては、価格中心による一般競争ではなく、特定テーマとして「3D 都市モデルを活用したサービス創出のためのユースケース開発に当たっての企画立案の着眼点、活用する技術の新規性、3D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５年１２月２１日から令和６年１月２６日までの期間、庁内掲示板及び調達情報公開システムにて本業務に関する企画を募集したところ、２３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NTTインフラネット・日建設計・日建設計総合研究所・日建設計コンストラクション・マネジメント共同提案体と随意契約を行うものである。</t>
    <phoneticPr fontId="2"/>
  </si>
  <si>
    <t>2010001063299</t>
    <phoneticPr fontId="2"/>
  </si>
  <si>
    <t>建築・都市DXの推進に向けた情報発信推進業務</t>
    <phoneticPr fontId="2"/>
  </si>
  <si>
    <t>㈱アブストラクトエンジン
東京都渋谷区東2-27-7 恵比寿東ハイツ第2 1F</t>
    <phoneticPr fontId="2"/>
  </si>
  <si>
    <t>　本業務の履行にあたっては、価格中心による一般競争ではなく、特定テーマとして「Project PLATEAU 情報発信の推進に関する着眼点、工程表及び方法論」及び「デジタルツインを活用した体験型コンテンツ制作に当たっての企画立案の着眼点、活用する技術の新規性、3D 都市モデル活用のポイント」を設定し、提出のあった企画提案の中から優れた業者を選定する企画競争を経て発注することが適切であり、当該手続を行ったところである。
　企画競争実施のため、令和５年１２月２１日から令和６年１月２６日までの期間、庁内掲示板及び調達情報公開システムにて本業務に関する企画を募集したところ、２３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当該者からは適切な企画提案が行われ、本業務の趣旨を的確に理解し、特定テーマ①・②に関する類似実績を有し、独創性かつ実現性の高い企画提案がなされていると判断し、当該者を特定したものである。
　以上の理由により本業務については、会計法第２９条の３第４項及び予算決算及び会計令第１０２条の４第３号に基づき株式会社アブストラクトエンジンと随意契約を行うものである。</t>
    <phoneticPr fontId="2"/>
  </si>
  <si>
    <t>建築・都市DXの推進に向けた3D都市モデル及びBIMモデルの利用環境向上業務</t>
    <phoneticPr fontId="2"/>
  </si>
  <si>
    <t>㈱シナスタジア
東京都品川区北品川1-12-10 ジャコムビル3F</t>
    <phoneticPr fontId="2"/>
  </si>
  <si>
    <t>　本業務の履行にあたっては、価格中心による一般競争ではなく、特定テーマとして「3D 都市モデルを活用したゲームエンジン領域における開発者向けツール開発に当たっての技術的な着眼点、検討体制構築の方法」及び「3D 都市モデルとゲームエンジンを活用した景観計画策定支援ツール開発に当たっての企画立案の着眼点、活用する技術の新規性、3D 都市モデル活用のポイント」を設定し、提出のあった企画提案の中から優れた業者を選定する企画競争を経て発注することが適切であり、当該手続を行ったところである。
　企画競争実施のため、令和５年１２月２１日から令和６年１月２６日までの期間、庁内掲示板及び調達情報公開システムにて本業務に関する企画を募集したところ、１６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以上の理由により本業務については、会計法第２９条の３第４項及び予算決算及び会計令第１０２条の４第３号に基づき株式会社シナスタジアと随意契約を行うものである。</t>
    <phoneticPr fontId="2"/>
  </si>
  <si>
    <t>建築・都市DXの推進に向けた産学官連携プラットフォームの構築調査業務</t>
    <phoneticPr fontId="2"/>
  </si>
  <si>
    <t>共同提案体（代）（一社）社会基盤情報流通推進協議会他３者
東京都渋谷区代々木1-10-5代々木伊藤ローヤルコーポ304号室</t>
    <rPh sb="0" eb="5">
      <t>キョウドウテイアンタイ</t>
    </rPh>
    <rPh sb="6" eb="7">
      <t>ダイ</t>
    </rPh>
    <rPh sb="9" eb="11">
      <t>イッシャ</t>
    </rPh>
    <rPh sb="12" eb="16">
      <t>シャカイキバン</t>
    </rPh>
    <rPh sb="16" eb="18">
      <t>ジョウホウ</t>
    </rPh>
    <rPh sb="18" eb="20">
      <t>リュウツウ</t>
    </rPh>
    <rPh sb="20" eb="22">
      <t>スイシン</t>
    </rPh>
    <rPh sb="22" eb="25">
      <t>キョウギカイ</t>
    </rPh>
    <rPh sb="25" eb="26">
      <t>ホカ</t>
    </rPh>
    <rPh sb="27" eb="28">
      <t>シャ</t>
    </rPh>
    <phoneticPr fontId="2"/>
  </si>
  <si>
    <t>　本業務の履行にあたっては、価格中心による一般競争ではなく、特定テーマとして「PLATEAU エコシステムの本格的な構築及び全国への拡大を実現するため調査並びに産官学連携プラットフォームの運営手法にかかる着眼点、活用する知見、検討・実施体制の構築方法」及び「エコシステム構築に向けた民間ビジネス活用実証調査にかかるビジネスアイディアの募集及び採択、成果管理等の一連のプロセスに関する実施方法、課題検証の方法」を設定し、提出のあった企画提案の中から優れた業者を選定する企画競争を経て発注することが適切であり、当該手続を行ったところである。
　企画競争実施のため、令和５年１２月２１日から令和６年１月２６日までの期間、庁内掲示板及び調達情報公開システムにて本業務に関する企画を募集したところ、２３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以上の理由により本業務については、会計法第２９条の３第４項及び予算決算及び会計令第１０２条の４第３号に基づき建築・都市DX の推進に向けた産学官連携プラットフォームの構築調査業務社会基盤情報流通推進協議会・アジア航測・アサミ情報システム・アブストラクトエンジン共同提案体と随意契約を行うものである。</t>
    <phoneticPr fontId="2"/>
  </si>
  <si>
    <t>まちづくりDXの推進に向けた都市デジタルツインのエコシステム構築調査業務</t>
    <phoneticPr fontId="2"/>
  </si>
  <si>
    <t>アクセンチュア㈱
東京都港区赤坂1-8-1 赤坂インターシティAIR</t>
    <phoneticPr fontId="2"/>
  </si>
  <si>
    <t>　本業務の履行にあたっては、価格中心による一般競争ではなく、特定テーマとして「3D 都市モデルの持続的な整備・活用・オープンデータ化のエコシステムを実現するための、仕様書３.（１）国土交通分野のDX 施策との連携に関する調査及び（６）3D 都市モデルを活用した新たなサービス企画に関する調査を中心とする、中長期的な成長戦略を策定するに当たっての調査・検討手法の着眼点、活用する知見、検討体制の構築方法」及び「仕様書３.（５）エコシステム構築に向けた産学官連携の支援を中心とる、3D 都市モデルのエコシステム構築に向けた、様々な官民主体の連携による情報共有やニーズ・シーズマッチング等の自律的な推進に関する環境整備や、新たなソリューション創出に関する調査・検討手法の着眼点、活用する知見、検討体制の構築方法」を設定し、提出のあった企画提案の中から優れた業者を選定する企画競争を経て発注することが適切であり、当該手続を行ったところである。
　企画競争実施のため、令和５年１２月２１日から令和６年１月２６日までの期間、庁内掲示板及び調達情報公開システムにて本業務に関する企画を募集したところ、２１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
　以上の理由により本業務については、会計法第２９条の３第４項及び予算決算及び会計令第１０２条の４第３号に基づきアクセンチュア株式会社と随意契約を行うものである。</t>
    <phoneticPr fontId="2"/>
  </si>
  <si>
    <t>サスティナブルなまちづくりを実現する柔軟な区画整理事業等の方策検討業務（第１回変更）</t>
    <phoneticPr fontId="2"/>
  </si>
  <si>
    <t>令和５年度　立地適正化計画の実効性の向上に向けた防災指針等の評価検討業務</t>
  </si>
  <si>
    <t xml:space="preserve">
日本工営（株）東京支店
東京都千代田区麹町５丁目４番地</t>
    <rPh sb="1" eb="3">
      <t>ニホン</t>
    </rPh>
    <rPh sb="3" eb="5">
      <t>コウエイ</t>
    </rPh>
    <rPh sb="6" eb="7">
      <t>カブ</t>
    </rPh>
    <rPh sb="8" eb="10">
      <t>トウキョウ</t>
    </rPh>
    <rPh sb="10" eb="12">
      <t>シテン</t>
    </rPh>
    <phoneticPr fontId="15"/>
  </si>
  <si>
    <t>本業務は、近年の都市構造の変化と災害ハザードエリア等の関係を整理した上で、防災指針に基づく取組の実施状況や防災指針による都市の安全性の確保状況の評価を行うための方法等を調査・検討することで、立地適正化計画の実効性の向上と災害に対して安全なまちづくりを推進することを目的とする。
　本業務の履行にあたっては、都市構造と水災害・地震災害との関係の整理において、政策検討に資する検証を実現するための検討や、防災指針に基づく取組の実施状況や防災指針による都市の安全性の確保状況の評価を行ううえでの災害ハザードエリアデータの活用可能性の検証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２４日から２月１４日までの期間、庁舎内掲示板および調達情報公開システムにて本調査に関する企画を募集したところ、１２者が業務説明書の交付を求め、２月１４日までに１者から企画書の提出があった。提出のあった１者の企画書の内容について、評価者３名による書類審査を行い、「企画競争実施委員会」および「企画競争有識者委員会」に諮った結果、日本工営株式会社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</si>
  <si>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令和５年度　立地適正化計画の実効性の向上に向けた評価構造検討及びデータ整備マネジメント等業務</t>
  </si>
  <si>
    <t>PwCアドバイザリー（同）
東京都千代田区大手町１丁目１番１号大手町パークビルディング</t>
    <rPh sb="11" eb="12">
      <t>ドウ</t>
    </rPh>
    <phoneticPr fontId="15"/>
  </si>
  <si>
    <t>本業務では、「立地適正化計画の実効性の向上に向けたあり方検討会」での議論を踏まえつつ、ＥＢＰＭの観点から各自治体が自市町村の立地適正化計画に基づく施策の実施状況や実現された都市構造をどのように評価し、かつ国全体としての政策評価をどのように行うのか、評価の構造を検討する。また、適切な評価を実施するための各種データの整備や自治体等に向けた情報提供手法の検討について技術的支援を行う。これにより、立地適正化計画の実効性を向上することを目的とする。
　本業務の履行にあたっては、立地適正化計画の評価構造についての検討や、立地適正化計画を評価するためのデータ整備についての技術的サポートの実施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２６日から２月１６日までの期間、庁舎内掲示板および調達情報公開システムにて本調査に関する企画を募集したところ、１３者が業務説明書の交付を求め、２月１６日までに２者から企画書の提出があった。提出のあった２者の企画書の内容について、評価者３名による書類審査を行い、「企画競争実施委員会」および「企画競争有識者委員会」に諮った結果、PwCアドバイザリー合同会社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</si>
  <si>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令和５年度　立地適正化計画の実効性の向上に向けた基礎的データ調査収集検討業務</t>
  </si>
  <si>
    <t>共同提案体（代）　（株）日建設計総合研究所　他３者
東京都千代田区飯田橋二丁目１８番３号</t>
    <rPh sb="6" eb="7">
      <t>ダイ</t>
    </rPh>
    <rPh sb="22" eb="23">
      <t>ホカ</t>
    </rPh>
    <rPh sb="24" eb="25">
      <t>シャ</t>
    </rPh>
    <phoneticPr fontId="15"/>
  </si>
  <si>
    <t>本業務では、立地適正化計画の評価にあたって、これまで実施してきた「都市構造の評価に関するハンドブック」「都市モニタリングシート」「都市計画情報のデジタル化・オープン化ガイダンス」、「都市計画データ標準製品仕様書」、「都市計画基礎調査実施要領」の作成や、「都市計画決定GISデータ　全国データダウンロードページ（試行版）」の整備といったこれまでの取組のあり方を検証した上で、更新を行う。また、今後、都市計画基礎調査等を立地適正化の評価等に役立てる方法について検討することで、立地適正化計画の実効性を向上することを目的とする。
　本業務の履行にあたっては、都市計画基礎調査等の結果を立地適正化計画の評価へ活用する手法についての検討や、今後の都市計画関連情報の整備・更新の方針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２６日から２月１６日までの期間、庁舎内掲示板および調達情報公開システムにて本調査に関する企画を募集したところ、１３者が業務説明書の交付を求め、２月１６日までに１者から企画書の提出があった。提出のあった１者の企画書の内容について、評価者３名による書類審査を行い、「企画競争実施委員会」および「企画競争有識者委員会」に諮った結果、日建設計総合研究所・都市計画協会・土地総合研究所・アジア航測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</si>
  <si>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令和５年度　立地適正化計画の実効性の向上に向けた居住誘導及び都市機能誘導状況把握・検討業務</t>
  </si>
  <si>
    <t>共同提案体（代）　（株）オオバ東京支店　他１者
東京都千代田区神田錦町三丁目７番１号</t>
    <rPh sb="20" eb="21">
      <t>ホカ</t>
    </rPh>
    <rPh sb="22" eb="23">
      <t>シャ</t>
    </rPh>
    <phoneticPr fontId="15"/>
  </si>
  <si>
    <t>本業務では、立地適正化計画で誘導することとなっている居住と都市機能の近年の動向を全国の市町村について調査し、データベース化することで、居住及び都市機能の誘導状況の全国的な動向の分析を行う。また、これらのデータを活用し、各自治体において実施する立地適正化計画の評価の適切な実施を支援する仕組みの構築を検討する。さらに、データの適時適切な更新を持続的かつ効率的に行うための方法を検討することで、立地適正化計画の実効性を向上することを目的とする。
　本業務の履行にあたっては、居住・都市機能等に関するデータベースの作成についての検討や、居住誘導区域及び都市機能誘導区域の設定方法の分類について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２９日から２月１９日までの期間、庁舎内掲示板および調達情報公開システムにて本調査に関する企画を募集したところ、１２者が業務説明書の交付を求め、２月１９日までに４者から企画書の提出があった。提出のあった４者の企画書の内容について、評価者３名による書類審査を行い、「企画競争実施委員会」および「企画競争有識者委員会」に諮った結果、オオバ・アジア航測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</si>
  <si>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令和５年度　立地適正化計画の実効性の向上に向けた土地利用変化状況把握・検討業務</t>
  </si>
  <si>
    <t>（株）パスコ
東京都目黒区下目黒１丁目７番１号</t>
    <rPh sb="17" eb="19">
      <t>チョウメ</t>
    </rPh>
    <rPh sb="20" eb="21">
      <t>バン</t>
    </rPh>
    <rPh sb="22" eb="23">
      <t>ゴウ</t>
    </rPh>
    <phoneticPr fontId="15"/>
  </si>
  <si>
    <t>本業務では、近年の土地利用の変化を調査・分析し、全国データを作成することで、土地利用動向の全国的な調査と、それに基づく、コンパクトなまちづくり及び立地適正化計画の取組の効果検証に必要なデータの作成を行う。また、このデータを活用し、各自治体において実施する立地適正化計画の作成や評価の適切な実施を支援する仕組みの構築を検討する。さらに、データの適時適切な更新を行うための方法を検討することで、立地適正化計画の実効性を向上することを目的とする。
　本業務の履行にあたっては、土地利用の変化を正確かつコスト面を含め継続的かつ効率的に把握するための手法及びデータソースについての検討や、今後の政策検討に繋げるための全国の土地利用の動向検証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２９日から２月１９日までの期間、庁舎内掲示板および調達情報公開システムにて本調査に関する企画を募集したところ、１３者が業務説明書の交付を求め、２月１９日までに１者から企画書の提出があった。提出のあった１者の企画書の内容について、評価者３名による書類審査を行い、「企画競争実施委員会」および「企画競争有識者委員会」に諮った結果、株式会社パスコ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</si>
  <si>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令和５年度　立地適正化計画の実効性の向上に向けた公共交通評価検討業務</t>
  </si>
  <si>
    <t>（一財）計量計画研究所
東京都新宿区市谷本村町２番９号</t>
    <phoneticPr fontId="15"/>
  </si>
  <si>
    <t>本業務は、立地適正化計画の中で、公共交通と連携したまちづくりを適切に評価する手法を検討し、立地適正化計画の実効性を向上することを目的とする。
　本業務の履行にあたっては、パーソントリップ調査およびビッグデータを活用した立地適正化計画の評価手法についての検討や、まちづくりと公共交通の連携の観点からの解決方策を出口に見据えた都市構造分析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１月２９日から２月１９日までの期間、庁舎内掲示板および調達情報公開システムにて本調査に関する企画を募集したところ、１３者が業務説明書の交付を求め、２月１９日までに３者から企画書の提出があった。提出のあった３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2"/>
  </si>
  <si>
    <t>－</t>
    <phoneticPr fontId="2"/>
  </si>
  <si>
    <t>まちづくりにおける実効性のある駐車場施策の展開に向けた調査検討業務（第１回変更）</t>
    <rPh sb="34" eb="35">
      <t>ダイ</t>
    </rPh>
    <rPh sb="36" eb="37">
      <t>カイ</t>
    </rPh>
    <rPh sb="37" eb="39">
      <t>ヘンコウ</t>
    </rPh>
    <phoneticPr fontId="2"/>
  </si>
  <si>
    <t>令和６年能登半島地震からの被災現況調査業務（その１）</t>
  </si>
  <si>
    <t>共同提案体（代）株式会社オオバ東京支店他２者
東京都千代田区神田錦町三丁目７番１号</t>
    <rPh sb="19" eb="20">
      <t>ホカ</t>
    </rPh>
    <rPh sb="21" eb="22">
      <t>シャ</t>
    </rPh>
    <phoneticPr fontId="2"/>
  </si>
  <si>
    <t>本業務は、令和６年能登半島地震により大きな被災を受けた輪島市を例に、被災状況や都市特性を調査分析し、被災自治体における復興まちづくり計画策定のため、さらには今後の復興手法等の検討のための基礎資料を作成するものである。
履行にあたっては、特に当該調査対象となる輪島市の令和６年能登半島地震における被災状況に鑑みて、実施することが望ましい調査項目及び分析についての着眼点と作業方針を検討することに併せて、今般の災害では行政区域内において被災した範囲が広域的であるが、当該調査対象となる輪島市の状況を熟知する人材の活用、現地事務所の設置等、輪島市の現地踏査を円滑かつ効率的に行うための着眼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２月20日から令和６年３月11日までの期間、庁舎内掲示板及び調達情報公開システムにて本調査に関する企画を募集したところ、26者が業務説明書の交付を求め、３者から企画書の提出があった。提出のあった３者の企画書の内容について、評価者３名による匿名審査方式で書類審査を行い、「企画競争実施委員会」に諮った結果、オオバ・日本海・アジア共同提案体の企画提案が優れていることから、同共同提案体が特定された。
その内容は、実現性・独創性が高く、本調査を確実に遂行できると判断されることから、会計法第29条の３第４項及び予算決算及び会計令第102条の４第３号に基づきオオバ・日本海・アジア共同提案体と随意契約を行うものである。</t>
    <phoneticPr fontId="2"/>
  </si>
  <si>
    <t>令和６年能登半島地震からの被災現況調査業務（その２）</t>
  </si>
  <si>
    <t>共同提案体（代）日本工営都市空間株式会社他２者
愛知県名古屋市東区東桜2丁目17番14号</t>
    <rPh sb="20" eb="21">
      <t>ホカ</t>
    </rPh>
    <rPh sb="22" eb="23">
      <t>シャ</t>
    </rPh>
    <phoneticPr fontId="2"/>
  </si>
  <si>
    <t>本業務は、令和６年能登半島地震により大きな被災を受けた珠洲市を例に、被災状況や都市特性を調査分析し、被災自治体における復興まちづくり計画策定のため、さらには今後の復興手法等の検討のための基礎資料を作成するものである。
履行にあたっては、特に当該調査対象となる珠洲市の令和６年能登半島地震における被災状況に鑑みて、実施することが望ましい調査項目及び分析についての着眼点と作業方針を検討することに併せて、今般の災害では行政区域内において被災した範囲が広域的であるが、当該調査対象となる珠洲市の状況を熟知する人材の活用、現地事務所の設置等、珠洲市の現地踏査を円滑かつ効率的に行うための着眼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２月20日から令和６年３月11日までの期間、庁舎内掲示板及び調達情報公開システムにて本調査に関する企画を募集したところ、25者が業務説明書の交付を求め、３者から企画書の提出があった。提出のあった３者の企画書の内容について、評価者３名による匿名審査方式で書類審査を行い、「企画競争実施委員会」に諮った結果、令和６年能登半島地震からの被災現況調査業務（その２）共同提案体の企画提案が優れていることから、同共同提案体が特定された。
その内容は、実現性・独創性が高く、本調査を確実に遂行できると判断されることから、会計法第29条の３第４項及び予算決算及び会計令第102条の４第３号に基づき令和６年能登半島地震からの被災現況調査業務（その２）共同提案体と随意契約を行うものである。</t>
    <phoneticPr fontId="2"/>
  </si>
  <si>
    <t>令和６年能登半島地震からの被災現況調査業務（その３）</t>
  </si>
  <si>
    <t>共同提案体（代）株式会社東洋設計他２者
石川県金沢市諸江町中丁２１２番地１</t>
    <rPh sb="6" eb="7">
      <t>ダイ</t>
    </rPh>
    <rPh sb="16" eb="17">
      <t>ホカ</t>
    </rPh>
    <rPh sb="18" eb="19">
      <t>シャ</t>
    </rPh>
    <phoneticPr fontId="1"/>
  </si>
  <si>
    <t>本業務は、令和６年能登半島地震により大きな被災を受けた七尾市、穴水町、能登町及びその周辺を例に、被災状況や都市特性を調査分析し、被災自治体における復興まちづくり計画策定のため、さらには今後の復興手法等の検討のための基礎資料を作成するものである。
履行にあたっては、特に当該調査対象となる七尾市、穴水町、能登町及びその周辺の令和６年能登半島地震における被災状況に鑑みて、実施することが望ましい調査項目及び分析についての着眼点と作業方針を検討することに併せて、今般の災害では行政区域内において被災した範囲が広域的であるが、当該調査対象となる七尾市、穴水町、能登町及びその周辺の状況を熟知する人材の活用、現地事務所の設置等、七尾市、穴水町、能登町及びその周辺の現地踏査を円滑かつ効率的に行うための着眼点及び作業方針を検討する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６年２月20日から令和６年３月11日までの期間、庁舎内掲示板及び調達情報公開システムにて本調査に関する企画を募集したところ、25者が業務説明書の交付を求め、１者から企画書の提出があった。提出のあった１者の企画書の内容について、評価者３名による匿名審査方式で書類審査を行い、「企画競争実施委員会」に諮った結果、令和６年能登半島地震からの被災現況調査業務（その３）東洋設計・利水社・国際航業共同提案体の企画提案が優れていることから、同共同提案体が特定された。
その内容は、実現性・独創性が高く、本調査を確実に遂行できると判断されることから、会計法第29条の３第４項及び予算決算及び会計令第102条の４第３号に基づき令和６年能登半島地震からの被災現況調査業務（その３）東洋設計・利水社・国際航業共同提案体と随意契約を行うものである。</t>
    <phoneticPr fontId="2"/>
  </si>
  <si>
    <t>令和５年度都市行政情報入力・集計等支援業務（第１回変更）</t>
    <rPh sb="22" eb="23">
      <t>ダイ</t>
    </rPh>
    <rPh sb="24" eb="25">
      <t>カイ</t>
    </rPh>
    <rPh sb="25" eb="27">
      <t>ヘンコウ</t>
    </rPh>
    <phoneticPr fontId="2"/>
  </si>
  <si>
    <t>まちづくりのDXの推進に向けた３D都市モデルの地域コミュニティ形成支援業務</t>
    <phoneticPr fontId="16"/>
  </si>
  <si>
    <t>まちづくりのDXの推進に向けたユースケース開発実証業務（３D都市モデルに最適化したVPSの開発等）</t>
    <phoneticPr fontId="16"/>
  </si>
  <si>
    <t>まちづくりのDXの推進に向けたユースケース開発実証業務
（公園管理DX等）</t>
    <phoneticPr fontId="16"/>
  </si>
  <si>
    <t>令和5年度　G7香川・高松都市大臣会合の開催支援業務</t>
    <phoneticPr fontId="16"/>
  </si>
  <si>
    <t>PPP／PFI推進に向けた方策及びモデル公園形成推進検討業務</t>
    <phoneticPr fontId="16"/>
  </si>
  <si>
    <t>まちづくりＤＸの推進に向けたユースケース開発に係る調査業務（メタバース体験の構築等）</t>
    <phoneticPr fontId="16"/>
  </si>
  <si>
    <t>まちづくりGXの実現に向けた市街地整備と一体となったエネルギー施策推進方策検討業務</t>
    <phoneticPr fontId="16"/>
  </si>
  <si>
    <t>令和５年度　カンボジアにおける都市開発の案件形成推進調査業務</t>
    <phoneticPr fontId="16"/>
  </si>
  <si>
    <t>２０２７年国際園芸博覧会政府出展事業（屋外展示等に係る業務）</t>
    <phoneticPr fontId="16"/>
  </si>
  <si>
    <t>令和５年度　ベトナム及びインドにおける都市開発の案件形成検討業務</t>
    <phoneticPr fontId="16"/>
  </si>
  <si>
    <t>令和５年度　公共交通と連携したコンパクト・プラス・ネットワークの実現に向けた計画策定手法および効果測定手法検討業務</t>
    <phoneticPr fontId="16"/>
  </si>
  <si>
    <t>令和５年度　都市計画情報の高度化に向けた検討調査業務</t>
    <phoneticPr fontId="16"/>
  </si>
  <si>
    <t>まちづくりのDXの推進に向けた３D都市モデルの地域コミュニティ形成支援業務（第１回変更）</t>
    <phoneticPr fontId="2"/>
  </si>
  <si>
    <t>まちづくりのDXの推進に向けた３D都市モデルの高精細データ作成実証業務</t>
    <phoneticPr fontId="16"/>
  </si>
  <si>
    <t>令和5年度　インドネシアの鉄道駅周辺における公共交通指向型都市開発（TOD）による案件形成推進業務</t>
    <phoneticPr fontId="16"/>
  </si>
  <si>
    <t>令和５年度　ベトナムにおけるスマート技術を活用したTOD型都市開発の実現に向けた調査・計画検討業務</t>
  </si>
  <si>
    <t>まちづくりのDX の推進に向けた3D 都市モデルとBIM モデルとの連
携データ作成実証業務</t>
    <phoneticPr fontId="16"/>
  </si>
  <si>
    <t>令和５年度　ベトナム及びインドにおける都市開発の案件形成検討業務（第１回変更）</t>
    <phoneticPr fontId="2"/>
  </si>
  <si>
    <t>令和５年度　液状化対策の推進に向けた簡易的なハザードマップ作成手法開発に係る調査検討業務（第１回変更）</t>
    <phoneticPr fontId="2"/>
  </si>
  <si>
    <t>デジタル技術を活用した駐車場の高質化に向けた調査検討業務（第１回変更）</t>
    <phoneticPr fontId="2"/>
  </si>
  <si>
    <t>令和5年度　インドネシアの鉄道駅周辺における公共交通指向型都市開発（TOD）による案件形成推進業務（第１回変更）</t>
    <phoneticPr fontId="2"/>
  </si>
  <si>
    <t>令和５年度　盛土の安全性評価手法等に係る総合的な検討業務（第１回変更）</t>
    <phoneticPr fontId="2"/>
  </si>
  <si>
    <t>２０２７年国際園芸博覧会政府出展事業（屋外展示等に係る業務）（第1回変更）</t>
    <phoneticPr fontId="2"/>
  </si>
  <si>
    <t>地下街等における実効性のある防災対策の推進に向けた調査検討業務（第１回変更）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</si>
</sst>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Red]0.00"/>
    <numFmt numFmtId="177" formatCode="0_);[Red]\(0\)"/>
    <numFmt numFmtId="178" formatCode="[$-411]ge\.m\.d;@"/>
    <numFmt numFmtId="179" formatCode="[$-411]ggge&quot;年&quot;m&quot;月&quot;d&quot;日&quot;;@"/>
    <numFmt numFmtId="180" formatCode="yyyy/mm/dd"/>
    <numFmt numFmtId="181" formatCode="0.00_);[Red]\(0.00\)"/>
    <numFmt numFmtId="182" formatCode="0_ "/>
    <numFmt numFmtId="183" formatCode="#,##0_);[Red]\(#,##0\)"/>
    <numFmt numFmtId="184" formatCode="#,##0_ "/>
    <numFmt numFmtId="185" formatCode="0.00_ "/>
    <numFmt numFmtId="186" formatCode="#,##0.00_ "/>
    <numFmt numFmtId="187" formatCode="#,##0_ ;[Red]\-#,##0\ "/>
    <numFmt numFmtId="188" formatCode="0.00_ ;[Red]\-0.00\ "/>
  </numFmts>
  <fonts count="17" x14ac:knownFonts="1">
    <font>
      <sz val="11"/>
      <name val="ＭＳ Ｐゴシック"/>
      <family val="3"/>
    </font>
    <font>
      <sz val="11"/>
      <name val="ＭＳ Ｐゴシック"/>
      <family val="3"/>
    </font>
    <font>
      <sz val="6"/>
      <name val="ＭＳ Ｐゴシック"/>
      <family val="3"/>
    </font>
    <font>
      <sz val="10"/>
      <name val="ＭＳ Ｐゴシック"/>
      <family val="3"/>
    </font>
    <font>
      <sz val="10"/>
      <color theme="1"/>
      <name val="ＭＳ Ｐゴシック"/>
      <family val="3"/>
      <scheme val="minor"/>
    </font>
    <font>
      <sz val="10"/>
      <color theme="1"/>
      <name val="ＭＳ ゴシック"/>
      <family val="3"/>
    </font>
    <font>
      <sz val="10.5"/>
      <name val="ＭＳ Ｐゴシック"/>
      <family val="3"/>
    </font>
    <font>
      <sz val="6"/>
      <color theme="1"/>
      <name val="ＭＳ Ｐゴシック"/>
      <family val="3"/>
      <charset val="128"/>
    </font>
    <font>
      <sz val="10"/>
      <color theme="1"/>
      <name val="ＭＳ Ｐゴシック"/>
      <family val="3"/>
      <charset val="128"/>
    </font>
    <font>
      <sz val="11"/>
      <color theme="1"/>
      <name val="ＭＳ Ｐゴシック"/>
      <family val="3"/>
      <charset val="128"/>
      <scheme val="minor"/>
    </font>
    <font>
      <sz val="10"/>
      <color theme="1"/>
      <name val="ＭＳ Ｐゴシック"/>
      <family val="3"/>
    </font>
    <font>
      <sz val="11"/>
      <color rgb="FFFF0000"/>
      <name val="ＭＳ Ｐゴシック"/>
      <family val="2"/>
      <charset val="128"/>
      <scheme val="minor"/>
    </font>
    <font>
      <sz val="6"/>
      <color theme="1"/>
      <name val="ＭＳ Ｐゴシック"/>
      <family val="3"/>
    </font>
    <font>
      <sz val="10.5"/>
      <color theme="1"/>
      <name val="ＭＳ Ｐゴシック"/>
      <family val="3"/>
    </font>
    <font>
      <sz val="10"/>
      <color theme="1"/>
      <name val="ＭＳ ゴシック"/>
      <family val="3"/>
      <charset val="128"/>
    </font>
    <font>
      <sz val="6"/>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8"/>
      </top>
      <bottom style="thin">
        <color indexed="8"/>
      </bottom>
      <diagonal/>
    </border>
  </borders>
  <cellStyleXfs count="4">
    <xf numFmtId="0" fontId="0" fillId="0" borderId="0"/>
    <xf numFmtId="0" fontId="1" fillId="0" borderId="0">
      <alignment vertical="center"/>
    </xf>
    <xf numFmtId="38" fontId="1" fillId="0" borderId="0" applyFont="0" applyFill="0" applyBorder="0" applyAlignment="0" applyProtection="0"/>
    <xf numFmtId="0" fontId="9" fillId="0" borderId="0">
      <alignment vertical="center"/>
    </xf>
  </cellStyleXfs>
  <cellXfs count="163">
    <xf numFmtId="0" fontId="0" fillId="0" borderId="0" xfId="0"/>
    <xf numFmtId="49" fontId="3" fillId="0" borderId="0" xfId="0" applyNumberFormat="1" applyFont="1" applyProtection="1">
      <protection locked="0"/>
    </xf>
    <xf numFmtId="178" fontId="3" fillId="0" borderId="0" xfId="0" applyNumberFormat="1" applyFont="1" applyAlignment="1" applyProtection="1">
      <alignment vertical="top"/>
      <protection locked="0"/>
    </xf>
    <xf numFmtId="0" fontId="3" fillId="0" borderId="0" xfId="0" applyFont="1" applyProtection="1">
      <protection locked="0"/>
    </xf>
    <xf numFmtId="176" fontId="3" fillId="0" borderId="0" xfId="0" applyNumberFormat="1" applyFont="1" applyProtection="1">
      <protection locked="0"/>
    </xf>
    <xf numFmtId="49" fontId="3" fillId="2" borderId="1" xfId="0" applyNumberFormat="1" applyFont="1" applyFill="1" applyBorder="1" applyAlignment="1" applyProtection="1">
      <alignment horizontal="center" vertical="center"/>
      <protection locked="0"/>
    </xf>
    <xf numFmtId="0" fontId="3" fillId="3" borderId="2" xfId="0" applyFont="1" applyFill="1" applyBorder="1" applyAlignment="1">
      <alignment vertical="center" wrapText="1"/>
    </xf>
    <xf numFmtId="0" fontId="3" fillId="0" borderId="0" xfId="0" applyNumberFormat="1" applyFont="1" applyBorder="1" applyAlignment="1" applyProtection="1">
      <alignment vertical="top" wrapText="1"/>
      <protection locked="0"/>
    </xf>
    <xf numFmtId="49" fontId="3" fillId="2" borderId="1" xfId="0" applyNumberFormat="1" applyFont="1" applyFill="1" applyBorder="1" applyAlignment="1" applyProtection="1">
      <alignment vertical="center" wrapText="1"/>
      <protection locked="0"/>
    </xf>
    <xf numFmtId="0" fontId="3" fillId="0" borderId="2" xfId="0" applyNumberFormat="1" applyFont="1" applyFill="1" applyBorder="1" applyAlignment="1" applyProtection="1">
      <alignment horizontal="left" vertical="center" wrapText="1"/>
      <protection locked="0"/>
    </xf>
    <xf numFmtId="178" fontId="3" fillId="2" borderId="1" xfId="0" applyNumberFormat="1" applyFont="1" applyFill="1" applyBorder="1" applyAlignment="1" applyProtection="1">
      <alignment horizontal="center" vertical="center"/>
      <protection locked="0"/>
    </xf>
    <xf numFmtId="179" fontId="3" fillId="0" borderId="2" xfId="0" applyNumberFormat="1" applyFont="1" applyFill="1" applyBorder="1" applyAlignment="1">
      <alignment horizontal="center" vertical="center"/>
    </xf>
    <xf numFmtId="179" fontId="4" fillId="3" borderId="2" xfId="0" applyNumberFormat="1" applyFont="1" applyFill="1" applyBorder="1" applyAlignment="1">
      <alignment horizontal="center" vertical="center"/>
    </xf>
    <xf numFmtId="178" fontId="3" fillId="0" borderId="0" xfId="0" applyNumberFormat="1" applyFont="1" applyBorder="1" applyAlignment="1" applyProtection="1">
      <alignment vertical="top" wrapText="1"/>
      <protection locked="0"/>
    </xf>
    <xf numFmtId="0" fontId="3" fillId="2" borderId="1" xfId="0" applyFont="1" applyFill="1" applyBorder="1" applyAlignment="1" applyProtection="1">
      <alignment horizontal="center" vertical="center"/>
      <protection locked="0"/>
    </xf>
    <xf numFmtId="179" fontId="3" fillId="0" borderId="2" xfId="2" applyNumberFormat="1" applyFont="1" applyFill="1" applyBorder="1" applyAlignment="1">
      <alignment horizontal="left" vertical="center" wrapText="1" shrinkToFit="1"/>
    </xf>
    <xf numFmtId="0" fontId="3" fillId="3" borderId="3" xfId="0" applyFont="1" applyFill="1" applyBorder="1" applyAlignment="1">
      <alignment vertical="center" wrapText="1"/>
    </xf>
    <xf numFmtId="0" fontId="3" fillId="2" borderId="1" xfId="0" applyFont="1" applyFill="1" applyBorder="1" applyAlignment="1" applyProtection="1">
      <alignment vertical="center" wrapText="1"/>
      <protection locked="0"/>
    </xf>
    <xf numFmtId="38" fontId="3" fillId="0" borderId="2" xfId="2" applyFont="1" applyBorder="1" applyAlignment="1" applyProtection="1">
      <alignment vertical="center"/>
      <protection locked="0"/>
    </xf>
    <xf numFmtId="38" fontId="3" fillId="0" borderId="2" xfId="2" applyFont="1" applyFill="1" applyBorder="1" applyAlignment="1">
      <alignment vertical="center"/>
    </xf>
    <xf numFmtId="0" fontId="6" fillId="0" borderId="0" xfId="0" applyFont="1" applyBorder="1" applyAlignment="1" applyProtection="1">
      <alignment vertical="top"/>
      <protection locked="0"/>
    </xf>
    <xf numFmtId="0" fontId="3" fillId="0" borderId="0" xfId="0" applyFont="1" applyBorder="1" applyAlignment="1" applyProtection="1">
      <alignment vertical="top"/>
      <protection locked="0"/>
    </xf>
    <xf numFmtId="176" fontId="3" fillId="2" borderId="1" xfId="0" applyNumberFormat="1" applyFont="1" applyFill="1" applyBorder="1" applyAlignment="1" applyProtection="1">
      <alignment horizontal="center" vertical="center" wrapText="1"/>
      <protection locked="0"/>
    </xf>
    <xf numFmtId="176" fontId="3" fillId="0" borderId="4" xfId="0" applyNumberFormat="1" applyFont="1" applyBorder="1" applyAlignment="1" applyProtection="1">
      <alignment horizontal="right" vertical="center"/>
      <protection hidden="1"/>
    </xf>
    <xf numFmtId="176" fontId="3" fillId="0" borderId="0" xfId="0" applyNumberFormat="1" applyFont="1" applyBorder="1" applyAlignment="1" applyProtection="1">
      <alignment vertical="top"/>
      <protection hidden="1"/>
    </xf>
    <xf numFmtId="0" fontId="3" fillId="2" borderId="1" xfId="0" applyFont="1" applyFill="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180" fontId="3" fillId="0" borderId="0" xfId="0" applyNumberFormat="1" applyFont="1" applyAlignment="1" applyProtection="1">
      <alignment vertical="top"/>
      <protection locked="0"/>
    </xf>
    <xf numFmtId="0" fontId="3" fillId="0" borderId="4" xfId="0" applyNumberFormat="1" applyFont="1" applyBorder="1" applyAlignment="1" applyProtection="1">
      <alignment vertical="top" wrapText="1"/>
      <protection locked="0"/>
    </xf>
    <xf numFmtId="180" fontId="3" fillId="2" borderId="1" xfId="0" applyNumberFormat="1" applyFont="1" applyFill="1" applyBorder="1" applyAlignment="1" applyProtection="1">
      <alignment horizontal="center" vertical="center"/>
      <protection locked="0"/>
    </xf>
    <xf numFmtId="180" fontId="3" fillId="0" borderId="4" xfId="0" applyNumberFormat="1" applyFont="1" applyBorder="1" applyAlignment="1" applyProtection="1">
      <alignment vertical="top" wrapText="1"/>
      <protection locked="0"/>
    </xf>
    <xf numFmtId="0" fontId="3" fillId="0" borderId="4" xfId="0" applyFont="1" applyBorder="1" applyAlignment="1" applyProtection="1">
      <alignment vertical="top"/>
      <protection locked="0"/>
    </xf>
    <xf numFmtId="176" fontId="3" fillId="0" borderId="4" xfId="0" applyNumberFormat="1" applyFont="1" applyBorder="1" applyAlignment="1" applyProtection="1">
      <alignment vertical="top"/>
      <protection hidden="1"/>
    </xf>
    <xf numFmtId="0" fontId="3" fillId="0" borderId="0" xfId="0" applyFont="1" applyProtection="1">
      <protection locked="0"/>
    </xf>
    <xf numFmtId="0" fontId="3" fillId="0" borderId="0" xfId="0" applyFont="1"/>
    <xf numFmtId="0" fontId="3" fillId="0" borderId="0" xfId="0" applyFont="1" applyAlignment="1">
      <alignment horizontal="left"/>
    </xf>
    <xf numFmtId="0" fontId="3" fillId="0" borderId="2" xfId="0" applyFont="1" applyFill="1" applyBorder="1" applyAlignment="1">
      <alignment vertical="center" wrapText="1"/>
    </xf>
    <xf numFmtId="0" fontId="3" fillId="0" borderId="2" xfId="0" applyFont="1" applyFill="1" applyBorder="1" applyAlignment="1">
      <alignment vertical="center" wrapText="1" shrinkToFit="1"/>
    </xf>
    <xf numFmtId="0" fontId="3" fillId="0" borderId="2" xfId="0" applyFont="1" applyFill="1" applyBorder="1" applyAlignment="1" applyProtection="1">
      <alignment vertical="center" wrapText="1"/>
      <protection locked="0"/>
    </xf>
    <xf numFmtId="179" fontId="8" fillId="0" borderId="2" xfId="3" applyNumberFormat="1" applyFont="1" applyFill="1" applyBorder="1" applyAlignment="1">
      <alignment horizontal="center" vertical="center"/>
    </xf>
    <xf numFmtId="0" fontId="3" fillId="0" borderId="2" xfId="0" applyFont="1" applyBorder="1" applyProtection="1">
      <protection locked="0"/>
    </xf>
    <xf numFmtId="0" fontId="8" fillId="0" borderId="2" xfId="3" applyFont="1" applyFill="1" applyBorder="1" applyAlignment="1">
      <alignment vertical="center" wrapText="1"/>
    </xf>
    <xf numFmtId="0" fontId="8" fillId="0" borderId="2" xfId="3" applyFont="1" applyFill="1" applyBorder="1" applyAlignment="1">
      <alignment horizontal="left" vertical="center" wrapText="1"/>
    </xf>
    <xf numFmtId="38" fontId="8" fillId="0" borderId="2" xfId="2" applyFont="1" applyBorder="1" applyAlignment="1">
      <alignment horizontal="right" vertical="center"/>
    </xf>
    <xf numFmtId="0" fontId="8" fillId="3" borderId="2" xfId="0" applyFont="1" applyFill="1" applyBorder="1" applyAlignment="1">
      <alignment vertical="center" wrapText="1"/>
    </xf>
    <xf numFmtId="0" fontId="8" fillId="3" borderId="2" xfId="0" applyNumberFormat="1" applyFont="1" applyFill="1" applyBorder="1" applyAlignment="1" applyProtection="1">
      <alignment vertical="center" wrapText="1"/>
      <protection locked="0"/>
    </xf>
    <xf numFmtId="179" fontId="8" fillId="3" borderId="2" xfId="3" applyNumberFormat="1" applyFont="1" applyFill="1" applyBorder="1" applyAlignment="1">
      <alignment horizontal="center" vertical="center"/>
    </xf>
    <xf numFmtId="177" fontId="10" fillId="3" borderId="2" xfId="1" applyNumberFormat="1" applyFont="1" applyFill="1" applyBorder="1" applyAlignment="1" applyProtection="1">
      <alignment horizontal="center" vertical="center" wrapText="1"/>
      <protection locked="0"/>
    </xf>
    <xf numFmtId="176" fontId="10" fillId="3" borderId="2" xfId="0" applyNumberFormat="1" applyFont="1" applyFill="1" applyBorder="1" applyAlignment="1" applyProtection="1">
      <alignment horizontal="center" vertical="center" wrapText="1"/>
      <protection hidden="1"/>
    </xf>
    <xf numFmtId="49" fontId="10" fillId="0" borderId="2"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top" wrapText="1"/>
      <protection locked="0"/>
    </xf>
    <xf numFmtId="0" fontId="8" fillId="3" borderId="2"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top"/>
      <protection locked="0"/>
    </xf>
    <xf numFmtId="0" fontId="8" fillId="3" borderId="4" xfId="0" applyFont="1" applyFill="1" applyBorder="1" applyAlignment="1">
      <alignment vertical="center" wrapText="1"/>
    </xf>
    <xf numFmtId="0" fontId="10" fillId="3" borderId="0" xfId="0" applyFont="1" applyFill="1" applyBorder="1" applyAlignment="1" applyProtection="1">
      <alignment horizontal="left" vertical="top"/>
      <protection locked="0"/>
    </xf>
    <xf numFmtId="0" fontId="8" fillId="3" borderId="3" xfId="0" applyFont="1" applyFill="1" applyBorder="1" applyAlignment="1">
      <alignment vertical="center" wrapText="1"/>
    </xf>
    <xf numFmtId="0" fontId="8" fillId="3" borderId="2" xfId="0" applyFont="1" applyFill="1" applyBorder="1" applyAlignment="1">
      <alignment horizontal="left" vertical="center" wrapText="1"/>
    </xf>
    <xf numFmtId="179" fontId="8" fillId="3" borderId="2" xfId="0" applyNumberFormat="1" applyFont="1" applyFill="1" applyBorder="1" applyAlignment="1">
      <alignment horizontal="center" vertical="center" wrapText="1"/>
    </xf>
    <xf numFmtId="0" fontId="10" fillId="3" borderId="0" xfId="0" applyFont="1" applyFill="1" applyAlignment="1" applyProtection="1">
      <alignment horizontal="left" vertical="top"/>
      <protection locked="0"/>
    </xf>
    <xf numFmtId="0" fontId="8" fillId="3" borderId="2" xfId="0" applyFont="1" applyFill="1" applyBorder="1" applyAlignment="1" applyProtection="1">
      <alignment vertical="center" wrapText="1"/>
      <protection locked="0"/>
    </xf>
    <xf numFmtId="0" fontId="8" fillId="3" borderId="0" xfId="0" applyFont="1" applyFill="1" applyAlignment="1" applyProtection="1">
      <alignment horizontal="left" vertical="top"/>
      <protection locked="0"/>
    </xf>
    <xf numFmtId="0" fontId="8" fillId="3" borderId="0" xfId="0" applyFont="1" applyFill="1" applyAlignment="1" applyProtection="1">
      <alignment horizontal="left" vertical="center"/>
      <protection locked="0"/>
    </xf>
    <xf numFmtId="0" fontId="8" fillId="3" borderId="0" xfId="0" applyFont="1" applyFill="1" applyAlignment="1" applyProtection="1">
      <alignment horizontal="center" vertical="center"/>
      <protection locked="0"/>
    </xf>
    <xf numFmtId="3" fontId="8" fillId="3" borderId="2" xfId="0" applyNumberFormat="1" applyFont="1" applyFill="1" applyBorder="1" applyAlignment="1">
      <alignment vertical="center" wrapText="1"/>
    </xf>
    <xf numFmtId="49" fontId="8" fillId="3" borderId="2" xfId="0" applyNumberFormat="1" applyFont="1" applyFill="1" applyBorder="1" applyAlignment="1" applyProtection="1">
      <alignment vertical="center" wrapText="1"/>
      <protection locked="0"/>
    </xf>
    <xf numFmtId="179" fontId="8" fillId="3" borderId="2" xfId="0" applyNumberFormat="1" applyFont="1" applyFill="1" applyBorder="1" applyAlignment="1" applyProtection="1">
      <alignment horizontal="center" vertical="center" wrapText="1"/>
      <protection locked="0"/>
    </xf>
    <xf numFmtId="177" fontId="8" fillId="3" borderId="2" xfId="0" applyNumberFormat="1" applyFont="1" applyFill="1" applyBorder="1" applyAlignment="1" applyProtection="1">
      <alignment horizontal="center" vertical="center"/>
      <protection locked="0"/>
    </xf>
    <xf numFmtId="0" fontId="8" fillId="3" borderId="3" xfId="0" applyFont="1" applyFill="1" applyBorder="1" applyAlignment="1" applyProtection="1">
      <alignment vertical="center" wrapText="1"/>
      <protection locked="0"/>
    </xf>
    <xf numFmtId="49" fontId="10" fillId="3" borderId="2" xfId="0" applyNumberFormat="1" applyFont="1" applyFill="1" applyBorder="1" applyAlignment="1" applyProtection="1">
      <alignment horizontal="left" vertical="center" wrapText="1"/>
      <protection locked="0"/>
    </xf>
    <xf numFmtId="49" fontId="10" fillId="3" borderId="2" xfId="0" applyNumberFormat="1" applyFont="1" applyFill="1" applyBorder="1" applyAlignment="1" applyProtection="1">
      <alignment horizontal="left" vertical="top" wrapText="1"/>
      <protection locked="0"/>
    </xf>
    <xf numFmtId="179" fontId="13" fillId="3" borderId="2" xfId="0" applyNumberFormat="1" applyFont="1" applyFill="1" applyBorder="1" applyAlignment="1" applyProtection="1">
      <alignment horizontal="center" vertical="center"/>
      <protection locked="0"/>
    </xf>
    <xf numFmtId="0" fontId="7" fillId="3" borderId="2" xfId="0" applyFont="1" applyFill="1" applyBorder="1" applyAlignment="1" applyProtection="1">
      <alignment horizontal="left" vertical="top"/>
      <protection locked="0"/>
    </xf>
    <xf numFmtId="178" fontId="10" fillId="3" borderId="2" xfId="0" applyNumberFormat="1" applyFont="1" applyFill="1" applyBorder="1" applyAlignment="1" applyProtection="1">
      <alignment horizontal="left" vertical="top" wrapText="1"/>
      <protection locked="0"/>
    </xf>
    <xf numFmtId="49" fontId="10" fillId="3" borderId="2" xfId="0" applyNumberFormat="1" applyFont="1" applyFill="1" applyBorder="1" applyAlignment="1" applyProtection="1">
      <alignment horizontal="left" vertical="top"/>
      <protection locked="0"/>
    </xf>
    <xf numFmtId="178" fontId="10" fillId="3" borderId="2" xfId="0" applyNumberFormat="1" applyFont="1" applyFill="1" applyBorder="1" applyAlignment="1" applyProtection="1">
      <alignment horizontal="left" vertical="top"/>
      <protection locked="0"/>
    </xf>
    <xf numFmtId="0" fontId="8" fillId="3" borderId="4" xfId="0" applyFont="1" applyFill="1" applyBorder="1" applyAlignment="1">
      <alignment horizontal="center" vertical="center" wrapText="1"/>
    </xf>
    <xf numFmtId="181" fontId="8" fillId="3" borderId="4" xfId="0" applyNumberFormat="1" applyFont="1" applyFill="1" applyBorder="1" applyAlignment="1">
      <alignment horizontal="center" vertical="center" wrapText="1"/>
    </xf>
    <xf numFmtId="182" fontId="8" fillId="3" borderId="4" xfId="0" applyNumberFormat="1" applyFont="1" applyFill="1" applyBorder="1" applyAlignment="1">
      <alignment horizontal="center" vertical="center" wrapText="1"/>
    </xf>
    <xf numFmtId="179" fontId="8" fillId="3" borderId="4" xfId="0" applyNumberFormat="1" applyFont="1" applyFill="1" applyBorder="1" applyAlignment="1">
      <alignment horizontal="center" vertical="center" wrapText="1"/>
    </xf>
    <xf numFmtId="179" fontId="8" fillId="3" borderId="4" xfId="3" applyNumberFormat="1" applyFont="1" applyFill="1" applyBorder="1" applyAlignment="1">
      <alignment horizontal="center" vertical="center"/>
    </xf>
    <xf numFmtId="177" fontId="10" fillId="3" borderId="4" xfId="1" applyNumberFormat="1" applyFont="1" applyFill="1" applyBorder="1" applyAlignment="1" applyProtection="1">
      <alignment horizontal="center" vertical="center" wrapText="1"/>
      <protection locked="0"/>
    </xf>
    <xf numFmtId="181" fontId="10" fillId="3" borderId="4" xfId="0" applyNumberFormat="1"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wrapText="1"/>
      <protection locked="0"/>
    </xf>
    <xf numFmtId="0" fontId="10" fillId="3" borderId="0" xfId="0" applyFont="1" applyFill="1" applyBorder="1" applyAlignment="1" applyProtection="1">
      <alignment horizontal="left" vertical="top" wrapText="1"/>
      <protection locked="0"/>
    </xf>
    <xf numFmtId="0" fontId="10" fillId="0" borderId="2" xfId="0" applyFont="1" applyFill="1" applyBorder="1" applyAlignment="1" applyProtection="1">
      <alignment vertical="center" wrapText="1"/>
      <protection locked="0"/>
    </xf>
    <xf numFmtId="0" fontId="8" fillId="0" borderId="2" xfId="0" applyFont="1" applyFill="1" applyBorder="1" applyAlignment="1" applyProtection="1">
      <alignment vertical="center" wrapText="1"/>
      <protection locked="0"/>
    </xf>
    <xf numFmtId="177" fontId="8" fillId="0" borderId="5" xfId="0" applyNumberFormat="1" applyFont="1" applyFill="1" applyBorder="1" applyAlignment="1">
      <alignment horizontal="center" vertical="center" wrapText="1"/>
    </xf>
    <xf numFmtId="38" fontId="8" fillId="0" borderId="2" xfId="2" applyFont="1" applyFill="1" applyBorder="1" applyAlignment="1" applyProtection="1">
      <alignment vertical="center" wrapText="1"/>
      <protection locked="0"/>
    </xf>
    <xf numFmtId="176" fontId="8" fillId="0" borderId="4" xfId="0" applyNumberFormat="1" applyFont="1" applyFill="1" applyBorder="1" applyAlignment="1" applyProtection="1">
      <alignment horizontal="right" vertical="center" wrapText="1"/>
      <protection hidden="1"/>
    </xf>
    <xf numFmtId="185" fontId="8" fillId="3" borderId="4"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10" fillId="3" borderId="2" xfId="0" applyFont="1" applyFill="1" applyBorder="1" applyAlignment="1" applyProtection="1">
      <alignment horizontal="center" vertical="top"/>
      <protection locked="0"/>
    </xf>
    <xf numFmtId="0" fontId="10" fillId="3" borderId="2" xfId="0" applyFont="1" applyFill="1" applyBorder="1" applyAlignment="1" applyProtection="1">
      <alignment horizontal="center" vertical="top" wrapText="1"/>
      <protection locked="0"/>
    </xf>
    <xf numFmtId="0" fontId="8" fillId="3" borderId="4" xfId="0" applyNumberFormat="1" applyFont="1" applyFill="1" applyBorder="1" applyAlignment="1" applyProtection="1">
      <alignment vertical="center" wrapText="1"/>
      <protection locked="0"/>
    </xf>
    <xf numFmtId="179" fontId="8" fillId="3" borderId="2" xfId="0" applyNumberFormat="1" applyFont="1" applyFill="1" applyBorder="1" applyAlignment="1">
      <alignment vertical="center" wrapText="1"/>
    </xf>
    <xf numFmtId="0" fontId="8" fillId="3" borderId="2" xfId="0" applyFont="1" applyFill="1" applyBorder="1" applyAlignment="1">
      <alignment horizontal="center" vertical="center" wrapText="1"/>
    </xf>
    <xf numFmtId="182" fontId="8" fillId="3" borderId="2" xfId="0" applyNumberFormat="1" applyFont="1" applyFill="1" applyBorder="1" applyAlignment="1">
      <alignment horizontal="center" vertical="center" wrapText="1"/>
    </xf>
    <xf numFmtId="185" fontId="8" fillId="3" borderId="2" xfId="0" applyNumberFormat="1"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8" fillId="3" borderId="4" xfId="0" applyFont="1" applyFill="1" applyBorder="1" applyAlignment="1">
      <alignment horizontal="left" vertical="center" wrapText="1"/>
    </xf>
    <xf numFmtId="0" fontId="7" fillId="3" borderId="2"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center" vertical="top"/>
      <protection locked="0"/>
    </xf>
    <xf numFmtId="0" fontId="7" fillId="3" borderId="2" xfId="0" applyFont="1" applyFill="1" applyBorder="1" applyAlignment="1" applyProtection="1">
      <alignment horizontal="center" vertical="top" wrapText="1"/>
      <protection locked="0"/>
    </xf>
    <xf numFmtId="177" fontId="8" fillId="3" borderId="2" xfId="1" applyNumberFormat="1" applyFont="1" applyFill="1" applyBorder="1" applyAlignment="1" applyProtection="1">
      <alignment horizontal="center" vertical="center" wrapText="1"/>
      <protection locked="0"/>
    </xf>
    <xf numFmtId="176" fontId="8" fillId="3" borderId="2" xfId="0" applyNumberFormat="1" applyFont="1" applyFill="1" applyBorder="1" applyAlignment="1" applyProtection="1">
      <alignment horizontal="center" vertical="center" wrapText="1"/>
      <protection hidden="1"/>
    </xf>
    <xf numFmtId="0" fontId="8" fillId="3" borderId="2"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wrapText="1"/>
      <protection locked="0"/>
    </xf>
    <xf numFmtId="178" fontId="10" fillId="3" borderId="2" xfId="0" applyNumberFormat="1" applyFont="1" applyFill="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176" fontId="10" fillId="3" borderId="2" xfId="0" applyNumberFormat="1" applyFont="1" applyFill="1" applyBorder="1" applyAlignment="1" applyProtection="1">
      <alignment horizontal="center" vertical="center" wrapText="1"/>
      <protection locked="0"/>
    </xf>
    <xf numFmtId="179" fontId="8" fillId="3" borderId="4" xfId="0" applyNumberFormat="1" applyFont="1" applyFill="1" applyBorder="1" applyAlignment="1">
      <alignment vertical="center" wrapText="1"/>
    </xf>
    <xf numFmtId="186" fontId="8" fillId="3" borderId="4" xfId="0" applyNumberFormat="1" applyFont="1" applyFill="1" applyBorder="1" applyAlignment="1">
      <alignment horizontal="center" vertical="center" wrapText="1"/>
    </xf>
    <xf numFmtId="177" fontId="8" fillId="3" borderId="4" xfId="0" applyNumberFormat="1" applyFont="1" applyFill="1" applyBorder="1" applyAlignment="1">
      <alignment horizontal="center" vertical="center" wrapText="1"/>
    </xf>
    <xf numFmtId="181" fontId="8" fillId="3" borderId="2" xfId="0" applyNumberFormat="1" applyFont="1" applyFill="1" applyBorder="1" applyAlignment="1">
      <alignment horizontal="center" vertical="center" wrapText="1"/>
    </xf>
    <xf numFmtId="188" fontId="10" fillId="3" borderId="2" xfId="0" applyNumberFormat="1" applyFont="1" applyFill="1" applyBorder="1" applyAlignment="1" applyProtection="1">
      <alignment horizontal="center" vertical="center" wrapText="1"/>
      <protection hidden="1"/>
    </xf>
    <xf numFmtId="0" fontId="8" fillId="3" borderId="4" xfId="0" applyFont="1" applyFill="1" applyBorder="1" applyAlignment="1" applyProtection="1">
      <alignment vertical="center" wrapText="1"/>
      <protection locked="0"/>
    </xf>
    <xf numFmtId="176" fontId="10" fillId="3" borderId="4" xfId="0" applyNumberFormat="1" applyFont="1" applyFill="1" applyBorder="1" applyAlignment="1" applyProtection="1">
      <alignment horizontal="center" vertical="center" wrapText="1"/>
      <protection hidden="1"/>
    </xf>
    <xf numFmtId="179" fontId="8" fillId="3" borderId="6" xfId="3" applyNumberFormat="1" applyFont="1" applyFill="1" applyBorder="1" applyAlignment="1">
      <alignment horizontal="center" vertical="center"/>
    </xf>
    <xf numFmtId="0" fontId="8" fillId="3" borderId="7" xfId="0" applyFont="1" applyFill="1" applyBorder="1" applyAlignment="1">
      <alignment vertical="center" wrapText="1"/>
    </xf>
    <xf numFmtId="0" fontId="10" fillId="3" borderId="4" xfId="0" applyFont="1" applyFill="1" applyBorder="1" applyAlignment="1">
      <alignment vertical="center" wrapText="1"/>
    </xf>
    <xf numFmtId="179" fontId="8" fillId="3" borderId="6" xfId="0" applyNumberFormat="1" applyFont="1" applyFill="1" applyBorder="1" applyAlignment="1">
      <alignment horizontal="center" vertical="center" wrapText="1"/>
    </xf>
    <xf numFmtId="0" fontId="8" fillId="3" borderId="5" xfId="0" applyFont="1" applyFill="1" applyBorder="1" applyAlignment="1">
      <alignment vertical="center" wrapText="1"/>
    </xf>
    <xf numFmtId="0" fontId="7" fillId="3" borderId="6" xfId="0" applyFont="1" applyFill="1" applyBorder="1" applyAlignment="1">
      <alignment horizontal="left" vertical="center" wrapText="1"/>
    </xf>
    <xf numFmtId="0" fontId="8" fillId="3" borderId="5" xfId="0" applyFont="1" applyFill="1" applyBorder="1" applyAlignment="1">
      <alignment horizontal="left" vertical="center" wrapText="1"/>
    </xf>
    <xf numFmtId="3" fontId="7" fillId="3" borderId="6" xfId="0" applyNumberFormat="1" applyFont="1" applyFill="1" applyBorder="1" applyAlignment="1">
      <alignment horizontal="left" vertical="center" wrapText="1"/>
    </xf>
    <xf numFmtId="0" fontId="7" fillId="3" borderId="8" xfId="0" applyFont="1" applyFill="1" applyBorder="1" applyAlignment="1">
      <alignment horizontal="left" vertical="center" wrapText="1"/>
    </xf>
    <xf numFmtId="177" fontId="8" fillId="3" borderId="4" xfId="1" applyNumberFormat="1" applyFont="1" applyFill="1" applyBorder="1" applyAlignment="1" applyProtection="1">
      <alignment horizontal="center" vertical="center" wrapText="1"/>
      <protection locked="0"/>
    </xf>
    <xf numFmtId="3" fontId="7" fillId="3" borderId="8" xfId="0" applyNumberFormat="1" applyFont="1" applyFill="1" applyBorder="1" applyAlignment="1">
      <alignment horizontal="left" vertical="center" wrapText="1"/>
    </xf>
    <xf numFmtId="0" fontId="10" fillId="3" borderId="2" xfId="0" applyFont="1" applyFill="1" applyBorder="1" applyAlignment="1">
      <alignment vertical="center" wrapText="1"/>
    </xf>
    <xf numFmtId="179" fontId="10" fillId="3" borderId="2" xfId="0" applyNumberFormat="1" applyFont="1" applyFill="1" applyBorder="1" applyAlignment="1" applyProtection="1">
      <alignment horizontal="center" vertical="center"/>
      <protection locked="0"/>
    </xf>
    <xf numFmtId="0" fontId="10" fillId="3" borderId="2" xfId="0" applyFont="1" applyFill="1" applyBorder="1" applyAlignment="1" applyProtection="1">
      <alignment horizontal="left" vertical="center" wrapText="1"/>
      <protection locked="0"/>
    </xf>
    <xf numFmtId="176" fontId="10" fillId="3" borderId="2" xfId="0" applyNumberFormat="1" applyFont="1" applyFill="1" applyBorder="1" applyAlignment="1" applyProtection="1">
      <alignment horizontal="center" vertical="center"/>
      <protection locked="0"/>
    </xf>
    <xf numFmtId="38" fontId="5" fillId="3" borderId="2" xfId="2" applyFont="1" applyFill="1" applyBorder="1" applyAlignment="1">
      <alignment horizontal="center" vertical="center"/>
    </xf>
    <xf numFmtId="38" fontId="8" fillId="3" borderId="2" xfId="2" applyFont="1" applyFill="1" applyBorder="1" applyAlignment="1">
      <alignment horizontal="center" vertical="center"/>
    </xf>
    <xf numFmtId="3" fontId="8" fillId="3" borderId="2" xfId="0" applyNumberFormat="1" applyFont="1" applyFill="1" applyBorder="1" applyAlignment="1">
      <alignment horizontal="center" vertical="center" wrapText="1"/>
    </xf>
    <xf numFmtId="38" fontId="8" fillId="3" borderId="2" xfId="2" applyFont="1" applyFill="1" applyBorder="1" applyAlignment="1" applyProtection="1">
      <alignment horizontal="center" vertical="center"/>
      <protection locked="0"/>
    </xf>
    <xf numFmtId="184" fontId="8" fillId="3" borderId="4" xfId="0" applyNumberFormat="1" applyFont="1" applyFill="1" applyBorder="1" applyAlignment="1">
      <alignment horizontal="center" vertical="center" wrapText="1"/>
    </xf>
    <xf numFmtId="183" fontId="8" fillId="3" borderId="4" xfId="0" applyNumberFormat="1" applyFont="1" applyFill="1" applyBorder="1" applyAlignment="1">
      <alignment horizontal="center" vertical="center" wrapText="1"/>
    </xf>
    <xf numFmtId="183" fontId="5" fillId="3" borderId="4" xfId="2" applyNumberFormat="1" applyFont="1" applyFill="1" applyBorder="1" applyAlignment="1">
      <alignment horizontal="center" vertical="center"/>
    </xf>
    <xf numFmtId="183" fontId="8" fillId="3" borderId="4" xfId="2" applyNumberFormat="1" applyFont="1" applyFill="1" applyBorder="1" applyAlignment="1">
      <alignment horizontal="center" vertical="center"/>
    </xf>
    <xf numFmtId="183" fontId="8" fillId="3" borderId="2" xfId="0" applyNumberFormat="1" applyFont="1" applyFill="1" applyBorder="1" applyAlignment="1">
      <alignment horizontal="center" vertical="center" wrapText="1"/>
    </xf>
    <xf numFmtId="187" fontId="8" fillId="3" borderId="4" xfId="2" applyNumberFormat="1" applyFont="1" applyFill="1" applyBorder="1" applyAlignment="1">
      <alignment horizontal="center" vertical="center"/>
    </xf>
    <xf numFmtId="38" fontId="5" fillId="3" borderId="4" xfId="2" applyFont="1" applyFill="1" applyBorder="1" applyAlignment="1">
      <alignment horizontal="center" vertical="center"/>
    </xf>
    <xf numFmtId="38" fontId="8" fillId="3" borderId="4" xfId="2" applyFont="1" applyFill="1" applyBorder="1" applyAlignment="1">
      <alignment horizontal="center" vertical="center"/>
    </xf>
    <xf numFmtId="38" fontId="10" fillId="3" borderId="2" xfId="2" applyFont="1" applyFill="1" applyBorder="1" applyAlignment="1" applyProtection="1">
      <alignment horizontal="center" vertical="center"/>
      <protection locked="0"/>
    </xf>
    <xf numFmtId="38" fontId="14" fillId="3" borderId="2" xfId="2" applyFont="1" applyFill="1" applyBorder="1" applyAlignment="1" applyProtection="1">
      <alignment horizontal="center" vertical="center"/>
      <protection locked="0"/>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3" borderId="2" xfId="0" applyFont="1" applyFill="1" applyBorder="1" applyAlignment="1">
      <alignment horizontal="center" vertical="center" wrapText="1" shrinkToFit="1"/>
    </xf>
    <xf numFmtId="0" fontId="8" fillId="3" borderId="2" xfId="0" applyFont="1" applyFill="1" applyBorder="1" applyAlignment="1" applyProtection="1">
      <alignment horizontal="center" vertical="top" wrapText="1"/>
      <protection locked="0"/>
    </xf>
    <xf numFmtId="176" fontId="10" fillId="3" borderId="2" xfId="0" applyNumberFormat="1" applyFont="1" applyFill="1" applyBorder="1" applyAlignment="1" applyProtection="1">
      <alignment horizontal="center" vertical="top" wrapText="1"/>
      <protection locked="0"/>
    </xf>
    <xf numFmtId="176" fontId="10" fillId="3" borderId="2" xfId="0" applyNumberFormat="1" applyFont="1" applyFill="1" applyBorder="1" applyAlignment="1" applyProtection="1">
      <alignment horizontal="center" vertical="top"/>
      <protection locked="0"/>
    </xf>
    <xf numFmtId="0" fontId="10" fillId="3" borderId="2" xfId="0" applyFont="1" applyFill="1" applyBorder="1" applyAlignment="1" applyProtection="1">
      <alignment vertical="center" wrapText="1"/>
      <protection locked="0"/>
    </xf>
    <xf numFmtId="177" fontId="8" fillId="3" borderId="5" xfId="0" applyNumberFormat="1" applyFont="1" applyFill="1" applyBorder="1" applyAlignment="1">
      <alignment horizontal="center" vertical="center" wrapText="1"/>
    </xf>
    <xf numFmtId="38" fontId="8" fillId="3" borderId="2" xfId="2" applyFont="1" applyFill="1" applyBorder="1" applyAlignment="1" applyProtection="1">
      <alignment vertical="center" wrapText="1"/>
      <protection locked="0"/>
    </xf>
    <xf numFmtId="176" fontId="8" fillId="3" borderId="4" xfId="0" applyNumberFormat="1" applyFont="1" applyFill="1" applyBorder="1" applyAlignment="1" applyProtection="1">
      <alignment horizontal="right" vertical="center" wrapText="1"/>
      <protection hidden="1"/>
    </xf>
    <xf numFmtId="0" fontId="3" fillId="3" borderId="0" xfId="0" applyFont="1" applyFill="1" applyProtection="1">
      <protection locked="0"/>
    </xf>
  </cellXfs>
  <cellStyles count="4">
    <cellStyle name="桁区切り" xfId="2" builtinId="6"/>
    <cellStyle name="標準" xfId="0" builtinId="0"/>
    <cellStyle name="標準 2" xfId="1" xr:uid="{00000000-0005-0000-0000-000002000000}"/>
    <cellStyle name="標準 3" xfId="3" xr:uid="{00000000-0005-0000-0000-000003000000}"/>
  </cellStyles>
  <dxfs count="24">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refreshError="1"/>
      <sheetData sheetId="1" refreshError="1"/>
      <sheetData sheetId="2" refreshError="1"/>
      <sheetData sheetId="3" refreshError="1"/>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4"/>
  <sheetViews>
    <sheetView view="pageBreakPreview" topLeftCell="B1" zoomScale="82" zoomScaleSheetLayoutView="82" workbookViewId="0">
      <selection activeCell="H2" sqref="H2:H4"/>
    </sheetView>
  </sheetViews>
  <sheetFormatPr defaultColWidth="9" defaultRowHeight="12" x14ac:dyDescent="0.2"/>
  <cols>
    <col min="1" max="1" width="38.6328125" style="1" customWidth="1"/>
    <col min="2" max="2" width="28.6328125" style="1" customWidth="1"/>
    <col min="3" max="3" width="16.7265625" style="2" customWidth="1"/>
    <col min="4" max="4" width="34.6328125" style="3" customWidth="1"/>
    <col min="5" max="5" width="21.6328125" style="3" customWidth="1"/>
    <col min="6" max="6" width="21.6328125" style="34" customWidth="1"/>
    <col min="7" max="7" width="11.6328125" style="3" customWidth="1"/>
    <col min="8" max="8" width="11.7265625" style="3" bestFit="1" customWidth="1"/>
    <col min="9" max="9" width="13.90625" style="4" customWidth="1"/>
    <col min="10" max="10" width="11.7265625" style="3" customWidth="1"/>
    <col min="11" max="11" width="9" style="3" customWidth="1"/>
    <col min="12" max="16384" width="9" style="3"/>
  </cols>
  <sheetData>
    <row r="1" spans="1:10" ht="36" customHeight="1" thickBot="1" x14ac:dyDescent="0.25">
      <c r="A1" s="5" t="s">
        <v>2</v>
      </c>
      <c r="B1" s="8" t="s">
        <v>10</v>
      </c>
      <c r="C1" s="10" t="s">
        <v>6</v>
      </c>
      <c r="D1" s="14" t="s">
        <v>9</v>
      </c>
      <c r="E1" s="17" t="s">
        <v>11</v>
      </c>
      <c r="F1" s="25" t="s">
        <v>43</v>
      </c>
      <c r="G1" s="14" t="s">
        <v>1</v>
      </c>
      <c r="H1" s="14" t="s">
        <v>0</v>
      </c>
      <c r="I1" s="22" t="s">
        <v>29</v>
      </c>
      <c r="J1" s="25" t="s">
        <v>26</v>
      </c>
    </row>
    <row r="2" spans="1:10" ht="57" customHeight="1" thickTop="1" x14ac:dyDescent="0.2">
      <c r="A2" s="42" t="s">
        <v>221</v>
      </c>
      <c r="B2" s="9" t="s">
        <v>46</v>
      </c>
      <c r="C2" s="40">
        <v>45056</v>
      </c>
      <c r="D2" s="43" t="s">
        <v>297</v>
      </c>
      <c r="E2" s="26" t="s">
        <v>8</v>
      </c>
      <c r="F2" s="50" t="s">
        <v>222</v>
      </c>
      <c r="G2" s="44">
        <v>11590700</v>
      </c>
      <c r="H2" s="44">
        <v>11590700</v>
      </c>
      <c r="I2" s="23">
        <f t="shared" ref="I2:I4" si="0">IF(AND(AND(G2&lt;&gt;"",G2&lt;&gt;0),AND(H2&lt;&gt;"",H2&lt;&gt;0)),H2/G2*100,"")</f>
        <v>100</v>
      </c>
      <c r="J2" s="91" t="s">
        <v>47</v>
      </c>
    </row>
    <row r="3" spans="1:10" s="34" customFormat="1" ht="57" customHeight="1" x14ac:dyDescent="0.2">
      <c r="A3" s="85" t="s">
        <v>296</v>
      </c>
      <c r="B3" s="86" t="s">
        <v>212</v>
      </c>
      <c r="C3" s="40">
        <v>45231</v>
      </c>
      <c r="D3" s="86" t="s">
        <v>298</v>
      </c>
      <c r="E3" s="86" t="s">
        <v>8</v>
      </c>
      <c r="F3" s="87">
        <v>4120001130359</v>
      </c>
      <c r="G3" s="88">
        <v>4070000</v>
      </c>
      <c r="H3" s="88">
        <v>2453000</v>
      </c>
      <c r="I3" s="89">
        <f t="shared" si="0"/>
        <v>60.270270270270267</v>
      </c>
      <c r="J3" s="86" t="s">
        <v>193</v>
      </c>
    </row>
    <row r="4" spans="1:10" s="162" customFormat="1" ht="57" customHeight="1" x14ac:dyDescent="0.2">
      <c r="A4" s="158" t="s">
        <v>373</v>
      </c>
      <c r="B4" s="60" t="s">
        <v>212</v>
      </c>
      <c r="C4" s="47">
        <v>45351</v>
      </c>
      <c r="D4" s="60" t="s">
        <v>298</v>
      </c>
      <c r="E4" s="60" t="s">
        <v>8</v>
      </c>
      <c r="F4" s="159">
        <v>4120001130359</v>
      </c>
      <c r="G4" s="160">
        <v>663159</v>
      </c>
      <c r="H4" s="160">
        <v>595100</v>
      </c>
      <c r="I4" s="161">
        <f t="shared" si="0"/>
        <v>89.737152025381548</v>
      </c>
      <c r="J4" s="60" t="s">
        <v>193</v>
      </c>
    </row>
    <row r="5" spans="1:10" s="34" customFormat="1" ht="57" customHeight="1" x14ac:dyDescent="0.2">
      <c r="A5" s="41"/>
      <c r="B5" s="41"/>
      <c r="C5" s="41"/>
      <c r="D5" s="41"/>
      <c r="E5" s="26"/>
      <c r="F5" s="41"/>
      <c r="G5" s="18"/>
      <c r="H5" s="18"/>
      <c r="I5" s="23" t="str">
        <f t="shared" ref="I5:I10" si="1">IF(AND(AND(G5&lt;&gt;"",G5&lt;&gt;0),AND(H5&lt;&gt;"",H5&lt;&gt;0)),H5/G5*100,"")</f>
        <v/>
      </c>
      <c r="J5" s="41"/>
    </row>
    <row r="6" spans="1:10" ht="57" customHeight="1" x14ac:dyDescent="0.2">
      <c r="A6" s="41"/>
      <c r="B6" s="41"/>
      <c r="C6" s="41"/>
      <c r="D6" s="41"/>
      <c r="E6" s="26"/>
      <c r="F6" s="41"/>
      <c r="G6" s="18"/>
      <c r="H6" s="18"/>
      <c r="I6" s="23" t="str">
        <f t="shared" si="1"/>
        <v/>
      </c>
      <c r="J6" s="41"/>
    </row>
    <row r="7" spans="1:10" ht="69" customHeight="1" x14ac:dyDescent="0.2">
      <c r="A7" s="6"/>
      <c r="B7" s="9"/>
      <c r="C7" s="12"/>
      <c r="D7" s="6"/>
      <c r="E7" s="26"/>
      <c r="F7" s="26"/>
      <c r="G7" s="18"/>
      <c r="H7" s="18"/>
      <c r="I7" s="23" t="str">
        <f t="shared" si="1"/>
        <v/>
      </c>
      <c r="J7" s="6"/>
    </row>
    <row r="8" spans="1:10" ht="57" customHeight="1" x14ac:dyDescent="0.2">
      <c r="A8" s="6"/>
      <c r="B8" s="9"/>
      <c r="C8" s="12"/>
      <c r="D8" s="16"/>
      <c r="E8" s="26"/>
      <c r="F8" s="26"/>
      <c r="G8" s="18"/>
      <c r="H8" s="18"/>
      <c r="I8" s="23" t="str">
        <f t="shared" si="1"/>
        <v/>
      </c>
      <c r="J8" s="6"/>
    </row>
    <row r="9" spans="1:10" ht="57" customHeight="1" x14ac:dyDescent="0.2">
      <c r="A9" s="38"/>
      <c r="B9" s="9"/>
      <c r="C9" s="11"/>
      <c r="D9" s="15"/>
      <c r="E9" s="26"/>
      <c r="F9" s="26"/>
      <c r="G9" s="19"/>
      <c r="H9" s="19"/>
      <c r="I9" s="23" t="str">
        <f t="shared" si="1"/>
        <v/>
      </c>
      <c r="J9" s="26"/>
    </row>
    <row r="10" spans="1:10" s="34" customFormat="1" ht="57" customHeight="1" x14ac:dyDescent="0.2">
      <c r="A10" s="38"/>
      <c r="B10" s="9"/>
      <c r="C10" s="11"/>
      <c r="D10" s="15"/>
      <c r="E10" s="26"/>
      <c r="F10" s="39"/>
      <c r="G10" s="19"/>
      <c r="H10" s="19"/>
      <c r="I10" s="23" t="str">
        <f t="shared" si="1"/>
        <v/>
      </c>
      <c r="J10" s="37"/>
    </row>
    <row r="11" spans="1:10" ht="12.5" x14ac:dyDescent="0.2">
      <c r="A11" s="7"/>
      <c r="B11" s="7"/>
      <c r="C11" s="13"/>
      <c r="D11" s="7"/>
      <c r="E11" s="7"/>
      <c r="F11" s="7"/>
      <c r="G11" s="20"/>
      <c r="H11" s="20"/>
      <c r="I11" s="24" t="str">
        <f t="shared" ref="I11:I68" si="2">IF(AND(AND(G11&lt;&gt;"",G11&lt;&gt;0),AND(H11&lt;&gt;"",H11&lt;&gt;0)),H11/G11*100,"")</f>
        <v/>
      </c>
      <c r="J11" s="27"/>
    </row>
    <row r="12" spans="1:10" ht="12.5" x14ac:dyDescent="0.2">
      <c r="A12" s="7"/>
      <c r="B12" s="7"/>
      <c r="C12" s="13"/>
      <c r="D12" s="7"/>
      <c r="E12" s="7"/>
      <c r="F12" s="7"/>
      <c r="G12" s="20"/>
      <c r="H12" s="20"/>
      <c r="I12" s="24" t="str">
        <f t="shared" si="2"/>
        <v/>
      </c>
      <c r="J12" s="27"/>
    </row>
    <row r="13" spans="1:10" x14ac:dyDescent="0.2">
      <c r="A13" s="7"/>
      <c r="B13" s="7"/>
      <c r="C13" s="13"/>
      <c r="D13" s="7"/>
      <c r="E13" s="7"/>
      <c r="F13" s="7"/>
      <c r="G13" s="21"/>
      <c r="H13" s="21"/>
      <c r="I13" s="24" t="str">
        <f t="shared" si="2"/>
        <v/>
      </c>
      <c r="J13" s="27"/>
    </row>
    <row r="14" spans="1:10" x14ac:dyDescent="0.2">
      <c r="A14" s="7"/>
      <c r="B14" s="7"/>
      <c r="C14" s="13"/>
      <c r="D14" s="7"/>
      <c r="E14" s="7"/>
      <c r="F14" s="7"/>
      <c r="G14" s="21"/>
      <c r="H14" s="21"/>
      <c r="I14" s="24" t="str">
        <f t="shared" si="2"/>
        <v/>
      </c>
      <c r="J14" s="27"/>
    </row>
    <row r="15" spans="1:10" x14ac:dyDescent="0.2">
      <c r="A15" s="7"/>
      <c r="B15" s="7"/>
      <c r="C15" s="13"/>
      <c r="D15" s="7"/>
      <c r="E15" s="7"/>
      <c r="F15" s="7"/>
      <c r="G15" s="21"/>
      <c r="H15" s="21"/>
      <c r="I15" s="24" t="str">
        <f t="shared" si="2"/>
        <v/>
      </c>
      <c r="J15" s="27"/>
    </row>
    <row r="16" spans="1:10" x14ac:dyDescent="0.2">
      <c r="A16" s="7"/>
      <c r="B16" s="7"/>
      <c r="C16" s="13"/>
      <c r="D16" s="7"/>
      <c r="E16" s="7"/>
      <c r="F16" s="7"/>
      <c r="G16" s="21"/>
      <c r="H16" s="21"/>
      <c r="I16" s="24" t="str">
        <f t="shared" si="2"/>
        <v/>
      </c>
      <c r="J16" s="7"/>
    </row>
    <row r="17" spans="1:10" x14ac:dyDescent="0.2">
      <c r="A17" s="7"/>
      <c r="B17" s="7"/>
      <c r="C17" s="13"/>
      <c r="D17" s="7"/>
      <c r="E17" s="7"/>
      <c r="F17" s="7"/>
      <c r="G17" s="21"/>
      <c r="H17" s="21"/>
      <c r="I17" s="24" t="str">
        <f t="shared" si="2"/>
        <v/>
      </c>
      <c r="J17" s="7"/>
    </row>
    <row r="18" spans="1:10" x14ac:dyDescent="0.2">
      <c r="A18" s="7"/>
      <c r="B18" s="7"/>
      <c r="C18" s="13"/>
      <c r="D18" s="7"/>
      <c r="E18" s="7"/>
      <c r="F18" s="7"/>
      <c r="G18" s="21"/>
      <c r="H18" s="21"/>
      <c r="I18" s="24" t="str">
        <f t="shared" si="2"/>
        <v/>
      </c>
      <c r="J18" s="7"/>
    </row>
    <row r="19" spans="1:10" x14ac:dyDescent="0.2">
      <c r="A19" s="7"/>
      <c r="B19" s="7"/>
      <c r="C19" s="13"/>
      <c r="D19" s="7"/>
      <c r="E19" s="7"/>
      <c r="F19" s="7"/>
      <c r="G19" s="21"/>
      <c r="H19" s="21"/>
      <c r="I19" s="24" t="str">
        <f t="shared" si="2"/>
        <v/>
      </c>
      <c r="J19" s="7"/>
    </row>
    <row r="20" spans="1:10" x14ac:dyDescent="0.2">
      <c r="A20" s="7"/>
      <c r="B20" s="7"/>
      <c r="C20" s="13"/>
      <c r="D20" s="7"/>
      <c r="E20" s="7"/>
      <c r="F20" s="7"/>
      <c r="G20" s="21"/>
      <c r="H20" s="21"/>
      <c r="I20" s="24" t="str">
        <f t="shared" si="2"/>
        <v/>
      </c>
      <c r="J20" s="7"/>
    </row>
    <row r="21" spans="1:10" x14ac:dyDescent="0.2">
      <c r="A21" s="7"/>
      <c r="B21" s="7"/>
      <c r="C21" s="13"/>
      <c r="D21" s="7"/>
      <c r="E21" s="7"/>
      <c r="F21" s="7"/>
      <c r="G21" s="21"/>
      <c r="H21" s="21"/>
      <c r="I21" s="24" t="str">
        <f t="shared" si="2"/>
        <v/>
      </c>
      <c r="J21" s="7"/>
    </row>
    <row r="22" spans="1:10" x14ac:dyDescent="0.2">
      <c r="A22" s="7"/>
      <c r="B22" s="7"/>
      <c r="C22" s="13"/>
      <c r="D22" s="7"/>
      <c r="E22" s="7"/>
      <c r="F22" s="7"/>
      <c r="G22" s="21"/>
      <c r="H22" s="21"/>
      <c r="I22" s="24" t="str">
        <f t="shared" si="2"/>
        <v/>
      </c>
      <c r="J22" s="7"/>
    </row>
    <row r="23" spans="1:10" x14ac:dyDescent="0.2">
      <c r="A23" s="7"/>
      <c r="B23" s="7"/>
      <c r="C23" s="13"/>
      <c r="D23" s="7"/>
      <c r="E23" s="7"/>
      <c r="F23" s="7"/>
      <c r="G23" s="21"/>
      <c r="H23" s="21"/>
      <c r="I23" s="24" t="str">
        <f t="shared" si="2"/>
        <v/>
      </c>
      <c r="J23" s="7"/>
    </row>
    <row r="24" spans="1:10" x14ac:dyDescent="0.2">
      <c r="A24" s="7"/>
      <c r="B24" s="7"/>
      <c r="C24" s="13"/>
      <c r="D24" s="7"/>
      <c r="E24" s="7"/>
      <c r="F24" s="7"/>
      <c r="G24" s="21"/>
      <c r="H24" s="21"/>
      <c r="I24" s="24" t="str">
        <f t="shared" si="2"/>
        <v/>
      </c>
      <c r="J24" s="7"/>
    </row>
    <row r="25" spans="1:10" x14ac:dyDescent="0.2">
      <c r="A25" s="7"/>
      <c r="B25" s="7"/>
      <c r="C25" s="13"/>
      <c r="D25" s="7"/>
      <c r="E25" s="7"/>
      <c r="F25" s="7"/>
      <c r="G25" s="21"/>
      <c r="H25" s="21"/>
      <c r="I25" s="24" t="str">
        <f t="shared" si="2"/>
        <v/>
      </c>
      <c r="J25" s="7"/>
    </row>
    <row r="26" spans="1:10" x14ac:dyDescent="0.2">
      <c r="A26" s="7"/>
      <c r="B26" s="7"/>
      <c r="C26" s="13"/>
      <c r="D26" s="7"/>
      <c r="E26" s="7"/>
      <c r="F26" s="7"/>
      <c r="G26" s="21"/>
      <c r="H26" s="21"/>
      <c r="I26" s="24" t="str">
        <f t="shared" si="2"/>
        <v/>
      </c>
      <c r="J26" s="7"/>
    </row>
    <row r="27" spans="1:10" x14ac:dyDescent="0.2">
      <c r="A27" s="7"/>
      <c r="B27" s="7"/>
      <c r="C27" s="13"/>
      <c r="D27" s="7"/>
      <c r="E27" s="7"/>
      <c r="F27" s="7"/>
      <c r="G27" s="21"/>
      <c r="H27" s="21"/>
      <c r="I27" s="24" t="str">
        <f t="shared" si="2"/>
        <v/>
      </c>
      <c r="J27" s="7"/>
    </row>
    <row r="28" spans="1:10" x14ac:dyDescent="0.2">
      <c r="A28" s="7"/>
      <c r="B28" s="7"/>
      <c r="C28" s="13"/>
      <c r="D28" s="7"/>
      <c r="E28" s="7"/>
      <c r="F28" s="7"/>
      <c r="G28" s="21"/>
      <c r="H28" s="21"/>
      <c r="I28" s="24" t="str">
        <f t="shared" si="2"/>
        <v/>
      </c>
      <c r="J28" s="7"/>
    </row>
    <row r="29" spans="1:10" x14ac:dyDescent="0.2">
      <c r="A29" s="7"/>
      <c r="B29" s="7"/>
      <c r="C29" s="13"/>
      <c r="D29" s="7"/>
      <c r="E29" s="7"/>
      <c r="F29" s="7"/>
      <c r="G29" s="21"/>
      <c r="H29" s="21"/>
      <c r="I29" s="24" t="str">
        <f t="shared" si="2"/>
        <v/>
      </c>
      <c r="J29" s="7"/>
    </row>
    <row r="30" spans="1:10" x14ac:dyDescent="0.2">
      <c r="A30" s="7"/>
      <c r="B30" s="7"/>
      <c r="C30" s="13"/>
      <c r="D30" s="7"/>
      <c r="E30" s="7"/>
      <c r="F30" s="7"/>
      <c r="G30" s="21"/>
      <c r="H30" s="21"/>
      <c r="I30" s="24" t="str">
        <f t="shared" si="2"/>
        <v/>
      </c>
      <c r="J30" s="7"/>
    </row>
    <row r="31" spans="1:10" x14ac:dyDescent="0.2">
      <c r="A31" s="7"/>
      <c r="B31" s="7"/>
      <c r="C31" s="13"/>
      <c r="D31" s="7"/>
      <c r="E31" s="7"/>
      <c r="F31" s="7"/>
      <c r="G31" s="21"/>
      <c r="H31" s="21"/>
      <c r="I31" s="24" t="str">
        <f t="shared" si="2"/>
        <v/>
      </c>
      <c r="J31" s="7"/>
    </row>
    <row r="32" spans="1:10" x14ac:dyDescent="0.2">
      <c r="A32" s="7"/>
      <c r="B32" s="7"/>
      <c r="C32" s="13"/>
      <c r="D32" s="7"/>
      <c r="E32" s="7"/>
      <c r="F32" s="7"/>
      <c r="G32" s="21"/>
      <c r="H32" s="21"/>
      <c r="I32" s="24" t="str">
        <f t="shared" si="2"/>
        <v/>
      </c>
      <c r="J32" s="7"/>
    </row>
    <row r="33" spans="1:10" x14ac:dyDescent="0.2">
      <c r="A33" s="7"/>
      <c r="B33" s="7"/>
      <c r="C33" s="13"/>
      <c r="D33" s="7"/>
      <c r="E33" s="7"/>
      <c r="F33" s="7"/>
      <c r="G33" s="21"/>
      <c r="H33" s="21"/>
      <c r="I33" s="24" t="str">
        <f t="shared" si="2"/>
        <v/>
      </c>
      <c r="J33" s="7"/>
    </row>
    <row r="34" spans="1:10" x14ac:dyDescent="0.2">
      <c r="A34" s="7"/>
      <c r="B34" s="7"/>
      <c r="C34" s="13"/>
      <c r="D34" s="7"/>
      <c r="E34" s="7"/>
      <c r="F34" s="7"/>
      <c r="G34" s="21"/>
      <c r="H34" s="21"/>
      <c r="I34" s="24" t="str">
        <f t="shared" si="2"/>
        <v/>
      </c>
      <c r="J34" s="7"/>
    </row>
    <row r="35" spans="1:10" x14ac:dyDescent="0.2">
      <c r="A35" s="7"/>
      <c r="B35" s="7"/>
      <c r="C35" s="13"/>
      <c r="D35" s="7"/>
      <c r="E35" s="7"/>
      <c r="F35" s="7"/>
      <c r="G35" s="21"/>
      <c r="H35" s="21"/>
      <c r="I35" s="24" t="str">
        <f t="shared" si="2"/>
        <v/>
      </c>
      <c r="J35" s="7"/>
    </row>
    <row r="36" spans="1:10" x14ac:dyDescent="0.2">
      <c r="A36" s="7"/>
      <c r="B36" s="7"/>
      <c r="C36" s="13"/>
      <c r="D36" s="7"/>
      <c r="E36" s="7"/>
      <c r="F36" s="7"/>
      <c r="G36" s="21"/>
      <c r="H36" s="21"/>
      <c r="I36" s="24" t="str">
        <f t="shared" si="2"/>
        <v/>
      </c>
      <c r="J36" s="7"/>
    </row>
    <row r="37" spans="1:10" x14ac:dyDescent="0.2">
      <c r="A37" s="7"/>
      <c r="B37" s="7"/>
      <c r="C37" s="13"/>
      <c r="D37" s="7"/>
      <c r="E37" s="7"/>
      <c r="F37" s="7"/>
      <c r="G37" s="21"/>
      <c r="H37" s="21"/>
      <c r="I37" s="24" t="str">
        <f t="shared" si="2"/>
        <v/>
      </c>
      <c r="J37" s="7"/>
    </row>
    <row r="38" spans="1:10" x14ac:dyDescent="0.2">
      <c r="A38" s="7"/>
      <c r="B38" s="7"/>
      <c r="C38" s="13"/>
      <c r="D38" s="7"/>
      <c r="E38" s="7"/>
      <c r="F38" s="7"/>
      <c r="G38" s="21"/>
      <c r="H38" s="21"/>
      <c r="I38" s="24" t="str">
        <f t="shared" si="2"/>
        <v/>
      </c>
      <c r="J38" s="7"/>
    </row>
    <row r="39" spans="1:10" x14ac:dyDescent="0.2">
      <c r="A39" s="7"/>
      <c r="B39" s="7"/>
      <c r="C39" s="13"/>
      <c r="D39" s="7"/>
      <c r="E39" s="7"/>
      <c r="F39" s="7"/>
      <c r="G39" s="21"/>
      <c r="H39" s="21"/>
      <c r="I39" s="24" t="str">
        <f t="shared" si="2"/>
        <v/>
      </c>
      <c r="J39" s="7"/>
    </row>
    <row r="40" spans="1:10" x14ac:dyDescent="0.2">
      <c r="A40" s="7"/>
      <c r="B40" s="7"/>
      <c r="C40" s="13"/>
      <c r="D40" s="7"/>
      <c r="E40" s="7"/>
      <c r="F40" s="7"/>
      <c r="G40" s="21"/>
      <c r="H40" s="21"/>
      <c r="I40" s="24" t="str">
        <f t="shared" si="2"/>
        <v/>
      </c>
      <c r="J40" s="7"/>
    </row>
    <row r="41" spans="1:10" x14ac:dyDescent="0.2">
      <c r="A41" s="7"/>
      <c r="B41" s="7"/>
      <c r="C41" s="13"/>
      <c r="D41" s="7"/>
      <c r="E41" s="7"/>
      <c r="F41" s="7"/>
      <c r="G41" s="21"/>
      <c r="H41" s="21"/>
      <c r="I41" s="24" t="str">
        <f t="shared" si="2"/>
        <v/>
      </c>
      <c r="J41" s="7"/>
    </row>
    <row r="42" spans="1:10" x14ac:dyDescent="0.2">
      <c r="A42" s="7"/>
      <c r="B42" s="7"/>
      <c r="C42" s="13"/>
      <c r="D42" s="7"/>
      <c r="E42" s="7"/>
      <c r="F42" s="7"/>
      <c r="G42" s="21"/>
      <c r="H42" s="21"/>
      <c r="I42" s="24" t="str">
        <f t="shared" si="2"/>
        <v/>
      </c>
      <c r="J42" s="7"/>
    </row>
    <row r="43" spans="1:10" x14ac:dyDescent="0.2">
      <c r="A43" s="7"/>
      <c r="B43" s="7"/>
      <c r="C43" s="13"/>
      <c r="D43" s="7"/>
      <c r="E43" s="7"/>
      <c r="F43" s="7"/>
      <c r="G43" s="21"/>
      <c r="H43" s="21"/>
      <c r="I43" s="24" t="str">
        <f t="shared" si="2"/>
        <v/>
      </c>
      <c r="J43" s="7"/>
    </row>
    <row r="44" spans="1:10" x14ac:dyDescent="0.2">
      <c r="A44" s="7"/>
      <c r="B44" s="7"/>
      <c r="C44" s="13"/>
      <c r="D44" s="7"/>
      <c r="E44" s="7"/>
      <c r="F44" s="7"/>
      <c r="G44" s="21"/>
      <c r="H44" s="21"/>
      <c r="I44" s="24" t="str">
        <f t="shared" si="2"/>
        <v/>
      </c>
      <c r="J44" s="7"/>
    </row>
    <row r="45" spans="1:10" x14ac:dyDescent="0.2">
      <c r="A45" s="7"/>
      <c r="B45" s="7"/>
      <c r="C45" s="13"/>
      <c r="D45" s="7"/>
      <c r="E45" s="7"/>
      <c r="F45" s="7"/>
      <c r="G45" s="21"/>
      <c r="H45" s="21"/>
      <c r="I45" s="24" t="str">
        <f t="shared" si="2"/>
        <v/>
      </c>
      <c r="J45" s="7"/>
    </row>
    <row r="46" spans="1:10" x14ac:dyDescent="0.2">
      <c r="A46" s="7"/>
      <c r="B46" s="7"/>
      <c r="C46" s="13"/>
      <c r="D46" s="7"/>
      <c r="E46" s="7"/>
      <c r="F46" s="7"/>
      <c r="G46" s="21"/>
      <c r="H46" s="21"/>
      <c r="I46" s="24" t="str">
        <f t="shared" si="2"/>
        <v/>
      </c>
      <c r="J46" s="7"/>
    </row>
    <row r="47" spans="1:10" x14ac:dyDescent="0.2">
      <c r="A47" s="7"/>
      <c r="B47" s="7"/>
      <c r="C47" s="13"/>
      <c r="D47" s="7"/>
      <c r="E47" s="7"/>
      <c r="F47" s="7"/>
      <c r="G47" s="21"/>
      <c r="H47" s="21"/>
      <c r="I47" s="24" t="str">
        <f t="shared" si="2"/>
        <v/>
      </c>
      <c r="J47" s="7"/>
    </row>
    <row r="48" spans="1:10" x14ac:dyDescent="0.2">
      <c r="A48" s="7"/>
      <c r="B48" s="7"/>
      <c r="C48" s="13"/>
      <c r="D48" s="7"/>
      <c r="E48" s="7"/>
      <c r="F48" s="7"/>
      <c r="G48" s="21"/>
      <c r="H48" s="21"/>
      <c r="I48" s="24" t="str">
        <f t="shared" si="2"/>
        <v/>
      </c>
      <c r="J48" s="7"/>
    </row>
    <row r="49" spans="1:10" x14ac:dyDescent="0.2">
      <c r="A49" s="7"/>
      <c r="B49" s="7"/>
      <c r="C49" s="13"/>
      <c r="D49" s="7"/>
      <c r="E49" s="7"/>
      <c r="F49" s="7"/>
      <c r="G49" s="21"/>
      <c r="H49" s="21"/>
      <c r="I49" s="24" t="str">
        <f t="shared" si="2"/>
        <v/>
      </c>
      <c r="J49" s="7"/>
    </row>
    <row r="50" spans="1:10" x14ac:dyDescent="0.2">
      <c r="A50" s="7"/>
      <c r="B50" s="7"/>
      <c r="C50" s="13"/>
      <c r="D50" s="7"/>
      <c r="E50" s="7"/>
      <c r="F50" s="7"/>
      <c r="G50" s="21"/>
      <c r="H50" s="21"/>
      <c r="I50" s="24" t="str">
        <f t="shared" si="2"/>
        <v/>
      </c>
      <c r="J50" s="7"/>
    </row>
    <row r="51" spans="1:10" x14ac:dyDescent="0.2">
      <c r="A51" s="7"/>
      <c r="B51" s="7"/>
      <c r="C51" s="13"/>
      <c r="D51" s="7"/>
      <c r="E51" s="7"/>
      <c r="F51" s="7"/>
      <c r="G51" s="21"/>
      <c r="H51" s="21"/>
      <c r="I51" s="24" t="str">
        <f t="shared" si="2"/>
        <v/>
      </c>
      <c r="J51" s="7"/>
    </row>
    <row r="52" spans="1:10" x14ac:dyDescent="0.2">
      <c r="A52" s="7"/>
      <c r="B52" s="7"/>
      <c r="C52" s="13"/>
      <c r="D52" s="7"/>
      <c r="E52" s="7"/>
      <c r="F52" s="7"/>
      <c r="G52" s="21"/>
      <c r="H52" s="21"/>
      <c r="I52" s="24" t="str">
        <f t="shared" si="2"/>
        <v/>
      </c>
      <c r="J52" s="7"/>
    </row>
    <row r="53" spans="1:10" x14ac:dyDescent="0.2">
      <c r="A53" s="7"/>
      <c r="B53" s="7"/>
      <c r="C53" s="13"/>
      <c r="D53" s="7"/>
      <c r="E53" s="7"/>
      <c r="F53" s="7"/>
      <c r="G53" s="21"/>
      <c r="H53" s="21"/>
      <c r="I53" s="24" t="str">
        <f t="shared" si="2"/>
        <v/>
      </c>
      <c r="J53" s="7"/>
    </row>
    <row r="54" spans="1:10" x14ac:dyDescent="0.2">
      <c r="A54" s="7"/>
      <c r="B54" s="7"/>
      <c r="C54" s="13"/>
      <c r="D54" s="7"/>
      <c r="E54" s="7"/>
      <c r="F54" s="7"/>
      <c r="G54" s="21"/>
      <c r="H54" s="21"/>
      <c r="I54" s="24" t="str">
        <f t="shared" si="2"/>
        <v/>
      </c>
      <c r="J54" s="7"/>
    </row>
    <row r="55" spans="1:10" x14ac:dyDescent="0.2">
      <c r="A55" s="7"/>
      <c r="B55" s="7"/>
      <c r="C55" s="13"/>
      <c r="D55" s="7"/>
      <c r="E55" s="7"/>
      <c r="F55" s="7"/>
      <c r="G55" s="21"/>
      <c r="H55" s="21"/>
      <c r="I55" s="24" t="str">
        <f t="shared" si="2"/>
        <v/>
      </c>
      <c r="J55" s="7"/>
    </row>
    <row r="56" spans="1:10" x14ac:dyDescent="0.2">
      <c r="A56" s="7"/>
      <c r="B56" s="7"/>
      <c r="C56" s="13"/>
      <c r="D56" s="7"/>
      <c r="E56" s="7"/>
      <c r="F56" s="7"/>
      <c r="G56" s="21"/>
      <c r="H56" s="21"/>
      <c r="I56" s="24" t="str">
        <f t="shared" si="2"/>
        <v/>
      </c>
      <c r="J56" s="7"/>
    </row>
    <row r="57" spans="1:10" x14ac:dyDescent="0.2">
      <c r="A57" s="7"/>
      <c r="B57" s="7"/>
      <c r="C57" s="13"/>
      <c r="D57" s="7"/>
      <c r="E57" s="7"/>
      <c r="F57" s="7"/>
      <c r="G57" s="21"/>
      <c r="H57" s="21"/>
      <c r="I57" s="24" t="str">
        <f t="shared" si="2"/>
        <v/>
      </c>
      <c r="J57" s="7"/>
    </row>
    <row r="58" spans="1:10" x14ac:dyDescent="0.2">
      <c r="A58" s="7"/>
      <c r="B58" s="7"/>
      <c r="C58" s="13"/>
      <c r="D58" s="7"/>
      <c r="E58" s="7"/>
      <c r="F58" s="7"/>
      <c r="G58" s="21"/>
      <c r="H58" s="21"/>
      <c r="I58" s="24" t="str">
        <f t="shared" si="2"/>
        <v/>
      </c>
      <c r="J58" s="7"/>
    </row>
    <row r="59" spans="1:10" x14ac:dyDescent="0.2">
      <c r="A59" s="7"/>
      <c r="B59" s="7"/>
      <c r="C59" s="13"/>
      <c r="D59" s="7"/>
      <c r="E59" s="7"/>
      <c r="F59" s="7"/>
      <c r="G59" s="21"/>
      <c r="H59" s="21"/>
      <c r="I59" s="24" t="str">
        <f t="shared" si="2"/>
        <v/>
      </c>
      <c r="J59" s="7"/>
    </row>
    <row r="60" spans="1:10" x14ac:dyDescent="0.2">
      <c r="A60" s="7"/>
      <c r="B60" s="7"/>
      <c r="C60" s="13"/>
      <c r="D60" s="7"/>
      <c r="E60" s="7"/>
      <c r="F60" s="7"/>
      <c r="G60" s="21"/>
      <c r="H60" s="21"/>
      <c r="I60" s="24" t="str">
        <f t="shared" si="2"/>
        <v/>
      </c>
      <c r="J60" s="7"/>
    </row>
    <row r="61" spans="1:10" x14ac:dyDescent="0.2">
      <c r="A61" s="7"/>
      <c r="B61" s="7"/>
      <c r="C61" s="13"/>
      <c r="D61" s="7"/>
      <c r="E61" s="7"/>
      <c r="F61" s="7"/>
      <c r="G61" s="21"/>
      <c r="H61" s="21"/>
      <c r="I61" s="24" t="str">
        <f t="shared" si="2"/>
        <v/>
      </c>
      <c r="J61" s="7"/>
    </row>
    <row r="62" spans="1:10" x14ac:dyDescent="0.2">
      <c r="A62" s="7"/>
      <c r="B62" s="7"/>
      <c r="C62" s="13"/>
      <c r="D62" s="7"/>
      <c r="E62" s="7"/>
      <c r="F62" s="7"/>
      <c r="G62" s="21"/>
      <c r="H62" s="21"/>
      <c r="I62" s="24" t="str">
        <f t="shared" si="2"/>
        <v/>
      </c>
      <c r="J62" s="7"/>
    </row>
    <row r="63" spans="1:10" x14ac:dyDescent="0.2">
      <c r="A63" s="7"/>
      <c r="B63" s="7"/>
      <c r="C63" s="13"/>
      <c r="D63" s="7"/>
      <c r="E63" s="7"/>
      <c r="F63" s="7"/>
      <c r="G63" s="21"/>
      <c r="H63" s="21"/>
      <c r="I63" s="24" t="str">
        <f t="shared" si="2"/>
        <v/>
      </c>
      <c r="J63" s="7"/>
    </row>
    <row r="64" spans="1:10" x14ac:dyDescent="0.2">
      <c r="A64" s="7"/>
      <c r="B64" s="7"/>
      <c r="C64" s="13"/>
      <c r="D64" s="7"/>
      <c r="E64" s="7"/>
      <c r="F64" s="7"/>
      <c r="G64" s="21"/>
      <c r="H64" s="21"/>
      <c r="I64" s="24" t="str">
        <f t="shared" si="2"/>
        <v/>
      </c>
      <c r="J64" s="7"/>
    </row>
    <row r="65" spans="1:10" x14ac:dyDescent="0.2">
      <c r="A65" s="7"/>
      <c r="B65" s="7"/>
      <c r="C65" s="13"/>
      <c r="D65" s="7"/>
      <c r="E65" s="7"/>
      <c r="F65" s="7"/>
      <c r="G65" s="21"/>
      <c r="H65" s="21"/>
      <c r="I65" s="24" t="str">
        <f t="shared" si="2"/>
        <v/>
      </c>
      <c r="J65" s="7"/>
    </row>
    <row r="66" spans="1:10" x14ac:dyDescent="0.2">
      <c r="A66" s="7"/>
      <c r="B66" s="7"/>
      <c r="C66" s="13"/>
      <c r="D66" s="7"/>
      <c r="E66" s="7"/>
      <c r="F66" s="7"/>
      <c r="G66" s="21"/>
      <c r="H66" s="21"/>
      <c r="I66" s="24" t="str">
        <f t="shared" si="2"/>
        <v/>
      </c>
      <c r="J66" s="7"/>
    </row>
    <row r="67" spans="1:10" x14ac:dyDescent="0.2">
      <c r="A67" s="7"/>
      <c r="B67" s="7"/>
      <c r="C67" s="13"/>
      <c r="D67" s="7"/>
      <c r="E67" s="7"/>
      <c r="F67" s="7"/>
      <c r="G67" s="21"/>
      <c r="H67" s="21"/>
      <c r="I67" s="24" t="str">
        <f t="shared" si="2"/>
        <v/>
      </c>
      <c r="J67" s="7"/>
    </row>
    <row r="68" spans="1:10" x14ac:dyDescent="0.2">
      <c r="A68" s="7"/>
      <c r="B68" s="7"/>
      <c r="C68" s="13"/>
      <c r="D68" s="7"/>
      <c r="E68" s="7"/>
      <c r="F68" s="7"/>
      <c r="G68" s="21"/>
      <c r="H68" s="21"/>
      <c r="I68" s="24" t="str">
        <f t="shared" si="2"/>
        <v/>
      </c>
      <c r="J68" s="7"/>
    </row>
    <row r="69" spans="1:10" x14ac:dyDescent="0.2">
      <c r="A69" s="7"/>
      <c r="B69" s="7"/>
      <c r="C69" s="13"/>
      <c r="D69" s="7"/>
      <c r="E69" s="7"/>
      <c r="F69" s="7"/>
      <c r="G69" s="21"/>
      <c r="H69" s="21"/>
      <c r="I69" s="24" t="str">
        <f t="shared" ref="I69:I104" si="3">IF(AND(AND(G69&lt;&gt;"",G69&lt;&gt;0),AND(H69&lt;&gt;"",H69&lt;&gt;0)),H69/G69*100,"")</f>
        <v/>
      </c>
      <c r="J69" s="7"/>
    </row>
    <row r="70" spans="1:10" x14ac:dyDescent="0.2">
      <c r="A70" s="7"/>
      <c r="B70" s="7"/>
      <c r="C70" s="13"/>
      <c r="D70" s="7"/>
      <c r="E70" s="7"/>
      <c r="F70" s="7"/>
      <c r="G70" s="21"/>
      <c r="H70" s="21"/>
      <c r="I70" s="24" t="str">
        <f t="shared" si="3"/>
        <v/>
      </c>
      <c r="J70" s="7"/>
    </row>
    <row r="71" spans="1:10" x14ac:dyDescent="0.2">
      <c r="A71" s="7"/>
      <c r="B71" s="7"/>
      <c r="C71" s="13"/>
      <c r="D71" s="7"/>
      <c r="E71" s="7"/>
      <c r="F71" s="7"/>
      <c r="G71" s="21"/>
      <c r="H71" s="21"/>
      <c r="I71" s="24" t="str">
        <f t="shared" si="3"/>
        <v/>
      </c>
      <c r="J71" s="7"/>
    </row>
    <row r="72" spans="1:10" x14ac:dyDescent="0.2">
      <c r="A72" s="7"/>
      <c r="B72" s="7"/>
      <c r="C72" s="13"/>
      <c r="D72" s="7"/>
      <c r="E72" s="7"/>
      <c r="F72" s="7"/>
      <c r="G72" s="21"/>
      <c r="H72" s="21"/>
      <c r="I72" s="24" t="str">
        <f t="shared" si="3"/>
        <v/>
      </c>
      <c r="J72" s="7"/>
    </row>
    <row r="73" spans="1:10" x14ac:dyDescent="0.2">
      <c r="A73" s="7"/>
      <c r="B73" s="7"/>
      <c r="C73" s="13"/>
      <c r="D73" s="7"/>
      <c r="E73" s="7"/>
      <c r="F73" s="7"/>
      <c r="G73" s="21"/>
      <c r="H73" s="21"/>
      <c r="I73" s="24" t="str">
        <f t="shared" si="3"/>
        <v/>
      </c>
      <c r="J73" s="7"/>
    </row>
    <row r="74" spans="1:10" x14ac:dyDescent="0.2">
      <c r="A74" s="7"/>
      <c r="B74" s="7"/>
      <c r="C74" s="13"/>
      <c r="D74" s="7"/>
      <c r="E74" s="7"/>
      <c r="F74" s="7"/>
      <c r="G74" s="21"/>
      <c r="H74" s="21"/>
      <c r="I74" s="24" t="str">
        <f t="shared" si="3"/>
        <v/>
      </c>
      <c r="J74" s="7"/>
    </row>
    <row r="75" spans="1:10" x14ac:dyDescent="0.2">
      <c r="A75" s="7"/>
      <c r="B75" s="7"/>
      <c r="C75" s="13"/>
      <c r="D75" s="7"/>
      <c r="E75" s="7"/>
      <c r="F75" s="7"/>
      <c r="G75" s="21"/>
      <c r="H75" s="21"/>
      <c r="I75" s="24" t="str">
        <f t="shared" si="3"/>
        <v/>
      </c>
      <c r="J75" s="7"/>
    </row>
    <row r="76" spans="1:10" x14ac:dyDescent="0.2">
      <c r="A76" s="7"/>
      <c r="B76" s="7"/>
      <c r="C76" s="13"/>
      <c r="D76" s="7"/>
      <c r="E76" s="7"/>
      <c r="F76" s="7"/>
      <c r="G76" s="21"/>
      <c r="H76" s="21"/>
      <c r="I76" s="24" t="str">
        <f t="shared" si="3"/>
        <v/>
      </c>
      <c r="J76" s="7"/>
    </row>
    <row r="77" spans="1:10" x14ac:dyDescent="0.2">
      <c r="A77" s="7"/>
      <c r="B77" s="7"/>
      <c r="C77" s="13"/>
      <c r="D77" s="7"/>
      <c r="E77" s="7"/>
      <c r="F77" s="7"/>
      <c r="G77" s="21"/>
      <c r="H77" s="21"/>
      <c r="I77" s="24" t="str">
        <f t="shared" si="3"/>
        <v/>
      </c>
      <c r="J77" s="7"/>
    </row>
    <row r="78" spans="1:10" x14ac:dyDescent="0.2">
      <c r="A78" s="7"/>
      <c r="B78" s="7"/>
      <c r="C78" s="13"/>
      <c r="D78" s="7"/>
      <c r="E78" s="7"/>
      <c r="F78" s="7"/>
      <c r="G78" s="21"/>
      <c r="H78" s="21"/>
      <c r="I78" s="24" t="str">
        <f t="shared" si="3"/>
        <v/>
      </c>
      <c r="J78" s="7"/>
    </row>
    <row r="79" spans="1:10" x14ac:dyDescent="0.2">
      <c r="A79" s="7"/>
      <c r="B79" s="7"/>
      <c r="C79" s="13"/>
      <c r="D79" s="7"/>
      <c r="E79" s="7"/>
      <c r="F79" s="7"/>
      <c r="G79" s="21"/>
      <c r="H79" s="21"/>
      <c r="I79" s="24" t="str">
        <f t="shared" si="3"/>
        <v/>
      </c>
      <c r="J79" s="7"/>
    </row>
    <row r="80" spans="1:10" x14ac:dyDescent="0.2">
      <c r="A80" s="7"/>
      <c r="B80" s="7"/>
      <c r="C80" s="13"/>
      <c r="D80" s="7"/>
      <c r="E80" s="7"/>
      <c r="F80" s="7"/>
      <c r="G80" s="21"/>
      <c r="H80" s="21"/>
      <c r="I80" s="24" t="str">
        <f t="shared" si="3"/>
        <v/>
      </c>
      <c r="J80" s="7"/>
    </row>
    <row r="81" spans="1:10" x14ac:dyDescent="0.2">
      <c r="A81" s="7"/>
      <c r="B81" s="7"/>
      <c r="C81" s="13"/>
      <c r="D81" s="7"/>
      <c r="E81" s="7"/>
      <c r="F81" s="7"/>
      <c r="G81" s="21"/>
      <c r="H81" s="21"/>
      <c r="I81" s="24" t="str">
        <f t="shared" si="3"/>
        <v/>
      </c>
      <c r="J81" s="7"/>
    </row>
    <row r="82" spans="1:10" x14ac:dyDescent="0.2">
      <c r="A82" s="7"/>
      <c r="B82" s="7"/>
      <c r="C82" s="13"/>
      <c r="D82" s="7"/>
      <c r="E82" s="7"/>
      <c r="F82" s="7"/>
      <c r="G82" s="21"/>
      <c r="H82" s="21"/>
      <c r="I82" s="24" t="str">
        <f t="shared" si="3"/>
        <v/>
      </c>
      <c r="J82" s="7"/>
    </row>
    <row r="83" spans="1:10" x14ac:dyDescent="0.2">
      <c r="A83" s="7"/>
      <c r="B83" s="7"/>
      <c r="C83" s="13"/>
      <c r="D83" s="7"/>
      <c r="E83" s="7"/>
      <c r="F83" s="7"/>
      <c r="G83" s="21"/>
      <c r="H83" s="21"/>
      <c r="I83" s="24" t="str">
        <f t="shared" si="3"/>
        <v/>
      </c>
      <c r="J83" s="7"/>
    </row>
    <row r="84" spans="1:10" x14ac:dyDescent="0.2">
      <c r="A84" s="7"/>
      <c r="B84" s="7"/>
      <c r="C84" s="13"/>
      <c r="D84" s="7"/>
      <c r="E84" s="7"/>
      <c r="F84" s="7"/>
      <c r="G84" s="21"/>
      <c r="H84" s="21"/>
      <c r="I84" s="24" t="str">
        <f t="shared" si="3"/>
        <v/>
      </c>
      <c r="J84" s="7"/>
    </row>
    <row r="85" spans="1:10" x14ac:dyDescent="0.2">
      <c r="A85" s="7"/>
      <c r="B85" s="7"/>
      <c r="C85" s="13"/>
      <c r="D85" s="7"/>
      <c r="E85" s="7"/>
      <c r="F85" s="7"/>
      <c r="G85" s="21"/>
      <c r="H85" s="21"/>
      <c r="I85" s="24" t="str">
        <f t="shared" si="3"/>
        <v/>
      </c>
      <c r="J85" s="7"/>
    </row>
    <row r="86" spans="1:10" x14ac:dyDescent="0.2">
      <c r="A86" s="7"/>
      <c r="B86" s="7"/>
      <c r="C86" s="13"/>
      <c r="D86" s="7"/>
      <c r="E86" s="7"/>
      <c r="F86" s="7"/>
      <c r="G86" s="21"/>
      <c r="H86" s="21"/>
      <c r="I86" s="24" t="str">
        <f t="shared" si="3"/>
        <v/>
      </c>
      <c r="J86" s="7"/>
    </row>
    <row r="87" spans="1:10" x14ac:dyDescent="0.2">
      <c r="A87" s="7"/>
      <c r="B87" s="7"/>
      <c r="C87" s="13"/>
      <c r="D87" s="7"/>
      <c r="E87" s="7"/>
      <c r="F87" s="7"/>
      <c r="G87" s="21"/>
      <c r="H87" s="21"/>
      <c r="I87" s="24" t="str">
        <f t="shared" si="3"/>
        <v/>
      </c>
      <c r="J87" s="7"/>
    </row>
    <row r="88" spans="1:10" x14ac:dyDescent="0.2">
      <c r="A88" s="7"/>
      <c r="B88" s="7"/>
      <c r="C88" s="13"/>
      <c r="D88" s="7"/>
      <c r="E88" s="7"/>
      <c r="F88" s="7"/>
      <c r="G88" s="21"/>
      <c r="H88" s="21"/>
      <c r="I88" s="24" t="str">
        <f t="shared" si="3"/>
        <v/>
      </c>
      <c r="J88" s="7"/>
    </row>
    <row r="89" spans="1:10" x14ac:dyDescent="0.2">
      <c r="A89" s="7"/>
      <c r="B89" s="7"/>
      <c r="C89" s="13"/>
      <c r="D89" s="7"/>
      <c r="E89" s="7"/>
      <c r="F89" s="7"/>
      <c r="G89" s="21"/>
      <c r="H89" s="21"/>
      <c r="I89" s="24" t="str">
        <f t="shared" si="3"/>
        <v/>
      </c>
      <c r="J89" s="7"/>
    </row>
    <row r="90" spans="1:10" x14ac:dyDescent="0.2">
      <c r="A90" s="7"/>
      <c r="B90" s="7"/>
      <c r="C90" s="13"/>
      <c r="D90" s="7"/>
      <c r="E90" s="7"/>
      <c r="F90" s="7"/>
      <c r="G90" s="21"/>
      <c r="H90" s="21"/>
      <c r="I90" s="24" t="str">
        <f t="shared" si="3"/>
        <v/>
      </c>
      <c r="J90" s="7"/>
    </row>
    <row r="91" spans="1:10" x14ac:dyDescent="0.2">
      <c r="A91" s="7"/>
      <c r="B91" s="7"/>
      <c r="C91" s="13"/>
      <c r="D91" s="7"/>
      <c r="E91" s="7"/>
      <c r="F91" s="7"/>
      <c r="G91" s="21"/>
      <c r="H91" s="21"/>
      <c r="I91" s="24" t="str">
        <f t="shared" si="3"/>
        <v/>
      </c>
      <c r="J91" s="7"/>
    </row>
    <row r="92" spans="1:10" x14ac:dyDescent="0.2">
      <c r="A92" s="7"/>
      <c r="B92" s="7"/>
      <c r="C92" s="13"/>
      <c r="D92" s="7"/>
      <c r="E92" s="7"/>
      <c r="F92" s="7"/>
      <c r="G92" s="21"/>
      <c r="H92" s="21"/>
      <c r="I92" s="24" t="str">
        <f t="shared" si="3"/>
        <v/>
      </c>
      <c r="J92" s="7"/>
    </row>
    <row r="93" spans="1:10" x14ac:dyDescent="0.2">
      <c r="A93" s="7"/>
      <c r="B93" s="7"/>
      <c r="C93" s="13"/>
      <c r="D93" s="7"/>
      <c r="E93" s="7"/>
      <c r="F93" s="7"/>
      <c r="G93" s="21"/>
      <c r="H93" s="21"/>
      <c r="I93" s="24" t="str">
        <f t="shared" si="3"/>
        <v/>
      </c>
      <c r="J93" s="7"/>
    </row>
    <row r="94" spans="1:10" x14ac:dyDescent="0.2">
      <c r="A94" s="7"/>
      <c r="B94" s="7"/>
      <c r="C94" s="13"/>
      <c r="D94" s="7"/>
      <c r="E94" s="7"/>
      <c r="F94" s="7"/>
      <c r="G94" s="21"/>
      <c r="H94" s="21"/>
      <c r="I94" s="24" t="str">
        <f t="shared" si="3"/>
        <v/>
      </c>
      <c r="J94" s="7"/>
    </row>
    <row r="95" spans="1:10" x14ac:dyDescent="0.2">
      <c r="A95" s="7"/>
      <c r="B95" s="7"/>
      <c r="C95" s="13"/>
      <c r="D95" s="7"/>
      <c r="E95" s="7"/>
      <c r="F95" s="7"/>
      <c r="G95" s="21"/>
      <c r="H95" s="21"/>
      <c r="I95" s="24" t="str">
        <f t="shared" si="3"/>
        <v/>
      </c>
      <c r="J95" s="7"/>
    </row>
    <row r="96" spans="1:10" x14ac:dyDescent="0.2">
      <c r="A96" s="7"/>
      <c r="B96" s="7"/>
      <c r="C96" s="13"/>
      <c r="D96" s="7"/>
      <c r="E96" s="7"/>
      <c r="F96" s="7"/>
      <c r="G96" s="21"/>
      <c r="H96" s="21"/>
      <c r="I96" s="24" t="str">
        <f t="shared" si="3"/>
        <v/>
      </c>
      <c r="J96" s="7"/>
    </row>
    <row r="97" spans="1:10" x14ac:dyDescent="0.2">
      <c r="A97" s="7"/>
      <c r="B97" s="7"/>
      <c r="C97" s="13"/>
      <c r="D97" s="7"/>
      <c r="E97" s="7"/>
      <c r="F97" s="7"/>
      <c r="G97" s="21"/>
      <c r="H97" s="21"/>
      <c r="I97" s="24" t="str">
        <f t="shared" si="3"/>
        <v/>
      </c>
      <c r="J97" s="7"/>
    </row>
    <row r="98" spans="1:10" x14ac:dyDescent="0.2">
      <c r="A98" s="7"/>
      <c r="B98" s="7"/>
      <c r="C98" s="13"/>
      <c r="D98" s="7"/>
      <c r="E98" s="7"/>
      <c r="F98" s="7"/>
      <c r="G98" s="21"/>
      <c r="H98" s="21"/>
      <c r="I98" s="24" t="str">
        <f t="shared" si="3"/>
        <v/>
      </c>
      <c r="J98" s="7"/>
    </row>
    <row r="99" spans="1:10" x14ac:dyDescent="0.2">
      <c r="A99" s="7"/>
      <c r="B99" s="7"/>
      <c r="C99" s="13"/>
      <c r="D99" s="7"/>
      <c r="E99" s="7"/>
      <c r="F99" s="7"/>
      <c r="G99" s="21"/>
      <c r="H99" s="21"/>
      <c r="I99" s="24" t="str">
        <f t="shared" si="3"/>
        <v/>
      </c>
      <c r="J99" s="7"/>
    </row>
    <row r="100" spans="1:10" x14ac:dyDescent="0.2">
      <c r="A100" s="7"/>
      <c r="B100" s="7"/>
      <c r="C100" s="13"/>
      <c r="D100" s="7"/>
      <c r="E100" s="7"/>
      <c r="F100" s="7"/>
      <c r="G100" s="21"/>
      <c r="H100" s="21"/>
      <c r="I100" s="24" t="str">
        <f t="shared" si="3"/>
        <v/>
      </c>
      <c r="J100" s="7"/>
    </row>
    <row r="101" spans="1:10" x14ac:dyDescent="0.2">
      <c r="A101" s="7"/>
      <c r="B101" s="7"/>
      <c r="C101" s="13"/>
      <c r="D101" s="7"/>
      <c r="E101" s="7"/>
      <c r="F101" s="7"/>
      <c r="G101" s="21"/>
      <c r="H101" s="21"/>
      <c r="I101" s="24" t="str">
        <f t="shared" si="3"/>
        <v/>
      </c>
      <c r="J101" s="7"/>
    </row>
    <row r="102" spans="1:10" x14ac:dyDescent="0.2">
      <c r="A102" s="7"/>
      <c r="B102" s="7"/>
      <c r="C102" s="13"/>
      <c r="D102" s="7"/>
      <c r="E102" s="7"/>
      <c r="F102" s="7"/>
      <c r="G102" s="21"/>
      <c r="H102" s="21"/>
      <c r="I102" s="24" t="str">
        <f t="shared" si="3"/>
        <v/>
      </c>
      <c r="J102" s="7"/>
    </row>
    <row r="103" spans="1:10" x14ac:dyDescent="0.2">
      <c r="A103" s="7"/>
      <c r="B103" s="7"/>
      <c r="C103" s="13"/>
      <c r="D103" s="7"/>
      <c r="E103" s="7"/>
      <c r="F103" s="7"/>
      <c r="G103" s="21"/>
      <c r="H103" s="21"/>
      <c r="I103" s="24" t="str">
        <f t="shared" si="3"/>
        <v/>
      </c>
      <c r="J103" s="7"/>
    </row>
    <row r="104" spans="1:10" x14ac:dyDescent="0.2">
      <c r="A104" s="7"/>
      <c r="B104" s="7"/>
      <c r="C104" s="13"/>
      <c r="D104" s="7"/>
      <c r="E104" s="7"/>
      <c r="F104" s="7"/>
      <c r="G104" s="21"/>
      <c r="H104" s="21"/>
      <c r="I104" s="24" t="str">
        <f t="shared" si="3"/>
        <v/>
      </c>
      <c r="J104" s="7"/>
    </row>
  </sheetData>
  <phoneticPr fontId="2"/>
  <dataValidations count="9">
    <dataValidation type="date" operator="greaterThanOrEqual" allowBlank="1" showInputMessage="1" showErrorMessage="1" errorTitle="契約を締結した日" error="正しい日付を入力してください。" sqref="C1 C9:C1048576" xr:uid="{00000000-0002-0000-0000-000000000000}">
      <formula1>38718</formula1>
    </dataValidation>
    <dataValidation type="textLength" operator="lessThanOrEqual" allowBlank="1" showInputMessage="1" showErrorMessage="1" errorTitle="物品役務等の名称及び数量" error="256文字以内で入力してください。" sqref="A9:A65539" xr:uid="{00000000-0002-0000-0000-000001000000}">
      <formula1>256</formula1>
    </dataValidation>
    <dataValidation type="textLength" operator="lessThanOrEqual" allowBlank="1" showInputMessage="1" showErrorMessage="1" errorTitle="契約の相手方の称号又は名称及び住所" error="256文字以内で入力してください。" sqref="D9:D65539" xr:uid="{00000000-0002-0000-0000-000002000000}">
      <formula1>256</formula1>
    </dataValidation>
    <dataValidation type="textLength" operator="lessThanOrEqual" allowBlank="1" showInputMessage="1" showErrorMessage="1" errorTitle="備考" error="256文字以内で入力してください。" sqref="J11:J65539 J9" xr:uid="{00000000-0002-0000-0000-000003000000}">
      <formula1>256</formula1>
    </dataValidation>
    <dataValidation type="whole" operator="lessThanOrEqual" allowBlank="1" showInputMessage="1" showErrorMessage="1" errorTitle="予定価格" error="正しい数値を入力してください。" sqref="G3:G65539" xr:uid="{00000000-0002-0000-0000-000004000000}">
      <formula1>999999999999</formula1>
    </dataValidation>
    <dataValidation type="list" operator="lessThanOrEqual" showInputMessage="1" showErrorMessage="1" errorTitle="一般競争入札・指名競争入札の別" error="リストから選択してください。" sqref="F7:F65539 E2:E65539" xr:uid="{00000000-0002-0000-0000-000005000000}">
      <formula1>一般競争入札・指名競争入札の別</formula1>
    </dataValidation>
    <dataValidation type="textLength" operator="lessThanOrEqual" allowBlank="1" showInputMessage="1" showErrorMessage="1" errorTitle="業務名" error="256文字以内で入力してください。" sqref="A7:A8" xr:uid="{00000000-0002-0000-00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7:B65539 B2" xr:uid="{00000000-0002-0000-0000-000007000000}">
      <formula1>256</formula1>
    </dataValidation>
    <dataValidation type="whole" operator="lessThanOrEqual" allowBlank="1" showInputMessage="1" showErrorMessage="1" errorTitle="契約金額" error="正しい数値を入力してください。" sqref="H3:H65539" xr:uid="{00000000-0002-0000-0000-000008000000}">
      <formula1>999999999999</formula1>
    </dataValidation>
  </dataValidations>
  <printOptions horizontalCentered="1"/>
  <pageMargins left="0.19685039370078741" right="0.19685039370078741" top="0.78740157480314965" bottom="0.78740157480314965" header="0.51181102362204722" footer="0.51181102362204722"/>
  <pageSetup paperSize="9" scale="6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26"/>
  <sheetViews>
    <sheetView tabSelected="1" view="pageBreakPreview" zoomScale="80" zoomScaleNormal="30" zoomScaleSheetLayoutView="80" workbookViewId="0">
      <pane xSplit="1" ySplit="1" topLeftCell="B2" activePane="bottomRight" state="frozen"/>
      <selection pane="topRight" activeCell="B1" sqref="B1"/>
      <selection pane="bottomLeft" activeCell="A2" sqref="A2"/>
      <selection pane="bottomRight" activeCell="E2" sqref="E2"/>
    </sheetView>
  </sheetViews>
  <sheetFormatPr defaultColWidth="9" defaultRowHeight="192.75" customHeight="1" x14ac:dyDescent="0.2"/>
  <cols>
    <col min="1" max="1" width="41.90625" style="74" customWidth="1"/>
    <col min="2" max="2" width="28.08984375" style="74" customWidth="1"/>
    <col min="3" max="3" width="15.36328125" style="75" customWidth="1"/>
    <col min="4" max="4" width="37.36328125" style="53" customWidth="1"/>
    <col min="5" max="5" width="45.7265625" style="103" customWidth="1"/>
    <col min="6" max="6" width="36.7265625" style="92" customWidth="1"/>
    <col min="7" max="8" width="12" style="92" customWidth="1"/>
    <col min="9" max="9" width="13.36328125" style="157" customWidth="1"/>
    <col min="10" max="10" width="8.453125" style="92" customWidth="1"/>
    <col min="11" max="11" width="10.6328125" style="155" customWidth="1"/>
    <col min="12" max="12" width="9" style="53" customWidth="1"/>
    <col min="13" max="16384" width="9" style="53"/>
  </cols>
  <sheetData>
    <row r="1" spans="1:12" s="112" customFormat="1" ht="24" customHeight="1" x14ac:dyDescent="0.2">
      <c r="A1" s="109" t="s">
        <v>16</v>
      </c>
      <c r="B1" s="110" t="s">
        <v>17</v>
      </c>
      <c r="C1" s="111" t="s">
        <v>12</v>
      </c>
      <c r="D1" s="112" t="s">
        <v>19</v>
      </c>
      <c r="E1" s="113" t="s">
        <v>20</v>
      </c>
      <c r="F1" s="114" t="s">
        <v>27</v>
      </c>
      <c r="G1" s="112" t="s">
        <v>21</v>
      </c>
      <c r="H1" s="112" t="s">
        <v>22</v>
      </c>
      <c r="I1" s="115" t="s">
        <v>28</v>
      </c>
      <c r="J1" s="114" t="s">
        <v>14</v>
      </c>
      <c r="K1" s="114" t="s">
        <v>25</v>
      </c>
    </row>
    <row r="2" spans="1:12" ht="240" customHeight="1" x14ac:dyDescent="0.2">
      <c r="A2" s="45" t="s">
        <v>48</v>
      </c>
      <c r="B2" s="46" t="s">
        <v>46</v>
      </c>
      <c r="C2" s="47">
        <v>45019</v>
      </c>
      <c r="D2" s="45" t="s">
        <v>268</v>
      </c>
      <c r="E2" s="99" t="s">
        <v>53</v>
      </c>
      <c r="F2" s="48">
        <v>8010005003758</v>
      </c>
      <c r="G2" s="138">
        <v>14977600</v>
      </c>
      <c r="H2" s="139">
        <v>14927000</v>
      </c>
      <c r="I2" s="49">
        <f t="shared" ref="I2:I31" si="0">IF(AND(AND(G2&lt;&gt;"",G2&lt;&gt;0),AND(H2&lt;&gt;"",H2&lt;&gt;0)),H2/G2*100,"")</f>
        <v>99.662162162162161</v>
      </c>
      <c r="J2" s="52" t="s">
        <v>44</v>
      </c>
      <c r="K2" s="96" t="s">
        <v>54</v>
      </c>
    </row>
    <row r="3" spans="1:12" ht="240" customHeight="1" x14ac:dyDescent="0.2">
      <c r="A3" s="45" t="s">
        <v>60</v>
      </c>
      <c r="B3" s="46" t="s">
        <v>37</v>
      </c>
      <c r="C3" s="47">
        <v>45019</v>
      </c>
      <c r="D3" s="45" t="s">
        <v>61</v>
      </c>
      <c r="E3" s="99" t="s">
        <v>62</v>
      </c>
      <c r="F3" s="48">
        <v>6010001032853</v>
      </c>
      <c r="G3" s="138">
        <v>11997951</v>
      </c>
      <c r="H3" s="139">
        <v>11990000</v>
      </c>
      <c r="I3" s="49">
        <f t="shared" si="0"/>
        <v>99.933730351124112</v>
      </c>
      <c r="J3" s="52" t="s">
        <v>44</v>
      </c>
      <c r="K3" s="96" t="s">
        <v>36</v>
      </c>
    </row>
    <row r="4" spans="1:12" s="51" customFormat="1" ht="240" customHeight="1" x14ac:dyDescent="0.2">
      <c r="A4" s="45" t="s">
        <v>63</v>
      </c>
      <c r="B4" s="46" t="s">
        <v>37</v>
      </c>
      <c r="C4" s="47">
        <v>45019</v>
      </c>
      <c r="D4" s="45" t="s">
        <v>64</v>
      </c>
      <c r="E4" s="99" t="s">
        <v>65</v>
      </c>
      <c r="F4" s="48">
        <v>6010005018907</v>
      </c>
      <c r="G4" s="138">
        <v>17995927</v>
      </c>
      <c r="H4" s="139">
        <v>17987200</v>
      </c>
      <c r="I4" s="49">
        <f t="shared" si="0"/>
        <v>99.951505693482758</v>
      </c>
      <c r="J4" s="52" t="s">
        <v>44</v>
      </c>
      <c r="K4" s="96" t="s">
        <v>36</v>
      </c>
      <c r="L4" s="53"/>
    </row>
    <row r="5" spans="1:12" s="51" customFormat="1" ht="240" customHeight="1" x14ac:dyDescent="0.2">
      <c r="A5" s="45" t="s">
        <v>374</v>
      </c>
      <c r="B5" s="46" t="s">
        <v>42</v>
      </c>
      <c r="C5" s="47">
        <v>45019</v>
      </c>
      <c r="D5" s="45" t="s">
        <v>72</v>
      </c>
      <c r="E5" s="99" t="s">
        <v>73</v>
      </c>
      <c r="F5" s="48">
        <v>9010001067748</v>
      </c>
      <c r="G5" s="138">
        <v>16951000</v>
      </c>
      <c r="H5" s="139">
        <v>15840000</v>
      </c>
      <c r="I5" s="49">
        <f t="shared" si="0"/>
        <v>93.445814406229715</v>
      </c>
      <c r="J5" s="52" t="s">
        <v>44</v>
      </c>
      <c r="K5" s="96" t="s">
        <v>47</v>
      </c>
      <c r="L5" s="53"/>
    </row>
    <row r="6" spans="1:12" s="51" customFormat="1" ht="240" customHeight="1" x14ac:dyDescent="0.2">
      <c r="A6" s="45" t="s">
        <v>74</v>
      </c>
      <c r="B6" s="46" t="s">
        <v>46</v>
      </c>
      <c r="C6" s="47">
        <v>45019</v>
      </c>
      <c r="D6" s="45" t="s">
        <v>75</v>
      </c>
      <c r="E6" s="99" t="s">
        <v>76</v>
      </c>
      <c r="F6" s="48">
        <v>5290001016276</v>
      </c>
      <c r="G6" s="138">
        <v>50897000</v>
      </c>
      <c r="H6" s="139">
        <v>44990000</v>
      </c>
      <c r="I6" s="49">
        <f t="shared" si="0"/>
        <v>88.394207910092931</v>
      </c>
      <c r="J6" s="52" t="s">
        <v>44</v>
      </c>
      <c r="K6" s="96" t="s">
        <v>47</v>
      </c>
      <c r="L6" s="53"/>
    </row>
    <row r="7" spans="1:12" ht="240" customHeight="1" x14ac:dyDescent="0.2">
      <c r="A7" s="45" t="s">
        <v>77</v>
      </c>
      <c r="B7" s="46" t="s">
        <v>46</v>
      </c>
      <c r="C7" s="47">
        <v>45019</v>
      </c>
      <c r="D7" s="45" t="s">
        <v>78</v>
      </c>
      <c r="E7" s="99" t="s">
        <v>79</v>
      </c>
      <c r="F7" s="48">
        <v>4260001000622</v>
      </c>
      <c r="G7" s="138">
        <v>40568000</v>
      </c>
      <c r="H7" s="139">
        <v>39919000</v>
      </c>
      <c r="I7" s="49">
        <f t="shared" si="0"/>
        <v>98.400216919739691</v>
      </c>
      <c r="J7" s="52" t="s">
        <v>44</v>
      </c>
      <c r="K7" s="96" t="s">
        <v>47</v>
      </c>
      <c r="L7" s="51"/>
    </row>
    <row r="8" spans="1:12" ht="240" customHeight="1" x14ac:dyDescent="0.2">
      <c r="A8" s="45" t="s">
        <v>80</v>
      </c>
      <c r="B8" s="46" t="s">
        <v>37</v>
      </c>
      <c r="C8" s="47">
        <v>45019</v>
      </c>
      <c r="D8" s="45" t="s">
        <v>81</v>
      </c>
      <c r="E8" s="99" t="s">
        <v>82</v>
      </c>
      <c r="F8" s="48">
        <v>2010001008824</v>
      </c>
      <c r="G8" s="138">
        <v>45232000</v>
      </c>
      <c r="H8" s="139">
        <v>43890000</v>
      </c>
      <c r="I8" s="49">
        <f t="shared" si="0"/>
        <v>97.033073929961091</v>
      </c>
      <c r="J8" s="52" t="s">
        <v>44</v>
      </c>
      <c r="K8" s="96" t="s">
        <v>47</v>
      </c>
      <c r="L8" s="51"/>
    </row>
    <row r="9" spans="1:12" s="51" customFormat="1" ht="240" customHeight="1" x14ac:dyDescent="0.2">
      <c r="A9" s="45" t="s">
        <v>83</v>
      </c>
      <c r="B9" s="46" t="s">
        <v>42</v>
      </c>
      <c r="C9" s="47">
        <v>45019</v>
      </c>
      <c r="D9" s="45" t="s">
        <v>84</v>
      </c>
      <c r="E9" s="99" t="s">
        <v>85</v>
      </c>
      <c r="F9" s="48">
        <v>6011101000700</v>
      </c>
      <c r="G9" s="138">
        <v>45232000</v>
      </c>
      <c r="H9" s="139">
        <v>42999000</v>
      </c>
      <c r="I9" s="49">
        <f t="shared" si="0"/>
        <v>95.063229571984436</v>
      </c>
      <c r="J9" s="52" t="s">
        <v>44</v>
      </c>
      <c r="K9" s="96" t="s">
        <v>47</v>
      </c>
    </row>
    <row r="10" spans="1:12" s="51" customFormat="1" ht="240" customHeight="1" x14ac:dyDescent="0.2">
      <c r="A10" s="45" t="s">
        <v>86</v>
      </c>
      <c r="B10" s="46" t="s">
        <v>46</v>
      </c>
      <c r="C10" s="47">
        <v>45019</v>
      </c>
      <c r="D10" s="45" t="s">
        <v>87</v>
      </c>
      <c r="E10" s="99" t="s">
        <v>88</v>
      </c>
      <c r="F10" s="48">
        <v>5011105004806</v>
      </c>
      <c r="G10" s="138">
        <v>45232000</v>
      </c>
      <c r="H10" s="139">
        <v>44990000</v>
      </c>
      <c r="I10" s="49">
        <f t="shared" si="0"/>
        <v>99.464980544747078</v>
      </c>
      <c r="J10" s="52" t="s">
        <v>44</v>
      </c>
      <c r="K10" s="96" t="s">
        <v>47</v>
      </c>
      <c r="L10" s="53"/>
    </row>
    <row r="11" spans="1:12" ht="240" customHeight="1" x14ac:dyDescent="0.2">
      <c r="A11" s="45" t="s">
        <v>89</v>
      </c>
      <c r="B11" s="46" t="s">
        <v>46</v>
      </c>
      <c r="C11" s="47">
        <v>45019</v>
      </c>
      <c r="D11" s="45" t="s">
        <v>90</v>
      </c>
      <c r="E11" s="99" t="s">
        <v>91</v>
      </c>
      <c r="F11" s="48">
        <v>9010701033611</v>
      </c>
      <c r="G11" s="138">
        <v>50897000</v>
      </c>
      <c r="H11" s="139">
        <v>46970000</v>
      </c>
      <c r="I11" s="49">
        <f t="shared" si="0"/>
        <v>92.284417549167927</v>
      </c>
      <c r="J11" s="52" t="s">
        <v>44</v>
      </c>
      <c r="K11" s="96" t="s">
        <v>47</v>
      </c>
      <c r="L11" s="51"/>
    </row>
    <row r="12" spans="1:12" ht="240" customHeight="1" x14ac:dyDescent="0.2">
      <c r="A12" s="45" t="s">
        <v>92</v>
      </c>
      <c r="B12" s="46" t="s">
        <v>37</v>
      </c>
      <c r="C12" s="47">
        <v>45019</v>
      </c>
      <c r="D12" s="45" t="s">
        <v>93</v>
      </c>
      <c r="E12" s="99" t="s">
        <v>94</v>
      </c>
      <c r="F12" s="48">
        <v>9020003004731</v>
      </c>
      <c r="G12" s="138">
        <v>31075000</v>
      </c>
      <c r="H12" s="139">
        <v>30000000</v>
      </c>
      <c r="I12" s="49">
        <f t="shared" si="0"/>
        <v>96.540627514078835</v>
      </c>
      <c r="J12" s="52" t="s">
        <v>44</v>
      </c>
      <c r="K12" s="96" t="s">
        <v>47</v>
      </c>
      <c r="L12" s="51"/>
    </row>
    <row r="13" spans="1:12" s="51" customFormat="1" ht="240" customHeight="1" x14ac:dyDescent="0.2">
      <c r="A13" s="45" t="s">
        <v>95</v>
      </c>
      <c r="B13" s="46" t="s">
        <v>46</v>
      </c>
      <c r="C13" s="47">
        <v>45019</v>
      </c>
      <c r="D13" s="45" t="s">
        <v>96</v>
      </c>
      <c r="E13" s="99" t="s">
        <v>97</v>
      </c>
      <c r="F13" s="48">
        <v>6011101000700</v>
      </c>
      <c r="G13" s="138">
        <v>40568000</v>
      </c>
      <c r="H13" s="139">
        <v>39996000</v>
      </c>
      <c r="I13" s="49">
        <f t="shared" si="0"/>
        <v>98.590021691973973</v>
      </c>
      <c r="J13" s="52" t="s">
        <v>44</v>
      </c>
      <c r="K13" s="96" t="s">
        <v>47</v>
      </c>
    </row>
    <row r="14" spans="1:12" s="51" customFormat="1" ht="240" customHeight="1" x14ac:dyDescent="0.2">
      <c r="A14" s="45" t="s">
        <v>98</v>
      </c>
      <c r="B14" s="46" t="s">
        <v>46</v>
      </c>
      <c r="C14" s="47">
        <v>45019</v>
      </c>
      <c r="D14" s="45" t="s">
        <v>99</v>
      </c>
      <c r="E14" s="99" t="s">
        <v>100</v>
      </c>
      <c r="F14" s="48">
        <v>9011001029597</v>
      </c>
      <c r="G14" s="138">
        <v>40568000</v>
      </c>
      <c r="H14" s="139">
        <v>40000000</v>
      </c>
      <c r="I14" s="49">
        <f t="shared" si="0"/>
        <v>98.599881680141991</v>
      </c>
      <c r="J14" s="52" t="s">
        <v>44</v>
      </c>
      <c r="K14" s="96" t="s">
        <v>47</v>
      </c>
      <c r="L14" s="53"/>
    </row>
    <row r="15" spans="1:12" s="51" customFormat="1" ht="240" customHeight="1" x14ac:dyDescent="0.2">
      <c r="A15" s="45" t="s">
        <v>101</v>
      </c>
      <c r="B15" s="46" t="s">
        <v>37</v>
      </c>
      <c r="C15" s="47">
        <v>45019</v>
      </c>
      <c r="D15" s="45" t="s">
        <v>102</v>
      </c>
      <c r="E15" s="99" t="s">
        <v>103</v>
      </c>
      <c r="F15" s="48">
        <v>3010001129215</v>
      </c>
      <c r="G15" s="138">
        <v>10857000</v>
      </c>
      <c r="H15" s="139">
        <v>9988000</v>
      </c>
      <c r="I15" s="49">
        <f t="shared" si="0"/>
        <v>91.995947315096245</v>
      </c>
      <c r="J15" s="52" t="s">
        <v>44</v>
      </c>
      <c r="K15" s="96" t="s">
        <v>47</v>
      </c>
    </row>
    <row r="16" spans="1:12" ht="240" customHeight="1" x14ac:dyDescent="0.2">
      <c r="A16" s="45" t="s">
        <v>104</v>
      </c>
      <c r="B16" s="46" t="s">
        <v>46</v>
      </c>
      <c r="C16" s="47">
        <v>45019</v>
      </c>
      <c r="D16" s="45" t="s">
        <v>105</v>
      </c>
      <c r="E16" s="99" t="s">
        <v>106</v>
      </c>
      <c r="F16" s="48">
        <v>1120001085408</v>
      </c>
      <c r="G16" s="138">
        <v>45232000</v>
      </c>
      <c r="H16" s="139">
        <v>44000000</v>
      </c>
      <c r="I16" s="49">
        <f t="shared" si="0"/>
        <v>97.276264591439684</v>
      </c>
      <c r="J16" s="52" t="s">
        <v>44</v>
      </c>
      <c r="K16" s="96" t="s">
        <v>47</v>
      </c>
    </row>
    <row r="17" spans="1:12" s="51" customFormat="1" ht="240" customHeight="1" x14ac:dyDescent="0.2">
      <c r="A17" s="45" t="s">
        <v>107</v>
      </c>
      <c r="B17" s="46" t="s">
        <v>46</v>
      </c>
      <c r="C17" s="47">
        <v>45019</v>
      </c>
      <c r="D17" s="45" t="s">
        <v>108</v>
      </c>
      <c r="E17" s="99" t="s">
        <v>109</v>
      </c>
      <c r="F17" s="48">
        <v>1010401029669</v>
      </c>
      <c r="G17" s="138">
        <v>45232000</v>
      </c>
      <c r="H17" s="139">
        <v>44880000</v>
      </c>
      <c r="I17" s="49">
        <f t="shared" si="0"/>
        <v>99.221789883268485</v>
      </c>
      <c r="J17" s="52" t="s">
        <v>44</v>
      </c>
      <c r="K17" s="96" t="s">
        <v>47</v>
      </c>
    </row>
    <row r="18" spans="1:12" s="51" customFormat="1" ht="240" customHeight="1" x14ac:dyDescent="0.2">
      <c r="A18" s="45" t="s">
        <v>110</v>
      </c>
      <c r="B18" s="46" t="s">
        <v>37</v>
      </c>
      <c r="C18" s="47">
        <v>45019</v>
      </c>
      <c r="D18" s="45" t="s">
        <v>111</v>
      </c>
      <c r="E18" s="99" t="s">
        <v>112</v>
      </c>
      <c r="F18" s="48">
        <v>3120001077469</v>
      </c>
      <c r="G18" s="138">
        <v>50897000</v>
      </c>
      <c r="H18" s="139">
        <v>50000000</v>
      </c>
      <c r="I18" s="49">
        <f t="shared" si="0"/>
        <v>98.237617148358453</v>
      </c>
      <c r="J18" s="52" t="s">
        <v>44</v>
      </c>
      <c r="K18" s="96" t="s">
        <v>47</v>
      </c>
    </row>
    <row r="19" spans="1:12" s="51" customFormat="1" ht="240" customHeight="1" x14ac:dyDescent="0.2">
      <c r="A19" s="45" t="s">
        <v>375</v>
      </c>
      <c r="B19" s="46" t="s">
        <v>42</v>
      </c>
      <c r="C19" s="47">
        <v>45019</v>
      </c>
      <c r="D19" s="45" t="s">
        <v>113</v>
      </c>
      <c r="E19" s="99" t="s">
        <v>114</v>
      </c>
      <c r="F19" s="48">
        <v>7010501016231</v>
      </c>
      <c r="G19" s="138">
        <v>99198000</v>
      </c>
      <c r="H19" s="139">
        <v>99017067</v>
      </c>
      <c r="I19" s="49">
        <f t="shared" si="0"/>
        <v>99.817604185568257</v>
      </c>
      <c r="J19" s="52" t="s">
        <v>44</v>
      </c>
      <c r="K19" s="96" t="s">
        <v>47</v>
      </c>
    </row>
    <row r="20" spans="1:12" ht="240" customHeight="1" x14ac:dyDescent="0.2">
      <c r="A20" s="45" t="s">
        <v>115</v>
      </c>
      <c r="B20" s="46" t="s">
        <v>46</v>
      </c>
      <c r="C20" s="47">
        <v>45019</v>
      </c>
      <c r="D20" s="45" t="s">
        <v>116</v>
      </c>
      <c r="E20" s="99" t="s">
        <v>117</v>
      </c>
      <c r="F20" s="48">
        <v>9010001178677</v>
      </c>
      <c r="G20" s="138">
        <v>99198000</v>
      </c>
      <c r="H20" s="139">
        <v>95480000</v>
      </c>
      <c r="I20" s="49">
        <f t="shared" si="0"/>
        <v>96.251940563317802</v>
      </c>
      <c r="J20" s="52" t="s">
        <v>44</v>
      </c>
      <c r="K20" s="96" t="s">
        <v>47</v>
      </c>
    </row>
    <row r="21" spans="1:12" s="51" customFormat="1" ht="240" customHeight="1" x14ac:dyDescent="0.2">
      <c r="A21" s="45" t="s">
        <v>118</v>
      </c>
      <c r="B21" s="46" t="s">
        <v>46</v>
      </c>
      <c r="C21" s="47">
        <v>45019</v>
      </c>
      <c r="D21" s="45" t="s">
        <v>119</v>
      </c>
      <c r="E21" s="99" t="s">
        <v>120</v>
      </c>
      <c r="F21" s="48">
        <v>1011001121007</v>
      </c>
      <c r="G21" s="138">
        <v>65417000</v>
      </c>
      <c r="H21" s="139">
        <v>64999999</v>
      </c>
      <c r="I21" s="49">
        <f t="shared" si="0"/>
        <v>99.362549490193686</v>
      </c>
      <c r="J21" s="52" t="s">
        <v>44</v>
      </c>
      <c r="K21" s="96" t="s">
        <v>47</v>
      </c>
    </row>
    <row r="22" spans="1:12" ht="240" customHeight="1" x14ac:dyDescent="0.2">
      <c r="A22" s="45" t="s">
        <v>376</v>
      </c>
      <c r="B22" s="46" t="s">
        <v>37</v>
      </c>
      <c r="C22" s="47">
        <v>45019</v>
      </c>
      <c r="D22" s="45" t="s">
        <v>121</v>
      </c>
      <c r="E22" s="99" t="s">
        <v>122</v>
      </c>
      <c r="F22" s="48">
        <v>9010001008669</v>
      </c>
      <c r="G22" s="138">
        <v>45232000</v>
      </c>
      <c r="H22" s="139">
        <v>44990000</v>
      </c>
      <c r="I22" s="49">
        <f t="shared" si="0"/>
        <v>99.464980544747078</v>
      </c>
      <c r="J22" s="52" t="s">
        <v>44</v>
      </c>
      <c r="K22" s="96" t="s">
        <v>47</v>
      </c>
      <c r="L22" s="51"/>
    </row>
    <row r="23" spans="1:12" s="51" customFormat="1" ht="240" customHeight="1" x14ac:dyDescent="0.2">
      <c r="A23" s="45" t="s">
        <v>123</v>
      </c>
      <c r="B23" s="46" t="s">
        <v>46</v>
      </c>
      <c r="C23" s="47">
        <v>45019</v>
      </c>
      <c r="D23" s="45" t="s">
        <v>124</v>
      </c>
      <c r="E23" s="99" t="s">
        <v>125</v>
      </c>
      <c r="F23" s="48">
        <v>7010601041419</v>
      </c>
      <c r="G23" s="138">
        <v>45232000</v>
      </c>
      <c r="H23" s="139">
        <v>44990000</v>
      </c>
      <c r="I23" s="49">
        <f t="shared" si="0"/>
        <v>99.464980544747078</v>
      </c>
      <c r="J23" s="52" t="s">
        <v>44</v>
      </c>
      <c r="K23" s="96" t="s">
        <v>47</v>
      </c>
    </row>
    <row r="24" spans="1:12" s="51" customFormat="1" ht="240" customHeight="1" x14ac:dyDescent="0.2">
      <c r="A24" s="45" t="s">
        <v>178</v>
      </c>
      <c r="B24" s="46" t="s">
        <v>42</v>
      </c>
      <c r="C24" s="47">
        <v>45019</v>
      </c>
      <c r="D24" s="45" t="s">
        <v>179</v>
      </c>
      <c r="E24" s="99" t="s">
        <v>180</v>
      </c>
      <c r="F24" s="48">
        <v>6010401000963</v>
      </c>
      <c r="G24" s="138">
        <v>14993000</v>
      </c>
      <c r="H24" s="139">
        <v>14982000</v>
      </c>
      <c r="I24" s="49">
        <f t="shared" si="0"/>
        <v>99.926632428466618</v>
      </c>
      <c r="J24" s="52" t="s">
        <v>44</v>
      </c>
      <c r="K24" s="96" t="s">
        <v>34</v>
      </c>
      <c r="L24" s="53"/>
    </row>
    <row r="25" spans="1:12" ht="240" customHeight="1" x14ac:dyDescent="0.2">
      <c r="A25" s="45" t="s">
        <v>181</v>
      </c>
      <c r="B25" s="46" t="s">
        <v>42</v>
      </c>
      <c r="C25" s="47">
        <v>45019</v>
      </c>
      <c r="D25" s="45" t="s">
        <v>182</v>
      </c>
      <c r="E25" s="99" t="s">
        <v>183</v>
      </c>
      <c r="F25" s="48">
        <v>9013201001170</v>
      </c>
      <c r="G25" s="138">
        <v>12991000</v>
      </c>
      <c r="H25" s="139">
        <v>12969000</v>
      </c>
      <c r="I25" s="49">
        <f t="shared" si="0"/>
        <v>99.830651989839112</v>
      </c>
      <c r="J25" s="52" t="s">
        <v>44</v>
      </c>
      <c r="K25" s="96" t="s">
        <v>34</v>
      </c>
    </row>
    <row r="26" spans="1:12" s="51" customFormat="1" ht="240" customHeight="1" x14ac:dyDescent="0.2">
      <c r="A26" s="45" t="s">
        <v>190</v>
      </c>
      <c r="B26" s="46" t="s">
        <v>274</v>
      </c>
      <c r="C26" s="47">
        <v>45019</v>
      </c>
      <c r="D26" s="45" t="s">
        <v>191</v>
      </c>
      <c r="E26" s="99" t="s">
        <v>192</v>
      </c>
      <c r="F26" s="48">
        <v>5011105004806</v>
      </c>
      <c r="G26" s="139">
        <v>33924000</v>
      </c>
      <c r="H26" s="139">
        <v>33880000</v>
      </c>
      <c r="I26" s="49">
        <f t="shared" si="0"/>
        <v>99.870298313878081</v>
      </c>
      <c r="J26" s="52" t="s">
        <v>44</v>
      </c>
      <c r="K26" s="96" t="s">
        <v>193</v>
      </c>
      <c r="L26" s="53"/>
    </row>
    <row r="27" spans="1:12" s="51" customFormat="1" ht="240" customHeight="1" x14ac:dyDescent="0.2">
      <c r="A27" s="45" t="s">
        <v>194</v>
      </c>
      <c r="B27" s="46" t="s">
        <v>274</v>
      </c>
      <c r="C27" s="47">
        <v>45019</v>
      </c>
      <c r="D27" s="45" t="s">
        <v>191</v>
      </c>
      <c r="E27" s="99" t="s">
        <v>195</v>
      </c>
      <c r="F27" s="48">
        <v>5011105004806</v>
      </c>
      <c r="G27" s="139">
        <v>28941000</v>
      </c>
      <c r="H27" s="139">
        <v>28930000</v>
      </c>
      <c r="I27" s="49">
        <f t="shared" si="0"/>
        <v>99.961991638160399</v>
      </c>
      <c r="J27" s="52" t="s">
        <v>44</v>
      </c>
      <c r="K27" s="96" t="s">
        <v>193</v>
      </c>
    </row>
    <row r="28" spans="1:12" s="51" customFormat="1" ht="240" customHeight="1" x14ac:dyDescent="0.2">
      <c r="A28" s="45" t="s">
        <v>205</v>
      </c>
      <c r="B28" s="46" t="s">
        <v>46</v>
      </c>
      <c r="C28" s="47">
        <v>45019</v>
      </c>
      <c r="D28" s="45" t="s">
        <v>206</v>
      </c>
      <c r="E28" s="99" t="s">
        <v>207</v>
      </c>
      <c r="F28" s="48">
        <v>8013401001509</v>
      </c>
      <c r="G28" s="138">
        <v>44990000</v>
      </c>
      <c r="H28" s="139">
        <v>44990000</v>
      </c>
      <c r="I28" s="49">
        <f t="shared" si="0"/>
        <v>100</v>
      </c>
      <c r="J28" s="52" t="s">
        <v>44</v>
      </c>
      <c r="K28" s="96" t="s">
        <v>45</v>
      </c>
      <c r="L28" s="53"/>
    </row>
    <row r="29" spans="1:12" s="51" customFormat="1" ht="240" customHeight="1" x14ac:dyDescent="0.2">
      <c r="A29" s="45" t="s">
        <v>208</v>
      </c>
      <c r="B29" s="46" t="s">
        <v>46</v>
      </c>
      <c r="C29" s="47">
        <v>45019</v>
      </c>
      <c r="D29" s="45" t="s">
        <v>209</v>
      </c>
      <c r="E29" s="99" t="s">
        <v>210</v>
      </c>
      <c r="F29" s="48">
        <v>4240001010433</v>
      </c>
      <c r="G29" s="138">
        <v>10989000</v>
      </c>
      <c r="H29" s="139">
        <v>10989000</v>
      </c>
      <c r="I29" s="49">
        <f t="shared" si="0"/>
        <v>100</v>
      </c>
      <c r="J29" s="52" t="s">
        <v>44</v>
      </c>
      <c r="K29" s="96" t="s">
        <v>45</v>
      </c>
      <c r="L29" s="53"/>
    </row>
    <row r="30" spans="1:12" s="51" customFormat="1" ht="240" customHeight="1" x14ac:dyDescent="0.2">
      <c r="A30" s="45" t="s">
        <v>211</v>
      </c>
      <c r="B30" s="46" t="s">
        <v>212</v>
      </c>
      <c r="C30" s="47">
        <v>45019</v>
      </c>
      <c r="D30" s="45" t="s">
        <v>213</v>
      </c>
      <c r="E30" s="99" t="s">
        <v>214</v>
      </c>
      <c r="F30" s="48">
        <v>9010001006111</v>
      </c>
      <c r="G30" s="138">
        <v>9999000</v>
      </c>
      <c r="H30" s="139">
        <v>9999000</v>
      </c>
      <c r="I30" s="49">
        <f t="shared" si="0"/>
        <v>100</v>
      </c>
      <c r="J30" s="52" t="s">
        <v>44</v>
      </c>
      <c r="K30" s="96" t="s">
        <v>45</v>
      </c>
    </row>
    <row r="31" spans="1:12" ht="240" customHeight="1" x14ac:dyDescent="0.2">
      <c r="A31" s="45" t="s">
        <v>215</v>
      </c>
      <c r="B31" s="46" t="s">
        <v>46</v>
      </c>
      <c r="C31" s="47">
        <v>45019</v>
      </c>
      <c r="D31" s="45" t="s">
        <v>216</v>
      </c>
      <c r="E31" s="99" t="s">
        <v>217</v>
      </c>
      <c r="F31" s="48">
        <v>9013201001170</v>
      </c>
      <c r="G31" s="138">
        <v>9999000</v>
      </c>
      <c r="H31" s="139">
        <v>9999000</v>
      </c>
      <c r="I31" s="49">
        <f t="shared" si="0"/>
        <v>100</v>
      </c>
      <c r="J31" s="52" t="s">
        <v>44</v>
      </c>
      <c r="K31" s="96" t="s">
        <v>45</v>
      </c>
      <c r="L31" s="51"/>
    </row>
    <row r="32" spans="1:12" ht="240" customHeight="1" x14ac:dyDescent="0.2">
      <c r="A32" s="45" t="s">
        <v>377</v>
      </c>
      <c r="B32" s="46" t="s">
        <v>42</v>
      </c>
      <c r="C32" s="47">
        <v>45019</v>
      </c>
      <c r="D32" s="45" t="s">
        <v>248</v>
      </c>
      <c r="E32" s="99" t="s">
        <v>249</v>
      </c>
      <c r="F32" s="48">
        <v>8010001092202</v>
      </c>
      <c r="G32" s="139">
        <v>139998100</v>
      </c>
      <c r="H32" s="139">
        <v>139887921</v>
      </c>
      <c r="I32" s="49">
        <v>99.921299646209476</v>
      </c>
      <c r="J32" s="52" t="s">
        <v>44</v>
      </c>
      <c r="K32" s="96" t="s">
        <v>32</v>
      </c>
      <c r="L32" s="51"/>
    </row>
    <row r="33" spans="1:12" s="51" customFormat="1" ht="240" customHeight="1" x14ac:dyDescent="0.2">
      <c r="A33" s="45" t="s">
        <v>131</v>
      </c>
      <c r="B33" s="46" t="s">
        <v>42</v>
      </c>
      <c r="C33" s="47">
        <v>45020</v>
      </c>
      <c r="D33" s="45" t="s">
        <v>132</v>
      </c>
      <c r="E33" s="99" t="s">
        <v>133</v>
      </c>
      <c r="F33" s="48">
        <v>3010005018736</v>
      </c>
      <c r="G33" s="139">
        <v>13981000</v>
      </c>
      <c r="H33" s="139">
        <v>13981000</v>
      </c>
      <c r="I33" s="49">
        <f t="shared" ref="I33:I65" si="1">IF(AND(AND(G33&lt;&gt;"",G33&lt;&gt;0),AND(H33&lt;&gt;"",H33&lt;&gt;0)),H33/G33*100,"")</f>
        <v>100</v>
      </c>
      <c r="J33" s="52" t="s">
        <v>44</v>
      </c>
      <c r="K33" s="96" t="s">
        <v>33</v>
      </c>
      <c r="L33" s="53"/>
    </row>
    <row r="34" spans="1:12" s="51" customFormat="1" ht="240" customHeight="1" x14ac:dyDescent="0.2">
      <c r="A34" s="45" t="s">
        <v>378</v>
      </c>
      <c r="B34" s="46" t="s">
        <v>42</v>
      </c>
      <c r="C34" s="47">
        <v>45020</v>
      </c>
      <c r="D34" s="45" t="s">
        <v>40</v>
      </c>
      <c r="E34" s="99" t="s">
        <v>134</v>
      </c>
      <c r="F34" s="48">
        <v>3010001076738</v>
      </c>
      <c r="G34" s="139">
        <v>11990000</v>
      </c>
      <c r="H34" s="139">
        <v>11990000</v>
      </c>
      <c r="I34" s="49">
        <f t="shared" si="1"/>
        <v>100</v>
      </c>
      <c r="J34" s="52" t="s">
        <v>44</v>
      </c>
      <c r="K34" s="96" t="s">
        <v>33</v>
      </c>
      <c r="L34" s="53"/>
    </row>
    <row r="35" spans="1:12" s="51" customFormat="1" ht="240" customHeight="1" x14ac:dyDescent="0.2">
      <c r="A35" s="45" t="s">
        <v>135</v>
      </c>
      <c r="B35" s="46" t="s">
        <v>42</v>
      </c>
      <c r="C35" s="47">
        <v>45020</v>
      </c>
      <c r="D35" s="45" t="s">
        <v>136</v>
      </c>
      <c r="E35" s="99" t="s">
        <v>137</v>
      </c>
      <c r="F35" s="48">
        <v>8010005018756</v>
      </c>
      <c r="G35" s="139">
        <v>4983000</v>
      </c>
      <c r="H35" s="139">
        <v>4961000</v>
      </c>
      <c r="I35" s="49">
        <f t="shared" si="1"/>
        <v>99.558498896247244</v>
      </c>
      <c r="J35" s="52" t="s">
        <v>44</v>
      </c>
      <c r="K35" s="96" t="s">
        <v>33</v>
      </c>
    </row>
    <row r="36" spans="1:12" s="51" customFormat="1" ht="240" customHeight="1" x14ac:dyDescent="0.2">
      <c r="A36" s="45" t="s">
        <v>138</v>
      </c>
      <c r="B36" s="46" t="s">
        <v>42</v>
      </c>
      <c r="C36" s="47">
        <v>45020</v>
      </c>
      <c r="D36" s="45" t="s">
        <v>139</v>
      </c>
      <c r="E36" s="99" t="s">
        <v>140</v>
      </c>
      <c r="F36" s="48">
        <v>7011101057995</v>
      </c>
      <c r="G36" s="139">
        <v>15994000</v>
      </c>
      <c r="H36" s="139">
        <v>15994000</v>
      </c>
      <c r="I36" s="49">
        <f t="shared" si="1"/>
        <v>100</v>
      </c>
      <c r="J36" s="52" t="s">
        <v>44</v>
      </c>
      <c r="K36" s="96" t="s">
        <v>33</v>
      </c>
    </row>
    <row r="37" spans="1:12" s="51" customFormat="1" ht="240" customHeight="1" x14ac:dyDescent="0.2">
      <c r="A37" s="45" t="s">
        <v>141</v>
      </c>
      <c r="B37" s="46" t="s">
        <v>42</v>
      </c>
      <c r="C37" s="47">
        <v>45020</v>
      </c>
      <c r="D37" s="45" t="s">
        <v>142</v>
      </c>
      <c r="E37" s="99" t="s">
        <v>143</v>
      </c>
      <c r="F37" s="48">
        <v>8010005018756</v>
      </c>
      <c r="G37" s="139">
        <v>14993000</v>
      </c>
      <c r="H37" s="139">
        <v>14993000</v>
      </c>
      <c r="I37" s="49">
        <f t="shared" si="1"/>
        <v>100</v>
      </c>
      <c r="J37" s="52" t="s">
        <v>44</v>
      </c>
      <c r="K37" s="96" t="s">
        <v>33</v>
      </c>
    </row>
    <row r="38" spans="1:12" s="51" customFormat="1" ht="240" customHeight="1" x14ac:dyDescent="0.2">
      <c r="A38" s="45" t="s">
        <v>144</v>
      </c>
      <c r="B38" s="46" t="s">
        <v>42</v>
      </c>
      <c r="C38" s="47">
        <v>45020</v>
      </c>
      <c r="D38" s="45" t="s">
        <v>142</v>
      </c>
      <c r="E38" s="99" t="s">
        <v>145</v>
      </c>
      <c r="F38" s="48">
        <v>8010005018756</v>
      </c>
      <c r="G38" s="139">
        <v>7986000</v>
      </c>
      <c r="H38" s="139">
        <v>7942000</v>
      </c>
      <c r="I38" s="49">
        <f t="shared" si="1"/>
        <v>99.449035812672179</v>
      </c>
      <c r="J38" s="52" t="s">
        <v>44</v>
      </c>
      <c r="K38" s="96" t="s">
        <v>33</v>
      </c>
    </row>
    <row r="39" spans="1:12" s="51" customFormat="1" ht="240" customHeight="1" x14ac:dyDescent="0.2">
      <c r="A39" s="45" t="s">
        <v>30</v>
      </c>
      <c r="B39" s="46" t="s">
        <v>42</v>
      </c>
      <c r="C39" s="47">
        <v>45023</v>
      </c>
      <c r="D39" s="45" t="s">
        <v>146</v>
      </c>
      <c r="E39" s="99" t="s">
        <v>147</v>
      </c>
      <c r="F39" s="48">
        <v>5010001081785</v>
      </c>
      <c r="G39" s="139">
        <v>21956000</v>
      </c>
      <c r="H39" s="139">
        <v>21945000</v>
      </c>
      <c r="I39" s="49">
        <f t="shared" si="1"/>
        <v>99.949899799599194</v>
      </c>
      <c r="J39" s="52" t="s">
        <v>44</v>
      </c>
      <c r="K39" s="96" t="s">
        <v>33</v>
      </c>
    </row>
    <row r="40" spans="1:12" ht="240" customHeight="1" x14ac:dyDescent="0.2">
      <c r="A40" s="45" t="s">
        <v>152</v>
      </c>
      <c r="B40" s="46" t="s">
        <v>42</v>
      </c>
      <c r="C40" s="47">
        <v>45023</v>
      </c>
      <c r="D40" s="45" t="s">
        <v>38</v>
      </c>
      <c r="E40" s="99" t="s">
        <v>153</v>
      </c>
      <c r="F40" s="48">
        <v>9010005011405</v>
      </c>
      <c r="G40" s="139">
        <v>9999000</v>
      </c>
      <c r="H40" s="139">
        <v>9979999</v>
      </c>
      <c r="I40" s="49">
        <f t="shared" si="1"/>
        <v>99.809970997099711</v>
      </c>
      <c r="J40" s="52" t="s">
        <v>44</v>
      </c>
      <c r="K40" s="96" t="s">
        <v>33</v>
      </c>
    </row>
    <row r="41" spans="1:12" ht="240" customHeight="1" x14ac:dyDescent="0.2">
      <c r="A41" s="45" t="s">
        <v>196</v>
      </c>
      <c r="B41" s="46" t="s">
        <v>274</v>
      </c>
      <c r="C41" s="47">
        <v>45023</v>
      </c>
      <c r="D41" s="45" t="s">
        <v>197</v>
      </c>
      <c r="E41" s="99" t="s">
        <v>198</v>
      </c>
      <c r="F41" s="48">
        <v>5010405001703</v>
      </c>
      <c r="G41" s="139">
        <v>29722000</v>
      </c>
      <c r="H41" s="139">
        <v>29700000</v>
      </c>
      <c r="I41" s="49">
        <f t="shared" si="1"/>
        <v>99.925980754996303</v>
      </c>
      <c r="J41" s="52" t="s">
        <v>44</v>
      </c>
      <c r="K41" s="96" t="s">
        <v>3</v>
      </c>
    </row>
    <row r="42" spans="1:12" s="51" customFormat="1" ht="240" customHeight="1" x14ac:dyDescent="0.2">
      <c r="A42" s="45" t="s">
        <v>199</v>
      </c>
      <c r="B42" s="46" t="s">
        <v>274</v>
      </c>
      <c r="C42" s="47">
        <v>45023</v>
      </c>
      <c r="D42" s="45" t="s">
        <v>200</v>
      </c>
      <c r="E42" s="99" t="s">
        <v>201</v>
      </c>
      <c r="F42" s="48">
        <v>5011105004806</v>
      </c>
      <c r="G42" s="139">
        <v>23991000</v>
      </c>
      <c r="H42" s="139">
        <v>23991000</v>
      </c>
      <c r="I42" s="49">
        <f t="shared" si="1"/>
        <v>100</v>
      </c>
      <c r="J42" s="52" t="s">
        <v>44</v>
      </c>
      <c r="K42" s="96" t="s">
        <v>193</v>
      </c>
    </row>
    <row r="43" spans="1:12" s="51" customFormat="1" ht="240" customHeight="1" x14ac:dyDescent="0.2">
      <c r="A43" s="45" t="s">
        <v>148</v>
      </c>
      <c r="B43" s="46" t="s">
        <v>42</v>
      </c>
      <c r="C43" s="47">
        <v>45026</v>
      </c>
      <c r="D43" s="45" t="s">
        <v>38</v>
      </c>
      <c r="E43" s="99" t="s">
        <v>149</v>
      </c>
      <c r="F43" s="48">
        <v>9010005011405</v>
      </c>
      <c r="G43" s="139">
        <v>48994000</v>
      </c>
      <c r="H43" s="139">
        <v>48983000</v>
      </c>
      <c r="I43" s="49">
        <f t="shared" si="1"/>
        <v>99.977548271216889</v>
      </c>
      <c r="J43" s="52" t="s">
        <v>44</v>
      </c>
      <c r="K43" s="96" t="s">
        <v>33</v>
      </c>
    </row>
    <row r="44" spans="1:12" s="51" customFormat="1" ht="240" customHeight="1" x14ac:dyDescent="0.2">
      <c r="A44" s="45" t="s">
        <v>150</v>
      </c>
      <c r="B44" s="46" t="s">
        <v>42</v>
      </c>
      <c r="C44" s="47">
        <v>45026</v>
      </c>
      <c r="D44" s="45" t="s">
        <v>38</v>
      </c>
      <c r="E44" s="99" t="s">
        <v>151</v>
      </c>
      <c r="F44" s="48">
        <v>9010005011405</v>
      </c>
      <c r="G44" s="139">
        <v>15994000</v>
      </c>
      <c r="H44" s="139">
        <v>15983000</v>
      </c>
      <c r="I44" s="49">
        <f t="shared" si="1"/>
        <v>99.931224209078408</v>
      </c>
      <c r="J44" s="52" t="s">
        <v>44</v>
      </c>
      <c r="K44" s="96" t="s">
        <v>33</v>
      </c>
    </row>
    <row r="45" spans="1:12" s="51" customFormat="1" ht="240" customHeight="1" x14ac:dyDescent="0.2">
      <c r="A45" s="45" t="s">
        <v>379</v>
      </c>
      <c r="B45" s="46" t="s">
        <v>46</v>
      </c>
      <c r="C45" s="47">
        <v>45042</v>
      </c>
      <c r="D45" s="45" t="s">
        <v>126</v>
      </c>
      <c r="E45" s="99" t="s">
        <v>127</v>
      </c>
      <c r="F45" s="48">
        <v>8010401154527</v>
      </c>
      <c r="G45" s="138">
        <v>40260000</v>
      </c>
      <c r="H45" s="139">
        <v>39996000</v>
      </c>
      <c r="I45" s="49">
        <f t="shared" si="1"/>
        <v>99.344262295081961</v>
      </c>
      <c r="J45" s="52" t="s">
        <v>44</v>
      </c>
      <c r="K45" s="96" t="s">
        <v>47</v>
      </c>
    </row>
    <row r="46" spans="1:12" s="51" customFormat="1" ht="240" customHeight="1" x14ac:dyDescent="0.2">
      <c r="A46" s="45" t="s">
        <v>128</v>
      </c>
      <c r="B46" s="46" t="s">
        <v>37</v>
      </c>
      <c r="C46" s="47">
        <v>45042</v>
      </c>
      <c r="D46" s="45" t="s">
        <v>129</v>
      </c>
      <c r="E46" s="99" t="s">
        <v>130</v>
      </c>
      <c r="F46" s="48">
        <v>5011001117620</v>
      </c>
      <c r="G46" s="138">
        <v>38247000</v>
      </c>
      <c r="H46" s="139">
        <v>38000000</v>
      </c>
      <c r="I46" s="49">
        <f t="shared" si="1"/>
        <v>99.354197714853456</v>
      </c>
      <c r="J46" s="52" t="s">
        <v>44</v>
      </c>
      <c r="K46" s="96" t="s">
        <v>47</v>
      </c>
    </row>
    <row r="47" spans="1:12" s="51" customFormat="1" ht="240" customHeight="1" x14ac:dyDescent="0.2">
      <c r="A47" s="45" t="s">
        <v>55</v>
      </c>
      <c r="B47" s="46" t="s">
        <v>52</v>
      </c>
      <c r="C47" s="47">
        <v>45054</v>
      </c>
      <c r="D47" s="45" t="s">
        <v>269</v>
      </c>
      <c r="E47" s="99" t="s">
        <v>56</v>
      </c>
      <c r="F47" s="48">
        <v>5011105004806</v>
      </c>
      <c r="G47" s="138">
        <v>16999400</v>
      </c>
      <c r="H47" s="139">
        <v>16995000</v>
      </c>
      <c r="I47" s="49">
        <f t="shared" si="1"/>
        <v>99.974116733531773</v>
      </c>
      <c r="J47" s="52" t="s">
        <v>44</v>
      </c>
      <c r="K47" s="96" t="s">
        <v>54</v>
      </c>
      <c r="L47" s="53"/>
    </row>
    <row r="48" spans="1:12" s="51" customFormat="1" ht="240" customHeight="1" x14ac:dyDescent="0.2">
      <c r="A48" s="45" t="s">
        <v>49</v>
      </c>
      <c r="B48" s="46" t="s">
        <v>52</v>
      </c>
      <c r="C48" s="47">
        <v>45054</v>
      </c>
      <c r="D48" s="45" t="s">
        <v>270</v>
      </c>
      <c r="E48" s="99" t="s">
        <v>57</v>
      </c>
      <c r="F48" s="48">
        <v>9013201001170</v>
      </c>
      <c r="G48" s="138">
        <v>14995200</v>
      </c>
      <c r="H48" s="139">
        <v>14982000</v>
      </c>
      <c r="I48" s="49">
        <f t="shared" si="1"/>
        <v>99.911971830985919</v>
      </c>
      <c r="J48" s="52" t="s">
        <v>44</v>
      </c>
      <c r="K48" s="96" t="s">
        <v>54</v>
      </c>
    </row>
    <row r="49" spans="1:12" s="51" customFormat="1" ht="240" customHeight="1" x14ac:dyDescent="0.2">
      <c r="A49" s="45" t="s">
        <v>50</v>
      </c>
      <c r="B49" s="46" t="s">
        <v>52</v>
      </c>
      <c r="C49" s="47">
        <v>45054</v>
      </c>
      <c r="D49" s="45" t="s">
        <v>271</v>
      </c>
      <c r="E49" s="99" t="s">
        <v>58</v>
      </c>
      <c r="F49" s="48">
        <v>2010001016851</v>
      </c>
      <c r="G49" s="138">
        <v>14996300</v>
      </c>
      <c r="H49" s="139">
        <v>14960000</v>
      </c>
      <c r="I49" s="49">
        <f t="shared" si="1"/>
        <v>99.757940291938667</v>
      </c>
      <c r="J49" s="52" t="s">
        <v>44</v>
      </c>
      <c r="K49" s="96" t="s">
        <v>54</v>
      </c>
    </row>
    <row r="50" spans="1:12" s="51" customFormat="1" ht="240" customHeight="1" x14ac:dyDescent="0.2">
      <c r="A50" s="45" t="s">
        <v>51</v>
      </c>
      <c r="B50" s="46" t="s">
        <v>52</v>
      </c>
      <c r="C50" s="47">
        <v>45054</v>
      </c>
      <c r="D50" s="45" t="s">
        <v>272</v>
      </c>
      <c r="E50" s="99" t="s">
        <v>59</v>
      </c>
      <c r="F50" s="48">
        <v>7010001007490</v>
      </c>
      <c r="G50" s="138">
        <v>9999000</v>
      </c>
      <c r="H50" s="139">
        <v>9999000</v>
      </c>
      <c r="I50" s="49">
        <f t="shared" si="1"/>
        <v>100</v>
      </c>
      <c r="J50" s="52" t="s">
        <v>44</v>
      </c>
      <c r="K50" s="96" t="s">
        <v>54</v>
      </c>
    </row>
    <row r="51" spans="1:12" ht="240" customHeight="1" x14ac:dyDescent="0.2">
      <c r="A51" s="45" t="s">
        <v>66</v>
      </c>
      <c r="B51" s="46" t="s">
        <v>37</v>
      </c>
      <c r="C51" s="47">
        <v>45054</v>
      </c>
      <c r="D51" s="45" t="s">
        <v>67</v>
      </c>
      <c r="E51" s="99" t="s">
        <v>68</v>
      </c>
      <c r="F51" s="48">
        <v>5010405001703</v>
      </c>
      <c r="G51" s="138">
        <v>11996120</v>
      </c>
      <c r="H51" s="139">
        <v>11986000</v>
      </c>
      <c r="I51" s="49">
        <f t="shared" si="1"/>
        <v>99.915639390069458</v>
      </c>
      <c r="J51" s="52" t="s">
        <v>44</v>
      </c>
      <c r="K51" s="96" t="s">
        <v>36</v>
      </c>
      <c r="L51" s="51"/>
    </row>
    <row r="52" spans="1:12" ht="240" customHeight="1" x14ac:dyDescent="0.2">
      <c r="A52" s="45" t="s">
        <v>69</v>
      </c>
      <c r="B52" s="46" t="s">
        <v>37</v>
      </c>
      <c r="C52" s="47">
        <v>45054</v>
      </c>
      <c r="D52" s="45" t="s">
        <v>70</v>
      </c>
      <c r="E52" s="99" t="s">
        <v>71</v>
      </c>
      <c r="F52" s="48">
        <v>8010005003758</v>
      </c>
      <c r="G52" s="138">
        <v>9993517</v>
      </c>
      <c r="H52" s="139">
        <v>9955000</v>
      </c>
      <c r="I52" s="49">
        <f t="shared" si="1"/>
        <v>99.614580132299764</v>
      </c>
      <c r="J52" s="52" t="s">
        <v>44</v>
      </c>
      <c r="K52" s="96" t="s">
        <v>36</v>
      </c>
      <c r="L52" s="51"/>
    </row>
    <row r="53" spans="1:12" ht="240" customHeight="1" x14ac:dyDescent="0.2">
      <c r="A53" s="45" t="s">
        <v>157</v>
      </c>
      <c r="B53" s="46" t="s">
        <v>42</v>
      </c>
      <c r="C53" s="47">
        <v>45054</v>
      </c>
      <c r="D53" s="45" t="s">
        <v>158</v>
      </c>
      <c r="E53" s="99" t="s">
        <v>159</v>
      </c>
      <c r="F53" s="48">
        <v>7010001067262</v>
      </c>
      <c r="G53" s="139">
        <v>100005270</v>
      </c>
      <c r="H53" s="139">
        <v>99880000</v>
      </c>
      <c r="I53" s="49">
        <f t="shared" si="1"/>
        <v>99.874736601381102</v>
      </c>
      <c r="J53" s="52" t="s">
        <v>44</v>
      </c>
      <c r="K53" s="96" t="s">
        <v>33</v>
      </c>
      <c r="L53" s="51"/>
    </row>
    <row r="54" spans="1:12" s="51" customFormat="1" ht="240" customHeight="1" x14ac:dyDescent="0.2">
      <c r="A54" s="45" t="s">
        <v>31</v>
      </c>
      <c r="B54" s="46" t="s">
        <v>42</v>
      </c>
      <c r="C54" s="47">
        <v>45054</v>
      </c>
      <c r="D54" s="45" t="s">
        <v>38</v>
      </c>
      <c r="E54" s="99" t="s">
        <v>164</v>
      </c>
      <c r="F54" s="48">
        <v>9010005011405</v>
      </c>
      <c r="G54" s="139">
        <v>10681000</v>
      </c>
      <c r="H54" s="139">
        <v>10681000</v>
      </c>
      <c r="I54" s="49">
        <f t="shared" si="1"/>
        <v>100</v>
      </c>
      <c r="J54" s="52" t="s">
        <v>44</v>
      </c>
      <c r="K54" s="96" t="s">
        <v>33</v>
      </c>
    </row>
    <row r="55" spans="1:12" s="51" customFormat="1" ht="240" customHeight="1" x14ac:dyDescent="0.2">
      <c r="A55" s="45" t="s">
        <v>165</v>
      </c>
      <c r="B55" s="46" t="s">
        <v>42</v>
      </c>
      <c r="C55" s="47">
        <v>45054</v>
      </c>
      <c r="D55" s="45" t="s">
        <v>38</v>
      </c>
      <c r="E55" s="99" t="s">
        <v>166</v>
      </c>
      <c r="F55" s="48">
        <v>9010005011405</v>
      </c>
      <c r="G55" s="139">
        <v>15994000</v>
      </c>
      <c r="H55" s="139">
        <v>15980000</v>
      </c>
      <c r="I55" s="49">
        <f t="shared" si="1"/>
        <v>99.912467175190699</v>
      </c>
      <c r="J55" s="52" t="s">
        <v>44</v>
      </c>
      <c r="K55" s="96" t="s">
        <v>33</v>
      </c>
    </row>
    <row r="56" spans="1:12" ht="240" customHeight="1" x14ac:dyDescent="0.2">
      <c r="A56" s="45" t="s">
        <v>170</v>
      </c>
      <c r="B56" s="46" t="s">
        <v>42</v>
      </c>
      <c r="C56" s="47">
        <v>45054</v>
      </c>
      <c r="D56" s="45" t="s">
        <v>171</v>
      </c>
      <c r="E56" s="99" t="s">
        <v>172</v>
      </c>
      <c r="F56" s="48">
        <v>1010405001186</v>
      </c>
      <c r="G56" s="139">
        <v>9999000</v>
      </c>
      <c r="H56" s="139">
        <v>9999000</v>
      </c>
      <c r="I56" s="49">
        <f t="shared" si="1"/>
        <v>100</v>
      </c>
      <c r="J56" s="52" t="s">
        <v>44</v>
      </c>
      <c r="K56" s="96" t="s">
        <v>33</v>
      </c>
      <c r="L56" s="51"/>
    </row>
    <row r="57" spans="1:12" s="51" customFormat="1" ht="240" customHeight="1" x14ac:dyDescent="0.2">
      <c r="A57" s="45" t="s">
        <v>173</v>
      </c>
      <c r="B57" s="46" t="s">
        <v>42</v>
      </c>
      <c r="C57" s="47">
        <v>45054</v>
      </c>
      <c r="D57" s="45" t="s">
        <v>39</v>
      </c>
      <c r="E57" s="99" t="s">
        <v>174</v>
      </c>
      <c r="F57" s="48">
        <v>5011001027530</v>
      </c>
      <c r="G57" s="139">
        <v>6996000</v>
      </c>
      <c r="H57" s="139">
        <v>6996000</v>
      </c>
      <c r="I57" s="49">
        <f t="shared" si="1"/>
        <v>100</v>
      </c>
      <c r="J57" s="52" t="s">
        <v>44</v>
      </c>
      <c r="K57" s="96" t="s">
        <v>33</v>
      </c>
    </row>
    <row r="58" spans="1:12" ht="240" customHeight="1" x14ac:dyDescent="0.2">
      <c r="A58" s="45" t="s">
        <v>184</v>
      </c>
      <c r="B58" s="46" t="s">
        <v>42</v>
      </c>
      <c r="C58" s="47">
        <v>45054</v>
      </c>
      <c r="D58" s="45" t="s">
        <v>185</v>
      </c>
      <c r="E58" s="99" t="s">
        <v>186</v>
      </c>
      <c r="F58" s="48">
        <v>5011105004806</v>
      </c>
      <c r="G58" s="138">
        <v>4961000</v>
      </c>
      <c r="H58" s="138">
        <v>4961000</v>
      </c>
      <c r="I58" s="49">
        <f t="shared" si="1"/>
        <v>100</v>
      </c>
      <c r="J58" s="52" t="s">
        <v>44</v>
      </c>
      <c r="K58" s="96" t="s">
        <v>34</v>
      </c>
      <c r="L58" s="51"/>
    </row>
    <row r="59" spans="1:12" s="51" customFormat="1" ht="240" customHeight="1" x14ac:dyDescent="0.2">
      <c r="A59" s="45" t="s">
        <v>187</v>
      </c>
      <c r="B59" s="46" t="s">
        <v>42</v>
      </c>
      <c r="C59" s="47">
        <v>45054</v>
      </c>
      <c r="D59" s="45" t="s">
        <v>188</v>
      </c>
      <c r="E59" s="99" t="s">
        <v>189</v>
      </c>
      <c r="F59" s="48">
        <v>9013201001170</v>
      </c>
      <c r="G59" s="138">
        <v>11968000</v>
      </c>
      <c r="H59" s="139">
        <v>11924000</v>
      </c>
      <c r="I59" s="49">
        <f t="shared" si="1"/>
        <v>99.632352941176478</v>
      </c>
      <c r="J59" s="52" t="s">
        <v>44</v>
      </c>
      <c r="K59" s="96" t="s">
        <v>34</v>
      </c>
    </row>
    <row r="60" spans="1:12" s="51" customFormat="1" ht="240" customHeight="1" x14ac:dyDescent="0.2">
      <c r="A60" s="45" t="s">
        <v>223</v>
      </c>
      <c r="B60" s="46" t="s">
        <v>46</v>
      </c>
      <c r="C60" s="47">
        <v>45054</v>
      </c>
      <c r="D60" s="45" t="s">
        <v>273</v>
      </c>
      <c r="E60" s="99" t="s">
        <v>224</v>
      </c>
      <c r="F60" s="48">
        <v>8013401001509</v>
      </c>
      <c r="G60" s="138">
        <v>16996100</v>
      </c>
      <c r="H60" s="139">
        <v>16995000</v>
      </c>
      <c r="I60" s="49">
        <f t="shared" si="1"/>
        <v>99.993527926995014</v>
      </c>
      <c r="J60" s="52" t="s">
        <v>44</v>
      </c>
      <c r="K60" s="96" t="s">
        <v>225</v>
      </c>
    </row>
    <row r="61" spans="1:12" s="51" customFormat="1" ht="240" customHeight="1" x14ac:dyDescent="0.2">
      <c r="A61" s="45" t="s">
        <v>202</v>
      </c>
      <c r="B61" s="46" t="s">
        <v>274</v>
      </c>
      <c r="C61" s="47">
        <v>45057</v>
      </c>
      <c r="D61" s="45" t="s">
        <v>203</v>
      </c>
      <c r="E61" s="99" t="s">
        <v>204</v>
      </c>
      <c r="F61" s="48">
        <v>5011001027530</v>
      </c>
      <c r="G61" s="139">
        <v>12991000</v>
      </c>
      <c r="H61" s="139">
        <v>12991000</v>
      </c>
      <c r="I61" s="49">
        <f t="shared" si="1"/>
        <v>100</v>
      </c>
      <c r="J61" s="52" t="s">
        <v>44</v>
      </c>
      <c r="K61" s="96" t="s">
        <v>193</v>
      </c>
    </row>
    <row r="62" spans="1:12" ht="240" customHeight="1" x14ac:dyDescent="0.2">
      <c r="A62" s="45" t="s">
        <v>154</v>
      </c>
      <c r="B62" s="46" t="s">
        <v>42</v>
      </c>
      <c r="C62" s="47">
        <v>45082</v>
      </c>
      <c r="D62" s="45" t="s">
        <v>155</v>
      </c>
      <c r="E62" s="99" t="s">
        <v>156</v>
      </c>
      <c r="F62" s="48">
        <v>2010001016851</v>
      </c>
      <c r="G62" s="139">
        <v>15994000</v>
      </c>
      <c r="H62" s="139">
        <v>15939000</v>
      </c>
      <c r="I62" s="49">
        <f t="shared" si="1"/>
        <v>99.656121045392027</v>
      </c>
      <c r="J62" s="52" t="s">
        <v>44</v>
      </c>
      <c r="K62" s="96" t="s">
        <v>33</v>
      </c>
    </row>
    <row r="63" spans="1:12" ht="240" customHeight="1" x14ac:dyDescent="0.2">
      <c r="A63" s="45" t="s">
        <v>162</v>
      </c>
      <c r="B63" s="46" t="s">
        <v>42</v>
      </c>
      <c r="C63" s="47">
        <v>45082</v>
      </c>
      <c r="D63" s="45" t="s">
        <v>40</v>
      </c>
      <c r="E63" s="99" t="s">
        <v>163</v>
      </c>
      <c r="F63" s="48">
        <v>3010001076738</v>
      </c>
      <c r="G63" s="139">
        <v>8008000</v>
      </c>
      <c r="H63" s="139">
        <v>7999200</v>
      </c>
      <c r="I63" s="49">
        <f t="shared" si="1"/>
        <v>99.890109890109898</v>
      </c>
      <c r="J63" s="52" t="s">
        <v>44</v>
      </c>
      <c r="K63" s="96" t="s">
        <v>33</v>
      </c>
      <c r="L63" s="51"/>
    </row>
    <row r="64" spans="1:12" s="51" customFormat="1" ht="240" customHeight="1" x14ac:dyDescent="0.2">
      <c r="A64" s="45" t="s">
        <v>167</v>
      </c>
      <c r="B64" s="46" t="s">
        <v>42</v>
      </c>
      <c r="C64" s="47">
        <v>45082</v>
      </c>
      <c r="D64" s="45" t="s">
        <v>168</v>
      </c>
      <c r="E64" s="99" t="s">
        <v>169</v>
      </c>
      <c r="F64" s="48">
        <v>2010001016851</v>
      </c>
      <c r="G64" s="139">
        <v>10824000</v>
      </c>
      <c r="H64" s="139">
        <v>10780000</v>
      </c>
      <c r="I64" s="49">
        <f t="shared" si="1"/>
        <v>99.59349593495935</v>
      </c>
      <c r="J64" s="52" t="s">
        <v>44</v>
      </c>
      <c r="K64" s="96" t="s">
        <v>33</v>
      </c>
    </row>
    <row r="65" spans="1:12" s="51" customFormat="1" ht="240" customHeight="1" x14ac:dyDescent="0.2">
      <c r="A65" s="45" t="s">
        <v>175</v>
      </c>
      <c r="B65" s="46" t="s">
        <v>42</v>
      </c>
      <c r="C65" s="47">
        <v>45082</v>
      </c>
      <c r="D65" s="45" t="s">
        <v>176</v>
      </c>
      <c r="E65" s="99" t="s">
        <v>177</v>
      </c>
      <c r="F65" s="48">
        <v>1010005005918</v>
      </c>
      <c r="G65" s="139">
        <v>22000000</v>
      </c>
      <c r="H65" s="139">
        <v>20560100</v>
      </c>
      <c r="I65" s="49">
        <f t="shared" si="1"/>
        <v>93.454999999999998</v>
      </c>
      <c r="J65" s="52" t="s">
        <v>44</v>
      </c>
      <c r="K65" s="96" t="s">
        <v>33</v>
      </c>
    </row>
    <row r="66" spans="1:12" s="51" customFormat="1" ht="240" customHeight="1" x14ac:dyDescent="0.2">
      <c r="A66" s="45" t="s">
        <v>380</v>
      </c>
      <c r="B66" s="46" t="s">
        <v>42</v>
      </c>
      <c r="C66" s="47">
        <v>45082</v>
      </c>
      <c r="D66" s="45" t="s">
        <v>253</v>
      </c>
      <c r="E66" s="99" t="s">
        <v>254</v>
      </c>
      <c r="F66" s="48">
        <v>8010005018715</v>
      </c>
      <c r="G66" s="139">
        <v>15818000</v>
      </c>
      <c r="H66" s="139">
        <v>15730000</v>
      </c>
      <c r="I66" s="49">
        <v>99.443671766342149</v>
      </c>
      <c r="J66" s="52" t="s">
        <v>44</v>
      </c>
      <c r="K66" s="96" t="s">
        <v>34</v>
      </c>
    </row>
    <row r="67" spans="1:12" s="51" customFormat="1" ht="240" customHeight="1" x14ac:dyDescent="0.2">
      <c r="A67" s="45" t="s">
        <v>234</v>
      </c>
      <c r="B67" s="46" t="s">
        <v>37</v>
      </c>
      <c r="C67" s="47">
        <v>45083</v>
      </c>
      <c r="D67" s="45" t="s">
        <v>267</v>
      </c>
      <c r="E67" s="99" t="s">
        <v>235</v>
      </c>
      <c r="F67" s="48">
        <v>8010005003758</v>
      </c>
      <c r="G67" s="139">
        <v>25960000</v>
      </c>
      <c r="H67" s="139">
        <v>25960000</v>
      </c>
      <c r="I67" s="49">
        <v>100</v>
      </c>
      <c r="J67" s="52" t="s">
        <v>44</v>
      </c>
      <c r="K67" s="96" t="s">
        <v>225</v>
      </c>
    </row>
    <row r="68" spans="1:12" s="51" customFormat="1" ht="240" customHeight="1" x14ac:dyDescent="0.2">
      <c r="A68" s="45" t="s">
        <v>236</v>
      </c>
      <c r="B68" s="46" t="s">
        <v>37</v>
      </c>
      <c r="C68" s="47">
        <v>45083</v>
      </c>
      <c r="D68" s="45" t="s">
        <v>237</v>
      </c>
      <c r="E68" s="99" t="s">
        <v>238</v>
      </c>
      <c r="F68" s="48">
        <v>1010001143390</v>
      </c>
      <c r="G68" s="139">
        <v>8999100</v>
      </c>
      <c r="H68" s="139">
        <v>8998000</v>
      </c>
      <c r="I68" s="49">
        <v>99.987776555433314</v>
      </c>
      <c r="J68" s="52" t="s">
        <v>44</v>
      </c>
      <c r="K68" s="96" t="s">
        <v>225</v>
      </c>
    </row>
    <row r="69" spans="1:12" s="51" customFormat="1" ht="240" customHeight="1" x14ac:dyDescent="0.2">
      <c r="A69" s="45" t="s">
        <v>239</v>
      </c>
      <c r="B69" s="46" t="s">
        <v>37</v>
      </c>
      <c r="C69" s="47">
        <v>45083</v>
      </c>
      <c r="D69" s="45" t="s">
        <v>240</v>
      </c>
      <c r="E69" s="99" t="s">
        <v>241</v>
      </c>
      <c r="F69" s="48">
        <v>5011105004806</v>
      </c>
      <c r="G69" s="139">
        <v>7998100</v>
      </c>
      <c r="H69" s="139">
        <v>7997000</v>
      </c>
      <c r="I69" s="49">
        <v>99.986246733599231</v>
      </c>
      <c r="J69" s="52" t="s">
        <v>44</v>
      </c>
      <c r="K69" s="96" t="s">
        <v>225</v>
      </c>
    </row>
    <row r="70" spans="1:12" s="51" customFormat="1" ht="240" customHeight="1" x14ac:dyDescent="0.2">
      <c r="A70" s="45" t="s">
        <v>381</v>
      </c>
      <c r="B70" s="46" t="s">
        <v>42</v>
      </c>
      <c r="C70" s="47">
        <v>45083</v>
      </c>
      <c r="D70" s="45" t="s">
        <v>41</v>
      </c>
      <c r="E70" s="99" t="s">
        <v>250</v>
      </c>
      <c r="F70" s="48">
        <v>3010001088790</v>
      </c>
      <c r="G70" s="139">
        <v>9999000</v>
      </c>
      <c r="H70" s="139">
        <v>9999000</v>
      </c>
      <c r="I70" s="49">
        <v>100</v>
      </c>
      <c r="J70" s="52" t="s">
        <v>44</v>
      </c>
      <c r="K70" s="96" t="s">
        <v>32</v>
      </c>
    </row>
    <row r="71" spans="1:12" s="51" customFormat="1" ht="240" customHeight="1" x14ac:dyDescent="0.2">
      <c r="A71" s="45" t="s">
        <v>261</v>
      </c>
      <c r="B71" s="46" t="s">
        <v>274</v>
      </c>
      <c r="C71" s="47">
        <v>45083</v>
      </c>
      <c r="D71" s="45" t="s">
        <v>262</v>
      </c>
      <c r="E71" s="99" t="s">
        <v>263</v>
      </c>
      <c r="F71" s="48">
        <v>4013301013616</v>
      </c>
      <c r="G71" s="139">
        <v>14993000</v>
      </c>
      <c r="H71" s="139">
        <v>14960000</v>
      </c>
      <c r="I71" s="49">
        <v>99.779897285399855</v>
      </c>
      <c r="J71" s="52" t="s">
        <v>44</v>
      </c>
      <c r="K71" s="96" t="s">
        <v>3</v>
      </c>
    </row>
    <row r="72" spans="1:12" s="51" customFormat="1" ht="240" customHeight="1" x14ac:dyDescent="0.2">
      <c r="A72" s="45" t="s">
        <v>264</v>
      </c>
      <c r="B72" s="46" t="s">
        <v>274</v>
      </c>
      <c r="C72" s="47">
        <v>45084</v>
      </c>
      <c r="D72" s="45" t="s">
        <v>265</v>
      </c>
      <c r="E72" s="99" t="s">
        <v>266</v>
      </c>
      <c r="F72" s="48">
        <v>5011105004806</v>
      </c>
      <c r="G72" s="139">
        <v>15994000</v>
      </c>
      <c r="H72" s="139">
        <v>15994000</v>
      </c>
      <c r="I72" s="49">
        <v>100</v>
      </c>
      <c r="J72" s="52" t="s">
        <v>44</v>
      </c>
      <c r="K72" s="96" t="s">
        <v>3</v>
      </c>
    </row>
    <row r="73" spans="1:12" s="51" customFormat="1" ht="240" customHeight="1" x14ac:dyDescent="0.2">
      <c r="A73" s="45" t="s">
        <v>306</v>
      </c>
      <c r="B73" s="45" t="s">
        <v>37</v>
      </c>
      <c r="C73" s="95">
        <v>45085</v>
      </c>
      <c r="D73" s="45" t="s">
        <v>67</v>
      </c>
      <c r="E73" s="96" t="s">
        <v>277</v>
      </c>
      <c r="F73" s="97">
        <v>5010405001703</v>
      </c>
      <c r="G73" s="140">
        <v>3594468</v>
      </c>
      <c r="H73" s="140">
        <v>3592799</v>
      </c>
      <c r="I73" s="98">
        <f>IF(AND(AND(G73&lt;&gt;"",G73&lt;&gt;0),AND(H73&lt;&gt;"",H73&lt;&gt;0)),H73/G73*100,"")</f>
        <v>99.953567537671773</v>
      </c>
      <c r="J73" s="96" t="s">
        <v>277</v>
      </c>
      <c r="K73" s="96" t="s">
        <v>36</v>
      </c>
      <c r="L73" s="53"/>
    </row>
    <row r="74" spans="1:12" s="51" customFormat="1" ht="240" customHeight="1" x14ac:dyDescent="0.2">
      <c r="A74" s="45" t="s">
        <v>228</v>
      </c>
      <c r="B74" s="46" t="s">
        <v>274</v>
      </c>
      <c r="C74" s="47">
        <v>45091</v>
      </c>
      <c r="D74" s="45" t="s">
        <v>191</v>
      </c>
      <c r="E74" s="99" t="s">
        <v>229</v>
      </c>
      <c r="F74" s="48">
        <v>5011105004806</v>
      </c>
      <c r="G74" s="138">
        <v>36993000</v>
      </c>
      <c r="H74" s="139">
        <v>36993000</v>
      </c>
      <c r="I74" s="49">
        <v>100</v>
      </c>
      <c r="J74" s="52" t="s">
        <v>44</v>
      </c>
      <c r="K74" s="96" t="s">
        <v>193</v>
      </c>
    </row>
    <row r="75" spans="1:12" s="51" customFormat="1" ht="240" customHeight="1" x14ac:dyDescent="0.2">
      <c r="A75" s="45" t="s">
        <v>230</v>
      </c>
      <c r="B75" s="46" t="s">
        <v>274</v>
      </c>
      <c r="C75" s="47">
        <v>45091</v>
      </c>
      <c r="D75" s="45" t="s">
        <v>226</v>
      </c>
      <c r="E75" s="99" t="s">
        <v>231</v>
      </c>
      <c r="F75" s="48">
        <v>9013201001170</v>
      </c>
      <c r="G75" s="138">
        <v>9999000</v>
      </c>
      <c r="H75" s="139">
        <v>9999000</v>
      </c>
      <c r="I75" s="49">
        <v>100</v>
      </c>
      <c r="J75" s="52" t="s">
        <v>44</v>
      </c>
      <c r="K75" s="96" t="s">
        <v>193</v>
      </c>
    </row>
    <row r="76" spans="1:12" s="51" customFormat="1" ht="240" customHeight="1" x14ac:dyDescent="0.2">
      <c r="A76" s="45" t="s">
        <v>232</v>
      </c>
      <c r="B76" s="46" t="s">
        <v>274</v>
      </c>
      <c r="C76" s="47">
        <v>45093</v>
      </c>
      <c r="D76" s="45" t="s">
        <v>227</v>
      </c>
      <c r="E76" s="99" t="s">
        <v>233</v>
      </c>
      <c r="F76" s="48">
        <v>5010005018899</v>
      </c>
      <c r="G76" s="139">
        <v>19921000</v>
      </c>
      <c r="H76" s="139">
        <v>19910000</v>
      </c>
      <c r="I76" s="49">
        <v>99.944781888459417</v>
      </c>
      <c r="J76" s="52" t="s">
        <v>44</v>
      </c>
      <c r="K76" s="96" t="s">
        <v>193</v>
      </c>
    </row>
    <row r="77" spans="1:12" s="51" customFormat="1" ht="240" customHeight="1" x14ac:dyDescent="0.2">
      <c r="A77" s="45" t="s">
        <v>382</v>
      </c>
      <c r="B77" s="46" t="s">
        <v>42</v>
      </c>
      <c r="C77" s="47">
        <v>45107</v>
      </c>
      <c r="D77" s="45" t="s">
        <v>160</v>
      </c>
      <c r="E77" s="99" t="s">
        <v>161</v>
      </c>
      <c r="F77" s="48">
        <v>5010001081785</v>
      </c>
      <c r="G77" s="139">
        <v>30995748</v>
      </c>
      <c r="H77" s="139">
        <v>30965000</v>
      </c>
      <c r="I77" s="49">
        <f>IF(AND(AND(G77&lt;&gt;"",G77&lt;&gt;0),AND(H77&lt;&gt;"",H77&lt;&gt;0)),H77/G77*100,"")</f>
        <v>99.900799296729346</v>
      </c>
      <c r="J77" s="52" t="s">
        <v>44</v>
      </c>
      <c r="K77" s="96" t="s">
        <v>33</v>
      </c>
    </row>
    <row r="78" spans="1:12" s="51" customFormat="1" ht="240" customHeight="1" x14ac:dyDescent="0.2">
      <c r="A78" s="45" t="s">
        <v>218</v>
      </c>
      <c r="B78" s="46" t="s">
        <v>212</v>
      </c>
      <c r="C78" s="47">
        <v>45107</v>
      </c>
      <c r="D78" s="45" t="s">
        <v>219</v>
      </c>
      <c r="E78" s="99" t="s">
        <v>220</v>
      </c>
      <c r="F78" s="48">
        <v>3011001011016</v>
      </c>
      <c r="G78" s="138">
        <v>7986000</v>
      </c>
      <c r="H78" s="139">
        <v>7986000</v>
      </c>
      <c r="I78" s="49">
        <f>IF(AND(AND(G78&lt;&gt;"",G78&lt;&gt;0),AND(H78&lt;&gt;"",H78&lt;&gt;0)),H78/G78*100,"")</f>
        <v>100</v>
      </c>
      <c r="J78" s="52" t="s">
        <v>44</v>
      </c>
      <c r="K78" s="96" t="s">
        <v>45</v>
      </c>
    </row>
    <row r="79" spans="1:12" s="51" customFormat="1" ht="240" customHeight="1" x14ac:dyDescent="0.2">
      <c r="A79" s="45" t="s">
        <v>242</v>
      </c>
      <c r="B79" s="46" t="s">
        <v>37</v>
      </c>
      <c r="C79" s="47">
        <v>45107</v>
      </c>
      <c r="D79" s="45" t="s">
        <v>243</v>
      </c>
      <c r="E79" s="99" t="s">
        <v>244</v>
      </c>
      <c r="F79" s="48">
        <v>9010001006111</v>
      </c>
      <c r="G79" s="139">
        <v>19958400</v>
      </c>
      <c r="H79" s="139">
        <v>19910000</v>
      </c>
      <c r="I79" s="49">
        <v>99.757495590828924</v>
      </c>
      <c r="J79" s="52" t="s">
        <v>44</v>
      </c>
      <c r="K79" s="96" t="s">
        <v>225</v>
      </c>
    </row>
    <row r="80" spans="1:12" s="51" customFormat="1" ht="240" customHeight="1" x14ac:dyDescent="0.2">
      <c r="A80" s="45" t="s">
        <v>245</v>
      </c>
      <c r="B80" s="46" t="s">
        <v>37</v>
      </c>
      <c r="C80" s="47">
        <v>45107</v>
      </c>
      <c r="D80" s="45" t="s">
        <v>246</v>
      </c>
      <c r="E80" s="99" t="s">
        <v>247</v>
      </c>
      <c r="F80" s="48">
        <v>8010005003758</v>
      </c>
      <c r="G80" s="139">
        <v>39959700</v>
      </c>
      <c r="H80" s="139">
        <v>39908000</v>
      </c>
      <c r="I80" s="49">
        <v>99.870619649296671</v>
      </c>
      <c r="J80" s="52" t="s">
        <v>44</v>
      </c>
      <c r="K80" s="96" t="s">
        <v>225</v>
      </c>
    </row>
    <row r="81" spans="1:12" s="51" customFormat="1" ht="240" customHeight="1" x14ac:dyDescent="0.2">
      <c r="A81" s="45" t="s">
        <v>383</v>
      </c>
      <c r="B81" s="46" t="s">
        <v>42</v>
      </c>
      <c r="C81" s="47">
        <v>45107</v>
      </c>
      <c r="D81" s="45" t="s">
        <v>251</v>
      </c>
      <c r="E81" s="99" t="s">
        <v>252</v>
      </c>
      <c r="F81" s="48">
        <v>3010001088790</v>
      </c>
      <c r="G81" s="139">
        <v>17138000</v>
      </c>
      <c r="H81" s="139">
        <v>14993000.000000002</v>
      </c>
      <c r="I81" s="49">
        <v>87.483949999999993</v>
      </c>
      <c r="J81" s="52" t="s">
        <v>44</v>
      </c>
      <c r="K81" s="96" t="s">
        <v>32</v>
      </c>
    </row>
    <row r="82" spans="1:12" s="51" customFormat="1" ht="240" customHeight="1" x14ac:dyDescent="0.2">
      <c r="A82" s="45" t="s">
        <v>255</v>
      </c>
      <c r="B82" s="46" t="s">
        <v>42</v>
      </c>
      <c r="C82" s="47">
        <v>45110</v>
      </c>
      <c r="D82" s="45" t="s">
        <v>256</v>
      </c>
      <c r="E82" s="99" t="s">
        <v>257</v>
      </c>
      <c r="F82" s="48">
        <v>3010001088790</v>
      </c>
      <c r="G82" s="139">
        <v>6996000</v>
      </c>
      <c r="H82" s="139">
        <v>6996000</v>
      </c>
      <c r="I82" s="49">
        <v>100</v>
      </c>
      <c r="J82" s="52" t="s">
        <v>44</v>
      </c>
      <c r="K82" s="96" t="s">
        <v>34</v>
      </c>
    </row>
    <row r="83" spans="1:12" s="61" customFormat="1" ht="240" customHeight="1" x14ac:dyDescent="0.2">
      <c r="A83" s="45" t="s">
        <v>258</v>
      </c>
      <c r="B83" s="94" t="s">
        <v>212</v>
      </c>
      <c r="C83" s="47">
        <v>45117</v>
      </c>
      <c r="D83" s="56" t="s">
        <v>259</v>
      </c>
      <c r="E83" s="99" t="s">
        <v>260</v>
      </c>
      <c r="F83" s="48">
        <v>2010001016851</v>
      </c>
      <c r="G83" s="139">
        <v>21967000</v>
      </c>
      <c r="H83" s="139">
        <v>21967000</v>
      </c>
      <c r="I83" s="49">
        <v>100</v>
      </c>
      <c r="J83" s="52" t="s">
        <v>44</v>
      </c>
      <c r="K83" s="96" t="s">
        <v>35</v>
      </c>
      <c r="L83" s="84"/>
    </row>
    <row r="84" spans="1:12" s="61" customFormat="1" ht="240" customHeight="1" x14ac:dyDescent="0.2">
      <c r="A84" s="45" t="s">
        <v>384</v>
      </c>
      <c r="B84" s="54" t="s">
        <v>42</v>
      </c>
      <c r="C84" s="58">
        <v>45118</v>
      </c>
      <c r="D84" s="56" t="s">
        <v>275</v>
      </c>
      <c r="E84" s="102" t="s">
        <v>276</v>
      </c>
      <c r="F84" s="105">
        <v>7010001007490</v>
      </c>
      <c r="G84" s="141">
        <v>39963000</v>
      </c>
      <c r="H84" s="141">
        <v>39963000</v>
      </c>
      <c r="I84" s="106">
        <f t="shared" ref="I84:I99" si="2">IF(AND(AND(G84&lt;&gt;"",G84&lt;&gt;0),AND(H84&lt;&gt;"",H84&lt;&gt;0)),H84/G84*100,"")</f>
        <v>100</v>
      </c>
      <c r="J84" s="52" t="s">
        <v>277</v>
      </c>
      <c r="K84" s="96" t="s">
        <v>35</v>
      </c>
      <c r="L84" s="108"/>
    </row>
    <row r="85" spans="1:12" s="51" customFormat="1" ht="240" customHeight="1" x14ac:dyDescent="0.2">
      <c r="A85" s="45" t="s">
        <v>385</v>
      </c>
      <c r="B85" s="54" t="s">
        <v>42</v>
      </c>
      <c r="C85" s="58">
        <v>45127</v>
      </c>
      <c r="D85" s="45" t="s">
        <v>278</v>
      </c>
      <c r="E85" s="102" t="s">
        <v>279</v>
      </c>
      <c r="F85" s="105">
        <v>7010001007490</v>
      </c>
      <c r="G85" s="141">
        <v>12991000</v>
      </c>
      <c r="H85" s="141">
        <v>12991000</v>
      </c>
      <c r="I85" s="106">
        <f t="shared" si="2"/>
        <v>100</v>
      </c>
      <c r="J85" s="52" t="s">
        <v>277</v>
      </c>
      <c r="K85" s="96" t="s">
        <v>35</v>
      </c>
      <c r="L85" s="107"/>
    </row>
    <row r="86" spans="1:12" s="55" customFormat="1" ht="240" customHeight="1" x14ac:dyDescent="0.2">
      <c r="A86" s="54" t="s">
        <v>304</v>
      </c>
      <c r="B86" s="54" t="s">
        <v>212</v>
      </c>
      <c r="C86" s="116">
        <v>45131</v>
      </c>
      <c r="D86" s="54" t="s">
        <v>116</v>
      </c>
      <c r="E86" s="96" t="s">
        <v>277</v>
      </c>
      <c r="F86" s="78">
        <v>9010001178677</v>
      </c>
      <c r="G86" s="142">
        <v>-78353000</v>
      </c>
      <c r="H86" s="142">
        <v>-90004750</v>
      </c>
      <c r="I86" s="117">
        <f>IF(AND(AND(G86&lt;&gt;"",G86&lt;&gt;0),AND(H86&lt;&gt;"",H86&lt;&gt;0)),G86/H86*100,"")</f>
        <v>87.054294356686739</v>
      </c>
      <c r="J86" s="76" t="s">
        <v>277</v>
      </c>
      <c r="K86" s="76" t="s">
        <v>47</v>
      </c>
    </row>
    <row r="87" spans="1:12" s="55" customFormat="1" ht="240" customHeight="1" x14ac:dyDescent="0.2">
      <c r="A87" s="54" t="s">
        <v>386</v>
      </c>
      <c r="B87" s="54" t="s">
        <v>42</v>
      </c>
      <c r="C87" s="116">
        <v>45138</v>
      </c>
      <c r="D87" s="54" t="s">
        <v>305</v>
      </c>
      <c r="E87" s="96" t="s">
        <v>277</v>
      </c>
      <c r="F87" s="78">
        <v>9010001067748</v>
      </c>
      <c r="G87" s="142">
        <v>14949000</v>
      </c>
      <c r="H87" s="142">
        <v>14949000</v>
      </c>
      <c r="I87" s="90">
        <f t="shared" si="2"/>
        <v>100</v>
      </c>
      <c r="J87" s="76" t="s">
        <v>277</v>
      </c>
      <c r="K87" s="76" t="s">
        <v>47</v>
      </c>
    </row>
    <row r="88" spans="1:12" s="55" customFormat="1" ht="240" customHeight="1" x14ac:dyDescent="0.2">
      <c r="A88" s="54" t="s">
        <v>292</v>
      </c>
      <c r="B88" s="54" t="s">
        <v>37</v>
      </c>
      <c r="C88" s="79">
        <v>45139</v>
      </c>
      <c r="D88" s="54" t="s">
        <v>126</v>
      </c>
      <c r="E88" s="100" t="s">
        <v>293</v>
      </c>
      <c r="F88" s="78">
        <v>8010401154527</v>
      </c>
      <c r="G88" s="143">
        <v>69993000</v>
      </c>
      <c r="H88" s="143">
        <v>69872000</v>
      </c>
      <c r="I88" s="77">
        <f t="shared" si="2"/>
        <v>99.827125569699831</v>
      </c>
      <c r="J88" s="76" t="s">
        <v>277</v>
      </c>
      <c r="K88" s="76" t="s">
        <v>47</v>
      </c>
    </row>
    <row r="89" spans="1:12" s="55" customFormat="1" ht="240" customHeight="1" x14ac:dyDescent="0.2">
      <c r="A89" s="54" t="s">
        <v>387</v>
      </c>
      <c r="B89" s="54" t="s">
        <v>37</v>
      </c>
      <c r="C89" s="79">
        <v>45139</v>
      </c>
      <c r="D89" s="54" t="s">
        <v>294</v>
      </c>
      <c r="E89" s="100" t="s">
        <v>295</v>
      </c>
      <c r="F89" s="78">
        <v>9010001008669</v>
      </c>
      <c r="G89" s="143">
        <v>13992000</v>
      </c>
      <c r="H89" s="143">
        <v>13992000</v>
      </c>
      <c r="I89" s="77">
        <f t="shared" si="2"/>
        <v>100</v>
      </c>
      <c r="J89" s="76" t="s">
        <v>277</v>
      </c>
      <c r="K89" s="76" t="s">
        <v>47</v>
      </c>
    </row>
    <row r="90" spans="1:12" s="55" customFormat="1" ht="240" customHeight="1" x14ac:dyDescent="0.2">
      <c r="A90" s="54" t="s">
        <v>280</v>
      </c>
      <c r="B90" s="54" t="s">
        <v>42</v>
      </c>
      <c r="C90" s="80">
        <v>45141</v>
      </c>
      <c r="D90" s="54" t="s">
        <v>281</v>
      </c>
      <c r="E90" s="100" t="s">
        <v>282</v>
      </c>
      <c r="F90" s="81">
        <v>2010701023536</v>
      </c>
      <c r="G90" s="144">
        <v>8000000</v>
      </c>
      <c r="H90" s="145">
        <v>7993392</v>
      </c>
      <c r="I90" s="82">
        <f t="shared" si="2"/>
        <v>99.917400000000001</v>
      </c>
      <c r="J90" s="83" t="s">
        <v>277</v>
      </c>
      <c r="K90" s="76" t="s">
        <v>33</v>
      </c>
      <c r="L90" s="84"/>
    </row>
    <row r="91" spans="1:12" s="55" customFormat="1" ht="240" customHeight="1" x14ac:dyDescent="0.2">
      <c r="A91" s="54" t="s">
        <v>388</v>
      </c>
      <c r="B91" s="54" t="s">
        <v>42</v>
      </c>
      <c r="C91" s="79">
        <v>45142</v>
      </c>
      <c r="D91" s="54" t="s">
        <v>283</v>
      </c>
      <c r="E91" s="100" t="s">
        <v>284</v>
      </c>
      <c r="F91" s="78">
        <v>4010001146242</v>
      </c>
      <c r="G91" s="143">
        <v>15069000</v>
      </c>
      <c r="H91" s="143">
        <v>14981153</v>
      </c>
      <c r="I91" s="77">
        <f t="shared" si="2"/>
        <v>99.417034972460016</v>
      </c>
      <c r="J91" s="76" t="s">
        <v>277</v>
      </c>
      <c r="K91" s="76" t="s">
        <v>32</v>
      </c>
    </row>
    <row r="92" spans="1:12" s="55" customFormat="1" ht="240" customHeight="1" x14ac:dyDescent="0.2">
      <c r="A92" s="54" t="s">
        <v>389</v>
      </c>
      <c r="B92" s="54" t="s">
        <v>42</v>
      </c>
      <c r="C92" s="79">
        <v>45142</v>
      </c>
      <c r="D92" s="54" t="s">
        <v>285</v>
      </c>
      <c r="E92" s="100" t="s">
        <v>286</v>
      </c>
      <c r="F92" s="78">
        <v>2010001016851</v>
      </c>
      <c r="G92" s="143">
        <v>10170000</v>
      </c>
      <c r="H92" s="143">
        <v>9961000</v>
      </c>
      <c r="I92" s="77">
        <f t="shared" si="2"/>
        <v>97.944936086529012</v>
      </c>
      <c r="J92" s="76" t="s">
        <v>277</v>
      </c>
      <c r="K92" s="76" t="s">
        <v>32</v>
      </c>
    </row>
    <row r="93" spans="1:12" s="55" customFormat="1" ht="240" customHeight="1" x14ac:dyDescent="0.2">
      <c r="A93" s="54" t="s">
        <v>287</v>
      </c>
      <c r="B93" s="54" t="s">
        <v>42</v>
      </c>
      <c r="C93" s="79">
        <v>45142</v>
      </c>
      <c r="D93" s="54" t="s">
        <v>288</v>
      </c>
      <c r="E93" s="100" t="s">
        <v>289</v>
      </c>
      <c r="F93" s="78">
        <v>3010001088790</v>
      </c>
      <c r="G93" s="143">
        <v>14003000</v>
      </c>
      <c r="H93" s="143">
        <v>13997500</v>
      </c>
      <c r="I93" s="77">
        <f t="shared" si="2"/>
        <v>99.960722702278076</v>
      </c>
      <c r="J93" s="76" t="s">
        <v>277</v>
      </c>
      <c r="K93" s="76" t="s">
        <v>32</v>
      </c>
    </row>
    <row r="94" spans="1:12" s="55" customFormat="1" ht="240" customHeight="1" x14ac:dyDescent="0.2">
      <c r="A94" s="54" t="s">
        <v>290</v>
      </c>
      <c r="B94" s="54" t="s">
        <v>42</v>
      </c>
      <c r="C94" s="79">
        <v>45145</v>
      </c>
      <c r="D94" s="54" t="s">
        <v>226</v>
      </c>
      <c r="E94" s="100" t="s">
        <v>291</v>
      </c>
      <c r="F94" s="78">
        <v>9013201001170</v>
      </c>
      <c r="G94" s="143">
        <v>9999000</v>
      </c>
      <c r="H94" s="143">
        <v>9999000</v>
      </c>
      <c r="I94" s="77">
        <f t="shared" si="2"/>
        <v>100</v>
      </c>
      <c r="J94" s="76" t="s">
        <v>277</v>
      </c>
      <c r="K94" s="76" t="s">
        <v>35</v>
      </c>
    </row>
    <row r="95" spans="1:12" s="55" customFormat="1" ht="240" customHeight="1" x14ac:dyDescent="0.2">
      <c r="A95" s="54" t="s">
        <v>299</v>
      </c>
      <c r="B95" s="54" t="s">
        <v>37</v>
      </c>
      <c r="C95" s="79">
        <v>45195</v>
      </c>
      <c r="D95" s="54" t="s">
        <v>300</v>
      </c>
      <c r="E95" s="100" t="s">
        <v>301</v>
      </c>
      <c r="F95" s="78">
        <v>7020005011554</v>
      </c>
      <c r="G95" s="142">
        <v>349965000</v>
      </c>
      <c r="H95" s="142">
        <v>349910000</v>
      </c>
      <c r="I95" s="90">
        <f t="shared" si="2"/>
        <v>99.984284142699991</v>
      </c>
      <c r="J95" s="76" t="s">
        <v>277</v>
      </c>
      <c r="K95" s="76" t="s">
        <v>47</v>
      </c>
    </row>
    <row r="96" spans="1:12" s="55" customFormat="1" ht="240" customHeight="1" x14ac:dyDescent="0.2">
      <c r="A96" s="54" t="s">
        <v>390</v>
      </c>
      <c r="B96" s="54" t="s">
        <v>37</v>
      </c>
      <c r="C96" s="79">
        <v>45195</v>
      </c>
      <c r="D96" s="54" t="s">
        <v>302</v>
      </c>
      <c r="E96" s="100" t="s">
        <v>303</v>
      </c>
      <c r="F96" s="78">
        <v>6011101000700</v>
      </c>
      <c r="G96" s="142">
        <v>75256500</v>
      </c>
      <c r="H96" s="142">
        <v>75240000</v>
      </c>
      <c r="I96" s="90">
        <f t="shared" si="2"/>
        <v>99.97807498355624</v>
      </c>
      <c r="J96" s="76" t="s">
        <v>277</v>
      </c>
      <c r="K96" s="76" t="s">
        <v>47</v>
      </c>
    </row>
    <row r="97" spans="1:12" s="59" customFormat="1" ht="240" customHeight="1" x14ac:dyDescent="0.2">
      <c r="A97" s="54" t="s">
        <v>391</v>
      </c>
      <c r="B97" s="54" t="s">
        <v>42</v>
      </c>
      <c r="C97" s="116">
        <v>45261</v>
      </c>
      <c r="D97" s="54" t="s">
        <v>251</v>
      </c>
      <c r="E97" s="96" t="s">
        <v>277</v>
      </c>
      <c r="F97" s="118">
        <v>3010001088790</v>
      </c>
      <c r="G97" s="143">
        <v>3025000</v>
      </c>
      <c r="H97" s="143">
        <v>3025000</v>
      </c>
      <c r="I97" s="90">
        <f t="shared" si="2"/>
        <v>100</v>
      </c>
      <c r="J97" s="76" t="s">
        <v>277</v>
      </c>
      <c r="K97" s="76" t="s">
        <v>32</v>
      </c>
      <c r="L97" s="55"/>
    </row>
    <row r="98" spans="1:12" s="51" customFormat="1" ht="240" customHeight="1" x14ac:dyDescent="0.2">
      <c r="A98" s="45" t="s">
        <v>312</v>
      </c>
      <c r="B98" s="45" t="s">
        <v>46</v>
      </c>
      <c r="C98" s="58">
        <v>45309</v>
      </c>
      <c r="D98" s="45" t="s">
        <v>197</v>
      </c>
      <c r="E98" s="96" t="s">
        <v>277</v>
      </c>
      <c r="F98" s="97">
        <v>5010405001703</v>
      </c>
      <c r="G98" s="146">
        <v>4994000</v>
      </c>
      <c r="H98" s="146">
        <v>4950000</v>
      </c>
      <c r="I98" s="119">
        <f t="shared" si="2"/>
        <v>99.118942731277542</v>
      </c>
      <c r="J98" s="96" t="s">
        <v>277</v>
      </c>
      <c r="K98" s="96" t="s">
        <v>313</v>
      </c>
      <c r="L98" s="53"/>
    </row>
    <row r="99" spans="1:12" s="51" customFormat="1" ht="240" customHeight="1" x14ac:dyDescent="0.2">
      <c r="A99" s="45" t="s">
        <v>392</v>
      </c>
      <c r="B99" s="60" t="s">
        <v>46</v>
      </c>
      <c r="C99" s="47">
        <v>45323</v>
      </c>
      <c r="D99" s="45" t="s">
        <v>209</v>
      </c>
      <c r="E99" s="96" t="s">
        <v>277</v>
      </c>
      <c r="F99" s="48">
        <v>4240001010433</v>
      </c>
      <c r="G99" s="138">
        <v>3300000</v>
      </c>
      <c r="H99" s="139">
        <v>3300000</v>
      </c>
      <c r="I99" s="49">
        <f t="shared" si="2"/>
        <v>100</v>
      </c>
      <c r="J99" s="52" t="s">
        <v>44</v>
      </c>
      <c r="K99" s="96" t="s">
        <v>45</v>
      </c>
      <c r="L99" s="53"/>
    </row>
    <row r="100" spans="1:12" s="59" customFormat="1" ht="240" customHeight="1" x14ac:dyDescent="0.2">
      <c r="A100" s="54" t="s">
        <v>311</v>
      </c>
      <c r="B100" s="54" t="s">
        <v>42</v>
      </c>
      <c r="C100" s="47">
        <v>45335</v>
      </c>
      <c r="D100" s="54" t="s">
        <v>281</v>
      </c>
      <c r="E100" s="96" t="s">
        <v>277</v>
      </c>
      <c r="F100" s="48">
        <v>2010701023536</v>
      </c>
      <c r="G100" s="147">
        <v>-1244971</v>
      </c>
      <c r="H100" s="147">
        <v>-1327805</v>
      </c>
      <c r="I100" s="120">
        <f>IF(AND(AND(G100&lt;&gt;"",G100&lt;&gt;0),AND(H100&lt;&gt;"",H100&lt;&gt;0)),G100/H100*100,"")</f>
        <v>93.761583967525354</v>
      </c>
      <c r="J100" s="83" t="s">
        <v>277</v>
      </c>
      <c r="K100" s="76" t="s">
        <v>33</v>
      </c>
      <c r="L100" s="84"/>
    </row>
    <row r="101" spans="1:12" s="51" customFormat="1" ht="240" customHeight="1" x14ac:dyDescent="0.2">
      <c r="A101" s="54" t="s">
        <v>393</v>
      </c>
      <c r="B101" s="121" t="s">
        <v>46</v>
      </c>
      <c r="C101" s="80">
        <v>45338</v>
      </c>
      <c r="D101" s="54" t="s">
        <v>273</v>
      </c>
      <c r="E101" s="96" t="s">
        <v>277</v>
      </c>
      <c r="F101" s="81">
        <v>8013401001509</v>
      </c>
      <c r="G101" s="148">
        <v>0</v>
      </c>
      <c r="H101" s="149">
        <v>0</v>
      </c>
      <c r="I101" s="122" t="s">
        <v>362</v>
      </c>
      <c r="J101" s="83" t="s">
        <v>44</v>
      </c>
      <c r="K101" s="76" t="s">
        <v>225</v>
      </c>
    </row>
    <row r="102" spans="1:12" s="59" customFormat="1" ht="240" customHeight="1" x14ac:dyDescent="0.2">
      <c r="A102" s="69" t="s">
        <v>343</v>
      </c>
      <c r="B102" s="69" t="s">
        <v>46</v>
      </c>
      <c r="C102" s="47">
        <v>45341</v>
      </c>
      <c r="D102" s="45" t="s">
        <v>188</v>
      </c>
      <c r="E102" s="96" t="s">
        <v>277</v>
      </c>
      <c r="F102" s="48">
        <v>9013201001170</v>
      </c>
      <c r="G102" s="139">
        <v>2200000</v>
      </c>
      <c r="H102" s="139">
        <v>2200000</v>
      </c>
      <c r="I102" s="49">
        <v>100</v>
      </c>
      <c r="J102" s="52" t="s">
        <v>44</v>
      </c>
      <c r="K102" s="96" t="s">
        <v>34</v>
      </c>
      <c r="L102" s="84"/>
    </row>
    <row r="103" spans="1:12" s="59" customFormat="1" ht="240" customHeight="1" x14ac:dyDescent="0.2">
      <c r="A103" s="54" t="s">
        <v>394</v>
      </c>
      <c r="B103" s="54" t="s">
        <v>42</v>
      </c>
      <c r="C103" s="79">
        <v>45343</v>
      </c>
      <c r="D103" s="54" t="s">
        <v>283</v>
      </c>
      <c r="E103" s="96" t="s">
        <v>277</v>
      </c>
      <c r="F103" s="78">
        <v>4010001146242</v>
      </c>
      <c r="G103" s="143">
        <v>4015000</v>
      </c>
      <c r="H103" s="143">
        <v>3970633</v>
      </c>
      <c r="I103" s="77">
        <f>IF(AND(AND(G103&lt;&gt;"",G103&lt;&gt;0),AND(H103&lt;&gt;"",H103&lt;&gt;0)),H103/G103*100,"")</f>
        <v>98.894968866749693</v>
      </c>
      <c r="J103" s="76" t="s">
        <v>277</v>
      </c>
      <c r="K103" s="76" t="s">
        <v>32</v>
      </c>
      <c r="L103" s="55"/>
    </row>
    <row r="104" spans="1:12" s="59" customFormat="1" ht="240" customHeight="1" x14ac:dyDescent="0.2">
      <c r="A104" s="54" t="s">
        <v>395</v>
      </c>
      <c r="B104" s="121" t="s">
        <v>46</v>
      </c>
      <c r="C104" s="80">
        <v>45344</v>
      </c>
      <c r="D104" s="54" t="s">
        <v>206</v>
      </c>
      <c r="E104" s="96" t="s">
        <v>277</v>
      </c>
      <c r="F104" s="81">
        <v>8013401001509</v>
      </c>
      <c r="G104" s="138">
        <v>13277000</v>
      </c>
      <c r="H104" s="139">
        <v>13277000</v>
      </c>
      <c r="I104" s="122">
        <f>IF(AND(AND(G104&lt;&gt;"",G104&lt;&gt;0),AND(H104&lt;&gt;"",H104&lt;&gt;0)),H104/G104*100,"")</f>
        <v>100</v>
      </c>
      <c r="J104" s="83" t="s">
        <v>44</v>
      </c>
      <c r="K104" s="76" t="s">
        <v>45</v>
      </c>
      <c r="L104" s="55"/>
    </row>
    <row r="105" spans="1:12" s="59" customFormat="1" ht="240" customHeight="1" x14ac:dyDescent="0.2">
      <c r="A105" s="54" t="s">
        <v>363</v>
      </c>
      <c r="B105" s="121" t="s">
        <v>46</v>
      </c>
      <c r="C105" s="80">
        <v>45348</v>
      </c>
      <c r="D105" s="54" t="s">
        <v>269</v>
      </c>
      <c r="E105" s="96" t="s">
        <v>277</v>
      </c>
      <c r="F105" s="81">
        <v>5011105004806</v>
      </c>
      <c r="G105" s="148" t="s">
        <v>362</v>
      </c>
      <c r="H105" s="149" t="s">
        <v>362</v>
      </c>
      <c r="I105" s="122" t="s">
        <v>362</v>
      </c>
      <c r="J105" s="83" t="s">
        <v>44</v>
      </c>
      <c r="K105" s="76" t="s">
        <v>54</v>
      </c>
      <c r="L105" s="55"/>
    </row>
    <row r="106" spans="1:12" s="59" customFormat="1" ht="240" customHeight="1" x14ac:dyDescent="0.2">
      <c r="A106" s="54" t="s">
        <v>314</v>
      </c>
      <c r="B106" s="54" t="s">
        <v>42</v>
      </c>
      <c r="C106" s="79">
        <v>45350</v>
      </c>
      <c r="D106" s="54" t="s">
        <v>315</v>
      </c>
      <c r="E106" s="100" t="s">
        <v>316</v>
      </c>
      <c r="F106" s="78">
        <v>6011101000700</v>
      </c>
      <c r="G106" s="143">
        <v>99990000</v>
      </c>
      <c r="H106" s="143">
        <v>99990000</v>
      </c>
      <c r="I106" s="77">
        <f t="shared" ref="I106:I116" si="3">IF(AND(AND(G106&lt;&gt;"",G106&lt;&gt;0),AND(H106&lt;&gt;"",H106&lt;&gt;0)),H106/G106*100,"")</f>
        <v>100</v>
      </c>
      <c r="J106" s="76" t="s">
        <v>277</v>
      </c>
      <c r="K106" s="76" t="s">
        <v>313</v>
      </c>
      <c r="L106" s="55"/>
    </row>
    <row r="107" spans="1:12" s="59" customFormat="1" ht="240" customHeight="1" x14ac:dyDescent="0.2">
      <c r="A107" s="54" t="s">
        <v>317</v>
      </c>
      <c r="B107" s="54" t="s">
        <v>42</v>
      </c>
      <c r="C107" s="79">
        <v>45350</v>
      </c>
      <c r="D107" s="54" t="s">
        <v>318</v>
      </c>
      <c r="E107" s="100" t="s">
        <v>319</v>
      </c>
      <c r="F107" s="78">
        <v>9010001008669</v>
      </c>
      <c r="G107" s="143">
        <v>209990000</v>
      </c>
      <c r="H107" s="143">
        <v>209990000</v>
      </c>
      <c r="I107" s="77">
        <f t="shared" si="3"/>
        <v>100</v>
      </c>
      <c r="J107" s="76" t="s">
        <v>277</v>
      </c>
      <c r="K107" s="76" t="s">
        <v>313</v>
      </c>
      <c r="L107" s="55"/>
    </row>
    <row r="108" spans="1:12" s="59" customFormat="1" ht="240" customHeight="1" x14ac:dyDescent="0.2">
      <c r="A108" s="54" t="s">
        <v>320</v>
      </c>
      <c r="B108" s="54" t="s">
        <v>42</v>
      </c>
      <c r="C108" s="79">
        <v>45350</v>
      </c>
      <c r="D108" s="54" t="s">
        <v>321</v>
      </c>
      <c r="E108" s="100" t="s">
        <v>322</v>
      </c>
      <c r="F108" s="78" t="s">
        <v>323</v>
      </c>
      <c r="G108" s="143">
        <v>55000000</v>
      </c>
      <c r="H108" s="143">
        <v>55000000</v>
      </c>
      <c r="I108" s="77">
        <f t="shared" si="3"/>
        <v>100</v>
      </c>
      <c r="J108" s="76" t="s">
        <v>277</v>
      </c>
      <c r="K108" s="76" t="s">
        <v>313</v>
      </c>
      <c r="L108" s="55"/>
    </row>
    <row r="109" spans="1:12" s="59" customFormat="1" ht="240" customHeight="1" x14ac:dyDescent="0.2">
      <c r="A109" s="54" t="s">
        <v>324</v>
      </c>
      <c r="B109" s="54" t="s">
        <v>42</v>
      </c>
      <c r="C109" s="79">
        <v>45350</v>
      </c>
      <c r="D109" s="54" t="s">
        <v>325</v>
      </c>
      <c r="E109" s="100" t="s">
        <v>326</v>
      </c>
      <c r="F109" s="78">
        <v>7011001009774</v>
      </c>
      <c r="G109" s="143">
        <v>64955000</v>
      </c>
      <c r="H109" s="143">
        <v>64900000</v>
      </c>
      <c r="I109" s="77">
        <f t="shared" si="3"/>
        <v>99.915325994919556</v>
      </c>
      <c r="J109" s="76" t="s">
        <v>277</v>
      </c>
      <c r="K109" s="76" t="s">
        <v>313</v>
      </c>
      <c r="L109" s="55"/>
    </row>
    <row r="110" spans="1:12" s="59" customFormat="1" ht="240" customHeight="1" x14ac:dyDescent="0.2">
      <c r="A110" s="54" t="s">
        <v>327</v>
      </c>
      <c r="B110" s="54" t="s">
        <v>42</v>
      </c>
      <c r="C110" s="79">
        <v>45350</v>
      </c>
      <c r="D110" s="54" t="s">
        <v>328</v>
      </c>
      <c r="E110" s="100" t="s">
        <v>329</v>
      </c>
      <c r="F110" s="78" t="s">
        <v>330</v>
      </c>
      <c r="G110" s="143">
        <v>229999000</v>
      </c>
      <c r="H110" s="143">
        <v>229900000</v>
      </c>
      <c r="I110" s="77">
        <f t="shared" si="3"/>
        <v>99.956956334592761</v>
      </c>
      <c r="J110" s="76" t="s">
        <v>277</v>
      </c>
      <c r="K110" s="76" t="s">
        <v>313</v>
      </c>
      <c r="L110" s="55"/>
    </row>
    <row r="111" spans="1:12" s="59" customFormat="1" ht="240" customHeight="1" x14ac:dyDescent="0.2">
      <c r="A111" s="54" t="s">
        <v>331</v>
      </c>
      <c r="B111" s="54" t="s">
        <v>42</v>
      </c>
      <c r="C111" s="79">
        <v>45350</v>
      </c>
      <c r="D111" s="54" t="s">
        <v>332</v>
      </c>
      <c r="E111" s="100" t="s">
        <v>333</v>
      </c>
      <c r="F111" s="78">
        <v>5010401063400</v>
      </c>
      <c r="G111" s="143">
        <v>100012000</v>
      </c>
      <c r="H111" s="143">
        <v>99999900</v>
      </c>
      <c r="I111" s="77">
        <f t="shared" si="3"/>
        <v>99.987901451825778</v>
      </c>
      <c r="J111" s="76" t="s">
        <v>277</v>
      </c>
      <c r="K111" s="76" t="s">
        <v>313</v>
      </c>
      <c r="L111" s="55"/>
    </row>
    <row r="112" spans="1:12" s="59" customFormat="1" ht="240" customHeight="1" x14ac:dyDescent="0.2">
      <c r="A112" s="54" t="s">
        <v>334</v>
      </c>
      <c r="B112" s="54" t="s">
        <v>42</v>
      </c>
      <c r="C112" s="79">
        <v>45350</v>
      </c>
      <c r="D112" s="54" t="s">
        <v>335</v>
      </c>
      <c r="E112" s="100" t="s">
        <v>336</v>
      </c>
      <c r="F112" s="78">
        <v>4180001124702</v>
      </c>
      <c r="G112" s="143">
        <v>240020000</v>
      </c>
      <c r="H112" s="143">
        <v>240000000</v>
      </c>
      <c r="I112" s="77">
        <f t="shared" si="3"/>
        <v>99.991667361053246</v>
      </c>
      <c r="J112" s="76" t="s">
        <v>277</v>
      </c>
      <c r="K112" s="76" t="s">
        <v>313</v>
      </c>
      <c r="L112" s="55"/>
    </row>
    <row r="113" spans="1:12" s="59" customFormat="1" ht="240" customHeight="1" x14ac:dyDescent="0.2">
      <c r="A113" s="54" t="s">
        <v>337</v>
      </c>
      <c r="B113" s="54" t="s">
        <v>42</v>
      </c>
      <c r="C113" s="79">
        <v>45350</v>
      </c>
      <c r="D113" s="54" t="s">
        <v>338</v>
      </c>
      <c r="E113" s="100" t="s">
        <v>339</v>
      </c>
      <c r="F113" s="78">
        <v>7020005011554</v>
      </c>
      <c r="G113" s="143">
        <v>200002000</v>
      </c>
      <c r="H113" s="143">
        <v>199925000</v>
      </c>
      <c r="I113" s="77">
        <f t="shared" si="3"/>
        <v>99.961500384996143</v>
      </c>
      <c r="J113" s="76" t="s">
        <v>277</v>
      </c>
      <c r="K113" s="76" t="s">
        <v>313</v>
      </c>
      <c r="L113" s="55"/>
    </row>
    <row r="114" spans="1:12" s="51" customFormat="1" ht="240" customHeight="1" x14ac:dyDescent="0.2">
      <c r="A114" s="45" t="s">
        <v>340</v>
      </c>
      <c r="B114" s="45" t="s">
        <v>42</v>
      </c>
      <c r="C114" s="58">
        <v>45350</v>
      </c>
      <c r="D114" s="45" t="s">
        <v>341</v>
      </c>
      <c r="E114" s="99" t="s">
        <v>342</v>
      </c>
      <c r="F114" s="97">
        <v>7010401001556</v>
      </c>
      <c r="G114" s="146">
        <v>300003000</v>
      </c>
      <c r="H114" s="146">
        <v>300000000</v>
      </c>
      <c r="I114" s="119">
        <f t="shared" si="3"/>
        <v>99.999000009999904</v>
      </c>
      <c r="J114" s="96" t="s">
        <v>277</v>
      </c>
      <c r="K114" s="96" t="s">
        <v>313</v>
      </c>
      <c r="L114" s="53"/>
    </row>
    <row r="115" spans="1:12" s="59" customFormat="1" ht="240" customHeight="1" x14ac:dyDescent="0.2">
      <c r="A115" s="54" t="s">
        <v>396</v>
      </c>
      <c r="B115" s="121" t="s">
        <v>42</v>
      </c>
      <c r="C115" s="123">
        <v>45351</v>
      </c>
      <c r="D115" s="124" t="s">
        <v>160</v>
      </c>
      <c r="E115" s="96" t="s">
        <v>277</v>
      </c>
      <c r="F115" s="48">
        <v>5010001081785</v>
      </c>
      <c r="G115" s="149">
        <v>2791228</v>
      </c>
      <c r="H115" s="149">
        <v>2783000</v>
      </c>
      <c r="I115" s="122">
        <f t="shared" si="3"/>
        <v>99.705219351482583</v>
      </c>
      <c r="J115" s="83" t="s">
        <v>44</v>
      </c>
      <c r="K115" s="76" t="s">
        <v>33</v>
      </c>
      <c r="L115" s="84"/>
    </row>
    <row r="116" spans="1:12" s="59" customFormat="1" ht="240" customHeight="1" x14ac:dyDescent="0.2">
      <c r="A116" s="125" t="s">
        <v>344</v>
      </c>
      <c r="B116" s="125" t="s">
        <v>42</v>
      </c>
      <c r="C116" s="126">
        <v>45351</v>
      </c>
      <c r="D116" s="127" t="s">
        <v>345</v>
      </c>
      <c r="E116" s="128" t="s">
        <v>346</v>
      </c>
      <c r="F116" s="105">
        <v>2010001016851</v>
      </c>
      <c r="G116" s="143">
        <v>29986000</v>
      </c>
      <c r="H116" s="143">
        <v>29986000</v>
      </c>
      <c r="I116" s="77">
        <f t="shared" si="3"/>
        <v>100</v>
      </c>
      <c r="J116" s="76" t="s">
        <v>277</v>
      </c>
      <c r="K116" s="152" t="s">
        <v>35</v>
      </c>
      <c r="L116" s="55"/>
    </row>
    <row r="117" spans="1:12" s="59" customFormat="1" ht="240" customHeight="1" x14ac:dyDescent="0.2">
      <c r="A117" s="54" t="s">
        <v>397</v>
      </c>
      <c r="B117" s="121" t="s">
        <v>37</v>
      </c>
      <c r="C117" s="123">
        <v>45362</v>
      </c>
      <c r="D117" s="124" t="s">
        <v>237</v>
      </c>
      <c r="E117" s="96" t="s">
        <v>277</v>
      </c>
      <c r="F117" s="48">
        <v>1010001143390</v>
      </c>
      <c r="G117" s="148" t="s">
        <v>362</v>
      </c>
      <c r="H117" s="149" t="s">
        <v>362</v>
      </c>
      <c r="I117" s="122" t="s">
        <v>362</v>
      </c>
      <c r="J117" s="83" t="s">
        <v>44</v>
      </c>
      <c r="K117" s="76" t="s">
        <v>225</v>
      </c>
      <c r="L117" s="84"/>
    </row>
    <row r="118" spans="1:12" s="59" customFormat="1" ht="240" customHeight="1" x14ac:dyDescent="0.2">
      <c r="A118" s="125" t="s">
        <v>347</v>
      </c>
      <c r="B118" s="125" t="s">
        <v>42</v>
      </c>
      <c r="C118" s="126">
        <v>45372</v>
      </c>
      <c r="D118" s="129" t="s">
        <v>348</v>
      </c>
      <c r="E118" s="130" t="s">
        <v>349</v>
      </c>
      <c r="F118" s="105">
        <v>7010001067262</v>
      </c>
      <c r="G118" s="143">
        <v>49940000</v>
      </c>
      <c r="H118" s="143">
        <v>49500000</v>
      </c>
      <c r="I118" s="77">
        <f t="shared" ref="I118:I126" si="4">IF(AND(AND(G118&lt;&gt;"",G118&lt;&gt;0),AND(H118&lt;&gt;"",H118&lt;&gt;0)),H118/G118*100,"")</f>
        <v>99.118942731277542</v>
      </c>
      <c r="J118" s="76" t="s">
        <v>277</v>
      </c>
      <c r="K118" s="152" t="s">
        <v>35</v>
      </c>
      <c r="L118" s="55"/>
    </row>
    <row r="119" spans="1:12" s="59" customFormat="1" ht="240" customHeight="1" x14ac:dyDescent="0.2">
      <c r="A119" s="125" t="s">
        <v>350</v>
      </c>
      <c r="B119" s="54" t="s">
        <v>42</v>
      </c>
      <c r="C119" s="126">
        <v>45372</v>
      </c>
      <c r="D119" s="127" t="s">
        <v>351</v>
      </c>
      <c r="E119" s="131" t="s">
        <v>352</v>
      </c>
      <c r="F119" s="132">
        <v>7010001007490</v>
      </c>
      <c r="G119" s="143">
        <v>44990000</v>
      </c>
      <c r="H119" s="143">
        <v>44990000</v>
      </c>
      <c r="I119" s="77">
        <f t="shared" si="4"/>
        <v>100</v>
      </c>
      <c r="J119" s="76" t="s">
        <v>277</v>
      </c>
      <c r="K119" s="152" t="s">
        <v>35</v>
      </c>
      <c r="L119" s="55"/>
    </row>
    <row r="120" spans="1:12" s="59" customFormat="1" ht="240" customHeight="1" x14ac:dyDescent="0.2">
      <c r="A120" s="125" t="s">
        <v>353</v>
      </c>
      <c r="B120" s="54" t="s">
        <v>42</v>
      </c>
      <c r="C120" s="126">
        <v>45372</v>
      </c>
      <c r="D120" s="129" t="s">
        <v>354</v>
      </c>
      <c r="E120" s="133" t="s">
        <v>355</v>
      </c>
      <c r="F120" s="105">
        <v>9013201001170</v>
      </c>
      <c r="G120" s="143">
        <v>49808000</v>
      </c>
      <c r="H120" s="143">
        <v>49808000</v>
      </c>
      <c r="I120" s="77">
        <f t="shared" si="4"/>
        <v>100</v>
      </c>
      <c r="J120" s="76" t="s">
        <v>277</v>
      </c>
      <c r="K120" s="152" t="s">
        <v>35</v>
      </c>
      <c r="L120" s="55"/>
    </row>
    <row r="121" spans="1:12" s="51" customFormat="1" ht="192.75" customHeight="1" x14ac:dyDescent="0.2">
      <c r="A121" s="134" t="s">
        <v>356</v>
      </c>
      <c r="B121" s="45" t="s">
        <v>42</v>
      </c>
      <c r="C121" s="58">
        <v>45372</v>
      </c>
      <c r="D121" s="57" t="s">
        <v>357</v>
      </c>
      <c r="E121" s="99" t="s">
        <v>358</v>
      </c>
      <c r="F121" s="97">
        <v>5013201004656</v>
      </c>
      <c r="G121" s="146">
        <v>69971000</v>
      </c>
      <c r="H121" s="146">
        <v>69960000</v>
      </c>
      <c r="I121" s="119">
        <f t="shared" si="4"/>
        <v>99.98427920138343</v>
      </c>
      <c r="J121" s="96" t="s">
        <v>277</v>
      </c>
      <c r="K121" s="153" t="s">
        <v>35</v>
      </c>
      <c r="L121" s="53"/>
    </row>
    <row r="122" spans="1:12" s="51" customFormat="1" ht="192.75" customHeight="1" x14ac:dyDescent="0.2">
      <c r="A122" s="134" t="s">
        <v>359</v>
      </c>
      <c r="B122" s="45" t="s">
        <v>42</v>
      </c>
      <c r="C122" s="58">
        <v>45372</v>
      </c>
      <c r="D122" s="57" t="s">
        <v>360</v>
      </c>
      <c r="E122" s="99" t="s">
        <v>361</v>
      </c>
      <c r="F122" s="105">
        <v>5011105004806</v>
      </c>
      <c r="G122" s="146">
        <v>29964000</v>
      </c>
      <c r="H122" s="146">
        <v>29964000</v>
      </c>
      <c r="I122" s="119">
        <f t="shared" si="4"/>
        <v>100</v>
      </c>
      <c r="J122" s="96" t="s">
        <v>277</v>
      </c>
      <c r="K122" s="153" t="s">
        <v>35</v>
      </c>
      <c r="L122" s="53"/>
    </row>
    <row r="123" spans="1:12" s="51" customFormat="1" ht="192.75" customHeight="1" x14ac:dyDescent="0.2">
      <c r="A123" s="45" t="s">
        <v>308</v>
      </c>
      <c r="B123" s="45" t="s">
        <v>46</v>
      </c>
      <c r="C123" s="47">
        <v>45377</v>
      </c>
      <c r="D123" s="45" t="s">
        <v>307</v>
      </c>
      <c r="E123" s="99" t="s">
        <v>309</v>
      </c>
      <c r="F123" s="48">
        <v>8013401001509</v>
      </c>
      <c r="G123" s="140">
        <v>39996000</v>
      </c>
      <c r="H123" s="140">
        <v>39996000</v>
      </c>
      <c r="I123" s="49">
        <f t="shared" si="4"/>
        <v>100</v>
      </c>
      <c r="J123" s="96" t="s">
        <v>44</v>
      </c>
      <c r="K123" s="96" t="s">
        <v>310</v>
      </c>
      <c r="L123" s="53"/>
    </row>
    <row r="124" spans="1:12" ht="192.75" customHeight="1" x14ac:dyDescent="0.2">
      <c r="A124" s="69" t="s">
        <v>364</v>
      </c>
      <c r="B124" s="69" t="s">
        <v>212</v>
      </c>
      <c r="C124" s="135">
        <v>45378</v>
      </c>
      <c r="D124" s="136" t="s">
        <v>365</v>
      </c>
      <c r="E124" s="102" t="s">
        <v>366</v>
      </c>
      <c r="F124" s="48">
        <v>9013201001170</v>
      </c>
      <c r="G124" s="150">
        <v>49984000</v>
      </c>
      <c r="H124" s="150">
        <v>49907000</v>
      </c>
      <c r="I124" s="137">
        <f t="shared" si="4"/>
        <v>99.845950704225345</v>
      </c>
      <c r="J124" s="52" t="s">
        <v>44</v>
      </c>
      <c r="K124" s="96" t="s">
        <v>34</v>
      </c>
    </row>
    <row r="125" spans="1:12" ht="192.75" customHeight="1" x14ac:dyDescent="0.2">
      <c r="A125" s="69" t="s">
        <v>367</v>
      </c>
      <c r="B125" s="69" t="s">
        <v>212</v>
      </c>
      <c r="C125" s="135">
        <v>45378</v>
      </c>
      <c r="D125" s="136" t="s">
        <v>368</v>
      </c>
      <c r="E125" s="102" t="s">
        <v>369</v>
      </c>
      <c r="F125" s="48">
        <v>4180001031246</v>
      </c>
      <c r="G125" s="150">
        <v>49984000</v>
      </c>
      <c r="H125" s="150">
        <v>49984000</v>
      </c>
      <c r="I125" s="137">
        <f t="shared" si="4"/>
        <v>100</v>
      </c>
      <c r="J125" s="52" t="s">
        <v>44</v>
      </c>
      <c r="K125" s="96" t="s">
        <v>34</v>
      </c>
    </row>
    <row r="126" spans="1:12" ht="192.75" customHeight="1" x14ac:dyDescent="0.2">
      <c r="A126" s="69" t="s">
        <v>370</v>
      </c>
      <c r="B126" s="69" t="s">
        <v>212</v>
      </c>
      <c r="C126" s="135">
        <v>45378</v>
      </c>
      <c r="D126" s="136" t="s">
        <v>371</v>
      </c>
      <c r="E126" s="102" t="s">
        <v>372</v>
      </c>
      <c r="F126" s="48">
        <v>1220001004571</v>
      </c>
      <c r="G126" s="150">
        <v>39996000</v>
      </c>
      <c r="H126" s="150">
        <v>39765000</v>
      </c>
      <c r="I126" s="137">
        <f t="shared" si="4"/>
        <v>99.422442244224413</v>
      </c>
      <c r="J126" s="52" t="s">
        <v>44</v>
      </c>
      <c r="K126" s="96" t="s">
        <v>34</v>
      </c>
    </row>
    <row r="127" spans="1:12" s="62" customFormat="1" ht="240" customHeight="1" x14ac:dyDescent="0.2">
      <c r="A127" s="54"/>
      <c r="B127" s="54"/>
      <c r="C127" s="54"/>
      <c r="D127" s="54"/>
      <c r="E127" s="101"/>
      <c r="F127" s="76"/>
      <c r="G127" s="76"/>
      <c r="H127" s="76"/>
      <c r="I127" s="76"/>
      <c r="J127" s="76"/>
      <c r="K127" s="76"/>
      <c r="L127" s="63"/>
    </row>
    <row r="128" spans="1:12" s="62" customFormat="1" ht="240" customHeight="1" x14ac:dyDescent="0.2">
      <c r="A128" s="54"/>
      <c r="B128" s="54"/>
      <c r="C128" s="54"/>
      <c r="D128" s="54"/>
      <c r="E128" s="101"/>
      <c r="F128" s="76"/>
      <c r="G128" s="76"/>
      <c r="H128" s="76"/>
      <c r="I128" s="76"/>
      <c r="J128" s="76"/>
      <c r="K128" s="76"/>
      <c r="L128" s="63"/>
    </row>
    <row r="129" spans="1:12" s="62" customFormat="1" ht="240" customHeight="1" x14ac:dyDescent="0.2">
      <c r="A129" s="54"/>
      <c r="B129" s="54"/>
      <c r="C129" s="54"/>
      <c r="D129" s="54"/>
      <c r="E129" s="101"/>
      <c r="F129" s="76"/>
      <c r="G129" s="76"/>
      <c r="H129" s="76"/>
      <c r="I129" s="76"/>
      <c r="J129" s="76"/>
      <c r="K129" s="76"/>
      <c r="L129" s="63"/>
    </row>
    <row r="130" spans="1:12" s="62" customFormat="1" ht="240" customHeight="1" x14ac:dyDescent="0.2">
      <c r="A130" s="54"/>
      <c r="B130" s="54"/>
      <c r="C130" s="54"/>
      <c r="D130" s="54"/>
      <c r="E130" s="101"/>
      <c r="F130" s="76"/>
      <c r="G130" s="76"/>
      <c r="H130" s="76"/>
      <c r="I130" s="76"/>
      <c r="J130" s="76"/>
      <c r="K130" s="76"/>
      <c r="L130" s="63"/>
    </row>
    <row r="131" spans="1:12" s="62" customFormat="1" ht="240" customHeight="1" x14ac:dyDescent="0.2">
      <c r="A131" s="54"/>
      <c r="B131" s="54"/>
      <c r="C131" s="54"/>
      <c r="D131" s="54"/>
      <c r="E131" s="101"/>
      <c r="F131" s="76"/>
      <c r="G131" s="76"/>
      <c r="H131" s="76"/>
      <c r="I131" s="76"/>
      <c r="J131" s="76"/>
      <c r="K131" s="76"/>
      <c r="L131" s="63"/>
    </row>
    <row r="132" spans="1:12" s="62" customFormat="1" ht="240" customHeight="1" x14ac:dyDescent="0.2">
      <c r="A132" s="54"/>
      <c r="B132" s="54"/>
      <c r="C132" s="54"/>
      <c r="D132" s="54"/>
      <c r="E132" s="101"/>
      <c r="F132" s="76"/>
      <c r="G132" s="76"/>
      <c r="H132" s="76"/>
      <c r="I132" s="76"/>
      <c r="J132" s="76"/>
      <c r="K132" s="76"/>
      <c r="L132" s="63"/>
    </row>
    <row r="133" spans="1:12" s="62" customFormat="1" ht="240" customHeight="1" x14ac:dyDescent="0.2">
      <c r="A133" s="54"/>
      <c r="B133" s="54"/>
      <c r="C133" s="54"/>
      <c r="D133" s="54"/>
      <c r="E133" s="101"/>
      <c r="F133" s="76"/>
      <c r="G133" s="76"/>
      <c r="H133" s="76"/>
      <c r="I133" s="76"/>
      <c r="J133" s="76"/>
      <c r="K133" s="76"/>
      <c r="L133" s="63"/>
    </row>
    <row r="134" spans="1:12" s="62" customFormat="1" ht="240" customHeight="1" x14ac:dyDescent="0.2">
      <c r="A134" s="54"/>
      <c r="B134" s="54"/>
      <c r="C134" s="54"/>
      <c r="D134" s="54"/>
      <c r="E134" s="101"/>
      <c r="F134" s="76"/>
      <c r="G134" s="76"/>
      <c r="H134" s="76"/>
      <c r="I134" s="76"/>
      <c r="J134" s="76"/>
      <c r="K134" s="76"/>
      <c r="L134" s="63"/>
    </row>
    <row r="135" spans="1:12" s="62" customFormat="1" ht="240" customHeight="1" x14ac:dyDescent="0.2">
      <c r="A135" s="54"/>
      <c r="B135" s="54"/>
      <c r="C135" s="54"/>
      <c r="D135" s="54"/>
      <c r="E135" s="101"/>
      <c r="F135" s="76"/>
      <c r="G135" s="76"/>
      <c r="H135" s="76"/>
      <c r="I135" s="76"/>
      <c r="J135" s="76"/>
      <c r="K135" s="76"/>
      <c r="L135" s="63"/>
    </row>
    <row r="136" spans="1:12" s="62" customFormat="1" ht="240" customHeight="1" x14ac:dyDescent="0.2">
      <c r="A136" s="54"/>
      <c r="B136" s="54"/>
      <c r="C136" s="54"/>
      <c r="D136" s="54"/>
      <c r="E136" s="101"/>
      <c r="F136" s="76"/>
      <c r="G136" s="76"/>
      <c r="H136" s="76"/>
      <c r="I136" s="76"/>
      <c r="J136" s="76"/>
      <c r="K136" s="76"/>
      <c r="L136" s="63"/>
    </row>
    <row r="137" spans="1:12" s="62" customFormat="1" ht="240" customHeight="1" x14ac:dyDescent="0.2">
      <c r="A137" s="54"/>
      <c r="B137" s="54"/>
      <c r="C137" s="54"/>
      <c r="D137" s="54"/>
      <c r="E137" s="101"/>
      <c r="F137" s="76"/>
      <c r="G137" s="76"/>
      <c r="H137" s="76"/>
      <c r="I137" s="76"/>
      <c r="J137" s="76"/>
      <c r="K137" s="76"/>
      <c r="L137" s="63"/>
    </row>
    <row r="138" spans="1:12" s="62" customFormat="1" ht="240" customHeight="1" x14ac:dyDescent="0.2">
      <c r="A138" s="54"/>
      <c r="B138" s="54"/>
      <c r="C138" s="54"/>
      <c r="D138" s="54"/>
      <c r="E138" s="101"/>
      <c r="F138" s="76"/>
      <c r="G138" s="76"/>
      <c r="H138" s="76"/>
      <c r="I138" s="76"/>
      <c r="J138" s="76"/>
      <c r="K138" s="76"/>
      <c r="L138" s="63"/>
    </row>
    <row r="139" spans="1:12" s="61" customFormat="1" ht="240" customHeight="1" x14ac:dyDescent="0.2">
      <c r="A139" s="54"/>
      <c r="B139" s="54"/>
      <c r="C139" s="54"/>
      <c r="D139" s="54"/>
      <c r="E139" s="101"/>
      <c r="F139" s="76"/>
      <c r="G139" s="76"/>
      <c r="H139" s="76"/>
      <c r="I139" s="76"/>
      <c r="J139" s="76"/>
      <c r="K139" s="76"/>
      <c r="L139" s="63"/>
    </row>
    <row r="140" spans="1:12" s="59" customFormat="1" ht="240" customHeight="1" x14ac:dyDescent="0.2">
      <c r="A140" s="54"/>
      <c r="B140" s="54"/>
      <c r="C140" s="54"/>
      <c r="D140" s="54"/>
      <c r="E140" s="101"/>
      <c r="F140" s="76"/>
      <c r="G140" s="76"/>
      <c r="H140" s="76"/>
      <c r="I140" s="76"/>
      <c r="J140" s="76"/>
      <c r="K140" s="76"/>
    </row>
    <row r="141" spans="1:12" s="59" customFormat="1" ht="240" customHeight="1" x14ac:dyDescent="0.2">
      <c r="A141" s="45"/>
      <c r="B141" s="46"/>
      <c r="C141" s="58"/>
      <c r="D141" s="45"/>
      <c r="E141" s="102"/>
      <c r="F141" s="48"/>
      <c r="G141" s="141"/>
      <c r="H141" s="141"/>
      <c r="I141" s="49" t="str">
        <f t="shared" ref="I141:I172" si="5">IF(AND(AND(G141&lt;&gt;"",G141&lt;&gt;0),AND(H141&lt;&gt;"",H141&lt;&gt;0)),H141/G141*100,"")</f>
        <v/>
      </c>
      <c r="J141" s="52"/>
      <c r="K141" s="96"/>
    </row>
    <row r="142" spans="1:12" s="59" customFormat="1" ht="240" customHeight="1" x14ac:dyDescent="0.2">
      <c r="A142" s="45"/>
      <c r="B142" s="46"/>
      <c r="C142" s="58"/>
      <c r="D142" s="45"/>
      <c r="E142" s="102"/>
      <c r="F142" s="48"/>
      <c r="G142" s="141"/>
      <c r="H142" s="141"/>
      <c r="I142" s="49" t="str">
        <f t="shared" si="5"/>
        <v/>
      </c>
      <c r="J142" s="52"/>
      <c r="K142" s="96"/>
    </row>
    <row r="143" spans="1:12" s="59" customFormat="1" ht="240" customHeight="1" x14ac:dyDescent="0.2">
      <c r="A143" s="45"/>
      <c r="B143" s="46"/>
      <c r="C143" s="58"/>
      <c r="D143" s="56"/>
      <c r="E143" s="102"/>
      <c r="F143" s="48"/>
      <c r="G143" s="141"/>
      <c r="H143" s="141"/>
      <c r="I143" s="49" t="str">
        <f t="shared" si="5"/>
        <v/>
      </c>
      <c r="J143" s="52"/>
      <c r="K143" s="96"/>
    </row>
    <row r="144" spans="1:12" s="59" customFormat="1" ht="240" customHeight="1" x14ac:dyDescent="0.2">
      <c r="A144" s="45"/>
      <c r="B144" s="46"/>
      <c r="C144" s="58"/>
      <c r="D144" s="56"/>
      <c r="E144" s="102"/>
      <c r="F144" s="48"/>
      <c r="G144" s="141"/>
      <c r="H144" s="141"/>
      <c r="I144" s="49" t="str">
        <f t="shared" si="5"/>
        <v/>
      </c>
      <c r="J144" s="52"/>
      <c r="K144" s="96"/>
    </row>
    <row r="145" spans="1:11" s="59" customFormat="1" ht="240" customHeight="1" x14ac:dyDescent="0.2">
      <c r="A145" s="45"/>
      <c r="B145" s="46"/>
      <c r="C145" s="58"/>
      <c r="D145" s="56"/>
      <c r="E145" s="102"/>
      <c r="F145" s="48"/>
      <c r="G145" s="141"/>
      <c r="H145" s="141"/>
      <c r="I145" s="49" t="str">
        <f t="shared" si="5"/>
        <v/>
      </c>
      <c r="J145" s="52"/>
      <c r="K145" s="96"/>
    </row>
    <row r="146" spans="1:11" s="59" customFormat="1" ht="240" customHeight="1" x14ac:dyDescent="0.2">
      <c r="A146" s="45"/>
      <c r="B146" s="46"/>
      <c r="C146" s="58"/>
      <c r="D146" s="56"/>
      <c r="E146" s="102"/>
      <c r="F146" s="48"/>
      <c r="G146" s="141"/>
      <c r="H146" s="141"/>
      <c r="I146" s="49" t="str">
        <f t="shared" si="5"/>
        <v/>
      </c>
      <c r="J146" s="52"/>
      <c r="K146" s="96"/>
    </row>
    <row r="147" spans="1:11" s="59" customFormat="1" ht="240" customHeight="1" x14ac:dyDescent="0.2">
      <c r="A147" s="45"/>
      <c r="B147" s="46"/>
      <c r="C147" s="58"/>
      <c r="D147" s="56"/>
      <c r="E147" s="102"/>
      <c r="F147" s="48"/>
      <c r="G147" s="141"/>
      <c r="H147" s="141"/>
      <c r="I147" s="49" t="str">
        <f t="shared" si="5"/>
        <v/>
      </c>
      <c r="J147" s="52"/>
      <c r="K147" s="96"/>
    </row>
    <row r="148" spans="1:11" s="59" customFormat="1" ht="240" customHeight="1" x14ac:dyDescent="0.2">
      <c r="A148" s="45"/>
      <c r="B148" s="46"/>
      <c r="C148" s="58"/>
      <c r="D148" s="45"/>
      <c r="E148" s="102"/>
      <c r="F148" s="48"/>
      <c r="G148" s="141"/>
      <c r="H148" s="141"/>
      <c r="I148" s="49" t="str">
        <f t="shared" si="5"/>
        <v/>
      </c>
      <c r="J148" s="52"/>
      <c r="K148" s="96"/>
    </row>
    <row r="149" spans="1:11" s="59" customFormat="1" ht="240" customHeight="1" x14ac:dyDescent="0.2">
      <c r="A149" s="45"/>
      <c r="B149" s="46"/>
      <c r="C149" s="58"/>
      <c r="D149" s="45"/>
      <c r="E149" s="102"/>
      <c r="F149" s="48"/>
      <c r="G149" s="141"/>
      <c r="H149" s="141"/>
      <c r="I149" s="49" t="str">
        <f t="shared" si="5"/>
        <v/>
      </c>
      <c r="J149" s="52"/>
      <c r="K149" s="96"/>
    </row>
    <row r="150" spans="1:11" s="59" customFormat="1" ht="240" customHeight="1" x14ac:dyDescent="0.2">
      <c r="A150" s="45"/>
      <c r="B150" s="46"/>
      <c r="C150" s="58"/>
      <c r="D150" s="56"/>
      <c r="E150" s="102"/>
      <c r="F150" s="48"/>
      <c r="G150" s="141"/>
      <c r="H150" s="141"/>
      <c r="I150" s="49" t="str">
        <f t="shared" si="5"/>
        <v/>
      </c>
      <c r="J150" s="52"/>
      <c r="K150" s="96"/>
    </row>
    <row r="151" spans="1:11" s="59" customFormat="1" ht="240" customHeight="1" x14ac:dyDescent="0.2">
      <c r="A151" s="45"/>
      <c r="B151" s="46"/>
      <c r="C151" s="58"/>
      <c r="D151" s="45"/>
      <c r="E151" s="102"/>
      <c r="F151" s="48"/>
      <c r="G151" s="141"/>
      <c r="H151" s="141"/>
      <c r="I151" s="49" t="str">
        <f t="shared" si="5"/>
        <v/>
      </c>
      <c r="J151" s="52"/>
      <c r="K151" s="96"/>
    </row>
    <row r="152" spans="1:11" s="59" customFormat="1" ht="240" customHeight="1" x14ac:dyDescent="0.2">
      <c r="A152" s="45"/>
      <c r="B152" s="46"/>
      <c r="C152" s="58"/>
      <c r="D152" s="45"/>
      <c r="E152" s="102"/>
      <c r="F152" s="48"/>
      <c r="G152" s="141"/>
      <c r="H152" s="141"/>
      <c r="I152" s="49" t="str">
        <f t="shared" si="5"/>
        <v/>
      </c>
      <c r="J152" s="52"/>
      <c r="K152" s="96"/>
    </row>
    <row r="153" spans="1:11" s="59" customFormat="1" ht="240" customHeight="1" x14ac:dyDescent="0.2">
      <c r="A153" s="64"/>
      <c r="B153" s="46"/>
      <c r="C153" s="58"/>
      <c r="D153" s="56"/>
      <c r="E153" s="102"/>
      <c r="F153" s="48"/>
      <c r="G153" s="141"/>
      <c r="H153" s="141"/>
      <c r="I153" s="49" t="str">
        <f t="shared" si="5"/>
        <v/>
      </c>
      <c r="J153" s="52"/>
      <c r="K153" s="96"/>
    </row>
    <row r="154" spans="1:11" s="59" customFormat="1" ht="240" customHeight="1" x14ac:dyDescent="0.2">
      <c r="A154" s="45"/>
      <c r="B154" s="46"/>
      <c r="C154" s="58"/>
      <c r="D154" s="56"/>
      <c r="E154" s="102"/>
      <c r="F154" s="48"/>
      <c r="G154" s="141"/>
      <c r="H154" s="141"/>
      <c r="I154" s="49" t="str">
        <f t="shared" si="5"/>
        <v/>
      </c>
      <c r="J154" s="52"/>
      <c r="K154" s="96"/>
    </row>
    <row r="155" spans="1:11" s="59" customFormat="1" ht="240" customHeight="1" x14ac:dyDescent="0.2">
      <c r="A155" s="45"/>
      <c r="B155" s="46"/>
      <c r="C155" s="58"/>
      <c r="D155" s="45"/>
      <c r="E155" s="102"/>
      <c r="F155" s="48"/>
      <c r="G155" s="141"/>
      <c r="H155" s="141"/>
      <c r="I155" s="49" t="str">
        <f t="shared" si="5"/>
        <v/>
      </c>
      <c r="J155" s="52"/>
      <c r="K155" s="96"/>
    </row>
    <row r="156" spans="1:11" s="59" customFormat="1" ht="240" customHeight="1" x14ac:dyDescent="0.2">
      <c r="A156" s="45"/>
      <c r="B156" s="46"/>
      <c r="C156" s="58"/>
      <c r="D156" s="56"/>
      <c r="E156" s="102"/>
      <c r="F156" s="48"/>
      <c r="G156" s="141"/>
      <c r="H156" s="141"/>
      <c r="I156" s="49" t="str">
        <f t="shared" si="5"/>
        <v/>
      </c>
      <c r="J156" s="52"/>
      <c r="K156" s="96"/>
    </row>
    <row r="157" spans="1:11" s="59" customFormat="1" ht="240" customHeight="1" x14ac:dyDescent="0.2">
      <c r="A157" s="45"/>
      <c r="B157" s="46"/>
      <c r="C157" s="58"/>
      <c r="D157" s="56"/>
      <c r="E157" s="99"/>
      <c r="F157" s="48"/>
      <c r="G157" s="141"/>
      <c r="H157" s="141"/>
      <c r="I157" s="49" t="str">
        <f t="shared" si="5"/>
        <v/>
      </c>
      <c r="J157" s="52"/>
      <c r="K157" s="154"/>
    </row>
    <row r="158" spans="1:11" s="59" customFormat="1" ht="240" customHeight="1" x14ac:dyDescent="0.2">
      <c r="A158" s="45"/>
      <c r="B158" s="46"/>
      <c r="C158" s="58"/>
      <c r="D158" s="56"/>
      <c r="E158" s="99"/>
      <c r="F158" s="48"/>
      <c r="G158" s="141"/>
      <c r="H158" s="141"/>
      <c r="I158" s="49" t="str">
        <f t="shared" si="5"/>
        <v/>
      </c>
      <c r="J158" s="52"/>
      <c r="K158" s="96"/>
    </row>
    <row r="159" spans="1:11" s="59" customFormat="1" ht="240" customHeight="1" x14ac:dyDescent="0.2">
      <c r="A159" s="65"/>
      <c r="B159" s="65"/>
      <c r="C159" s="66"/>
      <c r="D159" s="60"/>
      <c r="E159" s="102"/>
      <c r="F159" s="48"/>
      <c r="G159" s="141"/>
      <c r="H159" s="141"/>
      <c r="I159" s="49" t="str">
        <f t="shared" si="5"/>
        <v/>
      </c>
      <c r="J159" s="52"/>
      <c r="K159" s="52"/>
    </row>
    <row r="160" spans="1:11" s="59" customFormat="1" ht="240" customHeight="1" x14ac:dyDescent="0.2">
      <c r="A160" s="65"/>
      <c r="B160" s="65"/>
      <c r="C160" s="66"/>
      <c r="D160" s="60"/>
      <c r="E160" s="102"/>
      <c r="F160" s="67"/>
      <c r="G160" s="141"/>
      <c r="H160" s="141"/>
      <c r="I160" s="49" t="str">
        <f t="shared" si="5"/>
        <v/>
      </c>
      <c r="J160" s="52"/>
      <c r="K160" s="52"/>
    </row>
    <row r="161" spans="1:11" s="59" customFormat="1" ht="240" customHeight="1" x14ac:dyDescent="0.2">
      <c r="A161" s="65"/>
      <c r="B161" s="65"/>
      <c r="C161" s="66"/>
      <c r="D161" s="60"/>
      <c r="E161" s="102"/>
      <c r="F161" s="67"/>
      <c r="G161" s="141"/>
      <c r="H161" s="141"/>
      <c r="I161" s="49" t="str">
        <f t="shared" si="5"/>
        <v/>
      </c>
      <c r="J161" s="52"/>
      <c r="K161" s="52"/>
    </row>
    <row r="162" spans="1:11" s="59" customFormat="1" ht="240" customHeight="1" x14ac:dyDescent="0.2">
      <c r="A162" s="65"/>
      <c r="B162" s="65"/>
      <c r="C162" s="66"/>
      <c r="D162" s="60"/>
      <c r="E162" s="102"/>
      <c r="F162" s="67"/>
      <c r="G162" s="141"/>
      <c r="H162" s="141"/>
      <c r="I162" s="49" t="str">
        <f t="shared" si="5"/>
        <v/>
      </c>
      <c r="J162" s="52"/>
      <c r="K162" s="52"/>
    </row>
    <row r="163" spans="1:11" s="59" customFormat="1" ht="240" customHeight="1" x14ac:dyDescent="0.2">
      <c r="A163" s="65"/>
      <c r="B163" s="65"/>
      <c r="C163" s="66"/>
      <c r="D163" s="60"/>
      <c r="E163" s="102"/>
      <c r="F163" s="67"/>
      <c r="G163" s="141"/>
      <c r="H163" s="141"/>
      <c r="I163" s="49" t="str">
        <f t="shared" si="5"/>
        <v/>
      </c>
      <c r="J163" s="52"/>
      <c r="K163" s="52"/>
    </row>
    <row r="164" spans="1:11" s="59" customFormat="1" ht="240" customHeight="1" x14ac:dyDescent="0.2">
      <c r="A164" s="65"/>
      <c r="B164" s="65"/>
      <c r="C164" s="66"/>
      <c r="D164" s="60"/>
      <c r="E164" s="102"/>
      <c r="F164" s="48"/>
      <c r="G164" s="141"/>
      <c r="H164" s="141"/>
      <c r="I164" s="49" t="str">
        <f t="shared" si="5"/>
        <v/>
      </c>
      <c r="J164" s="52"/>
      <c r="K164" s="52"/>
    </row>
    <row r="165" spans="1:11" s="59" customFormat="1" ht="240" customHeight="1" x14ac:dyDescent="0.2">
      <c r="A165" s="65"/>
      <c r="B165" s="65"/>
      <c r="C165" s="66"/>
      <c r="D165" s="60"/>
      <c r="E165" s="102"/>
      <c r="F165" s="67"/>
      <c r="G165" s="141"/>
      <c r="H165" s="141"/>
      <c r="I165" s="49" t="str">
        <f t="shared" si="5"/>
        <v/>
      </c>
      <c r="J165" s="52"/>
      <c r="K165" s="52"/>
    </row>
    <row r="166" spans="1:11" s="59" customFormat="1" ht="240" customHeight="1" x14ac:dyDescent="0.2">
      <c r="A166" s="65"/>
      <c r="B166" s="65"/>
      <c r="C166" s="66"/>
      <c r="D166" s="60"/>
      <c r="E166" s="102"/>
      <c r="F166" s="67"/>
      <c r="G166" s="141"/>
      <c r="H166" s="141"/>
      <c r="I166" s="49" t="str">
        <f t="shared" si="5"/>
        <v/>
      </c>
      <c r="J166" s="52"/>
      <c r="K166" s="52"/>
    </row>
    <row r="167" spans="1:11" s="59" customFormat="1" ht="240" customHeight="1" x14ac:dyDescent="0.2">
      <c r="A167" s="65"/>
      <c r="B167" s="65"/>
      <c r="C167" s="66"/>
      <c r="D167" s="60"/>
      <c r="E167" s="102"/>
      <c r="F167" s="48"/>
      <c r="G167" s="141"/>
      <c r="H167" s="141"/>
      <c r="I167" s="49" t="str">
        <f t="shared" si="5"/>
        <v/>
      </c>
      <c r="J167" s="52"/>
      <c r="K167" s="52"/>
    </row>
    <row r="168" spans="1:11" s="59" customFormat="1" ht="240" customHeight="1" x14ac:dyDescent="0.2">
      <c r="A168" s="65"/>
      <c r="B168" s="65"/>
      <c r="C168" s="66"/>
      <c r="D168" s="60"/>
      <c r="E168" s="102"/>
      <c r="F168" s="48"/>
      <c r="G168" s="141"/>
      <c r="H168" s="141"/>
      <c r="I168" s="49" t="str">
        <f t="shared" si="5"/>
        <v/>
      </c>
      <c r="J168" s="52"/>
      <c r="K168" s="154"/>
    </row>
    <row r="169" spans="1:11" s="59" customFormat="1" ht="240" customHeight="1" x14ac:dyDescent="0.2">
      <c r="A169" s="65"/>
      <c r="B169" s="65"/>
      <c r="C169" s="66"/>
      <c r="D169" s="60"/>
      <c r="E169" s="102"/>
      <c r="F169" s="48"/>
      <c r="G169" s="141"/>
      <c r="H169" s="141"/>
      <c r="I169" s="49" t="str">
        <f t="shared" si="5"/>
        <v/>
      </c>
      <c r="J169" s="52"/>
      <c r="K169" s="96"/>
    </row>
    <row r="170" spans="1:11" s="59" customFormat="1" ht="240" customHeight="1" x14ac:dyDescent="0.2">
      <c r="A170" s="65"/>
      <c r="B170" s="65"/>
      <c r="C170" s="66"/>
      <c r="D170" s="60"/>
      <c r="E170" s="102"/>
      <c r="F170" s="48"/>
      <c r="G170" s="141"/>
      <c r="H170" s="141"/>
      <c r="I170" s="49" t="str">
        <f t="shared" si="5"/>
        <v/>
      </c>
      <c r="J170" s="52"/>
      <c r="K170" s="96"/>
    </row>
    <row r="171" spans="1:11" s="59" customFormat="1" ht="240" customHeight="1" x14ac:dyDescent="0.2">
      <c r="A171" s="65"/>
      <c r="B171" s="65"/>
      <c r="C171" s="66"/>
      <c r="D171" s="60"/>
      <c r="E171" s="102"/>
      <c r="F171" s="48"/>
      <c r="G171" s="141"/>
      <c r="H171" s="141"/>
      <c r="I171" s="49" t="str">
        <f t="shared" si="5"/>
        <v/>
      </c>
      <c r="J171" s="52"/>
      <c r="K171" s="96"/>
    </row>
    <row r="172" spans="1:11" s="59" customFormat="1" ht="240" customHeight="1" x14ac:dyDescent="0.2">
      <c r="A172" s="65"/>
      <c r="B172" s="65"/>
      <c r="C172" s="66"/>
      <c r="D172" s="60"/>
      <c r="E172" s="102"/>
      <c r="F172" s="48"/>
      <c r="G172" s="141"/>
      <c r="H172" s="141"/>
      <c r="I172" s="49" t="str">
        <f t="shared" si="5"/>
        <v/>
      </c>
      <c r="J172" s="52"/>
      <c r="K172" s="96"/>
    </row>
    <row r="173" spans="1:11" s="59" customFormat="1" ht="240" customHeight="1" x14ac:dyDescent="0.2">
      <c r="A173" s="65"/>
      <c r="B173" s="65"/>
      <c r="C173" s="66"/>
      <c r="D173" s="60"/>
      <c r="E173" s="102"/>
      <c r="F173" s="48"/>
      <c r="G173" s="141"/>
      <c r="H173" s="141"/>
      <c r="I173" s="49" t="str">
        <f t="shared" ref="I173:I204" si="6">IF(AND(AND(G173&lt;&gt;"",G173&lt;&gt;0),AND(H173&lt;&gt;"",H173&lt;&gt;0)),H173/G173*100,"")</f>
        <v/>
      </c>
      <c r="J173" s="52"/>
      <c r="K173" s="96"/>
    </row>
    <row r="174" spans="1:11" s="59" customFormat="1" ht="240" customHeight="1" x14ac:dyDescent="0.2">
      <c r="A174" s="65"/>
      <c r="B174" s="65"/>
      <c r="C174" s="66"/>
      <c r="D174" s="60"/>
      <c r="E174" s="102"/>
      <c r="F174" s="48"/>
      <c r="G174" s="141"/>
      <c r="H174" s="141"/>
      <c r="I174" s="49" t="str">
        <f t="shared" si="6"/>
        <v/>
      </c>
      <c r="J174" s="52"/>
      <c r="K174" s="96"/>
    </row>
    <row r="175" spans="1:11" s="59" customFormat="1" ht="240" customHeight="1" x14ac:dyDescent="0.2">
      <c r="A175" s="65"/>
      <c r="B175" s="65"/>
      <c r="C175" s="66"/>
      <c r="D175" s="60"/>
      <c r="E175" s="102"/>
      <c r="F175" s="48"/>
      <c r="G175" s="141"/>
      <c r="H175" s="141"/>
      <c r="I175" s="49" t="str">
        <f t="shared" si="6"/>
        <v/>
      </c>
      <c r="J175" s="52"/>
      <c r="K175" s="96"/>
    </row>
    <row r="176" spans="1:11" s="59" customFormat="1" ht="240" customHeight="1" x14ac:dyDescent="0.2">
      <c r="A176" s="65"/>
      <c r="B176" s="65"/>
      <c r="C176" s="66"/>
      <c r="D176" s="60"/>
      <c r="E176" s="102"/>
      <c r="F176" s="48"/>
      <c r="G176" s="141"/>
      <c r="H176" s="141"/>
      <c r="I176" s="49" t="str">
        <f t="shared" si="6"/>
        <v/>
      </c>
      <c r="J176" s="52"/>
      <c r="K176" s="96"/>
    </row>
    <row r="177" spans="1:11" s="59" customFormat="1" ht="240" customHeight="1" x14ac:dyDescent="0.2">
      <c r="A177" s="65"/>
      <c r="B177" s="65"/>
      <c r="C177" s="66"/>
      <c r="D177" s="60"/>
      <c r="E177" s="102"/>
      <c r="F177" s="48"/>
      <c r="G177" s="141"/>
      <c r="H177" s="141"/>
      <c r="I177" s="49" t="str">
        <f t="shared" si="6"/>
        <v/>
      </c>
      <c r="J177" s="52"/>
      <c r="K177" s="52"/>
    </row>
    <row r="178" spans="1:11" s="59" customFormat="1" ht="240" customHeight="1" x14ac:dyDescent="0.2">
      <c r="A178" s="65"/>
      <c r="B178" s="65"/>
      <c r="C178" s="66"/>
      <c r="D178" s="60"/>
      <c r="E178" s="102"/>
      <c r="F178" s="48"/>
      <c r="G178" s="141"/>
      <c r="H178" s="141"/>
      <c r="I178" s="49" t="str">
        <f t="shared" si="6"/>
        <v/>
      </c>
      <c r="J178" s="52"/>
      <c r="K178" s="52"/>
    </row>
    <row r="179" spans="1:11" s="59" customFormat="1" ht="240" customHeight="1" x14ac:dyDescent="0.2">
      <c r="A179" s="65"/>
      <c r="B179" s="65"/>
      <c r="C179" s="66"/>
      <c r="D179" s="60"/>
      <c r="E179" s="102"/>
      <c r="F179" s="67"/>
      <c r="G179" s="141"/>
      <c r="H179" s="141"/>
      <c r="I179" s="49" t="str">
        <f t="shared" si="6"/>
        <v/>
      </c>
      <c r="J179" s="52"/>
      <c r="K179" s="52"/>
    </row>
    <row r="180" spans="1:11" s="59" customFormat="1" ht="240" customHeight="1" x14ac:dyDescent="0.2">
      <c r="A180" s="65"/>
      <c r="B180" s="65"/>
      <c r="C180" s="66"/>
      <c r="D180" s="60"/>
      <c r="E180" s="102"/>
      <c r="F180" s="48"/>
      <c r="G180" s="141"/>
      <c r="H180" s="141"/>
      <c r="I180" s="49" t="str">
        <f t="shared" si="6"/>
        <v/>
      </c>
      <c r="J180" s="52"/>
      <c r="K180" s="52"/>
    </row>
    <row r="181" spans="1:11" s="59" customFormat="1" ht="240" customHeight="1" x14ac:dyDescent="0.2">
      <c r="A181" s="65"/>
      <c r="B181" s="65"/>
      <c r="C181" s="66"/>
      <c r="D181" s="60"/>
      <c r="E181" s="102"/>
      <c r="F181" s="48"/>
      <c r="G181" s="141"/>
      <c r="H181" s="141"/>
      <c r="I181" s="49" t="str">
        <f t="shared" si="6"/>
        <v/>
      </c>
      <c r="J181" s="52"/>
      <c r="K181" s="96"/>
    </row>
    <row r="182" spans="1:11" s="59" customFormat="1" ht="240" customHeight="1" x14ac:dyDescent="0.2">
      <c r="A182" s="65"/>
      <c r="B182" s="65"/>
      <c r="C182" s="66"/>
      <c r="D182" s="60"/>
      <c r="E182" s="102"/>
      <c r="F182" s="48"/>
      <c r="G182" s="141"/>
      <c r="H182" s="141"/>
      <c r="I182" s="49" t="str">
        <f t="shared" si="6"/>
        <v/>
      </c>
      <c r="J182" s="52"/>
      <c r="K182" s="52"/>
    </row>
    <row r="183" spans="1:11" s="59" customFormat="1" ht="240" customHeight="1" x14ac:dyDescent="0.2">
      <c r="A183" s="65"/>
      <c r="B183" s="65"/>
      <c r="C183" s="66"/>
      <c r="D183" s="60"/>
      <c r="E183" s="102"/>
      <c r="F183" s="67"/>
      <c r="G183" s="141"/>
      <c r="H183" s="141"/>
      <c r="I183" s="49" t="str">
        <f t="shared" si="6"/>
        <v/>
      </c>
      <c r="J183" s="52"/>
      <c r="K183" s="52"/>
    </row>
    <row r="184" spans="1:11" s="59" customFormat="1" ht="240" customHeight="1" x14ac:dyDescent="0.2">
      <c r="A184" s="65"/>
      <c r="B184" s="65"/>
      <c r="C184" s="66"/>
      <c r="D184" s="60"/>
      <c r="E184" s="102"/>
      <c r="F184" s="48"/>
      <c r="G184" s="141"/>
      <c r="H184" s="141"/>
      <c r="I184" s="49" t="str">
        <f t="shared" si="6"/>
        <v/>
      </c>
      <c r="J184" s="52"/>
      <c r="K184" s="52"/>
    </row>
    <row r="185" spans="1:11" s="59" customFormat="1" ht="240" customHeight="1" x14ac:dyDescent="0.2">
      <c r="A185" s="65"/>
      <c r="B185" s="65"/>
      <c r="C185" s="66"/>
      <c r="D185" s="60"/>
      <c r="E185" s="102"/>
      <c r="F185" s="67"/>
      <c r="G185" s="141"/>
      <c r="H185" s="141"/>
      <c r="I185" s="49" t="str">
        <f t="shared" si="6"/>
        <v/>
      </c>
      <c r="J185" s="52"/>
      <c r="K185" s="52"/>
    </row>
    <row r="186" spans="1:11" s="59" customFormat="1" ht="240" customHeight="1" x14ac:dyDescent="0.2">
      <c r="A186" s="65"/>
      <c r="B186" s="65"/>
      <c r="C186" s="66"/>
      <c r="D186" s="60"/>
      <c r="E186" s="102"/>
      <c r="F186" s="67"/>
      <c r="G186" s="141"/>
      <c r="H186" s="141"/>
      <c r="I186" s="49" t="str">
        <f t="shared" si="6"/>
        <v/>
      </c>
      <c r="J186" s="52"/>
      <c r="K186" s="52"/>
    </row>
    <row r="187" spans="1:11" s="59" customFormat="1" ht="240" customHeight="1" x14ac:dyDescent="0.2">
      <c r="A187" s="65"/>
      <c r="B187" s="65"/>
      <c r="C187" s="66"/>
      <c r="D187" s="60"/>
      <c r="E187" s="102"/>
      <c r="F187" s="67"/>
      <c r="G187" s="141"/>
      <c r="H187" s="141"/>
      <c r="I187" s="49" t="str">
        <f t="shared" si="6"/>
        <v/>
      </c>
      <c r="J187" s="52"/>
      <c r="K187" s="52"/>
    </row>
    <row r="188" spans="1:11" s="59" customFormat="1" ht="240" customHeight="1" x14ac:dyDescent="0.2">
      <c r="A188" s="65"/>
      <c r="B188" s="65"/>
      <c r="C188" s="66"/>
      <c r="D188" s="60"/>
      <c r="E188" s="102"/>
      <c r="F188" s="48"/>
      <c r="G188" s="141"/>
      <c r="H188" s="141"/>
      <c r="I188" s="49" t="str">
        <f t="shared" si="6"/>
        <v/>
      </c>
      <c r="J188" s="52"/>
      <c r="K188" s="52"/>
    </row>
    <row r="189" spans="1:11" s="59" customFormat="1" ht="240" customHeight="1" x14ac:dyDescent="0.2">
      <c r="A189" s="65"/>
      <c r="B189" s="65"/>
      <c r="C189" s="66"/>
      <c r="D189" s="60"/>
      <c r="E189" s="102"/>
      <c r="F189" s="48"/>
      <c r="G189" s="141"/>
      <c r="H189" s="141"/>
      <c r="I189" s="49" t="str">
        <f t="shared" si="6"/>
        <v/>
      </c>
      <c r="J189" s="52"/>
      <c r="K189" s="52"/>
    </row>
    <row r="190" spans="1:11" s="59" customFormat="1" ht="240" customHeight="1" x14ac:dyDescent="0.2">
      <c r="A190" s="65"/>
      <c r="B190" s="65"/>
      <c r="C190" s="66"/>
      <c r="D190" s="45"/>
      <c r="E190" s="102"/>
      <c r="F190" s="48"/>
      <c r="G190" s="141"/>
      <c r="H190" s="141"/>
      <c r="I190" s="49" t="str">
        <f t="shared" si="6"/>
        <v/>
      </c>
      <c r="J190" s="52"/>
      <c r="K190" s="52"/>
    </row>
    <row r="191" spans="1:11" s="59" customFormat="1" ht="240" customHeight="1" x14ac:dyDescent="0.2">
      <c r="A191" s="65"/>
      <c r="B191" s="65"/>
      <c r="C191" s="66"/>
      <c r="D191" s="60"/>
      <c r="E191" s="102"/>
      <c r="F191" s="67"/>
      <c r="G191" s="141"/>
      <c r="H191" s="141"/>
      <c r="I191" s="49" t="str">
        <f t="shared" si="6"/>
        <v/>
      </c>
      <c r="J191" s="52"/>
      <c r="K191" s="52"/>
    </row>
    <row r="192" spans="1:11" s="59" customFormat="1" ht="240" customHeight="1" x14ac:dyDescent="0.2">
      <c r="A192" s="65"/>
      <c r="B192" s="65"/>
      <c r="C192" s="66"/>
      <c r="D192" s="68"/>
      <c r="E192" s="102"/>
      <c r="F192" s="67"/>
      <c r="G192" s="141"/>
      <c r="H192" s="141"/>
      <c r="I192" s="49" t="str">
        <f t="shared" si="6"/>
        <v/>
      </c>
      <c r="J192" s="52"/>
      <c r="K192" s="52"/>
    </row>
    <row r="193" spans="1:11" s="59" customFormat="1" ht="240" customHeight="1" x14ac:dyDescent="0.2">
      <c r="A193" s="65"/>
      <c r="B193" s="65"/>
      <c r="C193" s="66"/>
      <c r="D193" s="60"/>
      <c r="E193" s="102"/>
      <c r="F193" s="48"/>
      <c r="G193" s="141"/>
      <c r="H193" s="141"/>
      <c r="I193" s="49" t="str">
        <f t="shared" si="6"/>
        <v/>
      </c>
      <c r="J193" s="52"/>
      <c r="K193" s="52"/>
    </row>
    <row r="194" spans="1:11" s="59" customFormat="1" ht="240" customHeight="1" x14ac:dyDescent="0.2">
      <c r="A194" s="65"/>
      <c r="B194" s="65"/>
      <c r="C194" s="66"/>
      <c r="D194" s="60"/>
      <c r="E194" s="102"/>
      <c r="F194" s="67"/>
      <c r="G194" s="141"/>
      <c r="H194" s="141"/>
      <c r="I194" s="49" t="str">
        <f t="shared" si="6"/>
        <v/>
      </c>
      <c r="J194" s="52"/>
      <c r="K194" s="52"/>
    </row>
    <row r="195" spans="1:11" s="59" customFormat="1" ht="240" customHeight="1" x14ac:dyDescent="0.2">
      <c r="A195" s="69"/>
      <c r="B195" s="70"/>
      <c r="C195" s="71"/>
      <c r="D195" s="53"/>
      <c r="E195" s="72"/>
      <c r="F195" s="92"/>
      <c r="G195" s="151"/>
      <c r="H195" s="151"/>
      <c r="I195" s="49" t="str">
        <f t="shared" si="6"/>
        <v/>
      </c>
      <c r="J195" s="92"/>
      <c r="K195" s="155"/>
    </row>
    <row r="196" spans="1:11" s="59" customFormat="1" ht="240" customHeight="1" x14ac:dyDescent="0.2">
      <c r="A196" s="69"/>
      <c r="B196" s="70"/>
      <c r="C196" s="71"/>
      <c r="D196" s="53"/>
      <c r="E196" s="72"/>
      <c r="F196" s="92"/>
      <c r="G196" s="151"/>
      <c r="H196" s="151"/>
      <c r="I196" s="49" t="str">
        <f t="shared" si="6"/>
        <v/>
      </c>
      <c r="J196" s="92"/>
      <c r="K196" s="155"/>
    </row>
    <row r="197" spans="1:11" s="59" customFormat="1" ht="240" customHeight="1" x14ac:dyDescent="0.2">
      <c r="A197" s="69"/>
      <c r="B197" s="70"/>
      <c r="C197" s="71"/>
      <c r="D197" s="53"/>
      <c r="E197" s="72"/>
      <c r="F197" s="92"/>
      <c r="G197" s="151"/>
      <c r="H197" s="151"/>
      <c r="I197" s="49" t="str">
        <f t="shared" si="6"/>
        <v/>
      </c>
      <c r="J197" s="92"/>
      <c r="K197" s="155"/>
    </row>
    <row r="198" spans="1:11" s="59" customFormat="1" ht="240" customHeight="1" x14ac:dyDescent="0.2">
      <c r="A198" s="69"/>
      <c r="B198" s="70"/>
      <c r="C198" s="71"/>
      <c r="D198" s="53"/>
      <c r="E198" s="72"/>
      <c r="F198" s="92"/>
      <c r="G198" s="151"/>
      <c r="H198" s="151"/>
      <c r="I198" s="49" t="str">
        <f t="shared" si="6"/>
        <v/>
      </c>
      <c r="J198" s="92"/>
      <c r="K198" s="155"/>
    </row>
    <row r="199" spans="1:11" s="59" customFormat="1" ht="240" customHeight="1" x14ac:dyDescent="0.2">
      <c r="A199" s="69"/>
      <c r="B199" s="70"/>
      <c r="C199" s="71"/>
      <c r="D199" s="53"/>
      <c r="E199" s="72"/>
      <c r="F199" s="92"/>
      <c r="G199" s="151"/>
      <c r="H199" s="151"/>
      <c r="I199" s="49" t="str">
        <f t="shared" si="6"/>
        <v/>
      </c>
      <c r="J199" s="92"/>
      <c r="K199" s="155"/>
    </row>
    <row r="200" spans="1:11" s="59" customFormat="1" ht="240" customHeight="1" x14ac:dyDescent="0.2">
      <c r="A200" s="69"/>
      <c r="B200" s="70"/>
      <c r="C200" s="71"/>
      <c r="D200" s="53"/>
      <c r="E200" s="72"/>
      <c r="F200" s="92"/>
      <c r="G200" s="151"/>
      <c r="H200" s="151"/>
      <c r="I200" s="49" t="str">
        <f t="shared" si="6"/>
        <v/>
      </c>
      <c r="J200" s="92"/>
      <c r="K200" s="155"/>
    </row>
    <row r="201" spans="1:11" s="59" customFormat="1" ht="240" customHeight="1" x14ac:dyDescent="0.2">
      <c r="A201" s="69"/>
      <c r="B201" s="70"/>
      <c r="C201" s="71"/>
      <c r="D201" s="53"/>
      <c r="E201" s="72"/>
      <c r="F201" s="92"/>
      <c r="G201" s="151"/>
      <c r="H201" s="151"/>
      <c r="I201" s="49" t="str">
        <f t="shared" si="6"/>
        <v/>
      </c>
      <c r="J201" s="92"/>
      <c r="K201" s="155"/>
    </row>
    <row r="202" spans="1:11" s="59" customFormat="1" ht="240" customHeight="1" x14ac:dyDescent="0.2">
      <c r="A202" s="69"/>
      <c r="B202" s="70"/>
      <c r="C202" s="71"/>
      <c r="D202" s="53"/>
      <c r="E202" s="72"/>
      <c r="F202" s="92"/>
      <c r="G202" s="151"/>
      <c r="H202" s="151"/>
      <c r="I202" s="49" t="str">
        <f t="shared" si="6"/>
        <v/>
      </c>
      <c r="J202" s="92"/>
      <c r="K202" s="155"/>
    </row>
    <row r="203" spans="1:11" s="59" customFormat="1" ht="240" customHeight="1" x14ac:dyDescent="0.2">
      <c r="A203" s="69"/>
      <c r="B203" s="70"/>
      <c r="C203" s="71"/>
      <c r="D203" s="53"/>
      <c r="E203" s="72"/>
      <c r="F203" s="92"/>
      <c r="G203" s="151"/>
      <c r="H203" s="151"/>
      <c r="I203" s="49" t="str">
        <f t="shared" si="6"/>
        <v/>
      </c>
      <c r="J203" s="92"/>
      <c r="K203" s="155"/>
    </row>
    <row r="204" spans="1:11" s="59" customFormat="1" ht="240" customHeight="1" x14ac:dyDescent="0.2">
      <c r="A204" s="69"/>
      <c r="B204" s="70"/>
      <c r="C204" s="71"/>
      <c r="D204" s="53"/>
      <c r="E204" s="72"/>
      <c r="F204" s="92"/>
      <c r="G204" s="151"/>
      <c r="H204" s="151"/>
      <c r="I204" s="49" t="str">
        <f t="shared" si="6"/>
        <v/>
      </c>
      <c r="J204" s="92"/>
      <c r="K204" s="155"/>
    </row>
    <row r="205" spans="1:11" s="59" customFormat="1" ht="240" customHeight="1" x14ac:dyDescent="0.2">
      <c r="A205" s="69"/>
      <c r="B205" s="70"/>
      <c r="C205" s="71"/>
      <c r="D205" s="53"/>
      <c r="E205" s="72"/>
      <c r="F205" s="92"/>
      <c r="G205" s="151"/>
      <c r="H205" s="151"/>
      <c r="I205" s="49" t="str">
        <f t="shared" ref="I205:I209" si="7">IF(AND(AND(G205&lt;&gt;"",G205&lt;&gt;0),AND(H205&lt;&gt;"",H205&lt;&gt;0)),H205/G205*100,"")</f>
        <v/>
      </c>
      <c r="J205" s="92"/>
      <c r="K205" s="155"/>
    </row>
    <row r="206" spans="1:11" s="59" customFormat="1" ht="240" customHeight="1" x14ac:dyDescent="0.2">
      <c r="A206" s="69"/>
      <c r="B206" s="70"/>
      <c r="C206" s="71"/>
      <c r="D206" s="53"/>
      <c r="E206" s="72"/>
      <c r="F206" s="92"/>
      <c r="G206" s="151"/>
      <c r="H206" s="151"/>
      <c r="I206" s="49" t="str">
        <f t="shared" si="7"/>
        <v/>
      </c>
      <c r="J206" s="92"/>
      <c r="K206" s="155"/>
    </row>
    <row r="207" spans="1:11" s="59" customFormat="1" ht="240" customHeight="1" x14ac:dyDescent="0.2">
      <c r="A207" s="69"/>
      <c r="B207" s="70"/>
      <c r="C207" s="71"/>
      <c r="D207" s="53"/>
      <c r="E207" s="72"/>
      <c r="F207" s="92"/>
      <c r="G207" s="151"/>
      <c r="H207" s="151"/>
      <c r="I207" s="49" t="str">
        <f t="shared" si="7"/>
        <v/>
      </c>
      <c r="J207" s="92"/>
      <c r="K207" s="155"/>
    </row>
    <row r="208" spans="1:11" s="59" customFormat="1" ht="240" customHeight="1" x14ac:dyDescent="0.2">
      <c r="A208" s="69"/>
      <c r="B208" s="70"/>
      <c r="C208" s="71"/>
      <c r="D208" s="53"/>
      <c r="E208" s="72"/>
      <c r="F208" s="92"/>
      <c r="G208" s="151"/>
      <c r="H208" s="151"/>
      <c r="I208" s="49" t="str">
        <f t="shared" si="7"/>
        <v/>
      </c>
      <c r="J208" s="92"/>
      <c r="K208" s="155"/>
    </row>
    <row r="209" spans="1:11" s="59" customFormat="1" ht="240" customHeight="1" x14ac:dyDescent="0.2">
      <c r="A209" s="69"/>
      <c r="B209" s="70"/>
      <c r="C209" s="71"/>
      <c r="D209" s="53"/>
      <c r="E209" s="72"/>
      <c r="F209" s="92"/>
      <c r="G209" s="151"/>
      <c r="H209" s="151"/>
      <c r="I209" s="49" t="str">
        <f t="shared" si="7"/>
        <v/>
      </c>
      <c r="J209" s="92"/>
      <c r="K209" s="155"/>
    </row>
    <row r="210" spans="1:11" s="51" customFormat="1" ht="240" customHeight="1" x14ac:dyDescent="0.2">
      <c r="A210" s="70"/>
      <c r="B210" s="70"/>
      <c r="C210" s="73"/>
      <c r="E210" s="104"/>
      <c r="F210" s="93"/>
      <c r="G210" s="93"/>
      <c r="H210" s="93"/>
      <c r="I210" s="156"/>
      <c r="J210" s="93"/>
      <c r="K210" s="155"/>
    </row>
    <row r="211" spans="1:11" ht="240" customHeight="1" x14ac:dyDescent="0.2"/>
    <row r="212" spans="1:11" ht="240" customHeight="1" x14ac:dyDescent="0.2"/>
    <row r="213" spans="1:11" ht="240" customHeight="1" x14ac:dyDescent="0.2"/>
    <row r="214" spans="1:11" ht="240" customHeight="1" x14ac:dyDescent="0.2"/>
    <row r="215" spans="1:11" ht="240" customHeight="1" x14ac:dyDescent="0.2"/>
    <row r="216" spans="1:11" ht="240" customHeight="1" x14ac:dyDescent="0.2"/>
    <row r="217" spans="1:11" ht="240" customHeight="1" x14ac:dyDescent="0.2"/>
    <row r="218" spans="1:11" ht="240" customHeight="1" x14ac:dyDescent="0.2"/>
    <row r="219" spans="1:11" ht="240" customHeight="1" x14ac:dyDescent="0.2"/>
    <row r="220" spans="1:11" ht="240" customHeight="1" x14ac:dyDescent="0.2"/>
    <row r="221" spans="1:11" ht="240" customHeight="1" x14ac:dyDescent="0.2"/>
    <row r="222" spans="1:11" ht="240" customHeight="1" x14ac:dyDescent="0.2"/>
    <row r="223" spans="1:11" ht="240" customHeight="1" x14ac:dyDescent="0.2"/>
    <row r="224" spans="1:11" ht="240" customHeight="1" x14ac:dyDescent="0.2"/>
    <row r="225" ht="240" customHeight="1" x14ac:dyDescent="0.2"/>
    <row r="226" ht="240" customHeight="1" x14ac:dyDescent="0.2"/>
    <row r="227" ht="240" customHeight="1" x14ac:dyDescent="0.2"/>
    <row r="228" ht="240" customHeight="1" x14ac:dyDescent="0.2"/>
    <row r="229" ht="240" customHeight="1" x14ac:dyDescent="0.2"/>
    <row r="230" ht="240" customHeight="1" x14ac:dyDescent="0.2"/>
    <row r="231" ht="240" customHeight="1" x14ac:dyDescent="0.2"/>
    <row r="232" ht="240" customHeight="1" x14ac:dyDescent="0.2"/>
    <row r="233" ht="240" customHeight="1" x14ac:dyDescent="0.2"/>
    <row r="234" ht="240" customHeight="1" x14ac:dyDescent="0.2"/>
    <row r="235" ht="240" customHeight="1" x14ac:dyDescent="0.2"/>
    <row r="236" ht="240" customHeight="1" x14ac:dyDescent="0.2"/>
    <row r="237" ht="240" customHeight="1" x14ac:dyDescent="0.2"/>
    <row r="238" ht="240" customHeight="1" x14ac:dyDescent="0.2"/>
    <row r="239" ht="240" customHeight="1" x14ac:dyDescent="0.2"/>
    <row r="240" ht="240" customHeight="1" x14ac:dyDescent="0.2"/>
    <row r="241" ht="240" customHeight="1" x14ac:dyDescent="0.2"/>
    <row r="242" ht="240" customHeight="1" x14ac:dyDescent="0.2"/>
    <row r="243" ht="240" customHeight="1" x14ac:dyDescent="0.2"/>
    <row r="244" ht="240" customHeight="1" x14ac:dyDescent="0.2"/>
    <row r="245" ht="240" customHeight="1" x14ac:dyDescent="0.2"/>
    <row r="246" ht="240" customHeight="1" x14ac:dyDescent="0.2"/>
    <row r="247" ht="240" customHeight="1" x14ac:dyDescent="0.2"/>
    <row r="248" ht="240" customHeight="1" x14ac:dyDescent="0.2"/>
    <row r="249" ht="240" customHeight="1" x14ac:dyDescent="0.2"/>
    <row r="250" ht="240" customHeight="1" x14ac:dyDescent="0.2"/>
    <row r="251" ht="240" customHeight="1" x14ac:dyDescent="0.2"/>
    <row r="252" ht="240" customHeight="1" x14ac:dyDescent="0.2"/>
    <row r="253" ht="240" customHeight="1" x14ac:dyDescent="0.2"/>
    <row r="254" ht="240" customHeight="1" x14ac:dyDescent="0.2"/>
    <row r="255" ht="240" customHeight="1" x14ac:dyDescent="0.2"/>
    <row r="256" ht="240" customHeight="1" x14ac:dyDescent="0.2"/>
    <row r="257" ht="240" customHeight="1" x14ac:dyDescent="0.2"/>
    <row r="258" ht="240" customHeight="1" x14ac:dyDescent="0.2"/>
    <row r="259" ht="240" customHeight="1" x14ac:dyDescent="0.2"/>
    <row r="260" ht="240" customHeight="1" x14ac:dyDescent="0.2"/>
    <row r="261" ht="240" customHeight="1" x14ac:dyDescent="0.2"/>
    <row r="262" ht="240" customHeight="1" x14ac:dyDescent="0.2"/>
    <row r="263" ht="240" customHeight="1" x14ac:dyDescent="0.2"/>
    <row r="264" ht="240" customHeight="1" x14ac:dyDescent="0.2"/>
    <row r="265" ht="240" customHeight="1" x14ac:dyDescent="0.2"/>
    <row r="266" ht="240" customHeight="1" x14ac:dyDescent="0.2"/>
    <row r="267" ht="240" customHeight="1" x14ac:dyDescent="0.2"/>
    <row r="268" ht="240" customHeight="1" x14ac:dyDescent="0.2"/>
    <row r="269" ht="240" customHeight="1" x14ac:dyDescent="0.2"/>
    <row r="270" ht="240" customHeight="1" x14ac:dyDescent="0.2"/>
    <row r="271" ht="240" customHeight="1" x14ac:dyDescent="0.2"/>
    <row r="272" ht="240" customHeight="1" x14ac:dyDescent="0.2"/>
    <row r="273" ht="240" customHeight="1" x14ac:dyDescent="0.2"/>
    <row r="274" ht="240" customHeight="1" x14ac:dyDescent="0.2"/>
    <row r="275" ht="240" customHeight="1" x14ac:dyDescent="0.2"/>
    <row r="276" ht="240" customHeight="1" x14ac:dyDescent="0.2"/>
    <row r="277" ht="240" customHeight="1" x14ac:dyDescent="0.2"/>
    <row r="278" ht="240" customHeight="1" x14ac:dyDescent="0.2"/>
    <row r="279" ht="240" customHeight="1" x14ac:dyDescent="0.2"/>
    <row r="280" ht="240" customHeight="1" x14ac:dyDescent="0.2"/>
    <row r="281" ht="240" customHeight="1" x14ac:dyDescent="0.2"/>
    <row r="282" ht="240" customHeight="1" x14ac:dyDescent="0.2"/>
    <row r="283" ht="240" customHeight="1" x14ac:dyDescent="0.2"/>
    <row r="284" ht="240" customHeight="1" x14ac:dyDescent="0.2"/>
    <row r="285" ht="240" customHeight="1" x14ac:dyDescent="0.2"/>
    <row r="286" ht="240" customHeight="1" x14ac:dyDescent="0.2"/>
    <row r="287" ht="240" customHeight="1" x14ac:dyDescent="0.2"/>
    <row r="288" ht="240" customHeight="1" x14ac:dyDescent="0.2"/>
    <row r="289" ht="240" customHeight="1" x14ac:dyDescent="0.2"/>
    <row r="290" ht="240" customHeight="1" x14ac:dyDescent="0.2"/>
    <row r="291" ht="240" customHeight="1" x14ac:dyDescent="0.2"/>
    <row r="292" ht="240" customHeight="1" x14ac:dyDescent="0.2"/>
    <row r="293" ht="240" customHeight="1" x14ac:dyDescent="0.2"/>
    <row r="294" ht="240" customHeight="1" x14ac:dyDescent="0.2"/>
    <row r="295" ht="240" customHeight="1" x14ac:dyDescent="0.2"/>
    <row r="296" ht="240" customHeight="1" x14ac:dyDescent="0.2"/>
    <row r="297" ht="240" customHeight="1" x14ac:dyDescent="0.2"/>
    <row r="298" ht="240" customHeight="1" x14ac:dyDescent="0.2"/>
    <row r="299" ht="240" customHeight="1" x14ac:dyDescent="0.2"/>
    <row r="300" ht="240" customHeight="1" x14ac:dyDescent="0.2"/>
    <row r="301" ht="240" customHeight="1" x14ac:dyDescent="0.2"/>
    <row r="302" ht="240" customHeight="1" x14ac:dyDescent="0.2"/>
    <row r="303" ht="240" customHeight="1" x14ac:dyDescent="0.2"/>
    <row r="304" ht="240" customHeight="1" x14ac:dyDescent="0.2"/>
    <row r="305" ht="240" customHeight="1" x14ac:dyDescent="0.2"/>
    <row r="306" ht="240" customHeight="1" x14ac:dyDescent="0.2"/>
    <row r="307" ht="240" customHeight="1" x14ac:dyDescent="0.2"/>
    <row r="308" ht="240" customHeight="1" x14ac:dyDescent="0.2"/>
    <row r="309" ht="240" customHeight="1" x14ac:dyDescent="0.2"/>
    <row r="310" ht="240" customHeight="1" x14ac:dyDescent="0.2"/>
    <row r="311" ht="240" customHeight="1" x14ac:dyDescent="0.2"/>
    <row r="312" ht="240" customHeight="1" x14ac:dyDescent="0.2"/>
    <row r="313" ht="240" customHeight="1" x14ac:dyDescent="0.2"/>
    <row r="314" ht="240" customHeight="1" x14ac:dyDescent="0.2"/>
    <row r="315" ht="240" customHeight="1" x14ac:dyDescent="0.2"/>
    <row r="316" ht="240" customHeight="1" x14ac:dyDescent="0.2"/>
    <row r="317" ht="240" customHeight="1" x14ac:dyDescent="0.2"/>
    <row r="318" ht="240" customHeight="1" x14ac:dyDescent="0.2"/>
    <row r="319" ht="240" customHeight="1" x14ac:dyDescent="0.2"/>
    <row r="320" ht="240" customHeight="1" x14ac:dyDescent="0.2"/>
    <row r="321" ht="240" customHeight="1" x14ac:dyDescent="0.2"/>
    <row r="322" ht="240" customHeight="1" x14ac:dyDescent="0.2"/>
    <row r="323" ht="240" customHeight="1" x14ac:dyDescent="0.2"/>
    <row r="324" ht="240" customHeight="1" x14ac:dyDescent="0.2"/>
    <row r="325" ht="240" customHeight="1" x14ac:dyDescent="0.2"/>
    <row r="326" ht="240" customHeight="1" x14ac:dyDescent="0.2"/>
  </sheetData>
  <autoFilter ref="A1:L209" xr:uid="{00000000-0009-0000-0000-000001000000}">
    <sortState xmlns:xlrd2="http://schemas.microsoft.com/office/spreadsheetml/2017/richdata2" ref="A2:L209">
      <sortCondition ref="C1:C209"/>
    </sortState>
  </autoFilter>
  <phoneticPr fontId="2"/>
  <conditionalFormatting sqref="D143 A141:A144">
    <cfRule type="expression" dxfId="23" priority="37" stopIfTrue="1">
      <formula>AND($K141="内訳")</formula>
    </cfRule>
    <cfRule type="expression" dxfId="22" priority="38" stopIfTrue="1">
      <formula>AND($K141="小計")</formula>
    </cfRule>
  </conditionalFormatting>
  <conditionalFormatting sqref="A149:A151">
    <cfRule type="expression" dxfId="21" priority="53" stopIfTrue="1">
      <formula>AND($K149="内訳")</formula>
    </cfRule>
    <cfRule type="expression" dxfId="20" priority="54" stopIfTrue="1">
      <formula>AND($K149="小計")</formula>
    </cfRule>
  </conditionalFormatting>
  <conditionalFormatting sqref="A145:A148">
    <cfRule type="expression" dxfId="19" priority="51" stopIfTrue="1">
      <formula>AND($K145="内訳")</formula>
    </cfRule>
    <cfRule type="expression" dxfId="18" priority="52" stopIfTrue="1">
      <formula>AND($K145="小計")</formula>
    </cfRule>
  </conditionalFormatting>
  <conditionalFormatting sqref="D141:D142 D149 D151">
    <cfRule type="expression" dxfId="17" priority="45" stopIfTrue="1">
      <formula>AND($K141="内訳")</formula>
    </cfRule>
    <cfRule type="expression" dxfId="16" priority="46" stopIfTrue="1">
      <formula>AND($K141="小計")</formula>
    </cfRule>
  </conditionalFormatting>
  <conditionalFormatting sqref="D148">
    <cfRule type="expression" dxfId="15" priority="43" stopIfTrue="1">
      <formula>AND($K148="内訳")</formula>
    </cfRule>
    <cfRule type="expression" dxfId="14" priority="44" stopIfTrue="1">
      <formula>AND($K148="小計")</formula>
    </cfRule>
  </conditionalFormatting>
  <conditionalFormatting sqref="A152">
    <cfRule type="expression" dxfId="13" priority="49" stopIfTrue="1">
      <formula>AND($K152="内訳")</formula>
    </cfRule>
    <cfRule type="expression" dxfId="12" priority="50" stopIfTrue="1">
      <formula>AND($K152="小計")</formula>
    </cfRule>
  </conditionalFormatting>
  <conditionalFormatting sqref="A155:A156">
    <cfRule type="expression" dxfId="11" priority="47" stopIfTrue="1">
      <formula>AND($K155="内訳")</formula>
    </cfRule>
    <cfRule type="expression" dxfId="10" priority="48" stopIfTrue="1">
      <formula>AND($K155="小計")</formula>
    </cfRule>
  </conditionalFormatting>
  <conditionalFormatting sqref="D155">
    <cfRule type="expression" dxfId="9" priority="39" stopIfTrue="1">
      <formula>AND($K155="内訳")</formula>
    </cfRule>
    <cfRule type="expression" dxfId="8" priority="40" stopIfTrue="1">
      <formula>AND($K155="小計")</formula>
    </cfRule>
  </conditionalFormatting>
  <conditionalFormatting sqref="D152">
    <cfRule type="expression" dxfId="7" priority="41" stopIfTrue="1">
      <formula>AND($K152="内訳")</formula>
    </cfRule>
    <cfRule type="expression" dxfId="6" priority="42" stopIfTrue="1">
      <formula>AND($K152="小計")</formula>
    </cfRule>
  </conditionalFormatting>
  <conditionalFormatting sqref="D192">
    <cfRule type="expression" dxfId="5" priority="33" stopIfTrue="1">
      <formula>AND($K192="内訳")</formula>
    </cfRule>
    <cfRule type="expression" dxfId="4" priority="34" stopIfTrue="1">
      <formula>AND($K192="小計")</formula>
    </cfRule>
  </conditionalFormatting>
  <conditionalFormatting sqref="A84">
    <cfRule type="expression" dxfId="3" priority="3" stopIfTrue="1">
      <formula>AND($J84="内訳")</formula>
    </cfRule>
    <cfRule type="expression" dxfId="2" priority="4" stopIfTrue="1">
      <formula>AND($J84="小計")</formula>
    </cfRule>
  </conditionalFormatting>
  <conditionalFormatting sqref="A83">
    <cfRule type="expression" dxfId="1" priority="1" stopIfTrue="1">
      <formula>AND($J83="内訳")</formula>
    </cfRule>
    <cfRule type="expression" dxfId="0" priority="2" stopIfTrue="1">
      <formula>AND($J83="小計")</formula>
    </cfRule>
  </conditionalFormatting>
  <dataValidations count="8">
    <dataValidation type="date" operator="greaterThanOrEqual" allowBlank="1" showInputMessage="1" showErrorMessage="1" errorTitle="契約を締結した日" error="正しい日付を入力してください。" sqref="C1 C159:C65566 C114 C124:C126" xr:uid="{00000000-0002-0000-0100-000000000000}">
      <formula1>38718</formula1>
    </dataValidation>
    <dataValidation type="whole" operator="lessThanOrEqual" allowBlank="1" showInputMessage="1" showErrorMessage="1" errorTitle="契約金額" error="正しい数値を入力してください。" sqref="H159:H65566 H154:H156 H141:H152 H124:H126" xr:uid="{00000000-0002-0000-0100-000001000000}">
      <formula1>999999999999</formula1>
    </dataValidation>
    <dataValidation type="whole" operator="lessThanOrEqual" allowBlank="1" showInputMessage="1" showErrorMessage="1" errorTitle="予定価格" error="正しい数値を入力してください。" sqref="H153 H157:H158 G141:G65566 G83:H84 G124:G126" xr:uid="{00000000-0002-0000-0100-000002000000}">
      <formula1>999999999999</formula1>
    </dataValidation>
    <dataValidation type="textLength" operator="lessThanOrEqual" allowBlank="1" showInputMessage="1" showErrorMessage="1" errorTitle="契約の相手方の称号又は名称及び住所" error="256文字以内で入力してください。" sqref="D159:D191 D193:D65566 D124:D126" xr:uid="{00000000-0002-0000-0100-000003000000}">
      <formula1>256</formula1>
    </dataValidation>
    <dataValidation type="textLength" operator="lessThanOrEqual" allowBlank="1" showInputMessage="1" showErrorMessage="1" errorTitle="物品役務等の名称及び数量" error="256文字以内で入力してください。" sqref="A159:A65566 A114 A124:A126" xr:uid="{00000000-0002-0000-0100-000004000000}">
      <formula1>256</formula1>
    </dataValidation>
    <dataValidation type="textLength" operator="lessThanOrEqual" allowBlank="1" showInputMessage="1" showErrorMessage="1" errorTitle="業務名" error="256文字以内で入力してください。" sqref="B83:B85 A127:A158 B127:K140 D100 G100:H100 J100:K100 B100 F101:K101 B101:D101 F86:K97 B104:D113 E88:E96 B115:B120 G115:K120 F119 B86:D97 F104 I103:K113 A2:A104 A115:A123" xr:uid="{00000000-0002-0000-0100-000005000000}">
      <formula1>256</formula1>
    </dataValidation>
    <dataValidation type="textLength" operator="lessThanOrEqual" allowBlank="1" showInputMessage="1" showErrorMessage="1" errorTitle="備考" error="256文字以内で入力してください。" sqref="J141:J65566 J2:J85 J98:J99 J102 J114 J121:J126" xr:uid="{00000000-0002-0000-01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41:B65566 B2:B82 B98:B99 B102:B103 B114 B121:B126" xr:uid="{00000000-0002-0000-0100-000007000000}">
      <formula1>256</formula1>
    </dataValidation>
  </dataValidations>
  <printOptions horizontalCentered="1"/>
  <pageMargins left="0.23622047244094491" right="0.23622047244094491" top="0.74803149606299213" bottom="0.74803149606299213" header="0.31496062992125984" footer="0.31496062992125984"/>
  <pageSetup paperSize="9" scale="54"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1"/>
  <sheetViews>
    <sheetView workbookViewId="0">
      <selection activeCell="D27" sqref="D27"/>
    </sheetView>
  </sheetViews>
  <sheetFormatPr defaultColWidth="9" defaultRowHeight="12" x14ac:dyDescent="0.2"/>
  <cols>
    <col min="1" max="2" width="35.6328125" style="1" customWidth="1"/>
    <col min="3" max="3" width="16.08984375" style="28" bestFit="1" customWidth="1"/>
    <col min="4" max="4" width="35.6328125" style="3" customWidth="1"/>
    <col min="5" max="5" width="28.26953125" style="3" customWidth="1"/>
    <col min="6" max="6" width="11.6328125" style="3" customWidth="1"/>
    <col min="7" max="7" width="11.6328125" style="3" bestFit="1" customWidth="1"/>
    <col min="8" max="8" width="14.7265625" style="4" bestFit="1" customWidth="1"/>
    <col min="9" max="9" width="30.6328125" style="3" customWidth="1"/>
    <col min="10" max="10" width="9" style="3" customWidth="1"/>
    <col min="11" max="16384" width="9" style="3"/>
  </cols>
  <sheetData>
    <row r="1" spans="1:9" ht="36" x14ac:dyDescent="0.2">
      <c r="A1" s="5" t="s">
        <v>24</v>
      </c>
      <c r="B1" s="8" t="s">
        <v>17</v>
      </c>
      <c r="C1" s="30" t="s">
        <v>12</v>
      </c>
      <c r="D1" s="14" t="s">
        <v>19</v>
      </c>
      <c r="E1" s="17" t="s">
        <v>7</v>
      </c>
      <c r="F1" s="14" t="s">
        <v>21</v>
      </c>
      <c r="G1" s="14" t="s">
        <v>22</v>
      </c>
      <c r="H1" s="22" t="s">
        <v>18</v>
      </c>
      <c r="I1" s="14" t="s">
        <v>23</v>
      </c>
    </row>
    <row r="2" spans="1:9" x14ac:dyDescent="0.2">
      <c r="A2" s="29"/>
      <c r="B2" s="29"/>
      <c r="C2" s="31"/>
      <c r="D2" s="29"/>
      <c r="E2" s="29"/>
      <c r="F2" s="32"/>
      <c r="G2" s="32"/>
      <c r="H2" s="33" t="str">
        <f t="shared" ref="H2:H65" si="0">IF(AND(AND(F2&lt;&gt;"",F2&lt;&gt;0),AND(G2&lt;&gt;"",G2&lt;&gt;0)),G2/F2*100,"")</f>
        <v/>
      </c>
      <c r="I2" s="29"/>
    </row>
    <row r="3" spans="1:9" x14ac:dyDescent="0.2">
      <c r="A3" s="29"/>
      <c r="B3" s="29"/>
      <c r="C3" s="31"/>
      <c r="D3" s="29"/>
      <c r="E3" s="29"/>
      <c r="F3" s="32"/>
      <c r="G3" s="32"/>
      <c r="H3" s="33" t="str">
        <f t="shared" si="0"/>
        <v/>
      </c>
      <c r="I3" s="29"/>
    </row>
    <row r="4" spans="1:9" x14ac:dyDescent="0.2">
      <c r="A4" s="29"/>
      <c r="B4" s="29"/>
      <c r="C4" s="31"/>
      <c r="D4" s="29"/>
      <c r="E4" s="29"/>
      <c r="F4" s="32"/>
      <c r="G4" s="32"/>
      <c r="H4" s="33" t="str">
        <f t="shared" si="0"/>
        <v/>
      </c>
      <c r="I4" s="29"/>
    </row>
    <row r="5" spans="1:9" x14ac:dyDescent="0.2">
      <c r="A5" s="29"/>
      <c r="B5" s="29"/>
      <c r="C5" s="31"/>
      <c r="D5" s="29"/>
      <c r="E5" s="29"/>
      <c r="F5" s="32"/>
      <c r="G5" s="32"/>
      <c r="H5" s="33" t="str">
        <f t="shared" si="0"/>
        <v/>
      </c>
      <c r="I5" s="29"/>
    </row>
    <row r="6" spans="1:9" x14ac:dyDescent="0.2">
      <c r="A6" s="29"/>
      <c r="B6" s="29"/>
      <c r="C6" s="31"/>
      <c r="D6" s="29"/>
      <c r="E6" s="29"/>
      <c r="F6" s="32"/>
      <c r="G6" s="32"/>
      <c r="H6" s="33" t="str">
        <f t="shared" si="0"/>
        <v/>
      </c>
      <c r="I6" s="29"/>
    </row>
    <row r="7" spans="1:9" x14ac:dyDescent="0.2">
      <c r="A7" s="29"/>
      <c r="B7" s="29"/>
      <c r="C7" s="31"/>
      <c r="D7" s="29"/>
      <c r="E7" s="29"/>
      <c r="F7" s="32"/>
      <c r="G7" s="32"/>
      <c r="H7" s="33" t="str">
        <f t="shared" si="0"/>
        <v/>
      </c>
      <c r="I7" s="29"/>
    </row>
    <row r="8" spans="1:9" x14ac:dyDescent="0.2">
      <c r="A8" s="29"/>
      <c r="B8" s="29"/>
      <c r="C8" s="31"/>
      <c r="D8" s="29"/>
      <c r="E8" s="29"/>
      <c r="F8" s="32"/>
      <c r="G8" s="32"/>
      <c r="H8" s="33" t="str">
        <f t="shared" si="0"/>
        <v/>
      </c>
      <c r="I8" s="29"/>
    </row>
    <row r="9" spans="1:9" x14ac:dyDescent="0.2">
      <c r="A9" s="29"/>
      <c r="B9" s="29"/>
      <c r="C9" s="31"/>
      <c r="D9" s="29"/>
      <c r="E9" s="29"/>
      <c r="F9" s="32"/>
      <c r="G9" s="32"/>
      <c r="H9" s="33" t="str">
        <f t="shared" si="0"/>
        <v/>
      </c>
      <c r="I9" s="29"/>
    </row>
    <row r="10" spans="1:9" x14ac:dyDescent="0.2">
      <c r="A10" s="29"/>
      <c r="B10" s="29"/>
      <c r="C10" s="31"/>
      <c r="D10" s="29"/>
      <c r="E10" s="29"/>
      <c r="F10" s="32"/>
      <c r="G10" s="32"/>
      <c r="H10" s="33" t="str">
        <f t="shared" si="0"/>
        <v/>
      </c>
      <c r="I10" s="29"/>
    </row>
    <row r="11" spans="1:9" x14ac:dyDescent="0.2">
      <c r="A11" s="29"/>
      <c r="B11" s="29"/>
      <c r="C11" s="31"/>
      <c r="D11" s="29"/>
      <c r="E11" s="29"/>
      <c r="F11" s="32"/>
      <c r="G11" s="32"/>
      <c r="H11" s="33" t="str">
        <f t="shared" si="0"/>
        <v/>
      </c>
      <c r="I11" s="29"/>
    </row>
    <row r="12" spans="1:9" x14ac:dyDescent="0.2">
      <c r="A12" s="29"/>
      <c r="B12" s="29"/>
      <c r="C12" s="31"/>
      <c r="D12" s="29"/>
      <c r="E12" s="29"/>
      <c r="F12" s="32"/>
      <c r="G12" s="32"/>
      <c r="H12" s="33" t="str">
        <f t="shared" si="0"/>
        <v/>
      </c>
      <c r="I12" s="29"/>
    </row>
    <row r="13" spans="1:9" x14ac:dyDescent="0.2">
      <c r="A13" s="29"/>
      <c r="B13" s="29"/>
      <c r="C13" s="31"/>
      <c r="D13" s="29"/>
      <c r="E13" s="29"/>
      <c r="F13" s="32"/>
      <c r="G13" s="32"/>
      <c r="H13" s="33" t="str">
        <f t="shared" si="0"/>
        <v/>
      </c>
      <c r="I13" s="29"/>
    </row>
    <row r="14" spans="1:9" x14ac:dyDescent="0.2">
      <c r="A14" s="29"/>
      <c r="B14" s="29"/>
      <c r="C14" s="31"/>
      <c r="D14" s="29"/>
      <c r="E14" s="29"/>
      <c r="F14" s="32"/>
      <c r="G14" s="32"/>
      <c r="H14" s="33" t="str">
        <f t="shared" si="0"/>
        <v/>
      </c>
      <c r="I14" s="29"/>
    </row>
    <row r="15" spans="1:9" x14ac:dyDescent="0.2">
      <c r="A15" s="29"/>
      <c r="B15" s="29"/>
      <c r="C15" s="31"/>
      <c r="D15" s="29"/>
      <c r="E15" s="29"/>
      <c r="F15" s="32"/>
      <c r="G15" s="32"/>
      <c r="H15" s="33" t="str">
        <f t="shared" si="0"/>
        <v/>
      </c>
      <c r="I15" s="29"/>
    </row>
    <row r="16" spans="1:9" x14ac:dyDescent="0.2">
      <c r="A16" s="29"/>
      <c r="B16" s="29"/>
      <c r="C16" s="31"/>
      <c r="D16" s="29"/>
      <c r="E16" s="29"/>
      <c r="F16" s="32"/>
      <c r="G16" s="32"/>
      <c r="H16" s="33" t="str">
        <f t="shared" si="0"/>
        <v/>
      </c>
      <c r="I16" s="29"/>
    </row>
    <row r="17" spans="1:9" x14ac:dyDescent="0.2">
      <c r="A17" s="29"/>
      <c r="B17" s="29"/>
      <c r="C17" s="31"/>
      <c r="D17" s="29"/>
      <c r="E17" s="29"/>
      <c r="F17" s="32"/>
      <c r="G17" s="32"/>
      <c r="H17" s="33" t="str">
        <f t="shared" si="0"/>
        <v/>
      </c>
      <c r="I17" s="29"/>
    </row>
    <row r="18" spans="1:9" x14ac:dyDescent="0.2">
      <c r="A18" s="29"/>
      <c r="B18" s="29"/>
      <c r="C18" s="31"/>
      <c r="D18" s="29"/>
      <c r="E18" s="29"/>
      <c r="F18" s="32"/>
      <c r="G18" s="32"/>
      <c r="H18" s="33" t="str">
        <f t="shared" si="0"/>
        <v/>
      </c>
      <c r="I18" s="29"/>
    </row>
    <row r="19" spans="1:9" x14ac:dyDescent="0.2">
      <c r="A19" s="29"/>
      <c r="B19" s="29"/>
      <c r="C19" s="31"/>
      <c r="D19" s="29"/>
      <c r="E19" s="29"/>
      <c r="F19" s="32"/>
      <c r="G19" s="32"/>
      <c r="H19" s="33" t="str">
        <f t="shared" si="0"/>
        <v/>
      </c>
      <c r="I19" s="29"/>
    </row>
    <row r="20" spans="1:9" x14ac:dyDescent="0.2">
      <c r="A20" s="29"/>
      <c r="B20" s="29"/>
      <c r="C20" s="31"/>
      <c r="D20" s="29"/>
      <c r="E20" s="29"/>
      <c r="F20" s="32"/>
      <c r="G20" s="32"/>
      <c r="H20" s="33" t="str">
        <f t="shared" si="0"/>
        <v/>
      </c>
      <c r="I20" s="29"/>
    </row>
    <row r="21" spans="1:9" x14ac:dyDescent="0.2">
      <c r="A21" s="29"/>
      <c r="B21" s="29"/>
      <c r="C21" s="31"/>
      <c r="D21" s="29"/>
      <c r="E21" s="29"/>
      <c r="F21" s="32"/>
      <c r="G21" s="32"/>
      <c r="H21" s="33" t="str">
        <f t="shared" si="0"/>
        <v/>
      </c>
      <c r="I21" s="29"/>
    </row>
    <row r="22" spans="1:9" x14ac:dyDescent="0.2">
      <c r="A22" s="29"/>
      <c r="B22" s="29"/>
      <c r="C22" s="31"/>
      <c r="D22" s="29"/>
      <c r="E22" s="29"/>
      <c r="F22" s="32"/>
      <c r="G22" s="32"/>
      <c r="H22" s="33" t="str">
        <f t="shared" si="0"/>
        <v/>
      </c>
      <c r="I22" s="29"/>
    </row>
    <row r="23" spans="1:9" x14ac:dyDescent="0.2">
      <c r="A23" s="29"/>
      <c r="B23" s="29"/>
      <c r="C23" s="31"/>
      <c r="D23" s="29"/>
      <c r="E23" s="29"/>
      <c r="F23" s="32"/>
      <c r="G23" s="32"/>
      <c r="H23" s="33" t="str">
        <f t="shared" si="0"/>
        <v/>
      </c>
      <c r="I23" s="29"/>
    </row>
    <row r="24" spans="1:9" x14ac:dyDescent="0.2">
      <c r="A24" s="29"/>
      <c r="B24" s="29"/>
      <c r="C24" s="31"/>
      <c r="D24" s="29"/>
      <c r="E24" s="29"/>
      <c r="F24" s="32"/>
      <c r="G24" s="32"/>
      <c r="H24" s="33" t="str">
        <f t="shared" si="0"/>
        <v/>
      </c>
      <c r="I24" s="29"/>
    </row>
    <row r="25" spans="1:9" x14ac:dyDescent="0.2">
      <c r="A25" s="29"/>
      <c r="B25" s="29"/>
      <c r="C25" s="31"/>
      <c r="D25" s="29"/>
      <c r="E25" s="29"/>
      <c r="F25" s="32"/>
      <c r="G25" s="32"/>
      <c r="H25" s="33" t="str">
        <f t="shared" si="0"/>
        <v/>
      </c>
      <c r="I25" s="29"/>
    </row>
    <row r="26" spans="1:9" x14ac:dyDescent="0.2">
      <c r="A26" s="29"/>
      <c r="B26" s="29"/>
      <c r="C26" s="31"/>
      <c r="D26" s="29"/>
      <c r="E26" s="29"/>
      <c r="F26" s="32"/>
      <c r="G26" s="32"/>
      <c r="H26" s="33" t="str">
        <f t="shared" si="0"/>
        <v/>
      </c>
      <c r="I26" s="29"/>
    </row>
    <row r="27" spans="1:9" x14ac:dyDescent="0.2">
      <c r="A27" s="29"/>
      <c r="B27" s="29"/>
      <c r="C27" s="31"/>
      <c r="D27" s="29"/>
      <c r="E27" s="29"/>
      <c r="F27" s="32"/>
      <c r="G27" s="32"/>
      <c r="H27" s="33" t="str">
        <f t="shared" si="0"/>
        <v/>
      </c>
      <c r="I27" s="29"/>
    </row>
    <row r="28" spans="1:9" x14ac:dyDescent="0.2">
      <c r="A28" s="29"/>
      <c r="B28" s="29"/>
      <c r="C28" s="31"/>
      <c r="D28" s="29"/>
      <c r="E28" s="29"/>
      <c r="F28" s="32"/>
      <c r="G28" s="32"/>
      <c r="H28" s="33" t="str">
        <f t="shared" si="0"/>
        <v/>
      </c>
      <c r="I28" s="29"/>
    </row>
    <row r="29" spans="1:9" x14ac:dyDescent="0.2">
      <c r="A29" s="29"/>
      <c r="B29" s="29"/>
      <c r="C29" s="31"/>
      <c r="D29" s="29"/>
      <c r="E29" s="29"/>
      <c r="F29" s="32"/>
      <c r="G29" s="32"/>
      <c r="H29" s="33" t="str">
        <f t="shared" si="0"/>
        <v/>
      </c>
      <c r="I29" s="29"/>
    </row>
    <row r="30" spans="1:9" x14ac:dyDescent="0.2">
      <c r="A30" s="29"/>
      <c r="B30" s="29"/>
      <c r="C30" s="31"/>
      <c r="D30" s="29"/>
      <c r="E30" s="29"/>
      <c r="F30" s="32"/>
      <c r="G30" s="32"/>
      <c r="H30" s="33" t="str">
        <f t="shared" si="0"/>
        <v/>
      </c>
      <c r="I30" s="29"/>
    </row>
    <row r="31" spans="1:9" x14ac:dyDescent="0.2">
      <c r="A31" s="29"/>
      <c r="B31" s="29"/>
      <c r="C31" s="31"/>
      <c r="D31" s="29"/>
      <c r="E31" s="29"/>
      <c r="F31" s="32"/>
      <c r="G31" s="32"/>
      <c r="H31" s="33" t="str">
        <f t="shared" si="0"/>
        <v/>
      </c>
      <c r="I31" s="29"/>
    </row>
    <row r="32" spans="1:9" x14ac:dyDescent="0.2">
      <c r="A32" s="29"/>
      <c r="B32" s="29"/>
      <c r="C32" s="31"/>
      <c r="D32" s="29"/>
      <c r="E32" s="29"/>
      <c r="F32" s="32"/>
      <c r="G32" s="32"/>
      <c r="H32" s="33" t="str">
        <f t="shared" si="0"/>
        <v/>
      </c>
      <c r="I32" s="29"/>
    </row>
    <row r="33" spans="1:9" x14ac:dyDescent="0.2">
      <c r="A33" s="29"/>
      <c r="B33" s="29"/>
      <c r="C33" s="31"/>
      <c r="D33" s="29"/>
      <c r="E33" s="29"/>
      <c r="F33" s="32"/>
      <c r="G33" s="32"/>
      <c r="H33" s="33" t="str">
        <f t="shared" si="0"/>
        <v/>
      </c>
      <c r="I33" s="29"/>
    </row>
    <row r="34" spans="1:9" x14ac:dyDescent="0.2">
      <c r="A34" s="29"/>
      <c r="B34" s="29"/>
      <c r="C34" s="31"/>
      <c r="D34" s="29"/>
      <c r="E34" s="29"/>
      <c r="F34" s="32"/>
      <c r="G34" s="32"/>
      <c r="H34" s="33" t="str">
        <f t="shared" si="0"/>
        <v/>
      </c>
      <c r="I34" s="29"/>
    </row>
    <row r="35" spans="1:9" x14ac:dyDescent="0.2">
      <c r="A35" s="29"/>
      <c r="B35" s="29"/>
      <c r="C35" s="31"/>
      <c r="D35" s="29"/>
      <c r="E35" s="29"/>
      <c r="F35" s="32"/>
      <c r="G35" s="32"/>
      <c r="H35" s="33" t="str">
        <f t="shared" si="0"/>
        <v/>
      </c>
      <c r="I35" s="29"/>
    </row>
    <row r="36" spans="1:9" x14ac:dyDescent="0.2">
      <c r="A36" s="29"/>
      <c r="B36" s="29"/>
      <c r="C36" s="31"/>
      <c r="D36" s="29"/>
      <c r="E36" s="29"/>
      <c r="F36" s="32"/>
      <c r="G36" s="32"/>
      <c r="H36" s="33" t="str">
        <f t="shared" si="0"/>
        <v/>
      </c>
      <c r="I36" s="29"/>
    </row>
    <row r="37" spans="1:9" x14ac:dyDescent="0.2">
      <c r="A37" s="29"/>
      <c r="B37" s="29"/>
      <c r="C37" s="31"/>
      <c r="D37" s="29"/>
      <c r="E37" s="29"/>
      <c r="F37" s="32"/>
      <c r="G37" s="32"/>
      <c r="H37" s="33" t="str">
        <f t="shared" si="0"/>
        <v/>
      </c>
      <c r="I37" s="29"/>
    </row>
    <row r="38" spans="1:9" x14ac:dyDescent="0.2">
      <c r="A38" s="29"/>
      <c r="B38" s="29"/>
      <c r="C38" s="31"/>
      <c r="D38" s="29"/>
      <c r="E38" s="29"/>
      <c r="F38" s="32"/>
      <c r="G38" s="32"/>
      <c r="H38" s="33" t="str">
        <f t="shared" si="0"/>
        <v/>
      </c>
      <c r="I38" s="29"/>
    </row>
    <row r="39" spans="1:9" x14ac:dyDescent="0.2">
      <c r="A39" s="29"/>
      <c r="B39" s="29"/>
      <c r="C39" s="31"/>
      <c r="D39" s="29"/>
      <c r="E39" s="29"/>
      <c r="F39" s="32"/>
      <c r="G39" s="32"/>
      <c r="H39" s="33" t="str">
        <f t="shared" si="0"/>
        <v/>
      </c>
      <c r="I39" s="29"/>
    </row>
    <row r="40" spans="1:9" x14ac:dyDescent="0.2">
      <c r="A40" s="29"/>
      <c r="B40" s="29"/>
      <c r="C40" s="31"/>
      <c r="D40" s="29"/>
      <c r="E40" s="29"/>
      <c r="F40" s="32"/>
      <c r="G40" s="32"/>
      <c r="H40" s="33" t="str">
        <f t="shared" si="0"/>
        <v/>
      </c>
      <c r="I40" s="29"/>
    </row>
    <row r="41" spans="1:9" x14ac:dyDescent="0.2">
      <c r="A41" s="29"/>
      <c r="B41" s="29"/>
      <c r="C41" s="31"/>
      <c r="D41" s="29"/>
      <c r="E41" s="29"/>
      <c r="F41" s="32"/>
      <c r="G41" s="32"/>
      <c r="H41" s="33" t="str">
        <f t="shared" si="0"/>
        <v/>
      </c>
      <c r="I41" s="29"/>
    </row>
    <row r="42" spans="1:9" x14ac:dyDescent="0.2">
      <c r="A42" s="29"/>
      <c r="B42" s="29"/>
      <c r="C42" s="31"/>
      <c r="D42" s="29"/>
      <c r="E42" s="29"/>
      <c r="F42" s="32"/>
      <c r="G42" s="32"/>
      <c r="H42" s="33" t="str">
        <f t="shared" si="0"/>
        <v/>
      </c>
      <c r="I42" s="29"/>
    </row>
    <row r="43" spans="1:9" x14ac:dyDescent="0.2">
      <c r="A43" s="29"/>
      <c r="B43" s="29"/>
      <c r="C43" s="31"/>
      <c r="D43" s="29"/>
      <c r="E43" s="29"/>
      <c r="F43" s="32"/>
      <c r="G43" s="32"/>
      <c r="H43" s="33" t="str">
        <f t="shared" si="0"/>
        <v/>
      </c>
      <c r="I43" s="29"/>
    </row>
    <row r="44" spans="1:9" x14ac:dyDescent="0.2">
      <c r="A44" s="29"/>
      <c r="B44" s="29"/>
      <c r="C44" s="31"/>
      <c r="D44" s="29"/>
      <c r="E44" s="29"/>
      <c r="F44" s="32"/>
      <c r="G44" s="32"/>
      <c r="H44" s="33" t="str">
        <f t="shared" si="0"/>
        <v/>
      </c>
      <c r="I44" s="29"/>
    </row>
    <row r="45" spans="1:9" x14ac:dyDescent="0.2">
      <c r="A45" s="29"/>
      <c r="B45" s="29"/>
      <c r="C45" s="31"/>
      <c r="D45" s="29"/>
      <c r="E45" s="29"/>
      <c r="F45" s="32"/>
      <c r="G45" s="32"/>
      <c r="H45" s="33" t="str">
        <f t="shared" si="0"/>
        <v/>
      </c>
      <c r="I45" s="29"/>
    </row>
    <row r="46" spans="1:9" x14ac:dyDescent="0.2">
      <c r="A46" s="29"/>
      <c r="B46" s="29"/>
      <c r="C46" s="31"/>
      <c r="D46" s="29"/>
      <c r="E46" s="29"/>
      <c r="F46" s="32"/>
      <c r="G46" s="32"/>
      <c r="H46" s="33" t="str">
        <f t="shared" si="0"/>
        <v/>
      </c>
      <c r="I46" s="29"/>
    </row>
    <row r="47" spans="1:9" x14ac:dyDescent="0.2">
      <c r="A47" s="29"/>
      <c r="B47" s="29"/>
      <c r="C47" s="31"/>
      <c r="D47" s="29"/>
      <c r="E47" s="29"/>
      <c r="F47" s="32"/>
      <c r="G47" s="32"/>
      <c r="H47" s="33" t="str">
        <f t="shared" si="0"/>
        <v/>
      </c>
      <c r="I47" s="29"/>
    </row>
    <row r="48" spans="1:9" x14ac:dyDescent="0.2">
      <c r="A48" s="29"/>
      <c r="B48" s="29"/>
      <c r="C48" s="31"/>
      <c r="D48" s="29"/>
      <c r="E48" s="29"/>
      <c r="F48" s="32"/>
      <c r="G48" s="32"/>
      <c r="H48" s="33" t="str">
        <f t="shared" si="0"/>
        <v/>
      </c>
      <c r="I48" s="29"/>
    </row>
    <row r="49" spans="1:9" x14ac:dyDescent="0.2">
      <c r="A49" s="29"/>
      <c r="B49" s="29"/>
      <c r="C49" s="31"/>
      <c r="D49" s="29"/>
      <c r="E49" s="29"/>
      <c r="F49" s="32"/>
      <c r="G49" s="32"/>
      <c r="H49" s="33" t="str">
        <f t="shared" si="0"/>
        <v/>
      </c>
      <c r="I49" s="29"/>
    </row>
    <row r="50" spans="1:9" x14ac:dyDescent="0.2">
      <c r="A50" s="29"/>
      <c r="B50" s="29"/>
      <c r="C50" s="31"/>
      <c r="D50" s="29"/>
      <c r="E50" s="29"/>
      <c r="F50" s="32"/>
      <c r="G50" s="32"/>
      <c r="H50" s="33" t="str">
        <f t="shared" si="0"/>
        <v/>
      </c>
      <c r="I50" s="29"/>
    </row>
    <row r="51" spans="1:9" x14ac:dyDescent="0.2">
      <c r="A51" s="29"/>
      <c r="B51" s="29"/>
      <c r="C51" s="31"/>
      <c r="D51" s="29"/>
      <c r="E51" s="29"/>
      <c r="F51" s="32"/>
      <c r="G51" s="32"/>
      <c r="H51" s="33" t="str">
        <f t="shared" si="0"/>
        <v/>
      </c>
      <c r="I51" s="29"/>
    </row>
    <row r="52" spans="1:9" x14ac:dyDescent="0.2">
      <c r="A52" s="29"/>
      <c r="B52" s="29"/>
      <c r="C52" s="31"/>
      <c r="D52" s="29"/>
      <c r="E52" s="29"/>
      <c r="F52" s="32"/>
      <c r="G52" s="32"/>
      <c r="H52" s="33" t="str">
        <f t="shared" si="0"/>
        <v/>
      </c>
      <c r="I52" s="29"/>
    </row>
    <row r="53" spans="1:9" x14ac:dyDescent="0.2">
      <c r="A53" s="29"/>
      <c r="B53" s="29"/>
      <c r="C53" s="31"/>
      <c r="D53" s="29"/>
      <c r="E53" s="29"/>
      <c r="F53" s="32"/>
      <c r="G53" s="32"/>
      <c r="H53" s="33" t="str">
        <f t="shared" si="0"/>
        <v/>
      </c>
      <c r="I53" s="29"/>
    </row>
    <row r="54" spans="1:9" x14ac:dyDescent="0.2">
      <c r="A54" s="29"/>
      <c r="B54" s="29"/>
      <c r="C54" s="31"/>
      <c r="D54" s="29"/>
      <c r="E54" s="29"/>
      <c r="F54" s="32"/>
      <c r="G54" s="32"/>
      <c r="H54" s="33" t="str">
        <f t="shared" si="0"/>
        <v/>
      </c>
      <c r="I54" s="29"/>
    </row>
    <row r="55" spans="1:9" x14ac:dyDescent="0.2">
      <c r="A55" s="29"/>
      <c r="B55" s="29"/>
      <c r="C55" s="31"/>
      <c r="D55" s="29"/>
      <c r="E55" s="29"/>
      <c r="F55" s="32"/>
      <c r="G55" s="32"/>
      <c r="H55" s="33" t="str">
        <f t="shared" si="0"/>
        <v/>
      </c>
      <c r="I55" s="29"/>
    </row>
    <row r="56" spans="1:9" x14ac:dyDescent="0.2">
      <c r="A56" s="29"/>
      <c r="B56" s="29"/>
      <c r="C56" s="31"/>
      <c r="D56" s="29"/>
      <c r="E56" s="29"/>
      <c r="F56" s="32"/>
      <c r="G56" s="32"/>
      <c r="H56" s="33" t="str">
        <f t="shared" si="0"/>
        <v/>
      </c>
      <c r="I56" s="29"/>
    </row>
    <row r="57" spans="1:9" x14ac:dyDescent="0.2">
      <c r="A57" s="29"/>
      <c r="B57" s="29"/>
      <c r="C57" s="31"/>
      <c r="D57" s="29"/>
      <c r="E57" s="29"/>
      <c r="F57" s="32"/>
      <c r="G57" s="32"/>
      <c r="H57" s="33" t="str">
        <f t="shared" si="0"/>
        <v/>
      </c>
      <c r="I57" s="29"/>
    </row>
    <row r="58" spans="1:9" x14ac:dyDescent="0.2">
      <c r="A58" s="29"/>
      <c r="B58" s="29"/>
      <c r="C58" s="31"/>
      <c r="D58" s="29"/>
      <c r="E58" s="29"/>
      <c r="F58" s="32"/>
      <c r="G58" s="32"/>
      <c r="H58" s="33" t="str">
        <f t="shared" si="0"/>
        <v/>
      </c>
      <c r="I58" s="29"/>
    </row>
    <row r="59" spans="1:9" x14ac:dyDescent="0.2">
      <c r="A59" s="29"/>
      <c r="B59" s="29"/>
      <c r="C59" s="31"/>
      <c r="D59" s="29"/>
      <c r="E59" s="29"/>
      <c r="F59" s="32"/>
      <c r="G59" s="32"/>
      <c r="H59" s="33" t="str">
        <f t="shared" si="0"/>
        <v/>
      </c>
      <c r="I59" s="29"/>
    </row>
    <row r="60" spans="1:9" x14ac:dyDescent="0.2">
      <c r="A60" s="29"/>
      <c r="B60" s="29"/>
      <c r="C60" s="31"/>
      <c r="D60" s="29"/>
      <c r="E60" s="29"/>
      <c r="F60" s="32"/>
      <c r="G60" s="32"/>
      <c r="H60" s="33" t="str">
        <f t="shared" si="0"/>
        <v/>
      </c>
      <c r="I60" s="29"/>
    </row>
    <row r="61" spans="1:9" x14ac:dyDescent="0.2">
      <c r="A61" s="29"/>
      <c r="B61" s="29"/>
      <c r="C61" s="31"/>
      <c r="D61" s="29"/>
      <c r="E61" s="29"/>
      <c r="F61" s="32"/>
      <c r="G61" s="32"/>
      <c r="H61" s="33" t="str">
        <f t="shared" si="0"/>
        <v/>
      </c>
      <c r="I61" s="29"/>
    </row>
    <row r="62" spans="1:9" x14ac:dyDescent="0.2">
      <c r="A62" s="29"/>
      <c r="B62" s="29"/>
      <c r="C62" s="31"/>
      <c r="D62" s="29"/>
      <c r="E62" s="29"/>
      <c r="F62" s="32"/>
      <c r="G62" s="32"/>
      <c r="H62" s="33" t="str">
        <f t="shared" si="0"/>
        <v/>
      </c>
      <c r="I62" s="29"/>
    </row>
    <row r="63" spans="1:9" x14ac:dyDescent="0.2">
      <c r="A63" s="29"/>
      <c r="B63" s="29"/>
      <c r="C63" s="31"/>
      <c r="D63" s="29"/>
      <c r="E63" s="29"/>
      <c r="F63" s="32"/>
      <c r="G63" s="32"/>
      <c r="H63" s="33" t="str">
        <f t="shared" si="0"/>
        <v/>
      </c>
      <c r="I63" s="29"/>
    </row>
    <row r="64" spans="1:9" x14ac:dyDescent="0.2">
      <c r="A64" s="29"/>
      <c r="B64" s="29"/>
      <c r="C64" s="31"/>
      <c r="D64" s="29"/>
      <c r="E64" s="29"/>
      <c r="F64" s="32"/>
      <c r="G64" s="32"/>
      <c r="H64" s="33" t="str">
        <f t="shared" si="0"/>
        <v/>
      </c>
      <c r="I64" s="29"/>
    </row>
    <row r="65" spans="1:9" x14ac:dyDescent="0.2">
      <c r="A65" s="29"/>
      <c r="B65" s="29"/>
      <c r="C65" s="31"/>
      <c r="D65" s="29"/>
      <c r="E65" s="29"/>
      <c r="F65" s="32"/>
      <c r="G65" s="32"/>
      <c r="H65" s="33" t="str">
        <f t="shared" si="0"/>
        <v/>
      </c>
      <c r="I65" s="29"/>
    </row>
    <row r="66" spans="1:9" x14ac:dyDescent="0.2">
      <c r="A66" s="29"/>
      <c r="B66" s="29"/>
      <c r="C66" s="31"/>
      <c r="D66" s="29"/>
      <c r="E66" s="29"/>
      <c r="F66" s="32"/>
      <c r="G66" s="32"/>
      <c r="H66" s="33" t="str">
        <f t="shared" ref="H66:H101" si="1">IF(AND(AND(F66&lt;&gt;"",F66&lt;&gt;0),AND(G66&lt;&gt;"",G66&lt;&gt;0)),G66/F66*100,"")</f>
        <v/>
      </c>
      <c r="I66" s="29"/>
    </row>
    <row r="67" spans="1:9" x14ac:dyDescent="0.2">
      <c r="A67" s="29"/>
      <c r="B67" s="29"/>
      <c r="C67" s="31"/>
      <c r="D67" s="29"/>
      <c r="E67" s="29"/>
      <c r="F67" s="32"/>
      <c r="G67" s="32"/>
      <c r="H67" s="33" t="str">
        <f t="shared" si="1"/>
        <v/>
      </c>
      <c r="I67" s="29"/>
    </row>
    <row r="68" spans="1:9" x14ac:dyDescent="0.2">
      <c r="A68" s="29"/>
      <c r="B68" s="29"/>
      <c r="C68" s="31"/>
      <c r="D68" s="29"/>
      <c r="E68" s="29"/>
      <c r="F68" s="32"/>
      <c r="G68" s="32"/>
      <c r="H68" s="33" t="str">
        <f t="shared" si="1"/>
        <v/>
      </c>
      <c r="I68" s="29"/>
    </row>
    <row r="69" spans="1:9" x14ac:dyDescent="0.2">
      <c r="A69" s="29"/>
      <c r="B69" s="29"/>
      <c r="C69" s="31"/>
      <c r="D69" s="29"/>
      <c r="E69" s="29"/>
      <c r="F69" s="32"/>
      <c r="G69" s="32"/>
      <c r="H69" s="33" t="str">
        <f t="shared" si="1"/>
        <v/>
      </c>
      <c r="I69" s="29"/>
    </row>
    <row r="70" spans="1:9" x14ac:dyDescent="0.2">
      <c r="A70" s="29"/>
      <c r="B70" s="29"/>
      <c r="C70" s="31"/>
      <c r="D70" s="29"/>
      <c r="E70" s="29"/>
      <c r="F70" s="32"/>
      <c r="G70" s="32"/>
      <c r="H70" s="33" t="str">
        <f t="shared" si="1"/>
        <v/>
      </c>
      <c r="I70" s="29"/>
    </row>
    <row r="71" spans="1:9" x14ac:dyDescent="0.2">
      <c r="A71" s="29"/>
      <c r="B71" s="29"/>
      <c r="C71" s="31"/>
      <c r="D71" s="29"/>
      <c r="E71" s="29"/>
      <c r="F71" s="32"/>
      <c r="G71" s="32"/>
      <c r="H71" s="33" t="str">
        <f t="shared" si="1"/>
        <v/>
      </c>
      <c r="I71" s="29"/>
    </row>
    <row r="72" spans="1:9" x14ac:dyDescent="0.2">
      <c r="A72" s="29"/>
      <c r="B72" s="29"/>
      <c r="C72" s="31"/>
      <c r="D72" s="29"/>
      <c r="E72" s="29"/>
      <c r="F72" s="32"/>
      <c r="G72" s="32"/>
      <c r="H72" s="33" t="str">
        <f t="shared" si="1"/>
        <v/>
      </c>
      <c r="I72" s="29"/>
    </row>
    <row r="73" spans="1:9" x14ac:dyDescent="0.2">
      <c r="A73" s="29"/>
      <c r="B73" s="29"/>
      <c r="C73" s="31"/>
      <c r="D73" s="29"/>
      <c r="E73" s="29"/>
      <c r="F73" s="32"/>
      <c r="G73" s="32"/>
      <c r="H73" s="33" t="str">
        <f t="shared" si="1"/>
        <v/>
      </c>
      <c r="I73" s="29"/>
    </row>
    <row r="74" spans="1:9" x14ac:dyDescent="0.2">
      <c r="A74" s="29"/>
      <c r="B74" s="29"/>
      <c r="C74" s="31"/>
      <c r="D74" s="29"/>
      <c r="E74" s="29"/>
      <c r="F74" s="32"/>
      <c r="G74" s="32"/>
      <c r="H74" s="33" t="str">
        <f t="shared" si="1"/>
        <v/>
      </c>
      <c r="I74" s="29"/>
    </row>
    <row r="75" spans="1:9" x14ac:dyDescent="0.2">
      <c r="A75" s="29"/>
      <c r="B75" s="29"/>
      <c r="C75" s="31"/>
      <c r="D75" s="29"/>
      <c r="E75" s="29"/>
      <c r="F75" s="32"/>
      <c r="G75" s="32"/>
      <c r="H75" s="33" t="str">
        <f t="shared" si="1"/>
        <v/>
      </c>
      <c r="I75" s="29"/>
    </row>
    <row r="76" spans="1:9" x14ac:dyDescent="0.2">
      <c r="A76" s="29"/>
      <c r="B76" s="29"/>
      <c r="C76" s="31"/>
      <c r="D76" s="29"/>
      <c r="E76" s="29"/>
      <c r="F76" s="32"/>
      <c r="G76" s="32"/>
      <c r="H76" s="33" t="str">
        <f t="shared" si="1"/>
        <v/>
      </c>
      <c r="I76" s="29"/>
    </row>
    <row r="77" spans="1:9" x14ac:dyDescent="0.2">
      <c r="A77" s="29"/>
      <c r="B77" s="29"/>
      <c r="C77" s="31"/>
      <c r="D77" s="29"/>
      <c r="E77" s="29"/>
      <c r="F77" s="32"/>
      <c r="G77" s="32"/>
      <c r="H77" s="33" t="str">
        <f t="shared" si="1"/>
        <v/>
      </c>
      <c r="I77" s="29"/>
    </row>
    <row r="78" spans="1:9" x14ac:dyDescent="0.2">
      <c r="A78" s="29"/>
      <c r="B78" s="29"/>
      <c r="C78" s="31"/>
      <c r="D78" s="29"/>
      <c r="E78" s="29"/>
      <c r="F78" s="32"/>
      <c r="G78" s="32"/>
      <c r="H78" s="33" t="str">
        <f t="shared" si="1"/>
        <v/>
      </c>
      <c r="I78" s="29"/>
    </row>
    <row r="79" spans="1:9" x14ac:dyDescent="0.2">
      <c r="A79" s="29"/>
      <c r="B79" s="29"/>
      <c r="C79" s="31"/>
      <c r="D79" s="29"/>
      <c r="E79" s="29"/>
      <c r="F79" s="32"/>
      <c r="G79" s="32"/>
      <c r="H79" s="33" t="str">
        <f t="shared" si="1"/>
        <v/>
      </c>
      <c r="I79" s="29"/>
    </row>
    <row r="80" spans="1:9" x14ac:dyDescent="0.2">
      <c r="A80" s="29"/>
      <c r="B80" s="29"/>
      <c r="C80" s="31"/>
      <c r="D80" s="29"/>
      <c r="E80" s="29"/>
      <c r="F80" s="32"/>
      <c r="G80" s="32"/>
      <c r="H80" s="33" t="str">
        <f t="shared" si="1"/>
        <v/>
      </c>
      <c r="I80" s="29"/>
    </row>
    <row r="81" spans="1:9" x14ac:dyDescent="0.2">
      <c r="A81" s="29"/>
      <c r="B81" s="29"/>
      <c r="C81" s="31"/>
      <c r="D81" s="29"/>
      <c r="E81" s="29"/>
      <c r="F81" s="32"/>
      <c r="G81" s="32"/>
      <c r="H81" s="33" t="str">
        <f t="shared" si="1"/>
        <v/>
      </c>
      <c r="I81" s="29"/>
    </row>
    <row r="82" spans="1:9" x14ac:dyDescent="0.2">
      <c r="A82" s="29"/>
      <c r="B82" s="29"/>
      <c r="C82" s="31"/>
      <c r="D82" s="29"/>
      <c r="E82" s="29"/>
      <c r="F82" s="32"/>
      <c r="G82" s="32"/>
      <c r="H82" s="33" t="str">
        <f t="shared" si="1"/>
        <v/>
      </c>
      <c r="I82" s="29"/>
    </row>
    <row r="83" spans="1:9" x14ac:dyDescent="0.2">
      <c r="A83" s="29"/>
      <c r="B83" s="29"/>
      <c r="C83" s="31"/>
      <c r="D83" s="29"/>
      <c r="E83" s="29"/>
      <c r="F83" s="32"/>
      <c r="G83" s="32"/>
      <c r="H83" s="33" t="str">
        <f t="shared" si="1"/>
        <v/>
      </c>
      <c r="I83" s="29"/>
    </row>
    <row r="84" spans="1:9" x14ac:dyDescent="0.2">
      <c r="A84" s="29"/>
      <c r="B84" s="29"/>
      <c r="C84" s="31"/>
      <c r="D84" s="29"/>
      <c r="E84" s="29"/>
      <c r="F84" s="32"/>
      <c r="G84" s="32"/>
      <c r="H84" s="33" t="str">
        <f t="shared" si="1"/>
        <v/>
      </c>
      <c r="I84" s="29"/>
    </row>
    <row r="85" spans="1:9" x14ac:dyDescent="0.2">
      <c r="A85" s="29"/>
      <c r="B85" s="29"/>
      <c r="C85" s="31"/>
      <c r="D85" s="29"/>
      <c r="E85" s="29"/>
      <c r="F85" s="32"/>
      <c r="G85" s="32"/>
      <c r="H85" s="33" t="str">
        <f t="shared" si="1"/>
        <v/>
      </c>
      <c r="I85" s="29"/>
    </row>
    <row r="86" spans="1:9" x14ac:dyDescent="0.2">
      <c r="A86" s="29"/>
      <c r="B86" s="29"/>
      <c r="C86" s="31"/>
      <c r="D86" s="29"/>
      <c r="E86" s="29"/>
      <c r="F86" s="32"/>
      <c r="G86" s="32"/>
      <c r="H86" s="33" t="str">
        <f t="shared" si="1"/>
        <v/>
      </c>
      <c r="I86" s="29"/>
    </row>
    <row r="87" spans="1:9" x14ac:dyDescent="0.2">
      <c r="A87" s="29"/>
      <c r="B87" s="29"/>
      <c r="C87" s="31"/>
      <c r="D87" s="29"/>
      <c r="E87" s="29"/>
      <c r="F87" s="32"/>
      <c r="G87" s="32"/>
      <c r="H87" s="33" t="str">
        <f t="shared" si="1"/>
        <v/>
      </c>
      <c r="I87" s="29"/>
    </row>
    <row r="88" spans="1:9" x14ac:dyDescent="0.2">
      <c r="A88" s="29"/>
      <c r="B88" s="29"/>
      <c r="C88" s="31"/>
      <c r="D88" s="29"/>
      <c r="E88" s="29"/>
      <c r="F88" s="32"/>
      <c r="G88" s="32"/>
      <c r="H88" s="33" t="str">
        <f t="shared" si="1"/>
        <v/>
      </c>
      <c r="I88" s="29"/>
    </row>
    <row r="89" spans="1:9" x14ac:dyDescent="0.2">
      <c r="A89" s="29"/>
      <c r="B89" s="29"/>
      <c r="C89" s="31"/>
      <c r="D89" s="29"/>
      <c r="E89" s="29"/>
      <c r="F89" s="32"/>
      <c r="G89" s="32"/>
      <c r="H89" s="33" t="str">
        <f t="shared" si="1"/>
        <v/>
      </c>
      <c r="I89" s="29"/>
    </row>
    <row r="90" spans="1:9" x14ac:dyDescent="0.2">
      <c r="A90" s="29"/>
      <c r="B90" s="29"/>
      <c r="C90" s="31"/>
      <c r="D90" s="29"/>
      <c r="E90" s="29"/>
      <c r="F90" s="32"/>
      <c r="G90" s="32"/>
      <c r="H90" s="33" t="str">
        <f t="shared" si="1"/>
        <v/>
      </c>
      <c r="I90" s="29"/>
    </row>
    <row r="91" spans="1:9" x14ac:dyDescent="0.2">
      <c r="A91" s="29"/>
      <c r="B91" s="29"/>
      <c r="C91" s="31"/>
      <c r="D91" s="29"/>
      <c r="E91" s="29"/>
      <c r="F91" s="32"/>
      <c r="G91" s="32"/>
      <c r="H91" s="33" t="str">
        <f t="shared" si="1"/>
        <v/>
      </c>
      <c r="I91" s="29"/>
    </row>
    <row r="92" spans="1:9" x14ac:dyDescent="0.2">
      <c r="A92" s="29"/>
      <c r="B92" s="29"/>
      <c r="C92" s="31"/>
      <c r="D92" s="29"/>
      <c r="E92" s="29"/>
      <c r="F92" s="32"/>
      <c r="G92" s="32"/>
      <c r="H92" s="33" t="str">
        <f t="shared" si="1"/>
        <v/>
      </c>
      <c r="I92" s="29"/>
    </row>
    <row r="93" spans="1:9" x14ac:dyDescent="0.2">
      <c r="A93" s="29"/>
      <c r="B93" s="29"/>
      <c r="C93" s="31"/>
      <c r="D93" s="29"/>
      <c r="E93" s="29"/>
      <c r="F93" s="32"/>
      <c r="G93" s="32"/>
      <c r="H93" s="33" t="str">
        <f t="shared" si="1"/>
        <v/>
      </c>
      <c r="I93" s="29"/>
    </row>
    <row r="94" spans="1:9" x14ac:dyDescent="0.2">
      <c r="A94" s="29"/>
      <c r="B94" s="29"/>
      <c r="C94" s="31"/>
      <c r="D94" s="29"/>
      <c r="E94" s="29"/>
      <c r="F94" s="32"/>
      <c r="G94" s="32"/>
      <c r="H94" s="33" t="str">
        <f t="shared" si="1"/>
        <v/>
      </c>
      <c r="I94" s="29"/>
    </row>
    <row r="95" spans="1:9" x14ac:dyDescent="0.2">
      <c r="A95" s="29"/>
      <c r="B95" s="29"/>
      <c r="C95" s="31"/>
      <c r="D95" s="29"/>
      <c r="E95" s="29"/>
      <c r="F95" s="32"/>
      <c r="G95" s="32"/>
      <c r="H95" s="33" t="str">
        <f t="shared" si="1"/>
        <v/>
      </c>
      <c r="I95" s="29"/>
    </row>
    <row r="96" spans="1:9" x14ac:dyDescent="0.2">
      <c r="A96" s="29"/>
      <c r="B96" s="29"/>
      <c r="C96" s="31"/>
      <c r="D96" s="29"/>
      <c r="E96" s="29"/>
      <c r="F96" s="32"/>
      <c r="G96" s="32"/>
      <c r="H96" s="33" t="str">
        <f t="shared" si="1"/>
        <v/>
      </c>
      <c r="I96" s="29"/>
    </row>
    <row r="97" spans="1:9" x14ac:dyDescent="0.2">
      <c r="A97" s="29"/>
      <c r="B97" s="29"/>
      <c r="C97" s="31"/>
      <c r="D97" s="29"/>
      <c r="E97" s="29"/>
      <c r="F97" s="32"/>
      <c r="G97" s="32"/>
      <c r="H97" s="33" t="str">
        <f t="shared" si="1"/>
        <v/>
      </c>
      <c r="I97" s="29"/>
    </row>
    <row r="98" spans="1:9" x14ac:dyDescent="0.2">
      <c r="A98" s="29"/>
      <c r="B98" s="29"/>
      <c r="C98" s="31"/>
      <c r="D98" s="29"/>
      <c r="E98" s="29"/>
      <c r="F98" s="32"/>
      <c r="G98" s="32"/>
      <c r="H98" s="33" t="str">
        <f t="shared" si="1"/>
        <v/>
      </c>
      <c r="I98" s="29"/>
    </row>
    <row r="99" spans="1:9" x14ac:dyDescent="0.2">
      <c r="A99" s="29"/>
      <c r="B99" s="29"/>
      <c r="C99" s="31"/>
      <c r="D99" s="29"/>
      <c r="E99" s="29"/>
      <c r="F99" s="32"/>
      <c r="G99" s="32"/>
      <c r="H99" s="33" t="str">
        <f t="shared" si="1"/>
        <v/>
      </c>
      <c r="I99" s="29"/>
    </row>
    <row r="100" spans="1:9" x14ac:dyDescent="0.2">
      <c r="A100" s="29"/>
      <c r="B100" s="29"/>
      <c r="C100" s="31"/>
      <c r="D100" s="29"/>
      <c r="E100" s="29"/>
      <c r="F100" s="32"/>
      <c r="G100" s="32"/>
      <c r="H100" s="33" t="str">
        <f t="shared" si="1"/>
        <v/>
      </c>
      <c r="I100" s="29"/>
    </row>
    <row r="101" spans="1:9" x14ac:dyDescent="0.2">
      <c r="A101" s="29"/>
      <c r="B101" s="29"/>
      <c r="C101" s="31"/>
      <c r="D101" s="29"/>
      <c r="E101" s="29"/>
      <c r="F101" s="32"/>
      <c r="G101" s="32"/>
      <c r="H101" s="33" t="str">
        <f t="shared" si="1"/>
        <v/>
      </c>
      <c r="I101" s="29"/>
    </row>
  </sheetData>
  <sheetProtection sheet="1"/>
  <phoneticPr fontId="2"/>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E2:E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200-000002000000}">
      <formula1>999999999999</formula1>
    </dataValidation>
    <dataValidation type="whole" operator="lessThanOrEqual" allowBlank="1" showInputMessage="1" showErrorMessage="1" errorTitle="予定価格" error="正しい数値を入力してください。" sqref="F2:F65536" xr:uid="{00000000-0002-0000-0200-000003000000}">
      <formula1>999999999999</formula1>
    </dataValidation>
    <dataValidation type="textLength" operator="lessThanOrEqual" allowBlank="1" showInputMessage="1" showErrorMessage="1" errorTitle="備考" error="256文字以内で入力してください。" sqref="I2:I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topLeftCell="A13" workbookViewId="0">
      <selection activeCell="B16" sqref="B16"/>
    </sheetView>
  </sheetViews>
  <sheetFormatPr defaultColWidth="9" defaultRowHeight="12" x14ac:dyDescent="0.2"/>
  <cols>
    <col min="1" max="2" width="35.6328125" style="1" customWidth="1"/>
    <col min="3" max="3" width="16.08984375" style="28" bestFit="1" customWidth="1"/>
    <col min="4" max="4" width="35.6328125" style="3" customWidth="1"/>
    <col min="5" max="5" width="28.26953125" style="3" customWidth="1"/>
    <col min="6" max="6" width="11.6328125" style="3" customWidth="1"/>
    <col min="7" max="7" width="11.6328125" style="3" bestFit="1" customWidth="1"/>
    <col min="8" max="8" width="14.7265625" style="4" bestFit="1" customWidth="1"/>
    <col min="9" max="9" width="30.6328125" style="3" customWidth="1"/>
    <col min="10" max="10" width="9" style="3" customWidth="1"/>
    <col min="11" max="16384" width="9" style="3"/>
  </cols>
  <sheetData>
    <row r="1" spans="1:10" ht="36" x14ac:dyDescent="0.2">
      <c r="A1" s="5" t="s">
        <v>24</v>
      </c>
      <c r="B1" s="8" t="s">
        <v>17</v>
      </c>
      <c r="C1" s="30" t="s">
        <v>12</v>
      </c>
      <c r="D1" s="14" t="s">
        <v>19</v>
      </c>
      <c r="E1" s="17" t="s">
        <v>20</v>
      </c>
      <c r="F1" s="14" t="s">
        <v>21</v>
      </c>
      <c r="G1" s="14" t="s">
        <v>22</v>
      </c>
      <c r="H1" s="22" t="s">
        <v>18</v>
      </c>
      <c r="I1" s="14" t="s">
        <v>14</v>
      </c>
      <c r="J1" s="34" t="s">
        <v>23</v>
      </c>
    </row>
    <row r="2" spans="1:10" x14ac:dyDescent="0.2">
      <c r="A2" s="29"/>
      <c r="B2" s="29"/>
      <c r="C2" s="31"/>
      <c r="D2" s="29"/>
      <c r="E2" s="29"/>
      <c r="F2" s="32"/>
      <c r="G2" s="32"/>
      <c r="H2" s="33" t="str">
        <f t="shared" ref="H2:H65" si="0">IF(AND(AND(F2&lt;&gt;"",F2&lt;&gt;0),AND(G2&lt;&gt;"",G2&lt;&gt;0)),G2/F2*100,"")</f>
        <v/>
      </c>
      <c r="I2" s="29"/>
    </row>
    <row r="3" spans="1:10" x14ac:dyDescent="0.2">
      <c r="A3" s="29"/>
      <c r="B3" s="29"/>
      <c r="C3" s="31"/>
      <c r="D3" s="29"/>
      <c r="E3" s="29"/>
      <c r="F3" s="32"/>
      <c r="G3" s="32"/>
      <c r="H3" s="33" t="str">
        <f t="shared" si="0"/>
        <v/>
      </c>
      <c r="I3" s="29"/>
    </row>
    <row r="4" spans="1:10" x14ac:dyDescent="0.2">
      <c r="A4" s="29"/>
      <c r="B4" s="29"/>
      <c r="C4" s="31"/>
      <c r="D4" s="29"/>
      <c r="E4" s="29"/>
      <c r="F4" s="32"/>
      <c r="G4" s="32"/>
      <c r="H4" s="33" t="str">
        <f t="shared" si="0"/>
        <v/>
      </c>
      <c r="I4" s="29"/>
    </row>
    <row r="5" spans="1:10" x14ac:dyDescent="0.2">
      <c r="A5" s="29"/>
      <c r="B5" s="29"/>
      <c r="C5" s="31"/>
      <c r="D5" s="29"/>
      <c r="E5" s="29"/>
      <c r="F5" s="32"/>
      <c r="G5" s="32"/>
      <c r="H5" s="33" t="str">
        <f t="shared" si="0"/>
        <v/>
      </c>
      <c r="I5" s="29"/>
    </row>
    <row r="6" spans="1:10" x14ac:dyDescent="0.2">
      <c r="A6" s="29"/>
      <c r="B6" s="29"/>
      <c r="C6" s="31"/>
      <c r="D6" s="29"/>
      <c r="E6" s="29"/>
      <c r="F6" s="32"/>
      <c r="G6" s="32"/>
      <c r="H6" s="33" t="str">
        <f t="shared" si="0"/>
        <v/>
      </c>
      <c r="I6" s="29"/>
    </row>
    <row r="7" spans="1:10" x14ac:dyDescent="0.2">
      <c r="A7" s="29"/>
      <c r="B7" s="29"/>
      <c r="C7" s="31"/>
      <c r="D7" s="29"/>
      <c r="E7" s="29"/>
      <c r="F7" s="32"/>
      <c r="G7" s="32"/>
      <c r="H7" s="33" t="str">
        <f t="shared" si="0"/>
        <v/>
      </c>
      <c r="I7" s="29"/>
    </row>
    <row r="8" spans="1:10" x14ac:dyDescent="0.2">
      <c r="A8" s="29"/>
      <c r="B8" s="29"/>
      <c r="C8" s="31"/>
      <c r="D8" s="29"/>
      <c r="E8" s="29"/>
      <c r="F8" s="32"/>
      <c r="G8" s="32"/>
      <c r="H8" s="33" t="str">
        <f t="shared" si="0"/>
        <v/>
      </c>
      <c r="I8" s="29"/>
    </row>
    <row r="9" spans="1:10" x14ac:dyDescent="0.2">
      <c r="A9" s="29"/>
      <c r="B9" s="29"/>
      <c r="C9" s="31"/>
      <c r="D9" s="29"/>
      <c r="E9" s="29"/>
      <c r="F9" s="32"/>
      <c r="G9" s="32"/>
      <c r="H9" s="33" t="str">
        <f t="shared" si="0"/>
        <v/>
      </c>
      <c r="I9" s="29"/>
    </row>
    <row r="10" spans="1:10" x14ac:dyDescent="0.2">
      <c r="A10" s="29"/>
      <c r="B10" s="29"/>
      <c r="C10" s="31"/>
      <c r="D10" s="29"/>
      <c r="E10" s="29"/>
      <c r="F10" s="32"/>
      <c r="G10" s="32"/>
      <c r="H10" s="33" t="str">
        <f t="shared" si="0"/>
        <v/>
      </c>
      <c r="I10" s="29"/>
    </row>
    <row r="11" spans="1:10" x14ac:dyDescent="0.2">
      <c r="A11" s="29"/>
      <c r="B11" s="29"/>
      <c r="C11" s="31"/>
      <c r="D11" s="29"/>
      <c r="E11" s="29"/>
      <c r="F11" s="32"/>
      <c r="G11" s="32"/>
      <c r="H11" s="33" t="str">
        <f t="shared" si="0"/>
        <v/>
      </c>
      <c r="I11" s="29"/>
    </row>
    <row r="12" spans="1:10" x14ac:dyDescent="0.2">
      <c r="A12" s="29"/>
      <c r="B12" s="29"/>
      <c r="C12" s="31"/>
      <c r="D12" s="29"/>
      <c r="E12" s="29"/>
      <c r="F12" s="32"/>
      <c r="G12" s="32"/>
      <c r="H12" s="33" t="str">
        <f t="shared" si="0"/>
        <v/>
      </c>
      <c r="I12" s="29"/>
    </row>
    <row r="13" spans="1:10" x14ac:dyDescent="0.2">
      <c r="A13" s="29"/>
      <c r="B13" s="29"/>
      <c r="C13" s="31"/>
      <c r="D13" s="29"/>
      <c r="E13" s="29"/>
      <c r="F13" s="32"/>
      <c r="G13" s="32"/>
      <c r="H13" s="33" t="str">
        <f t="shared" si="0"/>
        <v/>
      </c>
      <c r="I13" s="29"/>
    </row>
    <row r="14" spans="1:10" x14ac:dyDescent="0.2">
      <c r="A14" s="29"/>
      <c r="B14" s="29"/>
      <c r="C14" s="31"/>
      <c r="D14" s="29"/>
      <c r="E14" s="29"/>
      <c r="F14" s="32"/>
      <c r="G14" s="32"/>
      <c r="H14" s="33" t="str">
        <f t="shared" si="0"/>
        <v/>
      </c>
      <c r="I14" s="29"/>
    </row>
    <row r="15" spans="1:10" x14ac:dyDescent="0.2">
      <c r="A15" s="29"/>
      <c r="B15" s="29"/>
      <c r="C15" s="31"/>
      <c r="D15" s="29"/>
      <c r="E15" s="29"/>
      <c r="F15" s="32"/>
      <c r="G15" s="32"/>
      <c r="H15" s="33" t="str">
        <f t="shared" si="0"/>
        <v/>
      </c>
      <c r="I15" s="29"/>
    </row>
    <row r="16" spans="1:10" x14ac:dyDescent="0.2">
      <c r="A16" s="29"/>
      <c r="B16" s="29"/>
      <c r="C16" s="31"/>
      <c r="D16" s="29"/>
      <c r="E16" s="29"/>
      <c r="F16" s="32"/>
      <c r="G16" s="32"/>
      <c r="H16" s="33" t="str">
        <f t="shared" si="0"/>
        <v/>
      </c>
      <c r="I16" s="29"/>
    </row>
    <row r="17" spans="1:9" x14ac:dyDescent="0.2">
      <c r="A17" s="29"/>
      <c r="B17" s="29"/>
      <c r="C17" s="31"/>
      <c r="D17" s="29"/>
      <c r="E17" s="29"/>
      <c r="F17" s="32"/>
      <c r="G17" s="32"/>
      <c r="H17" s="33" t="str">
        <f t="shared" si="0"/>
        <v/>
      </c>
      <c r="I17" s="29"/>
    </row>
    <row r="18" spans="1:9" x14ac:dyDescent="0.2">
      <c r="A18" s="29"/>
      <c r="B18" s="29"/>
      <c r="C18" s="31"/>
      <c r="D18" s="29"/>
      <c r="E18" s="29"/>
      <c r="F18" s="32"/>
      <c r="G18" s="32"/>
      <c r="H18" s="33" t="str">
        <f t="shared" si="0"/>
        <v/>
      </c>
      <c r="I18" s="29"/>
    </row>
    <row r="19" spans="1:9" x14ac:dyDescent="0.2">
      <c r="A19" s="29"/>
      <c r="B19" s="29"/>
      <c r="C19" s="31"/>
      <c r="D19" s="29"/>
      <c r="E19" s="29"/>
      <c r="F19" s="32"/>
      <c r="G19" s="32"/>
      <c r="H19" s="33" t="str">
        <f t="shared" si="0"/>
        <v/>
      </c>
      <c r="I19" s="29"/>
    </row>
    <row r="20" spans="1:9" x14ac:dyDescent="0.2">
      <c r="A20" s="29"/>
      <c r="B20" s="29"/>
      <c r="C20" s="31"/>
      <c r="D20" s="29"/>
      <c r="E20" s="29"/>
      <c r="F20" s="32"/>
      <c r="G20" s="32"/>
      <c r="H20" s="33" t="str">
        <f t="shared" si="0"/>
        <v/>
      </c>
      <c r="I20" s="29"/>
    </row>
    <row r="21" spans="1:9" x14ac:dyDescent="0.2">
      <c r="A21" s="29"/>
      <c r="B21" s="29"/>
      <c r="C21" s="31"/>
      <c r="D21" s="29"/>
      <c r="E21" s="29"/>
      <c r="F21" s="32"/>
      <c r="G21" s="32"/>
      <c r="H21" s="33" t="str">
        <f t="shared" si="0"/>
        <v/>
      </c>
      <c r="I21" s="29"/>
    </row>
    <row r="22" spans="1:9" x14ac:dyDescent="0.2">
      <c r="A22" s="29"/>
      <c r="B22" s="29"/>
      <c r="C22" s="31"/>
      <c r="D22" s="29"/>
      <c r="E22" s="29"/>
      <c r="F22" s="32"/>
      <c r="G22" s="32"/>
      <c r="H22" s="33" t="str">
        <f t="shared" si="0"/>
        <v/>
      </c>
      <c r="I22" s="29"/>
    </row>
    <row r="23" spans="1:9" x14ac:dyDescent="0.2">
      <c r="A23" s="29"/>
      <c r="B23" s="29"/>
      <c r="C23" s="31"/>
      <c r="D23" s="29"/>
      <c r="E23" s="29"/>
      <c r="F23" s="32"/>
      <c r="G23" s="32"/>
      <c r="H23" s="33" t="str">
        <f t="shared" si="0"/>
        <v/>
      </c>
      <c r="I23" s="29"/>
    </row>
    <row r="24" spans="1:9" x14ac:dyDescent="0.2">
      <c r="A24" s="29"/>
      <c r="B24" s="29"/>
      <c r="C24" s="31"/>
      <c r="D24" s="29"/>
      <c r="E24" s="29"/>
      <c r="F24" s="32"/>
      <c r="G24" s="32"/>
      <c r="H24" s="33" t="str">
        <f t="shared" si="0"/>
        <v/>
      </c>
      <c r="I24" s="29"/>
    </row>
    <row r="25" spans="1:9" x14ac:dyDescent="0.2">
      <c r="A25" s="29"/>
      <c r="B25" s="29"/>
      <c r="C25" s="31"/>
      <c r="D25" s="29"/>
      <c r="E25" s="29"/>
      <c r="F25" s="32"/>
      <c r="G25" s="32"/>
      <c r="H25" s="33" t="str">
        <f t="shared" si="0"/>
        <v/>
      </c>
      <c r="I25" s="29"/>
    </row>
    <row r="26" spans="1:9" x14ac:dyDescent="0.2">
      <c r="A26" s="29"/>
      <c r="B26" s="29"/>
      <c r="C26" s="31"/>
      <c r="D26" s="29"/>
      <c r="E26" s="29"/>
      <c r="F26" s="32"/>
      <c r="G26" s="32"/>
      <c r="H26" s="33" t="str">
        <f t="shared" si="0"/>
        <v/>
      </c>
      <c r="I26" s="29"/>
    </row>
    <row r="27" spans="1:9" x14ac:dyDescent="0.2">
      <c r="A27" s="29"/>
      <c r="B27" s="29"/>
      <c r="C27" s="31"/>
      <c r="D27" s="29"/>
      <c r="E27" s="29"/>
      <c r="F27" s="32"/>
      <c r="G27" s="32"/>
      <c r="H27" s="33" t="str">
        <f t="shared" si="0"/>
        <v/>
      </c>
      <c r="I27" s="29"/>
    </row>
    <row r="28" spans="1:9" x14ac:dyDescent="0.2">
      <c r="A28" s="29"/>
      <c r="B28" s="29"/>
      <c r="C28" s="31"/>
      <c r="D28" s="29"/>
      <c r="E28" s="29"/>
      <c r="F28" s="32"/>
      <c r="G28" s="32"/>
      <c r="H28" s="33" t="str">
        <f t="shared" si="0"/>
        <v/>
      </c>
      <c r="I28" s="29"/>
    </row>
    <row r="29" spans="1:9" x14ac:dyDescent="0.2">
      <c r="A29" s="29"/>
      <c r="B29" s="29"/>
      <c r="C29" s="31"/>
      <c r="D29" s="29"/>
      <c r="E29" s="29"/>
      <c r="F29" s="32"/>
      <c r="G29" s="32"/>
      <c r="H29" s="33" t="str">
        <f t="shared" si="0"/>
        <v/>
      </c>
      <c r="I29" s="29"/>
    </row>
    <row r="30" spans="1:9" x14ac:dyDescent="0.2">
      <c r="A30" s="29"/>
      <c r="B30" s="29"/>
      <c r="C30" s="31"/>
      <c r="D30" s="29"/>
      <c r="E30" s="29"/>
      <c r="F30" s="32"/>
      <c r="G30" s="32"/>
      <c r="H30" s="33" t="str">
        <f t="shared" si="0"/>
        <v/>
      </c>
      <c r="I30" s="29"/>
    </row>
    <row r="31" spans="1:9" x14ac:dyDescent="0.2">
      <c r="A31" s="29"/>
      <c r="B31" s="29"/>
      <c r="C31" s="31"/>
      <c r="D31" s="29"/>
      <c r="E31" s="29"/>
      <c r="F31" s="32"/>
      <c r="G31" s="32"/>
      <c r="H31" s="33" t="str">
        <f t="shared" si="0"/>
        <v/>
      </c>
      <c r="I31" s="29"/>
    </row>
    <row r="32" spans="1:9" x14ac:dyDescent="0.2">
      <c r="A32" s="29"/>
      <c r="B32" s="29"/>
      <c r="C32" s="31"/>
      <c r="D32" s="29"/>
      <c r="E32" s="29"/>
      <c r="F32" s="32"/>
      <c r="G32" s="32"/>
      <c r="H32" s="33" t="str">
        <f t="shared" si="0"/>
        <v/>
      </c>
      <c r="I32" s="29"/>
    </row>
    <row r="33" spans="1:9" x14ac:dyDescent="0.2">
      <c r="A33" s="29"/>
      <c r="B33" s="29"/>
      <c r="C33" s="31"/>
      <c r="D33" s="29"/>
      <c r="E33" s="29"/>
      <c r="F33" s="32"/>
      <c r="G33" s="32"/>
      <c r="H33" s="33" t="str">
        <f t="shared" si="0"/>
        <v/>
      </c>
      <c r="I33" s="29"/>
    </row>
    <row r="34" spans="1:9" x14ac:dyDescent="0.2">
      <c r="A34" s="29"/>
      <c r="B34" s="29"/>
      <c r="C34" s="31"/>
      <c r="D34" s="29"/>
      <c r="E34" s="29"/>
      <c r="F34" s="32"/>
      <c r="G34" s="32"/>
      <c r="H34" s="33" t="str">
        <f t="shared" si="0"/>
        <v/>
      </c>
      <c r="I34" s="29"/>
    </row>
    <row r="35" spans="1:9" x14ac:dyDescent="0.2">
      <c r="A35" s="29"/>
      <c r="B35" s="29"/>
      <c r="C35" s="31"/>
      <c r="D35" s="29"/>
      <c r="E35" s="29"/>
      <c r="F35" s="32"/>
      <c r="G35" s="32"/>
      <c r="H35" s="33" t="str">
        <f t="shared" si="0"/>
        <v/>
      </c>
      <c r="I35" s="29"/>
    </row>
    <row r="36" spans="1:9" x14ac:dyDescent="0.2">
      <c r="A36" s="29"/>
      <c r="B36" s="29"/>
      <c r="C36" s="31"/>
      <c r="D36" s="29"/>
      <c r="E36" s="29"/>
      <c r="F36" s="32"/>
      <c r="G36" s="32"/>
      <c r="H36" s="33" t="str">
        <f t="shared" si="0"/>
        <v/>
      </c>
      <c r="I36" s="29"/>
    </row>
    <row r="37" spans="1:9" x14ac:dyDescent="0.2">
      <c r="A37" s="29"/>
      <c r="B37" s="29"/>
      <c r="C37" s="31"/>
      <c r="D37" s="29"/>
      <c r="E37" s="29"/>
      <c r="F37" s="32"/>
      <c r="G37" s="32"/>
      <c r="H37" s="33" t="str">
        <f t="shared" si="0"/>
        <v/>
      </c>
      <c r="I37" s="29"/>
    </row>
    <row r="38" spans="1:9" x14ac:dyDescent="0.2">
      <c r="A38" s="29"/>
      <c r="B38" s="29"/>
      <c r="C38" s="31"/>
      <c r="D38" s="29"/>
      <c r="E38" s="29"/>
      <c r="F38" s="32"/>
      <c r="G38" s="32"/>
      <c r="H38" s="33" t="str">
        <f t="shared" si="0"/>
        <v/>
      </c>
      <c r="I38" s="29"/>
    </row>
    <row r="39" spans="1:9" x14ac:dyDescent="0.2">
      <c r="A39" s="29"/>
      <c r="B39" s="29"/>
      <c r="C39" s="31"/>
      <c r="D39" s="29"/>
      <c r="E39" s="29"/>
      <c r="F39" s="32"/>
      <c r="G39" s="32"/>
      <c r="H39" s="33" t="str">
        <f t="shared" si="0"/>
        <v/>
      </c>
      <c r="I39" s="29"/>
    </row>
    <row r="40" spans="1:9" x14ac:dyDescent="0.2">
      <c r="A40" s="29"/>
      <c r="B40" s="29"/>
      <c r="C40" s="31"/>
      <c r="D40" s="29"/>
      <c r="E40" s="29"/>
      <c r="F40" s="32"/>
      <c r="G40" s="32"/>
      <c r="H40" s="33" t="str">
        <f t="shared" si="0"/>
        <v/>
      </c>
      <c r="I40" s="29"/>
    </row>
    <row r="41" spans="1:9" x14ac:dyDescent="0.2">
      <c r="A41" s="29"/>
      <c r="B41" s="29"/>
      <c r="C41" s="31"/>
      <c r="D41" s="29"/>
      <c r="E41" s="29"/>
      <c r="F41" s="32"/>
      <c r="G41" s="32"/>
      <c r="H41" s="33" t="str">
        <f t="shared" si="0"/>
        <v/>
      </c>
      <c r="I41" s="29"/>
    </row>
    <row r="42" spans="1:9" x14ac:dyDescent="0.2">
      <c r="A42" s="29"/>
      <c r="B42" s="29"/>
      <c r="C42" s="31"/>
      <c r="D42" s="29"/>
      <c r="E42" s="29"/>
      <c r="F42" s="32"/>
      <c r="G42" s="32"/>
      <c r="H42" s="33" t="str">
        <f t="shared" si="0"/>
        <v/>
      </c>
      <c r="I42" s="29"/>
    </row>
    <row r="43" spans="1:9" x14ac:dyDescent="0.2">
      <c r="A43" s="29"/>
      <c r="B43" s="29"/>
      <c r="C43" s="31"/>
      <c r="D43" s="29"/>
      <c r="E43" s="29"/>
      <c r="F43" s="32"/>
      <c r="G43" s="32"/>
      <c r="H43" s="33" t="str">
        <f t="shared" si="0"/>
        <v/>
      </c>
      <c r="I43" s="29"/>
    </row>
    <row r="44" spans="1:9" x14ac:dyDescent="0.2">
      <c r="A44" s="29"/>
      <c r="B44" s="29"/>
      <c r="C44" s="31"/>
      <c r="D44" s="29"/>
      <c r="E44" s="29"/>
      <c r="F44" s="32"/>
      <c r="G44" s="32"/>
      <c r="H44" s="33" t="str">
        <f t="shared" si="0"/>
        <v/>
      </c>
      <c r="I44" s="29"/>
    </row>
    <row r="45" spans="1:9" x14ac:dyDescent="0.2">
      <c r="A45" s="29"/>
      <c r="B45" s="29"/>
      <c r="C45" s="31"/>
      <c r="D45" s="29"/>
      <c r="E45" s="29"/>
      <c r="F45" s="32"/>
      <c r="G45" s="32"/>
      <c r="H45" s="33" t="str">
        <f t="shared" si="0"/>
        <v/>
      </c>
      <c r="I45" s="29"/>
    </row>
    <row r="46" spans="1:9" x14ac:dyDescent="0.2">
      <c r="A46" s="29"/>
      <c r="B46" s="29"/>
      <c r="C46" s="31"/>
      <c r="D46" s="29"/>
      <c r="E46" s="29"/>
      <c r="F46" s="32"/>
      <c r="G46" s="32"/>
      <c r="H46" s="33" t="str">
        <f t="shared" si="0"/>
        <v/>
      </c>
      <c r="I46" s="29"/>
    </row>
    <row r="47" spans="1:9" x14ac:dyDescent="0.2">
      <c r="A47" s="29"/>
      <c r="B47" s="29"/>
      <c r="C47" s="31"/>
      <c r="D47" s="29"/>
      <c r="E47" s="29"/>
      <c r="F47" s="32"/>
      <c r="G47" s="32"/>
      <c r="H47" s="33" t="str">
        <f t="shared" si="0"/>
        <v/>
      </c>
      <c r="I47" s="29"/>
    </row>
    <row r="48" spans="1:9" x14ac:dyDescent="0.2">
      <c r="A48" s="29"/>
      <c r="B48" s="29"/>
      <c r="C48" s="31"/>
      <c r="D48" s="29"/>
      <c r="E48" s="29"/>
      <c r="F48" s="32"/>
      <c r="G48" s="32"/>
      <c r="H48" s="33" t="str">
        <f t="shared" si="0"/>
        <v/>
      </c>
      <c r="I48" s="29"/>
    </row>
    <row r="49" spans="1:9" x14ac:dyDescent="0.2">
      <c r="A49" s="29"/>
      <c r="B49" s="29"/>
      <c r="C49" s="31"/>
      <c r="D49" s="29"/>
      <c r="E49" s="29"/>
      <c r="F49" s="32"/>
      <c r="G49" s="32"/>
      <c r="H49" s="33" t="str">
        <f t="shared" si="0"/>
        <v/>
      </c>
      <c r="I49" s="29"/>
    </row>
    <row r="50" spans="1:9" x14ac:dyDescent="0.2">
      <c r="A50" s="29"/>
      <c r="B50" s="29"/>
      <c r="C50" s="31"/>
      <c r="D50" s="29"/>
      <c r="E50" s="29"/>
      <c r="F50" s="32"/>
      <c r="G50" s="32"/>
      <c r="H50" s="33" t="str">
        <f t="shared" si="0"/>
        <v/>
      </c>
      <c r="I50" s="29"/>
    </row>
    <row r="51" spans="1:9" x14ac:dyDescent="0.2">
      <c r="A51" s="29"/>
      <c r="B51" s="29"/>
      <c r="C51" s="31"/>
      <c r="D51" s="29"/>
      <c r="E51" s="29"/>
      <c r="F51" s="32"/>
      <c r="G51" s="32"/>
      <c r="H51" s="33" t="str">
        <f t="shared" si="0"/>
        <v/>
      </c>
      <c r="I51" s="29"/>
    </row>
    <row r="52" spans="1:9" x14ac:dyDescent="0.2">
      <c r="A52" s="29"/>
      <c r="B52" s="29"/>
      <c r="C52" s="31"/>
      <c r="D52" s="29"/>
      <c r="E52" s="29"/>
      <c r="F52" s="32"/>
      <c r="G52" s="32"/>
      <c r="H52" s="33" t="str">
        <f t="shared" si="0"/>
        <v/>
      </c>
      <c r="I52" s="29"/>
    </row>
    <row r="53" spans="1:9" x14ac:dyDescent="0.2">
      <c r="A53" s="29"/>
      <c r="B53" s="29"/>
      <c r="C53" s="31"/>
      <c r="D53" s="29"/>
      <c r="E53" s="29"/>
      <c r="F53" s="32"/>
      <c r="G53" s="32"/>
      <c r="H53" s="33" t="str">
        <f t="shared" si="0"/>
        <v/>
      </c>
      <c r="I53" s="29"/>
    </row>
    <row r="54" spans="1:9" x14ac:dyDescent="0.2">
      <c r="A54" s="29"/>
      <c r="B54" s="29"/>
      <c r="C54" s="31"/>
      <c r="D54" s="29"/>
      <c r="E54" s="29"/>
      <c r="F54" s="32"/>
      <c r="G54" s="32"/>
      <c r="H54" s="33" t="str">
        <f t="shared" si="0"/>
        <v/>
      </c>
      <c r="I54" s="29"/>
    </row>
    <row r="55" spans="1:9" x14ac:dyDescent="0.2">
      <c r="A55" s="29"/>
      <c r="B55" s="29"/>
      <c r="C55" s="31"/>
      <c r="D55" s="29"/>
      <c r="E55" s="29"/>
      <c r="F55" s="32"/>
      <c r="G55" s="32"/>
      <c r="H55" s="33" t="str">
        <f t="shared" si="0"/>
        <v/>
      </c>
      <c r="I55" s="29"/>
    </row>
    <row r="56" spans="1:9" x14ac:dyDescent="0.2">
      <c r="A56" s="29"/>
      <c r="B56" s="29"/>
      <c r="C56" s="31"/>
      <c r="D56" s="29"/>
      <c r="E56" s="29"/>
      <c r="F56" s="32"/>
      <c r="G56" s="32"/>
      <c r="H56" s="33" t="str">
        <f t="shared" si="0"/>
        <v/>
      </c>
      <c r="I56" s="29"/>
    </row>
    <row r="57" spans="1:9" x14ac:dyDescent="0.2">
      <c r="A57" s="29"/>
      <c r="B57" s="29"/>
      <c r="C57" s="31"/>
      <c r="D57" s="29"/>
      <c r="E57" s="29"/>
      <c r="F57" s="32"/>
      <c r="G57" s="32"/>
      <c r="H57" s="33" t="str">
        <f t="shared" si="0"/>
        <v/>
      </c>
      <c r="I57" s="29"/>
    </row>
    <row r="58" spans="1:9" x14ac:dyDescent="0.2">
      <c r="A58" s="29"/>
      <c r="B58" s="29"/>
      <c r="C58" s="31"/>
      <c r="D58" s="29"/>
      <c r="E58" s="29"/>
      <c r="F58" s="32"/>
      <c r="G58" s="32"/>
      <c r="H58" s="33" t="str">
        <f t="shared" si="0"/>
        <v/>
      </c>
      <c r="I58" s="29"/>
    </row>
    <row r="59" spans="1:9" x14ac:dyDescent="0.2">
      <c r="A59" s="29"/>
      <c r="B59" s="29"/>
      <c r="C59" s="31"/>
      <c r="D59" s="29"/>
      <c r="E59" s="29"/>
      <c r="F59" s="32"/>
      <c r="G59" s="32"/>
      <c r="H59" s="33" t="str">
        <f t="shared" si="0"/>
        <v/>
      </c>
      <c r="I59" s="29"/>
    </row>
    <row r="60" spans="1:9" x14ac:dyDescent="0.2">
      <c r="A60" s="29"/>
      <c r="B60" s="29"/>
      <c r="C60" s="31"/>
      <c r="D60" s="29"/>
      <c r="E60" s="29"/>
      <c r="F60" s="32"/>
      <c r="G60" s="32"/>
      <c r="H60" s="33" t="str">
        <f t="shared" si="0"/>
        <v/>
      </c>
      <c r="I60" s="29"/>
    </row>
    <row r="61" spans="1:9" x14ac:dyDescent="0.2">
      <c r="A61" s="29"/>
      <c r="B61" s="29"/>
      <c r="C61" s="31"/>
      <c r="D61" s="29"/>
      <c r="E61" s="29"/>
      <c r="F61" s="32"/>
      <c r="G61" s="32"/>
      <c r="H61" s="33" t="str">
        <f t="shared" si="0"/>
        <v/>
      </c>
      <c r="I61" s="29"/>
    </row>
    <row r="62" spans="1:9" x14ac:dyDescent="0.2">
      <c r="A62" s="29"/>
      <c r="B62" s="29"/>
      <c r="C62" s="31"/>
      <c r="D62" s="29"/>
      <c r="E62" s="29"/>
      <c r="F62" s="32"/>
      <c r="G62" s="32"/>
      <c r="H62" s="33" t="str">
        <f t="shared" si="0"/>
        <v/>
      </c>
      <c r="I62" s="29"/>
    </row>
    <row r="63" spans="1:9" x14ac:dyDescent="0.2">
      <c r="A63" s="29"/>
      <c r="B63" s="29"/>
      <c r="C63" s="31"/>
      <c r="D63" s="29"/>
      <c r="E63" s="29"/>
      <c r="F63" s="32"/>
      <c r="G63" s="32"/>
      <c r="H63" s="33" t="str">
        <f t="shared" si="0"/>
        <v/>
      </c>
      <c r="I63" s="29"/>
    </row>
    <row r="64" spans="1:9" x14ac:dyDescent="0.2">
      <c r="A64" s="29"/>
      <c r="B64" s="29"/>
      <c r="C64" s="31"/>
      <c r="D64" s="29"/>
      <c r="E64" s="29"/>
      <c r="F64" s="32"/>
      <c r="G64" s="32"/>
      <c r="H64" s="33" t="str">
        <f t="shared" si="0"/>
        <v/>
      </c>
      <c r="I64" s="29"/>
    </row>
    <row r="65" spans="1:9" x14ac:dyDescent="0.2">
      <c r="A65" s="29"/>
      <c r="B65" s="29"/>
      <c r="C65" s="31"/>
      <c r="D65" s="29"/>
      <c r="E65" s="29"/>
      <c r="F65" s="32"/>
      <c r="G65" s="32"/>
      <c r="H65" s="33" t="str">
        <f t="shared" si="0"/>
        <v/>
      </c>
      <c r="I65" s="29"/>
    </row>
    <row r="66" spans="1:9" x14ac:dyDescent="0.2">
      <c r="A66" s="29"/>
      <c r="B66" s="29"/>
      <c r="C66" s="31"/>
      <c r="D66" s="29"/>
      <c r="E66" s="29"/>
      <c r="F66" s="32"/>
      <c r="G66" s="32"/>
      <c r="H66" s="33" t="str">
        <f t="shared" ref="H66:H101" si="1">IF(AND(AND(F66&lt;&gt;"",F66&lt;&gt;0),AND(G66&lt;&gt;"",G66&lt;&gt;0)),G66/F66*100,"")</f>
        <v/>
      </c>
      <c r="I66" s="29"/>
    </row>
    <row r="67" spans="1:9" x14ac:dyDescent="0.2">
      <c r="A67" s="29"/>
      <c r="B67" s="29"/>
      <c r="C67" s="31"/>
      <c r="D67" s="29"/>
      <c r="E67" s="29"/>
      <c r="F67" s="32"/>
      <c r="G67" s="32"/>
      <c r="H67" s="33" t="str">
        <f t="shared" si="1"/>
        <v/>
      </c>
      <c r="I67" s="29"/>
    </row>
    <row r="68" spans="1:9" x14ac:dyDescent="0.2">
      <c r="A68" s="29"/>
      <c r="B68" s="29"/>
      <c r="C68" s="31"/>
      <c r="D68" s="29"/>
      <c r="E68" s="29"/>
      <c r="F68" s="32"/>
      <c r="G68" s="32"/>
      <c r="H68" s="33" t="str">
        <f t="shared" si="1"/>
        <v/>
      </c>
      <c r="I68" s="29"/>
    </row>
    <row r="69" spans="1:9" x14ac:dyDescent="0.2">
      <c r="A69" s="29"/>
      <c r="B69" s="29"/>
      <c r="C69" s="31"/>
      <c r="D69" s="29"/>
      <c r="E69" s="29"/>
      <c r="F69" s="32"/>
      <c r="G69" s="32"/>
      <c r="H69" s="33" t="str">
        <f t="shared" si="1"/>
        <v/>
      </c>
      <c r="I69" s="29"/>
    </row>
    <row r="70" spans="1:9" x14ac:dyDescent="0.2">
      <c r="A70" s="29"/>
      <c r="B70" s="29"/>
      <c r="C70" s="31"/>
      <c r="D70" s="29"/>
      <c r="E70" s="29"/>
      <c r="F70" s="32"/>
      <c r="G70" s="32"/>
      <c r="H70" s="33" t="str">
        <f t="shared" si="1"/>
        <v/>
      </c>
      <c r="I70" s="29"/>
    </row>
    <row r="71" spans="1:9" x14ac:dyDescent="0.2">
      <c r="A71" s="29"/>
      <c r="B71" s="29"/>
      <c r="C71" s="31"/>
      <c r="D71" s="29"/>
      <c r="E71" s="29"/>
      <c r="F71" s="32"/>
      <c r="G71" s="32"/>
      <c r="H71" s="33" t="str">
        <f t="shared" si="1"/>
        <v/>
      </c>
      <c r="I71" s="29"/>
    </row>
    <row r="72" spans="1:9" x14ac:dyDescent="0.2">
      <c r="A72" s="29"/>
      <c r="B72" s="29"/>
      <c r="C72" s="31"/>
      <c r="D72" s="29"/>
      <c r="E72" s="29"/>
      <c r="F72" s="32"/>
      <c r="G72" s="32"/>
      <c r="H72" s="33" t="str">
        <f t="shared" si="1"/>
        <v/>
      </c>
      <c r="I72" s="29"/>
    </row>
    <row r="73" spans="1:9" x14ac:dyDescent="0.2">
      <c r="A73" s="29"/>
      <c r="B73" s="29"/>
      <c r="C73" s="31"/>
      <c r="D73" s="29"/>
      <c r="E73" s="29"/>
      <c r="F73" s="32"/>
      <c r="G73" s="32"/>
      <c r="H73" s="33" t="str">
        <f t="shared" si="1"/>
        <v/>
      </c>
      <c r="I73" s="29"/>
    </row>
    <row r="74" spans="1:9" x14ac:dyDescent="0.2">
      <c r="A74" s="29"/>
      <c r="B74" s="29"/>
      <c r="C74" s="31"/>
      <c r="D74" s="29"/>
      <c r="E74" s="29"/>
      <c r="F74" s="32"/>
      <c r="G74" s="32"/>
      <c r="H74" s="33" t="str">
        <f t="shared" si="1"/>
        <v/>
      </c>
      <c r="I74" s="29"/>
    </row>
    <row r="75" spans="1:9" x14ac:dyDescent="0.2">
      <c r="A75" s="29"/>
      <c r="B75" s="29"/>
      <c r="C75" s="31"/>
      <c r="D75" s="29"/>
      <c r="E75" s="29"/>
      <c r="F75" s="32"/>
      <c r="G75" s="32"/>
      <c r="H75" s="33" t="str">
        <f t="shared" si="1"/>
        <v/>
      </c>
      <c r="I75" s="29"/>
    </row>
    <row r="76" spans="1:9" x14ac:dyDescent="0.2">
      <c r="A76" s="29"/>
      <c r="B76" s="29"/>
      <c r="C76" s="31"/>
      <c r="D76" s="29"/>
      <c r="E76" s="29"/>
      <c r="F76" s="32"/>
      <c r="G76" s="32"/>
      <c r="H76" s="33" t="str">
        <f t="shared" si="1"/>
        <v/>
      </c>
      <c r="I76" s="29"/>
    </row>
    <row r="77" spans="1:9" x14ac:dyDescent="0.2">
      <c r="A77" s="29"/>
      <c r="B77" s="29"/>
      <c r="C77" s="31"/>
      <c r="D77" s="29"/>
      <c r="E77" s="29"/>
      <c r="F77" s="32"/>
      <c r="G77" s="32"/>
      <c r="H77" s="33" t="str">
        <f t="shared" si="1"/>
        <v/>
      </c>
      <c r="I77" s="29"/>
    </row>
    <row r="78" spans="1:9" x14ac:dyDescent="0.2">
      <c r="A78" s="29"/>
      <c r="B78" s="29"/>
      <c r="C78" s="31"/>
      <c r="D78" s="29"/>
      <c r="E78" s="29"/>
      <c r="F78" s="32"/>
      <c r="G78" s="32"/>
      <c r="H78" s="33" t="str">
        <f t="shared" si="1"/>
        <v/>
      </c>
      <c r="I78" s="29"/>
    </row>
    <row r="79" spans="1:9" x14ac:dyDescent="0.2">
      <c r="A79" s="29"/>
      <c r="B79" s="29"/>
      <c r="C79" s="31"/>
      <c r="D79" s="29"/>
      <c r="E79" s="29"/>
      <c r="F79" s="32"/>
      <c r="G79" s="32"/>
      <c r="H79" s="33" t="str">
        <f t="shared" si="1"/>
        <v/>
      </c>
      <c r="I79" s="29"/>
    </row>
    <row r="80" spans="1:9" x14ac:dyDescent="0.2">
      <c r="A80" s="29"/>
      <c r="B80" s="29"/>
      <c r="C80" s="31"/>
      <c r="D80" s="29"/>
      <c r="E80" s="29"/>
      <c r="F80" s="32"/>
      <c r="G80" s="32"/>
      <c r="H80" s="33" t="str">
        <f t="shared" si="1"/>
        <v/>
      </c>
      <c r="I80" s="29"/>
    </row>
    <row r="81" spans="1:9" x14ac:dyDescent="0.2">
      <c r="A81" s="29"/>
      <c r="B81" s="29"/>
      <c r="C81" s="31"/>
      <c r="D81" s="29"/>
      <c r="E81" s="29"/>
      <c r="F81" s="32"/>
      <c r="G81" s="32"/>
      <c r="H81" s="33" t="str">
        <f t="shared" si="1"/>
        <v/>
      </c>
      <c r="I81" s="29"/>
    </row>
    <row r="82" spans="1:9" x14ac:dyDescent="0.2">
      <c r="A82" s="29"/>
      <c r="B82" s="29"/>
      <c r="C82" s="31"/>
      <c r="D82" s="29"/>
      <c r="E82" s="29"/>
      <c r="F82" s="32"/>
      <c r="G82" s="32"/>
      <c r="H82" s="33" t="str">
        <f t="shared" si="1"/>
        <v/>
      </c>
      <c r="I82" s="29"/>
    </row>
    <row r="83" spans="1:9" x14ac:dyDescent="0.2">
      <c r="A83" s="29"/>
      <c r="B83" s="29"/>
      <c r="C83" s="31"/>
      <c r="D83" s="29"/>
      <c r="E83" s="29"/>
      <c r="F83" s="32"/>
      <c r="G83" s="32"/>
      <c r="H83" s="33" t="str">
        <f t="shared" si="1"/>
        <v/>
      </c>
      <c r="I83" s="29"/>
    </row>
    <row r="84" spans="1:9" x14ac:dyDescent="0.2">
      <c r="A84" s="29"/>
      <c r="B84" s="29"/>
      <c r="C84" s="31"/>
      <c r="D84" s="29"/>
      <c r="E84" s="29"/>
      <c r="F84" s="32"/>
      <c r="G84" s="32"/>
      <c r="H84" s="33" t="str">
        <f t="shared" si="1"/>
        <v/>
      </c>
      <c r="I84" s="29"/>
    </row>
    <row r="85" spans="1:9" x14ac:dyDescent="0.2">
      <c r="A85" s="29"/>
      <c r="B85" s="29"/>
      <c r="C85" s="31"/>
      <c r="D85" s="29"/>
      <c r="E85" s="29"/>
      <c r="F85" s="32"/>
      <c r="G85" s="32"/>
      <c r="H85" s="33" t="str">
        <f t="shared" si="1"/>
        <v/>
      </c>
      <c r="I85" s="29"/>
    </row>
    <row r="86" spans="1:9" x14ac:dyDescent="0.2">
      <c r="A86" s="29"/>
      <c r="B86" s="29"/>
      <c r="C86" s="31"/>
      <c r="D86" s="29"/>
      <c r="E86" s="29"/>
      <c r="F86" s="32"/>
      <c r="G86" s="32"/>
      <c r="H86" s="33" t="str">
        <f t="shared" si="1"/>
        <v/>
      </c>
      <c r="I86" s="29"/>
    </row>
    <row r="87" spans="1:9" x14ac:dyDescent="0.2">
      <c r="A87" s="29"/>
      <c r="B87" s="29"/>
      <c r="C87" s="31"/>
      <c r="D87" s="29"/>
      <c r="E87" s="29"/>
      <c r="F87" s="32"/>
      <c r="G87" s="32"/>
      <c r="H87" s="33" t="str">
        <f t="shared" si="1"/>
        <v/>
      </c>
      <c r="I87" s="29"/>
    </row>
    <row r="88" spans="1:9" x14ac:dyDescent="0.2">
      <c r="A88" s="29"/>
      <c r="B88" s="29"/>
      <c r="C88" s="31"/>
      <c r="D88" s="29"/>
      <c r="E88" s="29"/>
      <c r="F88" s="32"/>
      <c r="G88" s="32"/>
      <c r="H88" s="33" t="str">
        <f t="shared" si="1"/>
        <v/>
      </c>
      <c r="I88" s="29"/>
    </row>
    <row r="89" spans="1:9" x14ac:dyDescent="0.2">
      <c r="A89" s="29"/>
      <c r="B89" s="29"/>
      <c r="C89" s="31"/>
      <c r="D89" s="29"/>
      <c r="E89" s="29"/>
      <c r="F89" s="32"/>
      <c r="G89" s="32"/>
      <c r="H89" s="33" t="str">
        <f t="shared" si="1"/>
        <v/>
      </c>
      <c r="I89" s="29"/>
    </row>
    <row r="90" spans="1:9" x14ac:dyDescent="0.2">
      <c r="A90" s="29"/>
      <c r="B90" s="29"/>
      <c r="C90" s="31"/>
      <c r="D90" s="29"/>
      <c r="E90" s="29"/>
      <c r="F90" s="32"/>
      <c r="G90" s="32"/>
      <c r="H90" s="33" t="str">
        <f t="shared" si="1"/>
        <v/>
      </c>
      <c r="I90" s="29"/>
    </row>
    <row r="91" spans="1:9" x14ac:dyDescent="0.2">
      <c r="A91" s="29"/>
      <c r="B91" s="29"/>
      <c r="C91" s="31"/>
      <c r="D91" s="29"/>
      <c r="E91" s="29"/>
      <c r="F91" s="32"/>
      <c r="G91" s="32"/>
      <c r="H91" s="33" t="str">
        <f t="shared" si="1"/>
        <v/>
      </c>
      <c r="I91" s="29"/>
    </row>
    <row r="92" spans="1:9" x14ac:dyDescent="0.2">
      <c r="A92" s="29"/>
      <c r="B92" s="29"/>
      <c r="C92" s="31"/>
      <c r="D92" s="29"/>
      <c r="E92" s="29"/>
      <c r="F92" s="32"/>
      <c r="G92" s="32"/>
      <c r="H92" s="33" t="str">
        <f t="shared" si="1"/>
        <v/>
      </c>
      <c r="I92" s="29"/>
    </row>
    <row r="93" spans="1:9" x14ac:dyDescent="0.2">
      <c r="A93" s="29"/>
      <c r="B93" s="29"/>
      <c r="C93" s="31"/>
      <c r="D93" s="29"/>
      <c r="E93" s="29"/>
      <c r="F93" s="32"/>
      <c r="G93" s="32"/>
      <c r="H93" s="33" t="str">
        <f t="shared" si="1"/>
        <v/>
      </c>
      <c r="I93" s="29"/>
    </row>
    <row r="94" spans="1:9" x14ac:dyDescent="0.2">
      <c r="A94" s="29"/>
      <c r="B94" s="29"/>
      <c r="C94" s="31"/>
      <c r="D94" s="29"/>
      <c r="E94" s="29"/>
      <c r="F94" s="32"/>
      <c r="G94" s="32"/>
      <c r="H94" s="33" t="str">
        <f t="shared" si="1"/>
        <v/>
      </c>
      <c r="I94" s="29"/>
    </row>
    <row r="95" spans="1:9" x14ac:dyDescent="0.2">
      <c r="A95" s="29"/>
      <c r="B95" s="29"/>
      <c r="C95" s="31"/>
      <c r="D95" s="29"/>
      <c r="E95" s="29"/>
      <c r="F95" s="32"/>
      <c r="G95" s="32"/>
      <c r="H95" s="33" t="str">
        <f t="shared" si="1"/>
        <v/>
      </c>
      <c r="I95" s="29"/>
    </row>
    <row r="96" spans="1:9" x14ac:dyDescent="0.2">
      <c r="A96" s="29"/>
      <c r="B96" s="29"/>
      <c r="C96" s="31"/>
      <c r="D96" s="29"/>
      <c r="E96" s="29"/>
      <c r="F96" s="32"/>
      <c r="G96" s="32"/>
      <c r="H96" s="33" t="str">
        <f t="shared" si="1"/>
        <v/>
      </c>
      <c r="I96" s="29"/>
    </row>
    <row r="97" spans="1:9" x14ac:dyDescent="0.2">
      <c r="A97" s="29"/>
      <c r="B97" s="29"/>
      <c r="C97" s="31"/>
      <c r="D97" s="29"/>
      <c r="E97" s="29"/>
      <c r="F97" s="32"/>
      <c r="G97" s="32"/>
      <c r="H97" s="33" t="str">
        <f t="shared" si="1"/>
        <v/>
      </c>
      <c r="I97" s="29"/>
    </row>
    <row r="98" spans="1:9" x14ac:dyDescent="0.2">
      <c r="A98" s="29"/>
      <c r="B98" s="29"/>
      <c r="C98" s="31"/>
      <c r="D98" s="29"/>
      <c r="E98" s="29"/>
      <c r="F98" s="32"/>
      <c r="G98" s="32"/>
      <c r="H98" s="33" t="str">
        <f t="shared" si="1"/>
        <v/>
      </c>
      <c r="I98" s="29"/>
    </row>
    <row r="99" spans="1:9" x14ac:dyDescent="0.2">
      <c r="A99" s="29"/>
      <c r="B99" s="29"/>
      <c r="C99" s="31"/>
      <c r="D99" s="29"/>
      <c r="E99" s="29"/>
      <c r="F99" s="32"/>
      <c r="G99" s="32"/>
      <c r="H99" s="33" t="str">
        <f t="shared" si="1"/>
        <v/>
      </c>
      <c r="I99" s="29"/>
    </row>
    <row r="100" spans="1:9" x14ac:dyDescent="0.2">
      <c r="A100" s="29"/>
      <c r="B100" s="29"/>
      <c r="C100" s="31"/>
      <c r="D100" s="29"/>
      <c r="E100" s="29"/>
      <c r="F100" s="32"/>
      <c r="G100" s="32"/>
      <c r="H100" s="33" t="str">
        <f t="shared" si="1"/>
        <v/>
      </c>
      <c r="I100" s="29"/>
    </row>
    <row r="101" spans="1:9" x14ac:dyDescent="0.2">
      <c r="A101" s="29"/>
      <c r="B101" s="29"/>
      <c r="C101" s="31"/>
      <c r="D101" s="29"/>
      <c r="E101" s="29"/>
      <c r="F101" s="32"/>
      <c r="G101" s="32"/>
      <c r="H101" s="33" t="str">
        <f t="shared" si="1"/>
        <v/>
      </c>
      <c r="I101" s="29"/>
    </row>
  </sheetData>
  <sheetProtection sheet="1"/>
  <phoneticPr fontId="2"/>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E2:E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300-000002000000}">
      <formula1>999999999999</formula1>
    </dataValidation>
    <dataValidation type="whole" operator="lessThanOrEqual" allowBlank="1" showInputMessage="1" showErrorMessage="1" errorTitle="予定価格" error="正しい数値を入力してください。" sqref="F2:F65536" xr:uid="{00000000-0002-0000-0300-000003000000}">
      <formula1>999999999999</formula1>
    </dataValidation>
    <dataValidation type="textLength" operator="lessThanOrEqual" allowBlank="1" showInputMessage="1" showErrorMessage="1" errorTitle="備考" error="256文字以内で入力してください。" sqref="I2:I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35" customWidth="1"/>
    <col min="2" max="16384" width="9" style="35"/>
  </cols>
  <sheetData>
    <row r="1" spans="1:1" x14ac:dyDescent="0.2">
      <c r="A1" s="35" t="s">
        <v>4</v>
      </c>
    </row>
    <row r="2" spans="1:1" x14ac:dyDescent="0.2">
      <c r="A2" s="36" t="s">
        <v>8</v>
      </c>
    </row>
    <row r="3" spans="1:1" x14ac:dyDescent="0.2">
      <c r="A3" s="36" t="s">
        <v>5</v>
      </c>
    </row>
    <row r="4" spans="1:1" x14ac:dyDescent="0.2">
      <c r="A4" s="36" t="s">
        <v>13</v>
      </c>
    </row>
    <row r="5" spans="1:1" x14ac:dyDescent="0.2">
      <c r="A5" s="35" t="s">
        <v>15</v>
      </c>
    </row>
  </sheetData>
  <phoneticPr fontId="2"/>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2020-12-10T05:16:22Z</vt:filetime>
  </property>
</Properties>
</file>