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05_調査係\調査係\●係員●\R07\05　契約情報HP公表\R8.1月\03.とりまとめ\"/>
    </mc:Choice>
  </mc:AlternateContent>
  <xr:revisionPtr revIDLastSave="0" documentId="13_ncr:1_{D34ECD3C-7157-4068-B8A7-8158DD210926}" xr6:coauthVersionLast="47" xr6:coauthVersionMax="47" xr10:uidLastSave="{00000000-0000-0000-0000-000000000000}"/>
  <workbookProtection workbookPassword="CC71" lockStructure="1"/>
  <bookViews>
    <workbookView xWindow="-60" yWindow="-16320" windowWidth="29040" windowHeight="1572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0" hidden="1">'物品役務調達（競争入札）'!#REF!</definedName>
    <definedName name="_xlnm._FilterDatabase" localSheetId="1" hidden="1">'物品役務調達（随意契約）'!$A$1:$K$182</definedName>
    <definedName name="_xlnm.Print_Area" localSheetId="2">'公共工事調達（競争入札）'!$A$1:$I$2</definedName>
    <definedName name="_xlnm.Print_Area" localSheetId="3">'公共工事調達（随意契約）'!$A$1:$I$2</definedName>
    <definedName name="_xlnm.Print_Area" localSheetId="0">'物品役務調達（競争入札）'!$A$1:$J$9</definedName>
    <definedName name="_xlnm.Print_Area" localSheetId="1">'物品役務調達（随意契約）'!$A$1:$K$172</definedName>
    <definedName name="_xlnm.Print_Titles" localSheetId="1">'物品役務調達（随意契約）'!$1:$1</definedName>
    <definedName name="一般競争入札">'[1]選択リスト（削除不可）'!$A$2:$A$5</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3" i="4" l="1"/>
  <c r="I174" i="4"/>
  <c r="I129" i="4"/>
  <c r="I128" i="4"/>
  <c r="I5" i="1"/>
  <c r="I155" i="4" l="1"/>
  <c r="I127" i="4"/>
  <c r="I154" i="4" l="1"/>
  <c r="I153" i="4"/>
  <c r="I152" i="4"/>
  <c r="I151" i="4"/>
  <c r="I150" i="4"/>
  <c r="I149" i="4"/>
  <c r="I139" i="4"/>
  <c r="I140" i="4" l="1"/>
  <c r="I132" i="4" l="1"/>
  <c r="I131" i="4"/>
  <c r="I121" i="4" l="1"/>
  <c r="I120" i="4"/>
  <c r="I119" i="4"/>
  <c r="I125" i="4" l="1"/>
  <c r="I124" i="4"/>
  <c r="I123" i="4"/>
  <c r="I115" i="4" l="1"/>
  <c r="I114" i="4"/>
  <c r="I126" i="4" l="1"/>
  <c r="I3" i="1" l="1"/>
  <c r="I110" i="4"/>
  <c r="I109" i="4"/>
  <c r="I106" i="4" l="1"/>
  <c r="I103" i="4"/>
  <c r="I108" i="4" l="1"/>
  <c r="I107" i="4" l="1"/>
  <c r="I101" i="4" l="1"/>
  <c r="I100" i="4"/>
  <c r="I96" i="4"/>
  <c r="I95" i="4"/>
  <c r="I94" i="4"/>
  <c r="I82" i="4"/>
  <c r="I67" i="4"/>
  <c r="I66" i="4"/>
  <c r="I43" i="4"/>
  <c r="I61" i="4" l="1"/>
  <c r="I60" i="4" l="1"/>
  <c r="I20" i="4" l="1"/>
  <c r="I19" i="4"/>
  <c r="I18" i="4"/>
  <c r="I17" i="4"/>
  <c r="I16" i="4"/>
  <c r="I15" i="4"/>
  <c r="I53" i="4" l="1"/>
  <c r="I52" i="4"/>
  <c r="I51" i="4"/>
  <c r="I50" i="4"/>
  <c r="I49" i="4"/>
  <c r="I48" i="4"/>
  <c r="I47" i="4"/>
  <c r="I14" i="4"/>
  <c r="I46" i="4" l="1"/>
  <c r="I2" i="1"/>
  <c r="I4" i="1"/>
  <c r="I6" i="1"/>
  <c r="I7" i="1"/>
  <c r="I8" i="1"/>
  <c r="I9" i="1"/>
  <c r="I130" i="4" l="1"/>
  <c r="I175" i="4"/>
  <c r="I176" i="4"/>
  <c r="I177" i="4"/>
  <c r="I178" i="4"/>
  <c r="I179" i="4"/>
  <c r="I180" i="4"/>
  <c r="I181" i="4"/>
  <c r="I182"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alcChain>
</file>

<file path=xl/sharedStrings.xml><?xml version="1.0" encoding="utf-8"?>
<sst xmlns="http://schemas.openxmlformats.org/spreadsheetml/2006/main" count="1130" uniqueCount="487">
  <si>
    <t>契約金額</t>
    <rPh sb="0" eb="2">
      <t>ケイヤク</t>
    </rPh>
    <rPh sb="2" eb="4">
      <t>キンガク</t>
    </rPh>
    <phoneticPr fontId="2"/>
  </si>
  <si>
    <t>予定価格</t>
    <rPh sb="0" eb="2">
      <t>ヨテイ</t>
    </rPh>
    <rPh sb="2" eb="4">
      <t>カカク</t>
    </rPh>
    <phoneticPr fontId="2"/>
  </si>
  <si>
    <t>物品役務等の名称及び数量</t>
    <rPh sb="4" eb="5">
      <t>ナド</t>
    </rPh>
    <rPh sb="6" eb="8">
      <t>メイショウ</t>
    </rPh>
    <rPh sb="8" eb="9">
      <t>オヨ</t>
    </rPh>
    <rPh sb="10" eb="12">
      <t>スウリョウ</t>
    </rPh>
    <phoneticPr fontId="2"/>
  </si>
  <si>
    <t>選択項目（一般競争入札・指名競争入札の別（総合評価の実施））</t>
    <rPh sb="0" eb="2">
      <t>センタク</t>
    </rPh>
    <rPh sb="2" eb="4">
      <t>コウモク</t>
    </rPh>
    <phoneticPr fontId="2"/>
  </si>
  <si>
    <t>02：指名競争入札</t>
  </si>
  <si>
    <t>契約を締結した日</t>
    <rPh sb="0" eb="2">
      <t>ケイヤク</t>
    </rPh>
    <rPh sb="3" eb="5">
      <t>テイケツ</t>
    </rPh>
    <rPh sb="7" eb="8">
      <t>ヒ</t>
    </rPh>
    <phoneticPr fontId="2"/>
  </si>
  <si>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</si>
  <si>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</si>
  <si>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</si>
  <si>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</si>
  <si>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</si>
  <si>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契約を締結した日</t>
  </si>
  <si>
    <t>03：一般競争入札(総合評価を実施)</t>
  </si>
  <si>
    <t>再就職の役員の数</t>
  </si>
  <si>
    <t>04：指名競争入札(総合評価を実施)</t>
  </si>
  <si>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</si>
  <si>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</si>
  <si>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</si>
  <si>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</si>
  <si>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</si>
  <si>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</si>
  <si>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</si>
  <si>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</si>
  <si>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</si>
  <si>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備考
（担当課）</t>
    <rPh sb="4" eb="7">
      <t>タントウカ</t>
    </rPh>
    <phoneticPr fontId="2"/>
  </si>
  <si>
    <t>備考
（担当課）</t>
    <rPh sb="0" eb="2">
      <t>ビコウ</t>
    </rPh>
    <rPh sb="4" eb="7">
      <t>タントウカ</t>
    </rPh>
    <phoneticPr fontId="2"/>
  </si>
  <si>
    <t>法人番号</t>
    <rPh sb="0" eb="2">
      <t>ホウジン</t>
    </rPh>
    <rPh sb="2" eb="4">
      <t>バンゴウ</t>
    </rPh>
    <phoneticPr fontId="2"/>
  </si>
  <si>
    <t>都市計画課</t>
    <rPh sb="0" eb="2">
      <t>トシ</t>
    </rPh>
    <rPh sb="2" eb="4">
      <t>ケイカク</t>
    </rPh>
    <rPh sb="4" eb="5">
      <t>カ</t>
    </rPh>
    <phoneticPr fontId="2"/>
  </si>
  <si>
    <t>落札率（小数点第3位を四捨五入）</t>
    <phoneticPr fontId="2"/>
  </si>
  <si>
    <t>落札率（小数点第3位を四捨五入）</t>
    <rPh sb="0" eb="2">
      <t>ラクサツ</t>
    </rPh>
    <rPh sb="2" eb="3">
      <t>リツ</t>
    </rPh>
    <rPh sb="4" eb="7">
      <t>ショウスウテン</t>
    </rPh>
    <rPh sb="7" eb="8">
      <t>ダイ</t>
    </rPh>
    <rPh sb="9" eb="10">
      <t>イ</t>
    </rPh>
    <rPh sb="11" eb="15">
      <t>シシャゴニュウ</t>
    </rPh>
    <phoneticPr fontId="2"/>
  </si>
  <si>
    <t>市街地整備課</t>
    <rPh sb="0" eb="3">
      <t>シガイチ</t>
    </rPh>
    <rPh sb="3" eb="6">
      <t>セイビカ</t>
    </rPh>
    <phoneticPr fontId="2"/>
  </si>
  <si>
    <t>街路交通施設課</t>
    <rPh sb="0" eb="7">
      <t>ガイロコウツウシセツカ</t>
    </rPh>
    <phoneticPr fontId="2"/>
  </si>
  <si>
    <t>まちづくり推進課</t>
    <rPh sb="5" eb="8">
      <t>スイシンカ</t>
    </rPh>
    <phoneticPr fontId="2"/>
  </si>
  <si>
    <t>-</t>
  </si>
  <si>
    <t>支出負担行為担当官　天河　宏文
国土交通省都市局
東京都千代田区霞が関２－１－３</t>
    <rPh sb="10" eb="12">
      <t>アマカワ</t>
    </rPh>
    <rPh sb="13" eb="15">
      <t>ヒロフミ</t>
    </rPh>
    <phoneticPr fontId="2"/>
  </si>
  <si>
    <t>法人番号</t>
    <rPh sb="0" eb="2">
      <t>ホウジン</t>
    </rPh>
    <rPh sb="2" eb="4">
      <t>バンゴウ</t>
    </rPh>
    <phoneticPr fontId="2"/>
  </si>
  <si>
    <t>支出負担行為担当官　天河　宏文
国土交通省都市局
東京都千代田区霞が関２－１－３</t>
    <phoneticPr fontId="2"/>
  </si>
  <si>
    <t>多様な地域における継続的なエリアマネジメント及び｢居心地が良く歩きたくなる｣まちなかづくりの推進に関する調査・検討業務</t>
  </si>
  <si>
    <t>支出負担行為担当官　天河　宏文
国土交通省都市局
東京都千代田区霞が関２－１－３</t>
  </si>
  <si>
    <t>本業務ではエリアマネジメントの推進に向けた官民連携まちづくりにかかる制度及び「まちなかウォーカブル推進プログラム」について、既存施策の実施状況や制度の課題等を調査・分析し、施策効果の検証方法や官民連携まちづくり制度の改善等について検討を行うものである。
委託先選定に当たっては、令和６年２月１３日から令和６年２月２９日までの間、本業務に係る企画提案書の公募を実施した。企画競争実施委員会及び都市局企画競争有識者委員会において審査を行った結果、株式会社建設環境研究所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エリアマネジメントの環境整備にかかる必要なキーワード（採算性・公的支援など）を網羅的に記載した上で、具体的な検討方針を示しているとともに、提案内容を裏付ける類似実績については、エリアマネジメント、ウォーカブル施策に関する調査実績を示していることから、業務を進める上で的確性や実現性が高いと判断した。
・特定テーマ②に対する企画提案については、都市計画基本問題小委員会のとりまとめにあるエリアマネジメント団体のガバナンスについて着眼し作業方針等を検討しているとともに、提案内容を裏付ける類似実績については、エリアマネジメント、ウォーカブル施策に関する調査実績を示していることから、業務を進める上で実現性が高いと判断した。
・特定テーマ③に対する企画提案については、国が市町村や民間事業者等に支援する６つのプログラムを明記した上で、地域経済の活性化、生活環境の向上、地域の魅力向上に着眼し、定量的・定性的な評価の検討について提案をしていることから、業務を進める上で的確性や実現性が高いと判断した。
したがって本業務については、会計法29条の3第4項および予算決算および会計令第102条の4第3号に基づき、同者と随意契約を行うものである。</t>
  </si>
  <si>
    <t>都市再生施策の方向性検討に向けた指標等の調査検討業務</t>
  </si>
  <si>
    <t>本業務は、都市の国際競争力に関する地方公共団体・事業者向けの評価指標を開発、ガイドラインを策定するとともに、本指標を含めた都市再生に係る指標の整理及び海外都市との比較を通して都市再生施策の方向性検討を行うことを目的とする。
委託先選定に当たっては、令和６年３月13日から令和６年４月２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都市の国際競争力を評価する上で必要な指標を網羅的に確認・検証し、追加検討を行う方針であるとともに、無償で取得可能なデータベースから指標を作成するなど、地方公共団体・事業者が継続的にデータ収集することができる指標開発を想定しているほか、提案内容を裏付ける類似実績については、過去の調査において外国企業のニーズやエリア単位でのデータの取得・分析等の業務を行っていたことから、業務を進める上で的確性及び実現性が高いと判断した。
・特定テーマ②に対する企画提案については、資材価格の高騰など、近年の都市再生を取り巻く環境の変化を踏まえた着眼点及び必要なデータが明確に整理されているとともに、過年度の調査において、既に民間事業者の投資判断に関するツールを開発しており、それを活用することを想定していることから、業務を進める上で適格性及び実現性が高いと判断した。
したがって本業務については、会計法29条の3第4項および予算決算および会計令第102条の4第3号に基づき、同者と随意契約を行うものである。</t>
  </si>
  <si>
    <t>令和６年能登半島地震からの復興に向けた官民連携まちづくり手法及びデジタル技術の活用方策検討業務</t>
  </si>
  <si>
    <t>本業務では、計画策定後のプロジェクト実施段階で適用できる官民連携による復興まちづくり方策をまとめるため、全国の事例を基に、復興まちづくりに応用可能なプロセス、体制、活用制度等を体系的に整理する。また、合意形成等においてデジタル技術を活用するとともに、自動運転等の新たな都市サービスを備えた復興まちづくり計画を検討するため、必要なデータや事例を整理するとともに、ワークショップ等を通じた実証を行う。
さらに、能登半島地震で被害を受けた市街地の円滑な復興を支援するため、被害を受けた各都市の被災状況や市街地復興計画等の調査・検討結果等のとりまとめを行うとともに、市街地復興手法の検討を行うものである。
委託先選定に当たっては、令和６年３月１８日から令和６年４月８日までの間、本業務に係る企画提案書の公募を実施した。企画競争実施委員会及び都市局企画競争有識者委員会において審査を行った結果、令和６年能登半島地震からの復興に向けた官民連携まちづくり手法及びデジタル技術の活用方策検討業務中央復建コンサルタンツ・アジア航測共同提案体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共同提案体を特定するに至った。
・特定テーマ①に対する企画提案については、各地区の被災状況とその被災状況を踏まえた官民連携による取組をそれぞれ整理しているとともに、官民連携の復興まちづくり方策の類似事例を網羅的に収集することが重要と認識しており、多様な復興事例を参照することとしていることから、業務を進める上で実現性が高いと判断した。
・特定テーマ②に対する企画提案については、被災自治体の職員がおかれている状況を認識しているとともに、被災自治体職員の労力を軽減するためのデータの可視化環境の構築やユースケースの設定、マニュアル化など、本業務に必要な視点が網羅されていることから、業務を進める上で的確性及び実現性が高いと判断した。
したがって本業務については、会計法29条の3第4項および予算決算および会計令第102条の4第3号に基づき、同者と随意契約を行うものである。</t>
  </si>
  <si>
    <t>都市安全課</t>
  </si>
  <si>
    <t>令和６年能登半島地震による液状化被害を受けた市街地復興方策検討調査業務</t>
  </si>
  <si>
    <t>令和６年度　盛土の安全性評価手法等に係る総合的な検討業務</t>
  </si>
  <si>
    <t>令和６年度　液状化対策の推進に向けた、建物所有者等の所有する地盤情報を活用したハザードマップ作成手法開発検討業務</t>
  </si>
  <si>
    <t>デジタル技術を活用した防災まちづくりの推進に向けた調査検討業務</t>
  </si>
  <si>
    <t>令和６年度　復興事前準備の取組の質の高度化に向けた調査検討業務</t>
  </si>
  <si>
    <t>令和６年能登半島地震を受けた市街地における液状化防止に関する効率的な対策手法検討業務</t>
  </si>
  <si>
    <t xml:space="preserve">まちなかウォーカブル推進事業の現況及び効果を踏まえた今後のウォーカブル施策に関する調査検討等業務
</t>
  </si>
  <si>
    <t>　本業務は、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る。さらに、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図ることを目的とするものである。
　本業務を行うにあたっては、都市再生政策また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したがって本調査については、会計法第２９条の３第４項及び予決令第１０２条の４第３号に基づき、オオバ・ソトノバ共同提案体と随意契約を行うものである。</t>
  </si>
  <si>
    <t>駐車場におけるデジタル技術の活用に関する調査検討業務</t>
  </si>
  <si>
    <t>　本業務は、駐車場におけるデジタル技術の活用については、交通事故の減少や道路交通の円滑化等をはじめとした多様な効果が期待される。なかでも、自動運転技術については、早期社会実装が見込まれる空間として条件を限定することが容易な駐車場等が考えられ、国内外で検討が進められているところ、今後、駐車場施設側と車両側との役割分担や駐車場の設備の要件等にかかる共通化すべき事項の整理、法制度や社会受容性に関する課題等について検討を進めることが必要である。
　また、駐車場運営の効率化のためデジタル技術や各種データが活用されているが、個々の駐車場にとどまらず、エリア内で連携することにより、ユーザーの利便性向上や渋滞緩和等、一層の効果が期待されるため、連携を促進するための既存データのデジタル化や標準化、活用方策について検討を進めることが必要である。
　こうした背景をふまえ、本業務では、自動バレーパーキング導入に向けた機運醸成及び環境整備並びに既存駐車場データのより効果的な活用方策について検討を行うことを目的とする。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業務については、会計法第２９条の３第４項及び予決令第１０２条の４第３号に基づき、駐車場におけるデジタル技術の活用に関する調査検討業務パシフィックコンサルタンツ・三菱地所パークス共同提案体と随意契約を行うものである。</t>
  </si>
  <si>
    <t>庭園等の魅力発信および管理技術の普及に関する検討調査</t>
  </si>
  <si>
    <t>公園緑地・景観課</t>
  </si>
  <si>
    <t>都市緑地の機能維持増進事業など新たな都市緑地保全施策の活用推進に向けた検討調査業務</t>
  </si>
  <si>
    <t>本業務は、令和６年２月に閣議決定された都市緑地法等の一部を改正する法律案に定められた萌芽更新等により特別緑地保全地区内の樹林の更新等を図る事業（機能維持増進事業）を実施する上での効果的な手法等の検討を行うとともに、整備後に住民や企業等による主体的な緑地管理活動が持続的に行われる上で必要な支援方策の検討等を行うものである。本業務の履行に当たっては、機能維持増進事業の手法を検討する上で、温室効果ガスの排出削減や生物多様性の向上に関する知見や分析能力が必要であるとともに、住民や企業等による管理活動を持続させるための支援方策を検討する上で、各主体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</si>
  <si>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広域的な緑地の計画の策定推進及び都市緑地施策の実績把握に関する調査検討業務</t>
  </si>
  <si>
    <t>本業務は、令和６年２月に閣議決定された都市緑地法等の一部を改正する法律案に定められた都道府県が策定する広域的な緑地の計画について、効率的・効果的に策定する上での課題の整理、策定に向けた普及啓発等の検討に加え、都市における緑地保全及び緑化推進に関する施策の進捗状況の把握・整理を実施するものである。本業務の履行に当たっては、緑地保全に関する幅広い知識が必要であるとともに、各地の取組や情報を効果的に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１９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</si>
  <si>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都市公園等整備現況調査等の実施及び効率化検討業務</t>
  </si>
  <si>
    <t>本業務は、令和５年度末時点における都市公園の整備現況を把握するため、各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
本業務の履行にあたっては、都市公園等整備現況調査等を実施する中で想定される課題とその対応方針を提案する能力や、都市公園等整備現況調査システムの改修項目及び改善点を検討する際の着眼点等につい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５日から令和６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ライテック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</si>
  <si>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令和６年度２０２７年国際園芸博覧会における参加促進方策検討業務</t>
  </si>
  <si>
    <t>PwC税理士法人
東京都千代田区大手町１丁目２番１号</t>
  </si>
  <si>
    <t>本業務は、神奈川県横浜市で開催する２０２７年国際園芸博覧会への外国政府や国際機関に対する参加招請活動を進めるにあたり、税制上の措置等に関連する情報の収集、課題の調査・分析等を通じ、外国政府や国際機関等による本博覧会への参加を容易にするための方策等の検討を行うものである。
本業務の履行にあたっては、課税の特別措置に関する調査・分析を実施する能力や収集した事例等の調査・分析に基づき方策等を検討する能力等が必要である。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８日から令和６年２月２８日までの期間、庁舎内掲示板及び調達情報公開システムにて本業務に係る企画を募集したところ、１者が業務説明書の交付を求め、期限までに１者から企画提案書の提出があった。提出のあった１者の企画提案書の内容について、評価者３名による匿名審査方式による書類審査を行い、「企画競争実施委員会」及び「企画競争有識者委員会」に諮った結果、PwC 税理士法人の企画提案が特定された。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</si>
  <si>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令和６年度都市公園ストック等に関する調査検討業務</t>
    <rPh sb="0" eb="2">
      <t>レイワ</t>
    </rPh>
    <rPh sb="3" eb="5">
      <t>ネンド</t>
    </rPh>
    <rPh sb="5" eb="7">
      <t>トシ</t>
    </rPh>
    <rPh sb="7" eb="9">
      <t>コウエン</t>
    </rPh>
    <rPh sb="13" eb="14">
      <t>トウ</t>
    </rPh>
    <rPh sb="15" eb="16">
      <t>カン</t>
    </rPh>
    <rPh sb="18" eb="20">
      <t>チョウサ</t>
    </rPh>
    <rPh sb="20" eb="22">
      <t>ケントウ</t>
    </rPh>
    <rPh sb="22" eb="24">
      <t>ギョウム</t>
    </rPh>
    <phoneticPr fontId="2"/>
  </si>
  <si>
    <t>本業務は、都市公園のストックの機能を一層発揮させるため、都市公園の適正な管理・活用・更新のさらなる促進が求められることを踏まえ、公園施設の長寿命化や維持管理・更新等に関する情報を分析した上で、課題の整理や対応策の検討や、公園緑地工事積算体系について、「緑地育成」の追加を踏まえた調査検討及び土木工事の積算体系改定等を踏まえた改定案の検討を行うものである。本業務の履行にあたっては、公園施設の長寿命化や公園緑地工事等について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１５日から令和６年２月２９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</si>
  <si>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令和６年度２０２７年国際園芸博覧会における参加招請活動等支援業務</t>
  </si>
  <si>
    <t>本業務は、神奈川県横浜市で開催する２０２７年国際園芸博覧会の開催準備を進めるにあたり、外国政府等への参加招請活動を実施する際の補助業務及びＢＩＥ（博覧会国際事務局）との調整補助業務等を実施するものである。
本業務の履行にあたっては、外国政府等への参加招請活動を効果的に進めるための基礎情報の分析・整理を実施する能力や効果的な参加招請活動に資する資料を作成する能力等が必要である。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１５日から令和６年２月２９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 JTB コミュニケーションデザインの企画提案が特定された。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</si>
  <si>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国営公園におけるコンセッション導入調査検討業務</t>
  </si>
  <si>
    <t>「PPP/PFI推進アクションプラン（令和4年改定版）」（令和4年6月3日民間資金等活用事業推進会議決定）により、１２か所の国営公園等における公共施設等運営事業（コンセッション）の導入を令和８年度までに２件を目標に検討することとされている。
本業務は、令和５年度に実施した「国営公園におけるコンセッション導入可能性等調査検討業務」を踏まえ、一の都府県の区域を超えるような広域の見地から設置した国営公園（イ号国営公園）のうち、概成開園した２公園を検討のモデルとし、「民間資金等の活用による公共施設等の整備等の促進に関する法律（平成１１年法律第１１７号）（PFI法）に基づくコンセッション方式の導入可能性を確認するためのマーケットサウンディング調査等を行うものである。
本業務の履行にあたっては、マーケットサウンディング調査、コンセッションにかかる実施方針（案）の策定とVFM評価・サービス対価（案）の作成及び有識者会議の設置・運営等、非定型な業務を行う高度な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４日から令和６年３月２８日までの期間、庁舎内掲示板及び調達情報公開システムにて本業務に係る企画を募集したところ、１０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PwCアドバイザリー・中央コンサルタンツ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</si>
  <si>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都市公園における円滑なPPP／PFIの推進及びモデル公園形成推進に向けた方策検討業務</t>
  </si>
  <si>
    <t>本業務は、Park-PFIをはじめとしたPPP/PFIの更なる活用拡大のための方策検討を行うこと及び、社会課題に対応するための都市公園における先進的な取組の全国展開を行うものである。
本業務の履行にあたっては、PPP/PFI制度の特徴や課題を踏まえ適切な調査を実施する能力や、効果的な事例集の作成を念頭に、モデル公園のフォローアップを的確に実施する能力が必要である。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１日から令和６年３月２９日までの期間、庁舎内掲示板及び調達情報公開システムにて本業務に係る企画を募集したところ、１０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</si>
  <si>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地域特性等に応じた屋外広告物の規制誘導の運用環境構築に向けた調査検討業務</t>
  </si>
  <si>
    <t>本業務は、地域景観の構成要素である屋外広告物に関して、地域の活性化や賑わいの創出、生活の質・利便性の向上、また安心で快適な生活のための空間の形成など、まちの魅力の向上に資する活用を推進するとともに、落下事故防止などの各種安全対策、行政における専門知識や人員不足といった課題、昨今の社会経済情勢の変化や技術進歩等による屋外広告物の多様化・大型化等の新たな広告技術への適応を促すため、各種規制や取組等の運用実態に係る調査・分析・検討を行うことにより、地域の特性等に応じた屋外広告物の規制誘導が効果的に運用できる環境を構築することを目的とする。
本業務の履行にあたっては、多種多様な事例を得るために、実態調査を行う自治体を抽出する能力や、地方公共団体が屋外広告物規制を地域特性等に応じて運用できるよう促していくために、環境・条件の類型化などのポイントと考える視点について検討する能力等が必要である。
このため、本件は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５日から令和６年４月３０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土地総合研究所の企画提案が特定された。
その内容は、本業務の趣旨を十分に理解し、特定テーマに対して的確性と実現性があり、本業務の遂行に当たって専門性、経験を有していると判断されることから、会計法第２９条の３第４項及び予算決算及び会計令第１０２条の４第３号に基づき、同社と随意契約を行うものである。</t>
  </si>
  <si>
    <t>市街地開発事業における効率的な無電柱化推進手法等の導入に関する検討業務</t>
    <phoneticPr fontId="2"/>
  </si>
  <si>
    <t>令和3年5月に策定された「無電柱化推進計画」等を踏まえ取りまとめられた「新設電柱の抑制に向けた対応方策」においては、無電柱化の課題であるコストを縮減するため、電線管理者における取組として「上下水道と同時期に予め電力管路を設置する新たな施工方法の検討」や「電線管理者を中心に一体的な設計・施工の実施による工期短縮の検討」等が示されている。
上記手法を市街地開発事業で導入するためには、電線管理者との調整が必要となるが、電力需要の算定等、導入にあたって必要な条件が明確化されておらず、調整を円滑に進めるために必要なノウハウを市街地開発事業の施行者に共有する必要がある。
上記をふまえ、本業務では、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う。
履行にあたっては、無電柱化の実施時における市街地整備事業特有の課題等を分析する能力、及び、この分析結果や既往事例等から実効性のある推進方策を検討しとりまとめる能力などを有してい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６日から令和５年２月２７日までの期間、庁舎内掲示板および調達情報公開システムにて本調査に関する企画を募集したところ、３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共同提案体と随意契約を行うものである。</t>
    <phoneticPr fontId="2"/>
  </si>
  <si>
    <t>令和６年能登半島地震の被災状況に対応した市街地復興方策検討調査業務（その１）</t>
    <phoneticPr fontId="2"/>
  </si>
  <si>
    <t>本業務は、能登半島地震により大きな被災を受けた石川県輪島市の被災状況を踏まえ、石川県輪島市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輪島市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輪島市の状況を熟知する人材の活用、現地事務所の設置等、輪島市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４者から企画書の提出があった。提出のあった４者の企画書の内容について、評価者３名による匿名審査方式で書類審査を行い、「企画競争実施委員会」に諮った結果、オオバ・日本海コンサルタント共同提案体の企画提案が優れていることから、同共同提案体が特定された。
その内容は、的確性・実現性が高く、本調査を確実に遂行できると判断されることから、会計法第29条の３第４項及び予算決算及び会計令第102条の４第３号に基づきオオバ・日本海コンサルタント共同提案体と随意契約を行うものである。</t>
    <phoneticPr fontId="2"/>
  </si>
  <si>
    <t>令和６年能登半島地震の被災状況に対応した市街地復興方策検討調査業務（その２）</t>
    <phoneticPr fontId="2"/>
  </si>
  <si>
    <t>本業務は、能登半島地震により大きな被災を受けた石川県珠洲市の被災状況を踏まえ、石川県珠洲市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珠洲市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珠洲市の状況を熟知する人材の活用、現地事務所の設置等、珠洲市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３者から企画書の提出があった。提出のあった３者の企画書の内容について、評価者３名による匿名審査方式で書類審査を行い、「企画競争実施委員会」に諮った結果、令和６年能登半島地震の被災状況に対応した市街地復興方策検討調査業務（その２）計画情報研究所・建設技術研究所・日本都市技術共同提案体の企画提案が優れていることから、同共同提案体が特定された。
その内容は、的確性・独創性が高く、本調査を確実に遂行できると判断されることから、会計法第29条の３第４項及び予算決算及び会計令第102条の４第３号に基づき令和６年能登半島地震の被災状況に対応した市街地復興方策検討調査業務（その２）計画情報研究所・建設技術研究所・日本都市技術共同提案体と随意契約を行うものである。</t>
    <phoneticPr fontId="2"/>
  </si>
  <si>
    <t>令和６年能登半島地震の被災状況に対応した市街地復興方策検討調査業務（その３）</t>
    <phoneticPr fontId="2"/>
  </si>
  <si>
    <t>本業務は、能登半島地震により大きな被災を受けた石川県能登町の被災状況を踏まえ、石川県能登町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能登町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能登町の状況を熟知する人材の活用、現地事務所の設置等、能登町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４者から企画書の提出があった。提出のあった４者の企画書の内容について、評価者３名による匿名審査方式で書類審査を行い、「企画競争実施委員会」に諮った結果、令和６年能登半島地震の被災状況に対応した市街地復興方策検討調査業務（その３）日本工営・日本工営都市空間共同提案体の企画提案が優れていることから、同共同提案体が特定された。
その内容は、的確性・実現性が高く、本調査を確実に遂行できると判断されることから、会計法第29条の３第４項及び予算決算及び会計令第102条の４第３号に基づき令和６年能登半島地震の被災状況に対応した市街地復興方策検討調査業務（その３）日本工営・日本工営都市空間共同提案体と随意契約を行うものである。</t>
    <phoneticPr fontId="2"/>
  </si>
  <si>
    <t>令和６年能登半島地震の被災状況に対応した市街地復興方策検討調査業務（その４）</t>
    <phoneticPr fontId="2"/>
  </si>
  <si>
    <t>本業務は、能登半島地震により大きな被災を受けた石川県穴水町の被災状況を踏まえ、石川県穴水町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穴水町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穴水町の状況を熟知する人材の活用、現地事務所の設置等、穴水町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３者から企画書の提出があった。提出のあった３者の企画書の内容について、評価者３名による匿名審査方式で書類審査を行い、「企画競争実施委員会」に諮った結果、令和6 年能登半島地震の被災状況に対応した市街地復興方策検討調査業務（その４）エイト日本技術開発・国土開発センター・八州共同提案体の企画提案が優れていることから、同共同提案体が特定された。
その内容は、実現性・独創性が高く、本調査を確実に遂行できると判断されることから、会計法第29条の３第４項及び予算決算及び会計令第102条の４第３号に基づき令和6 年能登半島地震の被災状況に対応した市街地復興方策検討調査業務（その４）エイト日本技術開発・国土開発センター・八州共同提案体と随意契約を行うものである。</t>
    <phoneticPr fontId="2"/>
  </si>
  <si>
    <t>令和６年能登半島地震の被災状況に対応した市街地復興方策検討調査業務（その５）</t>
    <phoneticPr fontId="2"/>
  </si>
  <si>
    <t>本業務は、能登半島地震により大きな被災を受けた石川県七尾市の被災状況を踏まえ、石川県七尾市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七尾市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七尾市の状況を熟知する人材の活用、現地事務所の設置等、七尾市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３者から企画書の提出があった。提出のあった３者の企画書の内容について、評価者３名による匿名審査方式で書類審査を行い、「企画競争実施委員会」に諮った結果、令和6 年能登半島地震の被災状況に対応した市街地復興方策検討調査業務（その５）共同提案体の企画提案が優れていることから、同共同提案体が特定された。
その内容は、実現性・独創性が高く、本調査を確実に遂行できると判断されることから、会計法第29条の３第４項及び予算決算及び会計令第102条の４第３号に基づき令和6 年能登半島地震の被災状況に対応した市街地復興方策検討調査業務（その５）共同提案体と随意契約を行うものである。</t>
    <phoneticPr fontId="2"/>
  </si>
  <si>
    <t>令和６年能登半島地震の被災状況に対応した市街地復興方策検討調査業務（その6-1）</t>
    <phoneticPr fontId="2"/>
  </si>
  <si>
    <t>本業務は、能登半島地震により大きな被災を受けた石川県志賀町の被災状況を踏まえ、石川県志賀町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志賀町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志賀町の状況を熟知する人材の活用、現地事務所の設置等、志賀町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２者から企画書の提出があった。提出のあった２者の企画書の内容について、評価者３名による匿名審査方式で書類審査を行い、「企画競争実施委員会」に諮った結果、令和６年能登半島地震の被災状況に対応した市街地復興方策検討調査業務（その６－１）国際航業・ 東洋設計・利水社共同提案体の企画提案が優れていることから、同共同提案体が特定された。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令和６年能登半島地震の被災状況に対応した市街地復興方策検討調査業務（その６－１）国際航業・ 東洋設計・利水社共同提案体と随意契約を行うものである。</t>
    <phoneticPr fontId="2"/>
  </si>
  <si>
    <t>令和６年能登半島地震の被災状況に対応した市街地復興方策検討調査業務（その6-2）</t>
    <phoneticPr fontId="2"/>
  </si>
  <si>
    <t>本業務は、能登半島地震により大きな被災を受けた石川県中能登町の被災状況を踏まえ、石川県中能登町を対象に、被災状況や都市特性、地元の意向等に応じた市街地復興方策を検討し、今後の復興手法等の検討のため、さらには被災自治体における復興計画検討の支援を図るための基礎資料を作成するものである。
履行にあたっては、特に当該調査対象となる中能登町の令和６年能登半島地震における被災状況に鑑みて、実施することが望ましい調査項目及び検討についての着眼点と作業方針を検討することに併せて、今般の災害では行政区域内において被災した範囲が広域的であるが、当該調査対象となる中能登町の状況を熟知する人材の活用、現地事務所の設置等、中能登町の市街地復興方策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18日から令和６年４月８日までの期間、庁舎内掲示板及び調達情報公開システムにて本調査に関する企画を募集したところ、29者が業務説明書の交付を求め、１者から企画書の提出があった。提出のあった１者の企画書の内容について、評価者３名による匿名審査方式で書類審査を行い、「企画競争実施委員会」に諮った結果、令和６年能登半島地震の被災状況に対応した市街地復興方策検討調査業務（その６－２）計画情報研究所・建設技術研究所・日本都市技術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令和６年能登半島地震の被災状況に対応した市街地復興方策検討調査業務（その６－２）計画情報研究所・建設技術研究所・日本都市技術共同提案体と随意契約を行うものである。</t>
    <phoneticPr fontId="2"/>
  </si>
  <si>
    <t>令和6年度 都市交通調査データの利用促進に関する検討業務</t>
    <rPh sb="0" eb="2">
      <t>レイワ</t>
    </rPh>
    <rPh sb="3" eb="5">
      <t>ネンド</t>
    </rPh>
    <rPh sb="6" eb="10">
      <t>トシコウツウ</t>
    </rPh>
    <rPh sb="10" eb="12">
      <t>チョウサ</t>
    </rPh>
    <rPh sb="16" eb="20">
      <t>リヨウソクシン</t>
    </rPh>
    <rPh sb="21" eb="22">
      <t>カン</t>
    </rPh>
    <rPh sb="24" eb="26">
      <t>ケントウ</t>
    </rPh>
    <rPh sb="26" eb="28">
      <t>ギョウム</t>
    </rPh>
    <phoneticPr fontId="2"/>
  </si>
  <si>
    <t>本業務では、まちづくりＤＸの全国展開に向けた環境整備として、地方公共団体や民間企業、教育・研究機関等の多様な主体による都市交通調査結果の利活用を促進するため、都市交通調査結果のオープンデータ化促進を目的とした「可視化・簡易分析ツール」及び「集計データダウンロードツール」、「調査実施支援アプリ」等の調査・分析ツールの改良、並びにコンテンツの充実を目的とした都市交通調査プラットフォームの整備を行う。また、オープンデータ化された都市交通調査結果等を活用した可視化ユースケース等のとりまとめを実施する。
本業務の履行にあたっては、都市交通調査に関するオープンデータを活用した可視化ユースケ
ース等の整理や、都市交通調査プラットフォームの整備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９日から３月１日までの期間、庁舎内掲示板および調達情報公開システムにて本調査に関する企画を募集したところ、６者が業務説明書の交付を求め、３月１日までに１者から企画書の提出があった。提出のあった１者の企画書の内容について、評価者３名による書類審査を行い、「企画競争実施委員会」および「企画競争有識者委員会」に諮った結果、令和６年度都市交通調査データの利用促進に関する検討業務計量計画研究所・ライテック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</si>
  <si>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令和6年度緑の評価・認定制度の「Well-beingの向上」に係る基準等の検討調査</t>
  </si>
  <si>
    <t>本業務は、「民間投資による良質な都市緑地の確保に向けた評価の基準に関する有識者会議」で示した評価項目一覧を踏まえ、「Well-beingの向上」の分野について、基準案やモニタリング手法について調査等を行い、本制度の構築を目指すことを目的とする。
本業務の履行にあたっては、既存の知見等を活用するほか、モニタリング手法の確立に向けた基礎調査など必ずしも十分に整理されていない課題や、緑の評価・認定制度における「Well-beingの向上」に係る基準の検討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24日から２月16日までの期間、庁舎内掲示板および調達情報公開システムにて本調査に関する企画を募集したところ、15者が業務説明書の交付を求め、２月16日までに３者から企画書の提出があった。提出のあった１者の企画書の内容について、評価者３名による書類審査を行い、「企画競争実施委員会」および「企画競争有識者委員会」に諮った結果、三菱ＵＦＪリサーチ＆コンサルティング株式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</si>
  <si>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令和6年度緑の評価・認定制度の「気候変動対策」に係る基準等の検討調査</t>
  </si>
  <si>
    <t>本業務は、「民間投資による良質な都市緑地の確保に向けた評価の基準に関する有識者会議」で示した評価項目一覧を踏まえ、「気候変動への対応」の分野について、基準案やモニタリング手法について調査等を行い、本制度の構築を目指すことを目的とする。
本業務の履行にあたっては、既存の知見等を活用するほか、モニタリング手法の確立に向けた基礎調査など必ずしも十分に整理されていない課題や、緑の評価・認定制度における「気候変動への対応」に係る基準の検討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24日から２月16日までの期間、庁舎内掲示板および調達情報公開システムにて本調査に関する企画を募集したところ、15者が業務説明書の交付を求め、２月16日までに３者から企画書の提出があった。提出のあった１者の企画書の内容について、評価者３名による書類審査を行い、「企画競争実施委員会」および「企画競争有識者委員会」に諮った結果、パシフィックコンサルタンツ株式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</si>
  <si>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都市計画課</t>
    <rPh sb="0" eb="2">
      <t>トシ</t>
    </rPh>
    <rPh sb="2" eb="5">
      <t>ケイカクカ</t>
    </rPh>
    <phoneticPr fontId="2"/>
  </si>
  <si>
    <t>令和6年度緑の評価・認定制度の「生物多様性の確保」に係る基準等の検討調査</t>
  </si>
  <si>
    <t>共同提案体（代）（株）地域環境計画　他１者
東京都世田谷区桜新町二丁目２２番３号NDSビル</t>
    <rPh sb="0" eb="2">
      <t>キョウドウ</t>
    </rPh>
    <rPh sb="2" eb="4">
      <t>テイアン</t>
    </rPh>
    <rPh sb="4" eb="5">
      <t>タイ</t>
    </rPh>
    <rPh sb="18" eb="19">
      <t>ホカ</t>
    </rPh>
    <rPh sb="20" eb="21">
      <t>シャ</t>
    </rPh>
    <phoneticPr fontId="12"/>
  </si>
  <si>
    <t>本業務は、「民間投資による良質な都市緑地の確保に向けた評価の基準に関する有識者会議」で示した評価項目一覧を踏まえ、「気候変動への対応」の分野について、基準案やモニタリング手法について調査等を行い、本制度の構築を目指すことを目的とする。
本業務の履行にあたっては、既存の知見等を活用するほか、モニタリング手法の確立に向けた基礎調査など必ずしも十分に整理されていない課題や、緑の評価・認定制度における「生物多様性の確保」に係る基準の検討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24日から２月16日までの期間、庁舎内掲示板および調達情報公開システムにて本調査に関する企画を募集したところ、18者が業務説明書の交付を求め、２月16日までに５者から企画書の提出があった。提出のあった１者の企画書の内容について、評価者３名による書類審査を行い、「企画競争実施委員会」および「企画競争有識者委員会」に諮った結果、エコアセット・コンソーシアム（地域環境計画・MS＆ADインターリスク総研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</si>
  <si>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令和6年度 都市交通調査手法高度化に関する検討業務</t>
    <rPh sb="0" eb="2">
      <t>レイワ</t>
    </rPh>
    <rPh sb="3" eb="5">
      <t>ネンド</t>
    </rPh>
    <rPh sb="14" eb="17">
      <t>コウドカ</t>
    </rPh>
    <rPh sb="18" eb="19">
      <t>カン</t>
    </rPh>
    <rPh sb="21" eb="25">
      <t>ケントウギョウム</t>
    </rPh>
    <phoneticPr fontId="2"/>
  </si>
  <si>
    <t>（一財）計量計画研究所
東京都新宿区市谷本村町２番９号</t>
    <phoneticPr fontId="2"/>
  </si>
  <si>
    <t>本業務においては、社会変化に対応した新しい都市交通調査の普及を図るため、新たな都市交通調査体系のあり方に関する検討内容を深度化する観点から、人々の活動も把握できるようなパーソントリップ調査の手法、自治体実施の都市交通調査を促進する方策、および従来手法より経済的・効率的な新たな都市交通調査手法等について整理する。
本業務の履行にあたっては、人々の活動を捉える都市交通調査のユースケースについての検討や、都市交通調査の高頻度化について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９日から３月１日までの期間、庁舎内掲示板および調達情報公開システムにて本調査に関する企画を募集したところ、５者が業務説明書の交付を求め、３月１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</si>
  <si>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全国都市交通特性調査の企画検討業務</t>
  </si>
  <si>
    <t>全国都市交通特性調査は、全国の都市規模別に移動回数や交通手段分担率等の都市交通特性を把握する調査であり、5年に一度実施されている。本業務は、第８回全国都市交通特性調査の実施に向けて、調査方法、調査内容、分析手法等に関して調査計画の検討を行うとともに、事前調査の実施を行うものである。
本業務の履行にあたっては、第８回全国都市交通特性調査に関する企画検討や、第８回全国都市交通特性調査の事前調査の実施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９日から３月１日までの期間、庁舎内掲示板および調達情報公開システムにて本調査に関する企画を募集したところ、５者が業務説明書の交付を求め、３月１日までに１者から企画書の提出があった。提出のあった１者の企画書の内容について、評価者３名による書類審査を行い、「企画競争実施委員会」および「企画競争有識者委員会」に諮った結果、全国都市交通特性調査の企画検討業務計量計画研究所・ライテック・サーベイリサーチセンター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</si>
  <si>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令和５年度　今後の都市施策のあり方に関する調査検討業務</t>
  </si>
  <si>
    <t>総務課</t>
    <rPh sb="0" eb="3">
      <t>ソウムカ</t>
    </rPh>
    <phoneticPr fontId="2"/>
  </si>
  <si>
    <t>国際・デジタル政策課</t>
    <rPh sb="0" eb="2">
      <t>コクサイ</t>
    </rPh>
    <rPh sb="7" eb="10">
      <t>セイサクカ</t>
    </rPh>
    <phoneticPr fontId="2"/>
  </si>
  <si>
    <t>3010701001805</t>
    <phoneticPr fontId="2"/>
  </si>
  <si>
    <t>「こどもまんなかまちづくり」を促進するためのニーズ分析調査業務</t>
  </si>
  <si>
    <t xml:space="preserve">	5010405001703</t>
    <phoneticPr fontId="2"/>
  </si>
  <si>
    <t>政府全体でこども子育て施策の充実が求められている中、こどもの遊び場・居場所や親同士の交流の場をはじめとした快適な居住環境を整備するこどもや子育て世帯にやさしいまちづくり（以下、「こどもまんなかまちづくり」という。）を加速させていく必要があるが、施策を全国的に推進していくにあたって、各地方公共団体が具体的なニーズを把握できなければ、効果的な対策が望めない。
　本業務は、各地におけるこども子育て施策のための調査・検討の参考とするため、アンケート調査を通じ、こどもや子育て世帯にとって安全・快適な居住環境として必要な要素を把握し基本的なニーズを分析するほか、基本的なニーズを満たしているような好事例を紹介する事例集を作成する。
　本業務の履行にあたっては、価格中心による一般競争ではなく、類似業務「都市政策に関する業務」の実績を有していることを条件とした上で、特定テーマとして「こどもや子育て世帯の居住環境に対する基本的なニーズの整理において、アンケート調査及び調査結果の分析・整理にあたっての作業方針」及び「「こどもまんなかまちづくり」を加速するための施策の検討において、事例収集にあたっての着眼点及び作業方針」を設定し、提出のあった企画提案の中から優れた業者を選定する企画競争を経て発注することが適切であり、当該手続を行ったところである。
　企画競争実施のため、令和６年２月９日から令和６年２月２６日までの期間、庁内掲示板及び調達情報公開システムにて本業務に関する企画を募集したところ、１８者が業務説明書の交付を求め、企画提案書の提出期限までに７者から企画提案書の提出があった。
　提出のあった企画提案書について、評価者３名により匿名審査方式による書類審査を行い、「企画競争実施委員会」に諮った結果、最も評価得点の高い上記業者の企画提案書が特定された。
　当該業者からは適切な企画提案が行われ、本業務の趣旨を的確に理解し、具体的で妥当性の高い実施方針が提示されていた。また、特定テーマ1・2間の整合性に優れているとともに、実現性の高い具体的な企画提案がなされていると判断し、当該者を特定したものである。
　以上の理由により本業務については、会計法第２９条の３第４項及び予算決算及び会計令第１０２条の４第３号に基づき、有限責任監査法人トーマツと随意契約を行うものである。</t>
    <phoneticPr fontId="2"/>
  </si>
  <si>
    <t>令和６年１月１日に発生した能登半島地震（以下、能登半島地震という。）では新潟県、富山県、石川県などの広域に著しい液状化による被害が発生している。
液状化被害の生じた地区は、既往の研究から、今後の地震により再び液状化被害が生じるおそれが高いことが判明しており、被害要因を踏まえた液状化防止のための計画の策定が求められている。
計画の策定には、能登半島地震における液状化被害の代表的な事象である側方流動について、対策手法を具体化する必要がある。
このため、本業務では、側方流動により大きな被災を受けた地区をモデルとして、地質調査等を実施し、効率的な対策手法を確立することを目的とする。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３月１８日から令和６年４月８日までの期間、庁舎内掲示板及び国土交通省調達情報公開システムにて本調査に関する企画提案を募集したところ、20者が業務説明書の交付を求め、令和６年４月８日までに６者から企画提案書の提出があった。提出のあった企画提案書の内容について、評価者３名による書類審査を行い、令和６年４月１２日に企画競争実施委員会、令和６年４月２２日に企画競争有識者委員会に諮った結果、令和６年能登半島地震を受けた市街地における液状化防止に関する効率的な対策手法検討業務パシフィックコンサルタンツ・キタック共同提案体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</si>
  <si>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国土交通省都市局では、人口減少・高齢化が進む中、地域の活力を維持するとともに、医療・福祉・商業等の生活機能を確保し、高齢者が安心して暮らせるよう、地域公共交通と連携して、コンパクトなまちづくりを推進している（コンパクト＋ネットワーク）。また、防災指針の作成を推進しており、災害に強い防災まちづくりを推進している。さらに、令和４年７月に、「まちづくりのデジタル・トランスフォーメーション実現ビジョン」を作成し、都市政策のあらゆる領域でデジタル技術活用を推進しているところである。
そこで、本業務では、避難施設整備の最適化及び住民の防災意識の醸成等に向けた防災まちづくりに資するデジタル技術の活用について、モデル都市における伴走支援を通じた実証及び結果のとりまとめ等を行う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２月８日から令和６年２月２７日までの期間、庁舎内掲示板及び国土交通省調達情報公開システムにて本調査に関する企画提案を募集したところ、７者が業務説明書の交付を求め、令和６年２月２７日までに１者から企画提案書の提出があった。提出のあった企画提案書の内容について、評価者３名による書類審査を行い、令和６年３月８日に企画競争実施委員会、令和６年３月２５日に企画競争有識者委員会に諮った結果、株式会社日建設計総合研究所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</si>
  <si>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本調査は、復興事前準備におけるデジタル技術の活用といった復興事前準備のモデル的な取組を行う自治体に対しノウハウの支援を行うこと等により、早期かつ的確な復興まちづくりを図るための課題や留意点の整理を行い、復興事前準備の取組の質の高度化を図ることを目的とする。
本業務を効果的に遂行するためには、復興事前準備の取組の現状と課題を十分に認識していることや、災害後の復興まちづくりに関する業務や、平時における復興まちづくりのための事前準備に関する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２月１５日から令和６年２月２９日までの期間、庁舎内掲示板及び国土交通省調達情報公開システムにて本調査に関する企画提案を募集したところ、７者が業務説明書の交付を求め、令和６年２月２９日までに１者から企画提案書の提出があった。提出のあった企画提案書の内容について、評価者３名による書類審査を行い、令和６年３月８日に企画競争実施委員会、令和６年３月２５日に企画競争有識者委員会に諮った結果、株式会社オオバ東京支店の企画提案書が特定された。
その内容は、本業務の趣旨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</si>
  <si>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令和６年１月１日に発生した能登半島地震（以下、能登半島地震という。）では新潟県、富山県、石川県などの広域に著しい液状化による被害が発生している。
液状化被害の生じた地区は、既往の研究から、今後の地震により再び液状化被害が生じるおそれが高いことが判明しており、被害要因を踏まえた液状化防止のための計画が求められている。
このため、本業務では、側方流動により大きな被災を受けた地区をモデルとして、被害状況を踏まえ、地元の意向等に応じた液状化被害からの復興計画検討の支援を図るための基礎資料を作成するもの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３月１８日から令和６年４月８日までの期間、庁舎内掲示板及び国土交通省調達情報公開システムにて本調査に関する企画提案を募集したところ、２３者が業務説明書の交付を求め、令和６年４月８日までに１者から企画提案書の提出があった。提出のあった企画提案書の内容について、評価者３名による書類審査を行い、令和６年４月１２日に企画競争実施委員会、令和６年４月２２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</si>
  <si>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国土交通省では、令和３年２月に「リスクコミュニケーションを取るための液状化ハザードマップ作成の手引き」（以下、「手引き」という。）を、令和４年４月に「液状化ハザードマップを活用したリスクコミュニケーションの方法に関するマニュアル」（以下、「マニュアル」という。）を公表し、住民・事業者と行政との間で、また行政職員間での宅地液状化の事前対策につながるリスクコミュニケーションツールとしての液状化ハザードマップの作成、及びこれらを活用したリスクコミュニケーションを推進している。
今回、令和６年能登半島地震において、甚大な液状化被害が生じたことを踏まえ、新たに把握した被害リスクや事前に備えるべき事項を整理し、「手引き」及び「マニュアル」の更新を行う。
また、令和５年度業務において、簡易的な地盤調査等の結果により液状化危険度を評価し、効率よく液状化ハザードマップを作成する手法を開発することとしている。そこで、新たな手法に基づき、簡易に液状化ハザードマップを作成することが可能となるが、更なる精度向上には建物所有者等が所有する地盤情報等のデータを活用することも有効と推測される。そこで、地方公共団体が当該データを液状化ハザードマップに活用する場合の留意点を整理し、精度を向上させる方法について検討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２月２０日から令和６年３月５日までの期間、庁舎内掲示板及び国土交通省調達情報公開システムにて本調査に関する企画提案を募集したところ、１０者が業務説明書の交付を求め、令和６年３月５日までに２者から企画提案書の提出があった。提出のあった企画提案書の内容について、評価者３名による書類審査を行い、令和６年３月１８日に企画競争実施委員会、令和６年３月２５日に企画競争有識者委員会に諮った結果、復建調査設計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</si>
  <si>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国際・デジタル政策課</t>
    <rPh sb="0" eb="2">
      <t>コクサイ</t>
    </rPh>
    <rPh sb="7" eb="9">
      <t>セイサク</t>
    </rPh>
    <rPh sb="9" eb="10">
      <t>カ</t>
    </rPh>
    <phoneticPr fontId="2"/>
  </si>
  <si>
    <t>まちづくりDXの推進に向けたユースケース開発業務（XRコンテンツ開発プラットフォームの社会実装）</t>
    <rPh sb="22" eb="24">
      <t>ギョウム</t>
    </rPh>
    <rPh sb="32" eb="34">
      <t>カイハツ</t>
    </rPh>
    <phoneticPr fontId="6"/>
  </si>
  <si>
    <t>まちづくりDXの推進に向けたPLATEAUコミュニティ形成業務</t>
    <rPh sb="29" eb="31">
      <t>ギョウム</t>
    </rPh>
    <phoneticPr fontId="6"/>
  </si>
  <si>
    <t>　本業務の履行にあたっては、価格中心による一般競争ではなく、特定テーマとして「PLATEAU VIEWの機能改修に当たっての技術的な着眼点、体制構築の方法」及び「PLATEAU VIEWの運用に当たっての技術的な着眼点、体制構築の方法」を設定し、提出のあった企画提案の中から優れた業者を選定する企画競争を経て発注することが適切であり、当該手続を行ったところである。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１７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3D都市モデルの実証環境構築業務共同提案体と随意契約を行うものである。</t>
  </si>
  <si>
    <t>スマートシティのサービス導入による効果検証と普及促進に向けた調査・検討業務</t>
  </si>
  <si>
    <t>　本業務の履行にあたっては、価格中心による一般競争ではなく、「海外における都市開発若しくはインフラ開発政策の調査」の類似業務の実績を有していることを条件とした上で、特定テーマとして「想定される対象国及び課題・施策について、効果的な会議等を開催するため、招聘すべき対象国の関係者及び会議・視察等の内容」及び「より効果的に該当する日本企業を募る方法、より効果的に相手国企業との引き合わせを行う方法」を設定し、提出のあった企画提案の中から優れた業者を選定する企画競争を経て発注することが適切であり、当該手続を行ったところである。
　企画競争実施のため、令和６年２月１６日から令和６年３月４日までの期間、庁内掲示板及び調達情報公開システムにて本業務に関する企画を募集したところ、７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当該者からは適切な企画提案が行われ、本業務の趣旨を的確に理解し、類似業務の実績等を踏まえた的確で実現性の高い具体的な企画提案がなされていると判断し、当該者を特定したものである。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以上の理由により本業務については、会計法第２９条の３第４項及び予算決算及び会計令第１０２条の４第３号に基づき、株式会社URリンケージと随意契約を行うものである。</t>
    <rPh sb="491" eb="493">
      <t>ルイジ</t>
    </rPh>
    <rPh sb="493" eb="495">
      <t>ギョウム</t>
    </rPh>
    <rPh sb="496" eb="498">
      <t>ジッセキ</t>
    </rPh>
    <rPh sb="498" eb="499">
      <t>トウ</t>
    </rPh>
    <rPh sb="500" eb="501">
      <t>フ</t>
    </rPh>
    <phoneticPr fontId="2"/>
  </si>
  <si>
    <t>まちづくりDXの推進に向けたユースケース開発業務（商業施設等の立地に関する交通シミュレータの開発）</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</si>
  <si>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ＤＸの推進に向けたユースケース開発業務（商業施設等の立地に関する交通シミュレータの開発） 計量計画研究所・シナスタジア・ＩＴＬ共同提案体と随意契約を行うものである。</t>
  </si>
  <si>
    <t>まちづくりDXの推進に向けたユースケース開発業務（高精度観光動態分析システムの社会実装）</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</si>
  <si>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４者が業務説明書の交付を求め、企画提案書の提出期限までに４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以上の理由により本業務については、会計法第２９条の３第４項及び予算決算及び会計令第１０２条の４第３号に基づき、ゼンリン・ブログウォッチャー共同提案体と随意契約を行うものである。</t>
  </si>
  <si>
    <t>まちづくりDXの推進に向けたユースケース開発業務（都市再生安全確保計画等の策定支援のための避難シミュレータの社会実装モデルの開発）</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</si>
  <si>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１８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大井町駅周辺広町地区避難シミュレータの社会実装モデルの開発業務共同提案体と随意契約を行うものである。</t>
  </si>
  <si>
    <t>まちづくりDXの推進に向けたユースケース開発業務（汎用的な人流シミュレーションシステムの社会実装）</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</si>
  <si>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３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以上の理由により本業務については、会計法第２９条の３第４項及び予算決算及び会計令第１０２条の４第３号に基づき、株式会社フォーラムエイトと随意契約を行うものである。</t>
  </si>
  <si>
    <t>1013201007836</t>
  </si>
  <si>
    <t>まちづくりDXの推進に向けたユースケース開発業務（都市構造評価ツールの社会実装）</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</si>
  <si>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ＤＸの推進に向けたユースケース開発業務（都市構造評価ツールの社会実装）計量計画研究所・福山コンサルタント・ユーカリヤ共同提案体と随意契約を行うものである。</t>
  </si>
  <si>
    <t>まちづくりDXの推進に向けたユースケース開発業務（タンジブルインターフェースを活用した住民参加型まちづくりツールの社会実装）</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</si>
  <si>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１９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DXの推進に向けたユースケース開発業務（タンジブルインターフェースを活用した住民参加型まちづくりツールの社会実装）共同提案体と随意契約を行うものである。</t>
  </si>
  <si>
    <t>まちづくりDXの推進に向けたユースケース開発業務（XR技術を活用した住民参加型まちづくりツールの社会実装）</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</si>
  <si>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以上の理由により本業務については、会計法第２９条の３第４項及び予算決算及び会計令第１０２条の４第３号に基づき、ホロラボ・日建設計・日建設計総合研究所共同提案体と随意契約を行うものである。</t>
  </si>
  <si>
    <t>まちづくりDXの推進に向けたユースケース開発業務（開発許可DXシステムの社会実装モデルの開発）</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</si>
  <si>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15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以上の理由により本業務については、会計法第２９条の３第４項及び予算決算及び会計令第１０２条の４第３号に基づき、アジア航測株式会社と随意契約を行うものである。</t>
  </si>
  <si>
    <t>6011101000700</t>
  </si>
  <si>
    <t>まちづくりDXの推進に向けたユースケース開発業務（地区防災計画作成支援ツールの開発）</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</si>
  <si>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２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以上の理由により本業務については、会計法第２９条の３第４項及び予算決算及び会計令第１０２条の４第３号に基づき、まちづくりDX の推進に向けたユースケ―ス開発業務（地区防災計画作成支援ツールの開発）共同提案体と随意契約を行うものである。</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</si>
  <si>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以上の理由により本業務については、会計法第２９条の３第４項及び予算決算及び会計令第１０２条の４第３号に基づき、株式会社STYLYと随意契約を行うものである。</t>
  </si>
  <si>
    <t>4010001175803</t>
  </si>
  <si>
    <t>まちづくりDXの推進に向けたユースケース開発業務（太陽光発電ポテンシャル推計システムの社会実装モデルの開発）</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</si>
  <si>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以上の理由により本業務については、会計法第２９条の３第４項及び予算決算及び会計令第１０２条の４第３号に基づき、アジア航測株式会社と随意契約を行うものである。</t>
  </si>
  <si>
    <t>まちづくりDXの推進に向けたユースケース開発業務（公園管理DXシステムの社会実装）</t>
  </si>
  <si>
    <t>　本業務の履行にあたっては、価格中心による一般競争ではなく、特定テーマとして「3D都市モデルを活用したサービス創出のためのユースケース開発に当たっての企画立案の着眼点、活用する技術の新規性、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２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以上の理由により本業務については、会計法第２９条の３第４項及び予算決算及び会計令第１０２条の４第３号に基づき、まちづくりの DX の推進に向けたﾕｰｽｹｰｽ開発業務（公園管理 DX システムの社会実装国際航業・ Pacific Spatial Solutions 共同提案体と随意契約を行うものである。</t>
  </si>
  <si>
    <t>まちづくりDXの推進に向けた大規模都市開発における3D都市モデルの活用可能性に関する調査検討業務</t>
  </si>
  <si>
    <t>　本業務の履行にあたっては、価格中心による一般競争ではなく、特定テーマとして「大規模都市開発における3D都市モデルの活用可能性の調査に当たっての企画立案の着眼点、活用する技術の新規性」及び「大規模都市開発における3D都市モデルの活用可能性の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２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以上の理由により本業務については、会計法第２９条の３第４項及び予算決算及び会計令第１０２条の４第３号に基づき、株式会社パスコ 事業統括本部と随意契約を行うものである。</t>
  </si>
  <si>
    <t>5013201004656</t>
  </si>
  <si>
    <t>　本業務の履行にあたっては、価格中心による一般競争ではなく、特定テーマとして「民間主体のPLATEAUコミュニティ形成業務に関する着眼点、工程表及び方法論」及び「地域主体のPLATEAUコミュニティ形成業務に関する着眼点、工程表及び方法論」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以上の理由により本業務については、会計法第２９条の３第４項及び予算決算及び会計令第１０２条の４第３号に基づき、株式会社角川アスキー総合研究所と随意契約を行うものである。</t>
  </si>
  <si>
    <t>9010001067748</t>
  </si>
  <si>
    <t>まちづくりDXの推進に向けた3D都市モデル実証環境構築調査</t>
  </si>
  <si>
    <t>まちづくりDXの推進に向けた都市デジタルツインの国際展開調査</t>
  </si>
  <si>
    <t>　本業務の履行にあたっては、価格中心による一般競争ではなく、特定テーマとして「国際標準化団体へのコミットメントに関する着眼点、工程表及び方法論」及び「国内産業の国際展開支援に関する着眼点、工程表及び方法論」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以上の理由により本業務については、会計法第２９条の３第４項及び予算決算及び会計令第１０２条の４第３号に基づき、まちづくりDX の推進に向けた都市デジタルツインの国際展開調査アジア航測・社会基盤情報流通推進協議会共同提案体と随意契約を行うものである。</t>
  </si>
  <si>
    <t>まちづくりDXの推進に向けた地方公共団体の取組みに対するコーディネート業務</t>
  </si>
  <si>
    <t>　本業務の履行にあたっては、価格中心による一般競争ではなく、特定テーマとして「３D都市モデルを活用する地方公共団体の行う企画立案、進捗管理、事業成果のとりまとめ等の支援を行うための体制の構築方法、及び３D都市モデル事業への参画に意欲のある地方公共団体に対するコーディネート支援に当たっての企画立案の着眼点、活用する知見、検討体制の構築方法」及び「地方公共団体向けベストプラクティスの横展開支援及び地方公共団体に対する3D都市モデル等の活用に関する研修の実施に当たっての企画立案の着眼点、活用する知見、検討体制の構築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２1者が業務説明書の交付を求め、企画提案書の提出期限までに2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DX地方公共団体コーディネート業務共同提案体と随意契約を行うものである。</t>
  </si>
  <si>
    <t>まちづくりDXの推進に向けた3D都市モデルのユースケース開発マネジメント等業務</t>
  </si>
  <si>
    <t>　本業務の履行にあたっては、価格中心による一般競争ではなく、特定テーマとして「３D都市モデルを活用したユースケース開発マネジメントに当たっての企画立案の着眼点、活用する知見、体制の構築方法」及び「3D都市モデルを活用した新たなサービスの企画に当たっての企画立案の着眼点、活用する知見、体制の構築方法」を設定し、提出のあった企画提案の中から優れた業者を選定する企画競争を経て発注することが適切であり、当該手続を行ったところである。
　企画競争実施のため、令和６年１月１６日から令和６年２月２６日までの期間、庁内掲示板及び調達情報公開システムにて本業務に関する企画を募集したところ、17者が業務説明書の交付を求め、企画提案書の提出期限までに2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</si>
  <si>
    <t>7010401001556</t>
  </si>
  <si>
    <t>　本業務は、新技術やデータを活用し都市・地域の課題解決および新たな価値の創出を目指すスマートシティの取組の実装および全国展開を目的として、スマートシティ技術のニーズ・シーズのマッチング精度を高める手法の検討とともに、スマートシティ事業の効果検証の検討を行い、試行的に実施する。また、スマートシティ官民連携プラットフォームの運営を通じたスマートシティの普及促進戦略を検討する。
　本業務の履行にあたっては、価格中心による一般競争ではなく、特定テーマとして「スマートシティ技術のニーズ・シーズに関して、効率的なマッチングを実現するために必要となる着眼点及び作業方針」及び「スマートシティの効果検証に関して、実装事例がどのような効果や便益に結びついたかを分析するために必要となる着眼点及び作業方針」を設定し、提出のあった企画提案の中から優れた業者を選定する企画競争を経て発注することが適切であり、当該手続を行ったところである。
　企画競争実施のため、令和６年２月５日から令和６年２月２６日までの期間、庁内掲示板及び調達情報公開システムにて本業務に関する企画を募集したところ、１２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以上の理由により本業務については、会計法第２９条の３第４項及び予算決算及び会計令第１０２条の４第３号に基づき、有限責任監査法人トーマツと随意契約を行うものである。</t>
  </si>
  <si>
    <t>5010405001703</t>
  </si>
  <si>
    <t xml:space="preserve">令和6年度ベトナムにおけるスマート技術を活用したTOD型都市開発の実現に向けた調査・実証検討業務
</t>
  </si>
  <si>
    <t>　本件は価格中心による一般競争ではなく、配置予定者の知識や経験、業務の実施方針、特定テーマに対する企画提案等を評価し、優れた提案を選定できる企画競争により発注することが適切であり、当該手続きを行ったところである。
　企画競争実施のため、令和６年２月13日から２月29日までの期間、庁舎内掲示板及び調達情報公開システムにて本調査に関する企画を募集したところ、６者が業務説明書の交付を求め、２月29日までに１者から企画提案書の提出があった。提出のあった１者の企画提案書の内容について、評価者３名による匿名審査方式による書類審査を行い、「企画競争実施委員会」に諮った結果、令和６年度ベトナムにおけるスマート技術を活用したTOD 型都市開発の実現に向けた調査・実証検討業務日本工営・東急共同提案体の企画提案が特定された。
　その内容は、本業務の趣旨を的確に理解し、的確性・実現性の高い実施方針が提示されていた。特に、特定テーマについて、MaaSの実証事業は、事業採算性の観点から実現性の高い検討内容であるとともに、大学生をターゲットの一部として実証事業を進める等、独自の高度な観点からの提案内容となっている。併せて、自動運転等の実装に向けた短期的な実施体制（2022 年～2025 年）及び法整備を踏まえた長期ロードマップ（2026 年～2030年）を具体的に整理し、実現性が高い提案内容となっており、会計法第２９条の３第４項及び予算決算及び会計令第１０２条の４第３号に基づき、令和６年度ベトナムにおけるスマート技術を活用したTOD 型都市開発の実現に向けた調査・実証検討業務日本工営・東急共同提案体と随意契約を行うものである。</t>
  </si>
  <si>
    <t>令和６年度　新興国（アジア地域等）の都市開発事業者進出に向けた政府間および民間事業者間の関係構築支援業務</t>
  </si>
  <si>
    <t>令和６年度 国際関係機関との連携による先進的かつ持続可能な都市開発計画の企画検討業務</t>
  </si>
  <si>
    <t>本業務では、先進的かつ持続可能な都市開発に向けて、国際機関と連携して、東南アジア地域における都市政策や都市の課題に関する会議を国内外において開催することで、我が国や発展途上国を含めた各国の都市開発の計画や都市政策の発展を促進す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６年２月１６日から令和６年３月４日までの期間、庁舎内掲示板及び調達情報公開システムにて本調査に関する企画を募集したところ、４者が業務説明書の交付を求め、３月４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デロイトトーマツファイナンシャルアドバイザリー合同会社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デロイトトーマツファイナンシャルアドバイザリー合同会社と随意契約を行うものである。</t>
  </si>
  <si>
    <t>本業務は、開発が行われる海外都市として、タイ王国のクルンテープ・アピワット中央駅周辺都市開発事業（バンスー地区）の3D都市モデルを作成し、都市課題を見出すことにより、日本政府及ぶ企業が行う都市開発に関するタイ王国政府等の関心を高め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６年２月１３日から令和６年３月５日までの期間、庁舎内掲示板及び調達情報公開システムにて本調査に関する企画を募集したところ、６者が業務説明書の交付を求め、３月５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株式会社パスコ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株式会社パスコと随意契約を行うものである。</t>
  </si>
  <si>
    <t>アジア航測（株）
神奈川県川崎市麻生区万福寺一丁目2番2号新百合トウェンティワン</t>
    <phoneticPr fontId="2"/>
  </si>
  <si>
    <t>事前防災まちづくりの推進に向けた事前移転の更なる活用のための調査検討業務</t>
    <phoneticPr fontId="2"/>
  </si>
  <si>
    <t>防災集団移転促進事業は、令和２年度以降、災害発生前に実施する集団移転（以下、「事前移転」という。）への活用を念頭とした制度拡充を実施しており、複数の地方公共団体で事前移転のための検討が加速してきたところである。
一方で、地方公共団体が事業の検討を進める過程において、事前移転特有の課題や事業実施の難しさが見えてきたところでもある。また、防災集団移転促進事業の制度をとりまとめた「防災移転まちづくりガイダンス（令和5年4月 国土交通省 都市局 都市安全課）」（以下、「ガイダンス」という。）を公表しているものの、事前移転を円滑に進めるための手法等が明確になっておらず、地方公共団体において事業が進みにくい傾向にある。
そこで、本業務においては、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ガイダンスの改定を行うことを目的とする。
併せて、令和６年度制度拡充内容を踏まえた事業活用の検討を進めている地方公共団体に対して伴走支援を行い、そこで得られる課題や解決策等の知見を全国に横展開していくことで、より一層事前移転の推進を図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３月８日から令和６年３月２８日までの期間、庁舎内掲示板及び国土交通省調達情報公開システムにて本調査に関する企画提案を募集したところ、１０者が業務説明書の交付を求め、令和６年３月２８日までに２者から企画提案書の提出があった。提出のあった企画提案書の内容について、評価者３名による書類審査を行い、令和６年４月８日に企画競争実施委員会、令和６年４月２３日に企画競争有識者委員会に諮った結果、株式会社ＵＲリンケージ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</si>
  <si>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都市安全課</t>
    <rPh sb="0" eb="2">
      <t>トシ</t>
    </rPh>
    <rPh sb="2" eb="5">
      <t>アンゼンカ</t>
    </rPh>
    <phoneticPr fontId="2"/>
  </si>
  <si>
    <t>望ましい都市像の実現に向けた自動運転技術活用に関する調査検討業務</t>
    <phoneticPr fontId="2"/>
  </si>
  <si>
    <t>　本業務は、人口減少・少子高齢化や公共交通の運転手不足等の都市が抱える課題がある中、コンパクト・プラス・ネットワークな都市構造への転換やまちなかに居心地が良く歩きたくなるウォーカブルな空間づくり等の望ましい都市像を実現するためには、自動運転技術の積極的な活用が期待されている。
　一方で、自動運転技術を導入することによるデメリットも想定されており、望ましい都市像の実現に向けては、自動運転技術の活用と併せて、自動運転の導入に伴うデメリットを解消するまちづくり政策や施策を連携して進めていくことが必要である。
　また、望ましい都市像の実現にあたっては、地方公共団体において都市マスタープランや立地適正化計画、都市・地域総合交通戦略などの各種計画をもとに進めているところであり、今後各種計画を策定・改訂する際には、自動運転技術の活用を見据えて計画する必要がある。
　本業務では、平成29 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
　本業務を行うにあたっては、都市交通政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業務については、会計法第２９条の３第４項及び予決令第１０２条の４第３号に基づき、日建設計総合研究所・日建設計・日本交通計画協会・パシフィックコンサルタンツ共同提案体と随意契約を行うものである。</t>
    <phoneticPr fontId="2"/>
  </si>
  <si>
    <t>都市環境課</t>
    <rPh sb="0" eb="2">
      <t>トシ</t>
    </rPh>
    <rPh sb="2" eb="5">
      <t>カンキョウカ</t>
    </rPh>
    <phoneticPr fontId="2"/>
  </si>
  <si>
    <t>令和６年度緑の評価・認定制度の普及促進業務</t>
  </si>
  <si>
    <t>本業務は、「民間投資による良質な都市緑地の確保に向けた評価のあり方検討会」の中間とりまとめ（令和５年６月）を踏まえ令和６年度に創設予定の緑地確保の事業を評価・認定する制度（以下、評価制度と言う）について、当該制度の普及促進に向けて、シンポジウムの開催等を行うものである。
本業務の履行にあたっては、都市政策としての緑地確保の事業を評価・認定する制度について、取り組み意義・内容を明確に理解し、シンポジウムの開催・運営及びウェブページ作成を実行するための専門的な経験や知識が必要である。
そのため、本件は価格中心による一般競争ではなく、「シンポジウムの開催・運営及びウェブページ作成に関する業務」の実績を有していることを条件とした上で、特定テーマで、｢本評価制度の普及促進に向け、効果を最大化するための各業務の有機的な連携や工夫点を具体的に記述すること。｣及び、｢シンポジウム等の開催業務において、評価制度の普及促進につながるシンポジウムの開催手法や集客の仕方等について具体的に記述すること。」を設定し、優れた業者を選定する企画競争を経て発注することが適切であり、当該手続きを行ったところである。
企画競争実施のため、令和６年３月８日から令和６年３月２９日までの期間、庁舎内掲示板および調達情報公開システムにて本調査に関する企画を募集したところ、３３者が説明書の交付を求め、３月２９日までに２者から企画提案書の提出があった。提出のあった２者の企画提案書の内容について、評価者３名による匿名審査方式による書類審査を行い、「企画競争実施委員会」および「企画競争有識者委員会」に諮った結果、デロイト トーマツ ファイナンシャルアドバイザリー合同会社の企画提案が特定された。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したがって本業務については、会計法２９条の３第４項および予算決算及び会計令第１０２条の４第３号に基づき、デロイト トーマツ ファイナンシャルアドバイザリー合同会社と随意契約を行うものである。</t>
  </si>
  <si>
    <t>令和６年度テレワーク実態・生活行動・居住地選択に関する調査業務</t>
  </si>
  <si>
    <t>本業務は、就業者におけるテレワークの実施実態を調査し、テレワークの普及状況や普及拡大にあたっての課題等を把握することを目的とする。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の実績を有していることを条件とした上で、特定テーマで、「テレワークを始めとするデジタル技術の社会への浸透によって、人々の生活行動がどう変化しているかを把握するための視点」及び、「テレワークを始めとするデジタル技術の社会への浸透が、居住地選択や都市構造、地域構造にどのように影響を及ぼすか把握するための視点」を設定し、優れた業者を選定する企画競争を経て発注することが適切であり、当該手続きを行ったところである。
企画競争実施のため、令和６年４月１０日から令和６年５月１日までの期間、庁舎内掲示板および調達情報公開システムにて本調査に関する企画を募集したところ、１３者が説明書の交付を求め、令和６年５月１日までに４者から企画提案書の提出があった。提出のあった１者の企画提案書の内容について、評価者３名による匿名審査方式による書類審査を行い、「企画競争実施委員会」および「企画競争有識者委員会」に諮った結果、（一財）計量計画研究所の企画提案が特定された。
上記相手方からは適切な企画提案が行われており、本調査を確実に執行できる能力を有していると判断できることから当該業者を特定したものである。
したがって本業務については、会計法２９条の３第４項および予算決算及び会計令第１０２条の４第３号に基づき、（一財）計量計画研究所と随意契約を行うものである。</t>
  </si>
  <si>
    <t>都市における緑地保全・緑化関連技術の普及方策等検討調査業務</t>
  </si>
  <si>
    <t>本業務は、グリーンインフラの実装に資する緑化技術等について、技術開発を行う企業等と連携し、個々の緑化技術等の特徴等を整理した上で、その支援方策や普及方策に関する方針の検討を行うとともに、都市部の保全緑地において萌芽更新や竹林やスギ林等からの植生転換を適正に実施する上での留意点や課題の整理等を行うものである。本業務の履行に当たっては、グリーンインフラの実装に資する緑化技術等の特徴等を整理する上での知見や分析能力が必要であるとともに、造園業者等の担い手側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１日から令和６年４月２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</si>
  <si>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都市における空閑地等の緑地機能の発揮による都市空間の魅力向上に関する検討調査業務</t>
  </si>
  <si>
    <t>本業務は、具体の空閑地等のエリアにおける課題等を整理し、その対応方針等を検討することを通じて、空閑地等の活用の取組を持続可能なものとするための方策の在り方を検討するものである。本業務の履行に当たっては、空閑地等の活用の取組に関する十分な知識が必要であるとともに、具体的なエリアの選定や空閑地等の活用の取組に対する支援方策の検討を的確に遂行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７日から令和６年４月１日までの期間、庁舎内掲示板及び調達情報公開システムにて本業務に係る企画を募集したところ、１０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</si>
  <si>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国営公園における持続可能な管理運営方策等検討業務</t>
  </si>
  <si>
    <t>国営公園では、国営公園運営維持管理業務として民間事業者への包括的な委託により公園の管理運営を行ってきたが、予算等の制約がある中で多様な利用ニーズに応える必要があり、管理運営の効率化を継続的に求められている。また、他事業の工事や業務等の諸制度の動向も踏まえつつ、民間事業者が適切に業務を履行するための仕組みの改善を図っていく必要がある。そのため、本業務においては、国営公園の管理運営の仕組みの改善を図るとともに、国営公園全体のプロモーションにつながる広報戦略の検討等、業務上有用な資料作成・情報整理を行う。
本業務の履行にあたっては、国営公園の現状・課題に関する情報の収集・分析、国営公園の広報戦略の方向性の検討等を行う能力が必要である。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５日から令和６年４月３０日までの期間、庁舎内掲示板及び調達情報公開システムにて本業務に係る企画を募集したところ、１０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</si>
  <si>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古都保存・歴史まちづくりの推進に関する検討調査業務</t>
  </si>
  <si>
    <t>本業務は、古都における歴史的風土の保存と住民生活の調和を図る取組みや、地域の個性を活かし磨き上げる歴史まちづくりの取組みの更なる充実が求められているなかで、各種制度の現状分析を行うほか、制度活用の裾野拡大に関する情報の収集・整理・分析、今後の施策の普及啓発や活用促進方策について検討調査を行う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５日から令和６年４月２６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</si>
  <si>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令和６年度公園管理運営におけるデジタル技術導入の推進方策に関する検討業務</t>
  </si>
  <si>
    <t>本業務は、各国営公園等において、デジタル技術の開発動向や各国営公園等の特性や現状・課題等を踏まえて、各国営公園における短～中期的なデジタル技術導入及び通信環境整備の方針を検討するものである。
本業務の履行にあたっては、国営公園等の管理運営に関する現状・課題を幅広く収集する能力や最新のデジタル技術に精通し、導入可能性の検討を実施する能力等が必要である。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28日から令和６年４月22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</si>
  <si>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都市緑化等による温室効果ガス吸収源対策の推進等に関する調査</t>
  </si>
  <si>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９日から令和６年４月３０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</si>
  <si>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景観法制度活用の実態調査及び促進検討業務</t>
  </si>
  <si>
    <t>本業務は、良好な景観の形成や観光振興等、景観まちづくりの実現に向け、現在の有効な取組について整理するとともに、今後の景観行政の推進に向けた課題の整理や、目標についての検討調査を行うことを目的としている。また、景観にまつわる過年度事業の事後評価分析を行い、技術の進歩や社会情勢の変化による各種課題に対応すべく、地域の特性を活かした景観行政等に資する検討を行うほか、景観法制定から20周年に当たる記念行事として開催するシンポジウムの各種運営支援を行うことも目的としている。
そのため、業務の遂行には、適切な事例等を広く収集し調査分析する能力が求められるとともに、大規模なイベントの開催に当たるこれまでのノウハウの蓄積や運営の工夫に関するアイデア出し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５日から令和６年４月３０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エックス都市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</si>
  <si>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都市公園における長寿命化計画策定に関する検討業務</t>
  </si>
  <si>
    <t>本業務は、公園施設長寿命化計画策定の更なる推進のための公園施設長寿命化計画策定指針改定を行うことを目的とする。
本業務の履行にあたっては、公園施設長寿命化計画策定指針の改修項目及び改善点を検討する際の着眼点や留意事項を提案する能力や、公園施設長寿命化計画策定指針の改修項目及び改善点を検討する際の着眼点や留意事項につい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５日から令和６年４月３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応用技術株式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</si>
  <si>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都市公園に係る戦略的整備方策等検討調査業務</t>
  </si>
  <si>
    <t>PwCアドバイザリー(同)
東京都千代田区大手町１丁目１番１号大手町パークビルディング</t>
    <rPh sb="11" eb="12">
      <t>ドウ</t>
    </rPh>
    <phoneticPr fontId="2"/>
  </si>
  <si>
    <t>本業務は、地方公共団体の都市公園整備及び運営管理におけるデータ（GIS、人流データ、ビッグデータ等）の活用状況等を把握・分析すること等を通じ、戦略的に都市公園の整備を進めるための方策について検討を行うこと、また、都市公園の柔軟な利活用の促進方策についての検討を行うことを目的とする。
本業務の履行にあたっては、都市公園分野におけるEBPMへの取組状況を効果的に把握する能力や、GISデータ等を活用した全国的な都市公園の整備効果の分析方法を的確に検討する能力が必要である。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５月１６日から令和６年５月３０日までの期間、庁舎内掲示板及び調達情報公開システムにて本業務に係る企画を募集したところ、１０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PwC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</si>
  <si>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都市公園による都市の防災性向上に関する検討調査業務</t>
  </si>
  <si>
    <t>本業務は、防災公園の整備現況及び課題を調査・分析するとともに、令和６年能登半島地震の被災地域における都市公園の被災状況や活用状況等を整理・分析することで、都市公園による都市の防災性向上に資する取組の推進方策について検討を行うことを目的とする。
本業務の履行にあたっては、防災公園の現況について地方公共団体に対するアンケート調査や被災地へのヒアリングを正確に実施する能力や、都市公園による都市の防災性向上に向けた課題を的確に分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５月１６日から令和６年５月３０日までの期間、庁舎内掲示板及び調達情報公開システムにて本業務に係る企画を募集したところ、１０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日本能率協会総合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</si>
  <si>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都市と農が共生するまちづくりの実現に向けた施策に関する調査分析及び展開方策の検討業務</t>
  </si>
  <si>
    <t>都市農業振興基本計画（平成２８年５月閣議決定）においては、都市農地の位置付けが都市に「あるべきもの」へと大きく転換された。また、令和６年５月に公布された「都市緑地法等の一部を改正する法律」では、都市計画における緑地の位置づけの向上が図られる規定もあり、貴重な都市緑地の一つである都市農地の保全・活用が一層期待される中で、本業務は、特定生産緑地指定時の問題・課題や地方都市における生産緑地指定の導入等に関する調査・分析を通じて都市農地の保全・活用に関する今後の方策について検討を行い、その成果をとりまとめることを目的とするものである。
本業務の履行に当たっては、特定生産緑地の指定等に関する調査分析、地方都市における生産緑地の導入事例の調査分析を行う上で、都市農地及び生産緑地に関する知見や分析能力が必要であるとともに、各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５月２０日から令和６年６月３日までの期間、庁舎内掲示板及び調達情報公開システムにて本業務に係る企画を募集したところ、１１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日本工営株式会社　東京支店の企画提案が特定された。
その内容は、業務の理解度が高く、特定テーマに対する企画提案について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</si>
  <si>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　本業務の履行にあたっては、価格中心による一般競争ではなく、特定テーマとして「都市デジタルツインの実現に係るシステム等の開発に当たっての企画立案の着眼点、活用する技術の新規性、３D都市モデル活用のポイント」及び「都市デジタルツインの実現に係るシステム等の開発に当たってのプロジェクト・マネジメントの方法、結果検証に関する方法、実証調査を踏まえた長期的展開の方法（SIPとの連携を含む）」を設定し、提出のあった企画提案の中から優れた業者を選定する企画競争を経て発注することが適切であり、当該手続を行ったところである。
　企画競争実施のため、令和６年３月２８日から令和６年４月１９日までの期間、庁内掲示板及び調達情報公開システムにて本業務に関する企画を募集したところ、１０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な工程計画が提示されており、特定テーマ間の整合性に優れ、的確で実現性が高いと判断し、当該者を特定したものである。
　以上の理由により本業務については、会計法第２９条の３第４項及び予算決算及び会計令第１０２条の４第３号に基づき、都市デジタルツインの実現に向けた実証調査業務共同提案体と随意契約を行うものである。</t>
  </si>
  <si>
    <t>令和６年度　海外の国際不動産見本市におけるシティセールス手法等の企画検討業務</t>
  </si>
  <si>
    <t>　本業務の履行にあたっては、価格中心による一般競争ではなく、「国際的なイベントにおけるプロモーション活動の実施（受託によるものも含む）、又は海外における都市開発若しくはインフラ開発政策の調査」の類似業務の実績を有していることを条件とした上で、特定テーマとして「効果的なシティセールス実施を念頭に置いた出展テーマ、具体内容、発信手法等の提案」及び「シティセールス実施のターゲット、提供すべき情報、情報を見てもらうための手法の提案」を設定し、提出のあった企画提案の中から優れた業者を選定する企画競争を経て発注することが適切であり、当該手続を行ったところである。
　企画競争実施のため、令和６年４月１２日から令和６年４月２６日までの期間、庁内掲示板及び調達情報公開システムにて本業務に関する企画を募集したところ、４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当該者からは適切な企画提案が行われ、本業務の趣旨を的確に理解し、類似業務の実績等を踏まえた的確で実現性の高い具体的な企画提案がなされていると判断し、当該者を特定したものである。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以上の理由により本業務については、会計法第２９条の３第４項及び予算決算及び会計令第１０２条の４第３号に基づき、株式会社URリンケージと随意契約を行うものである。</t>
    <rPh sb="130" eb="133">
      <t>コウカテキ</t>
    </rPh>
    <rPh sb="141" eb="143">
      <t>ジッシ</t>
    </rPh>
    <rPh sb="144" eb="146">
      <t>ネントウ</t>
    </rPh>
    <rPh sb="147" eb="148">
      <t>オ</t>
    </rPh>
    <rPh sb="150" eb="152">
      <t>シュッテン</t>
    </rPh>
    <rPh sb="156" eb="158">
      <t>グタイ</t>
    </rPh>
    <rPh sb="158" eb="160">
      <t>ナイヨウ</t>
    </rPh>
    <rPh sb="161" eb="163">
      <t>ハッシン</t>
    </rPh>
    <rPh sb="163" eb="165">
      <t>シュホウ</t>
    </rPh>
    <rPh sb="165" eb="166">
      <t>トウ</t>
    </rPh>
    <rPh sb="167" eb="169">
      <t>テイアン</t>
    </rPh>
    <rPh sb="180" eb="182">
      <t>ジッシ</t>
    </rPh>
    <rPh sb="189" eb="191">
      <t>テイキョウ</t>
    </rPh>
    <rPh sb="194" eb="196">
      <t>ジョウホウ</t>
    </rPh>
    <rPh sb="197" eb="199">
      <t>ジョウホウ</t>
    </rPh>
    <rPh sb="200" eb="201">
      <t>ミ</t>
    </rPh>
    <rPh sb="208" eb="210">
      <t>シュホウ</t>
    </rPh>
    <rPh sb="211" eb="213">
      <t>テイアン</t>
    </rPh>
    <rPh sb="509" eb="511">
      <t>ルイジ</t>
    </rPh>
    <rPh sb="511" eb="513">
      <t>ギョウム</t>
    </rPh>
    <rPh sb="514" eb="516">
      <t>ジッセキ</t>
    </rPh>
    <rPh sb="516" eb="517">
      <t>トウ</t>
    </rPh>
    <rPh sb="518" eb="519">
      <t>フ</t>
    </rPh>
    <phoneticPr fontId="2"/>
  </si>
  <si>
    <t>時代のニーズに対応した土地区画整理事業の推進業務</t>
  </si>
  <si>
    <t>一定の整備がなされた既成市街地においては、スポット的な公共施設用地の付け替えや土地の入れ替えに伴う土地の集約等、限られた敷地を有効活用した機能更新等が求められており、地区ごとの課題や事業の実現可能性に応じた市街地整備事業が活用されている。
　中でも小規模な土地区画整理事業は、有効な事業の一つと考えられるが、これらのノウハウ等は十分に共有されておらず、更なる普及・展開が求められているところである。
　加えて、土地区画整理事業の事業数の減少に伴う技術継承や人材育成の課題も顕在化していることから、土地区画整理事業の活用主体や関係者に対し、小規模・柔らかい区画整理手法に関する周知を行うとともにノウハウを提供し、区画整理に取り組む事業件数の増加や技術の継承を推進する必要がある。
　本業務では、小規模・柔らかい土地区画整理事業の更なる推進を図るため、関係者と協力し、小規模・柔らかい土地区画整理事業に係る講習会の実施、普及啓発方策の検討、技術継承や人材育成の方策を検討す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企画競争実施のため、令和６年３月１２日から令和６年３月２７日 までの期間、庁舎内掲示板および調達情報公開システムにて本調査に関する企画を募集したところ、９者が業務説明書の交付を求め、３者から企画書の提出があった。提出のあった３者の企画書の内容について、評価者３名による匿名審査方式で書類審査を行い、「企画競争実施委員会」に諮った結果、株式会社オオバ東京支店が優れていることから、同者が特定された。
　その内容は、業務の理解度及び実現性が高く、本調査を確実に遂行できると判断されることから、会計法第２９条の３第４項及び予算決算及び会計令第１０２条の４第３号に基づき、同者と随意契約を行うものである。</t>
  </si>
  <si>
    <t>令和６年能登半島地震の被災状況に対応した奥能登地域の集落に関わる調査業務</t>
  </si>
  <si>
    <t>支出負担行為担当官　内田　欽也
国土交通省都市局
東京都千代田区霞が関２－１－３</t>
  </si>
  <si>
    <t>本業務は、奥能登地域を対象に、既存調査、別途発注している被災現況調査や復興方策検討調査の成果を活用しつつ、奥能登地域の被災状況及び能登半島地震による影響について整理・考察し、復興のあり方を検討するものである。
履行にあたっては、特に当該調査対象となる奥能登地域（輪島市、珠洲市、能登町、穴水町とその周辺を想定）の令和６年能登半島地震における被災状況に鑑みて、実施することが望ましい調査項目及び検討についての着眼点と作業方針を検討することに併せて、今般の災害では被災した範囲が広域的であるが、当該調査対象地域の状況を熟知する人材の活用、現地事務所の設置等、集落の復興のあり方についての検討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５月15日から令和６年６月５日までの期間、庁舎内掲示板及び調達情報公開システムにて本調査に関する企画を募集したところ、21者が業務説明書の交付を求め、４者から企画書の提出があった。提出のあった４者の企画書の内容について、評価者３名による匿名審査方式で書類審査を行い、「企画競争実施委員会」に諮った結果、ランドブレイン株式会社の企画提案が優れていることから、同社が特定された。
その内容は、的確性・実現性が高く、本調査を確実に遂行できると判断されることから、会計法第29条の３第４項及び予算決算及び会計令第102条の４第３号に基づきランドブレイン株式会社と随意契約を行うものである。</t>
  </si>
  <si>
    <t>令和6年度　緑の評価・認定制度の構築に向けたサステナブルファイナンス市場連携調査他業務</t>
    <phoneticPr fontId="2"/>
  </si>
  <si>
    <t>本業務は、「民間投資による良質な都市緑地の確保に向けた評価のあり方検討会」の中間とりまとめで示した緑の評価・認定制度の構築に向けて、サステナブルファイナンスの潮流をはじめとする、国際動向への対応や、関係する国際機関・金融機関等との連携に向けた調査等を行い、本制度の構築を目指すことを目的とする。
本業務の履行にあたっては、既存の知見等を活用するほか、緑の評価・認定制度の基準案作成など必ずしも十分に整理されていない課題や、サステナブルファイナンス市場との連携調査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24日から２月26日までの期間、庁舎内掲示板および調達情報公開システムにて本調査に関する企画を募集したところ、16者が業務説明書の交付を求め、２月26日までに５者から企画書の提出があった。提出のあった１者の企画書の内容について、評価者３名による書類審査を行い、「企画競争実施委員会」および「企画競争有識者委員会」に諮った結果、デロイトトーマツファイナンシャルアドバイザリー合同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</si>
  <si>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都市環境課</t>
    <rPh sb="0" eb="2">
      <t>トシ</t>
    </rPh>
    <rPh sb="2" eb="4">
      <t>カンキョウ</t>
    </rPh>
    <rPh sb="4" eb="5">
      <t>カ</t>
    </rPh>
    <phoneticPr fontId="2"/>
  </si>
  <si>
    <t>令和6年度　新興国等における都市分野に関する情報収集及び都市開発分野の海外展開等に向けた調査業務</t>
    <phoneticPr fontId="2"/>
  </si>
  <si>
    <t>本業務では、我が国がこれまで進めてきた都市鉄道整備にあわせた駅周辺の一体的な都市開発の海外展開に向けて、新興国の主要都市について、都市政策上の課題や都市全体のマスタープラン等の概要を把握するとともに、都市交通をはじめとするインフラ整備の計画や動向を調査し、都市開発分野での日本の協力可能性や本邦企業の参入可能性を検討することを目的とする。
本業務の履行にあたっては、都市政策上の課題や都市交通をはじめとするインフラ整備の計画や動向を体系的に整理し、都市開発分野での日本の協力可能性や本邦企業の参入可能性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３月18日から４月２日までの期間、庁舎内掲示板および調達情報公開システムにて本調査に関する企画を募集したところ、15者が業務説明書の交付を求め、４月２日までに５者から企画書の提出があった。提出のあった１者の企画書の内容について、評価者３名による書類審査を行い、「企画競争実施委員会」および「企画競争有識者委員会」に諮った結果、日本工営株式会社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</si>
  <si>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令和6年度　都市交通システムの海外展開促進に向けた調査・支援業務</t>
    <phoneticPr fontId="2"/>
  </si>
  <si>
    <t>本業務では、都市交通システムの導入可能性がある国・地域に関する情報収集、整理を行い、本邦企業が認識している海外展開に向けた課題、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３月18日から４月２日までの期間、庁舎内掲示板および調達情報公開システムにて本調査に関する企画を募集したところ、16者が業務説明書の交付を求め、４月２日までに２者から企画書の提出があった。提出のあった１者の企画書の内容について、評価者３名による書類審査を行い、「企画競争実施委員会」および「企画競争有識者委員会」に諮った結果、令和６年度都市交通システムの海外展開促進に向けた調査・支援業務日本工営・日本交通計画協会共同提案体が、本業務について適切な企画提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</si>
  <si>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令和6年度　開発事業における無電柱化の推進に向けた調査検討業務</t>
    <phoneticPr fontId="2"/>
  </si>
  <si>
    <t>本業務は、令和７年度中に次期無電柱化推進計画の策定が行われることを踏まえ、開発事業において、新たな施工方法や低コスト手法といったコスト縮減方策を導入した事例等についての収集・課題整理を行い、開発許可権者である自治体職員のほか開発事業者や電線管理者の利用も視野に入れ令和５年５月に策定した「開発事業における無電柱化推進のためのガイドライン」について、有識者等からの意見を踏まえて改定作業を行うものである。
本業務の履行にあたっては、既存の知見等を活用するほか、無電柱化後の埋設管の維持管理に関する事項など必ずしも十分に整理されていない課題や、配線方法や地上機器設置位置の調査・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３月２５日から４月1９日までの期間、庁舎内掲示板および調達情報公開システムにて本調査に関する企画を募集したところ、６者が業務説明書の交付を求め、４月１９日までに1者から企画書の提出があった。提出のあった1者の企画書の内容について、評価者3名による書類審査を行い、「企画競争実施委員会」およ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</si>
  <si>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立地適正化計画の更なる裾野拡大に向けた調査検討業務</t>
    <phoneticPr fontId="2"/>
  </si>
  <si>
    <t>支出負担行為担当官　内田　欽也
国土交通省都市局
東京都千代田区霞が関２－１－３</t>
    <rPh sb="10" eb="12">
      <t>ウチダ</t>
    </rPh>
    <rPh sb="13" eb="15">
      <t>キンヤ</t>
    </rPh>
    <phoneticPr fontId="2"/>
  </si>
  <si>
    <t>（株）エックス都市研究所
東京都豊島区高田２丁目１７番２２号</t>
    <phoneticPr fontId="2"/>
  </si>
  <si>
    <t>本業務は、立地適正化計画の作成から一定期間経過し、計画の分析・評価及び見直しを行う都市が増加する事が見込まれるとともに、作成意向はあるものの長期間作成に至らない都市など取組に進展が見られない都市も存在しているため、計画の記載内容や運用状況の調査・分析、また未策定都市における取組上の課題の調査・分析を行うことで、実効性向上や取組の裾野拡大に向けた調査検討を行うものである。
本業務の履行にあたっては、立地適正化計画のこれまでの取組状況をアンケート等を用いて分析するとともに、都市特性なども踏まえた課題の整理、計画未策定自治体に対する取組の裾野拡大に向けた方向性の整理を行うことを求めている。こうした分析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６年５月１６日から５月３１日までの期間、庁舎内掲示板および調達情報公開システムにて本調査に関する企画を募集したところ、１３者が業務説明書の交付を求め、５月３１日までに２者から企画書の提出があった。提出のあった２者の企画書の内容について、評価者３名による書類審査を行い、「企画競争実施委員会」および「企画競争有識者委員会」に諮った結果、株式会社エックス都市研究所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phoneticPr fontId="2"/>
  </si>
  <si>
    <t>令和6年度　開発許可申請等のデジタル化に向けた課題分析・調査検討業務</t>
    <phoneticPr fontId="2"/>
  </si>
  <si>
    <t>令和４年６月に閣議決定された「デジタル社会の実現に向けた重点計画」において、行政手続きについて、エンドツーエンドでのデジタル完結を目指した改革に取組むこととされ、行政手続きのデジタル化は政府として喫緊の課題となっていること。
また、同日に閣議決定された「規制改革実施計画」においては、都市計画法に基づく開発許可申請について、速やかに地方公共団体に対して必要な調査・紹介を行った上で、課題を分析し、e-Gov等の活用を含め、デジタル化に向けた具体的な検討を行い、必要な措置を講ずることとされているところ。
なお、昨年１０月に開催された「第１７回規制改革推進会議」においても、当面の重要課題として、「建設関係手続のデジタル化」の主な手続きの１つとして、開発許可申請が挙げられ、事業者からの要望等もあり、社会的要請が高い状況となっている。
このような状況を踏まえ本業務では、地方公共団体における開発許可申請の実態把握、申請書類の標準化案の作成、デジタル化する手続きの範囲や手法別による整理を行い、将来的な申請のデジタル化に向けた調査・検討などを行うものである。
本業務の履行にあたっては、開発許可制度の知見等を活用するほか、開発許可手続については、地方公共団体によって、手続きの手順や申請様式がまちまちの状況であり、また、申請に添付する図面の量も多く、自治体によって求められる図面や種類が異なっている状況でもあり、申請をデジタル化するにあたり、整理されていない課題や、政府の既存システムであるe-Gov等を含め、複数のデジタル化の手法について、その手法別にメリット・デメリットを整理し、手法を比較、検討して、次年度以降にデジタル化手法を決定できるように整理して提示するなどデジタル化に関して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５月８日から５月２８日までの期間、庁舎内掲示板および調達情報公開システムにて本調査に関する企画を募集したところ、13者が業務説明書の交付を求め、５月２８日までに5者から企画書の提出があった。提出のあった1者の企画書の内容について、評価者3名による書類審査を行い、「企画競争実施委員会」および「企画競争有識者委員会」に諮った結果、株式会社三菱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</si>
  <si>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令和6年度　社会変化に対応した駅前広場計画検討業務</t>
    <phoneticPr fontId="2"/>
  </si>
  <si>
    <t>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
本業務の履行にあたっては、「駅前広場計画指針」策定以降の、社会状況の変化を踏まえた駅前広場に求められる役割の変遷についての整理や、近年駅前広場を整備した事業者・自治体からの広場計画と現行指針の関係性および現行指針への要望の聞き取り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５月２４日から６月１０日までの期間、庁舎内掲示板および調達情報公開システムにて本調査に関する企画を募集したところ、１３者が業務説明書の交付を求め、６月１０日までに１者から企画書の提出があった。提出のあった１者の企画書の内容について、評価者３名による書類審査を行い、「企画競争実施委員会」および「企画競争有識者委員会」に諮った結果、令和６年度社会変化に対応した駅前広場計画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</si>
  <si>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（株）日建設計総合研究所
東京都千代田区飯田橋二丁目18番３号</t>
    <rPh sb="13" eb="16">
      <t>トウキョウト</t>
    </rPh>
    <rPh sb="16" eb="20">
      <t>チヨダク</t>
    </rPh>
    <rPh sb="20" eb="23">
      <t>イイダバシ</t>
    </rPh>
    <rPh sb="23" eb="26">
      <t>ニチョウメ</t>
    </rPh>
    <rPh sb="28" eb="29">
      <t>バン</t>
    </rPh>
    <rPh sb="30" eb="31">
      <t>ゴウ</t>
    </rPh>
    <phoneticPr fontId="2"/>
  </si>
  <si>
    <t>（株）ライテック
東京都新宿区市谷船河原町１１番地</t>
  </si>
  <si>
    <t>（株）ＪＴＢコミュニケーションデザイン
東京都港区芝三丁目２３番１号</t>
  </si>
  <si>
    <t>三菱ＵＦＪリサーチ＆コンサルティング（株）
東京都港区虎ノ門５－１１－２</t>
  </si>
  <si>
    <t>（株）フォーラムエイト
東京都港区港南2-15-1品川インターシティA棟21階</t>
  </si>
  <si>
    <t>（株）STYLY
東京都新宿区新宿1丁目34-3 第24スカイビル4F</t>
  </si>
  <si>
    <t>（株）角川アスキー総合研究所
東京都文京区西片1-17-8　KSビル2F</t>
    <rPh sb="3" eb="5">
      <t>カドカワ</t>
    </rPh>
    <rPh sb="9" eb="11">
      <t>ソウゴウ</t>
    </rPh>
    <rPh sb="11" eb="14">
      <t>ケンキュウショ</t>
    </rPh>
    <phoneticPr fontId="6"/>
  </si>
  <si>
    <t>アクセンチュア（株）
東京都港区赤坂1-8-1 赤坂インターシティAIR</t>
  </si>
  <si>
    <t>（株）URリンケージ
東京都江東区東陽二丁目４番２４号</t>
  </si>
  <si>
    <t>日本工営（株）東京支店
東京都千代田区麹町５丁目４番地</t>
    <rPh sb="0" eb="4">
      <t>ニホンコウエイ</t>
    </rPh>
    <rPh sb="7" eb="9">
      <t>トウキョウ</t>
    </rPh>
    <rPh sb="9" eb="11">
      <t>シテン</t>
    </rPh>
    <phoneticPr fontId="2"/>
  </si>
  <si>
    <t>（株）アルテップ
東京都港区赤坂八丁目１０番３９号　赤坂KSAビル２階</t>
  </si>
  <si>
    <t>（株）エックス都市研究所
東京都豊島区高田２丁目１７番２２号</t>
  </si>
  <si>
    <t>応用技術（株）
大阪府大阪市北区中崎西２丁目４番１２号梅田センタービル</t>
    <rPh sb="0" eb="2">
      <t>オウヨウ</t>
    </rPh>
    <rPh sb="2" eb="4">
      <t>ギジュツ</t>
    </rPh>
    <phoneticPr fontId="2"/>
  </si>
  <si>
    <t>（株）日本能率協会総合研究所
東京都港区芝公園３丁目１番２２号</t>
    <phoneticPr fontId="2"/>
  </si>
  <si>
    <t>ランドブレイン（株）
東京都千代田区平河町１－２－10</t>
    <phoneticPr fontId="2"/>
  </si>
  <si>
    <t>（株）三菱総合研究所
東京都千代田区永田町二丁目10番３号</t>
    <rPh sb="3" eb="5">
      <t>ミツビシ</t>
    </rPh>
    <rPh sb="5" eb="7">
      <t>ソウゴウ</t>
    </rPh>
    <rPh sb="7" eb="10">
      <t>ケンキュウジョ</t>
    </rPh>
    <rPh sb="11" eb="14">
      <t>トウキョウト</t>
    </rPh>
    <rPh sb="14" eb="18">
      <t>チヨダク</t>
    </rPh>
    <rPh sb="18" eb="21">
      <t>ナガタチョウ</t>
    </rPh>
    <rPh sb="21" eb="24">
      <t>ニチョウメ</t>
    </rPh>
    <rPh sb="26" eb="27">
      <t>バン</t>
    </rPh>
    <rPh sb="28" eb="29">
      <t>ゴウ</t>
    </rPh>
    <phoneticPr fontId="2"/>
  </si>
  <si>
    <t>（一財）日本緑化センター
東京都新宿区市谷砂土原町１丁目２番地２９</t>
  </si>
  <si>
    <t>（一財）計量計画研究所
東京都新宿区市谷本村町２番９号</t>
  </si>
  <si>
    <t>（一財）土地総合研究所
東京都港区虎ノ門１丁目１６番１７号虎の門センタービル９階</t>
  </si>
  <si>
    <t>（公財）都市緑化機構
東京都千代田区神田神保町３－２－４　田村ビル２階</t>
  </si>
  <si>
    <t>（公財）都市緑化機構
東京都千代田区神田神保町３－２－４　田村ビル２階</t>
    <rPh sb="4" eb="10">
      <t>トシリョクカキコウ</t>
    </rPh>
    <phoneticPr fontId="2"/>
  </si>
  <si>
    <t>（一社）日本公園緑地協会
東京都千代田区岩本町３丁目９番１３号岩本町寿共同ビル</t>
  </si>
  <si>
    <t>（株）建設環境研究所
東京都豊島区東池袋2-23-2</t>
    <rPh sb="11" eb="14">
      <t>トウキョウト</t>
    </rPh>
    <rPh sb="14" eb="17">
      <t>トシマク</t>
    </rPh>
    <rPh sb="17" eb="20">
      <t>ヒガシイケブクロ</t>
    </rPh>
    <phoneticPr fontId="2"/>
  </si>
  <si>
    <t>（株）野村総合研究所
東京都大手町1-9-2</t>
    <rPh sb="11" eb="14">
      <t>トウキョウト</t>
    </rPh>
    <rPh sb="14" eb="17">
      <t>オオテマチ</t>
    </rPh>
    <phoneticPr fontId="2"/>
  </si>
  <si>
    <t>共同提案体
（代）（株）オオバ東京支店　他1者
東京都千代田区神田錦町三丁目7番1号</t>
    <rPh sb="0" eb="2">
      <t>キョウドウ</t>
    </rPh>
    <rPh sb="2" eb="4">
      <t>テイアン</t>
    </rPh>
    <rPh sb="4" eb="5">
      <t>タイ</t>
    </rPh>
    <rPh sb="15" eb="17">
      <t>トウキョウ</t>
    </rPh>
    <rPh sb="17" eb="19">
      <t>シテン</t>
    </rPh>
    <rPh sb="20" eb="21">
      <t>ホカ</t>
    </rPh>
    <rPh sb="22" eb="23">
      <t>シャ</t>
    </rPh>
    <rPh sb="24" eb="27">
      <t>トウキョウト</t>
    </rPh>
    <rPh sb="27" eb="31">
      <t>チヨダク</t>
    </rPh>
    <rPh sb="31" eb="33">
      <t>カンダ</t>
    </rPh>
    <rPh sb="33" eb="35">
      <t>ニシキチョウ</t>
    </rPh>
    <rPh sb="35" eb="38">
      <t>サンチョウメ</t>
    </rPh>
    <rPh sb="39" eb="40">
      <t>バン</t>
    </rPh>
    <rPh sb="41" eb="42">
      <t>ゴウ</t>
    </rPh>
    <phoneticPr fontId="2"/>
  </si>
  <si>
    <t>共同提案体
（代）東日本旅客鉄道（株）　他３者
東京都渋谷区代々木2丁目2番2号</t>
    <rPh sb="0" eb="2">
      <t>キョウドウ</t>
    </rPh>
    <rPh sb="2" eb="4">
      <t>テイアン</t>
    </rPh>
    <rPh sb="4" eb="5">
      <t>タイ</t>
    </rPh>
    <rPh sb="9" eb="12">
      <t>ヒガシニホン</t>
    </rPh>
    <rPh sb="12" eb="14">
      <t>リョキャク</t>
    </rPh>
    <rPh sb="14" eb="16">
      <t>テツドウ</t>
    </rPh>
    <rPh sb="20" eb="21">
      <t>ホカ</t>
    </rPh>
    <rPh sb="22" eb="23">
      <t>シャ</t>
    </rPh>
    <phoneticPr fontId="2"/>
  </si>
  <si>
    <t>共同提案体
（代）インフォ・ラウンジ（株）　他２者
横浜市都筑区茅ケ崎中央8-33 サウス・コア402号室</t>
    <rPh sb="0" eb="2">
      <t>キョウドウ</t>
    </rPh>
    <rPh sb="2" eb="4">
      <t>テイアン</t>
    </rPh>
    <rPh sb="4" eb="5">
      <t>タイ</t>
    </rPh>
    <rPh sb="22" eb="23">
      <t>ホカ</t>
    </rPh>
    <rPh sb="24" eb="25">
      <t>シャ</t>
    </rPh>
    <phoneticPr fontId="2"/>
  </si>
  <si>
    <t>共同提案体
（代）（株）ホロラボ　他２者
東京都品川区西五反田2丁目25−1-3F インテックス五反田</t>
    <rPh sb="0" eb="2">
      <t>キョウドウ</t>
    </rPh>
    <rPh sb="2" eb="4">
      <t>テイアン</t>
    </rPh>
    <rPh sb="4" eb="5">
      <t>タイ</t>
    </rPh>
    <rPh sb="17" eb="18">
      <t>ホカ</t>
    </rPh>
    <rPh sb="19" eb="20">
      <t>シャ</t>
    </rPh>
    <phoneticPr fontId="2"/>
  </si>
  <si>
    <t>共同提案体
（代）（株）福山コンサルタント　他１者
東京都千代田区神田岩本町4-14神田平成ビル</t>
    <rPh sb="0" eb="2">
      <t>キョウドウ</t>
    </rPh>
    <rPh sb="2" eb="4">
      <t>テイアン</t>
    </rPh>
    <rPh sb="4" eb="5">
      <t>タイ</t>
    </rPh>
    <rPh sb="12" eb="14">
      <t>フクヤマ</t>
    </rPh>
    <rPh sb="22" eb="23">
      <t>ホカ</t>
    </rPh>
    <rPh sb="24" eb="25">
      <t>シャ</t>
    </rPh>
    <phoneticPr fontId="2"/>
  </si>
  <si>
    <t>共同提案体
（代）国際航業（株）　東京支店　他1者
東京都新宿区北新宿二丁目２１番１号</t>
    <rPh sb="0" eb="2">
      <t>キョウドウ</t>
    </rPh>
    <rPh sb="2" eb="4">
      <t>テイアン</t>
    </rPh>
    <rPh sb="4" eb="5">
      <t>タイ</t>
    </rPh>
    <rPh sb="22" eb="23">
      <t>ホカ</t>
    </rPh>
    <rPh sb="24" eb="25">
      <t>シャ</t>
    </rPh>
    <phoneticPr fontId="2"/>
  </si>
  <si>
    <t>共同提案体
（代）（株）ユーカリヤ　他２者
東京都渋谷区恵比寿4-20-3 恵比寿ガーデンプレイス27階 COREEBISU</t>
    <rPh sb="0" eb="2">
      <t>キョウドウ</t>
    </rPh>
    <rPh sb="2" eb="4">
      <t>テイアン</t>
    </rPh>
    <rPh sb="4" eb="5">
      <t>タイ</t>
    </rPh>
    <rPh sb="18" eb="19">
      <t>ホカ</t>
    </rPh>
    <rPh sb="20" eb="21">
      <t>シャ</t>
    </rPh>
    <phoneticPr fontId="2"/>
  </si>
  <si>
    <t>共同提案体
（代）アジア航測（株）　他1者
神奈川県川崎市麻生区万福寺一丁目2番2号新百合トウェンティワン</t>
    <rPh sb="0" eb="2">
      <t>キョウドウ</t>
    </rPh>
    <rPh sb="2" eb="4">
      <t>テイアン</t>
    </rPh>
    <rPh sb="4" eb="5">
      <t>タイ</t>
    </rPh>
    <rPh sb="18" eb="19">
      <t>ホカ</t>
    </rPh>
    <rPh sb="20" eb="21">
      <t>シャ</t>
    </rPh>
    <phoneticPr fontId="2"/>
  </si>
  <si>
    <t>共同提案体
（代）（株）三菱総合研究所　他3者
東京都千代田区永田町二丁目10番3号</t>
    <rPh sb="0" eb="2">
      <t>キョウドウ</t>
    </rPh>
    <rPh sb="2" eb="4">
      <t>テイアン</t>
    </rPh>
    <rPh sb="4" eb="5">
      <t>タイ</t>
    </rPh>
    <rPh sb="20" eb="21">
      <t>ホカ</t>
    </rPh>
    <rPh sb="22" eb="23">
      <t>シャ</t>
    </rPh>
    <phoneticPr fontId="2"/>
  </si>
  <si>
    <t>共同提案体
（代）（株）計画情報研究所　他2者
石川県金沢市駅西本町二丁目10番６号</t>
    <rPh sb="0" eb="2">
      <t>キョウドウ</t>
    </rPh>
    <rPh sb="2" eb="4">
      <t>テイアン</t>
    </rPh>
    <rPh sb="4" eb="5">
      <t>タイ</t>
    </rPh>
    <rPh sb="12" eb="14">
      <t>ケイカク</t>
    </rPh>
    <rPh sb="14" eb="16">
      <t>ジョウホウ</t>
    </rPh>
    <rPh sb="16" eb="19">
      <t>ケンキュウジョ</t>
    </rPh>
    <rPh sb="20" eb="21">
      <t>ホカ</t>
    </rPh>
    <rPh sb="22" eb="23">
      <t>シャ</t>
    </rPh>
    <phoneticPr fontId="2"/>
  </si>
  <si>
    <t>共同提案体
（代）（株）エイト日本技術開発東京支社　他2者
東京都中野区本町五丁目33番11号</t>
    <rPh sb="0" eb="2">
      <t>キョウドウ</t>
    </rPh>
    <rPh sb="2" eb="4">
      <t>テイアン</t>
    </rPh>
    <rPh sb="4" eb="5">
      <t>タイ</t>
    </rPh>
    <rPh sb="15" eb="17">
      <t>ニホン</t>
    </rPh>
    <rPh sb="17" eb="19">
      <t>ギジュツ</t>
    </rPh>
    <rPh sb="19" eb="21">
      <t>カイハツ</t>
    </rPh>
    <rPh sb="21" eb="23">
      <t>トウキョウ</t>
    </rPh>
    <rPh sb="23" eb="25">
      <t>シシャ</t>
    </rPh>
    <rPh sb="26" eb="27">
      <t>ホカ</t>
    </rPh>
    <rPh sb="28" eb="29">
      <t>シャ</t>
    </rPh>
    <phoneticPr fontId="2"/>
  </si>
  <si>
    <t>共同提案体
（代）（株）日建設計　他4者
東京都千代田区飯田橋２丁目18番３号</t>
    <rPh sb="0" eb="2">
      <t>キョウドウ</t>
    </rPh>
    <rPh sb="2" eb="4">
      <t>テイアン</t>
    </rPh>
    <rPh sb="4" eb="5">
      <t>タイ</t>
    </rPh>
    <rPh sb="12" eb="14">
      <t>ニッケン</t>
    </rPh>
    <rPh sb="14" eb="16">
      <t>セッケイ</t>
    </rPh>
    <rPh sb="17" eb="18">
      <t>ホカ</t>
    </rPh>
    <rPh sb="19" eb="20">
      <t>シャ</t>
    </rPh>
    <phoneticPr fontId="2"/>
  </si>
  <si>
    <t>共同提案体
（代）国際航業（株）東京支店　他2者
東京都新宿区北新宿二丁目21番1号</t>
    <rPh sb="0" eb="2">
      <t>キョウドウ</t>
    </rPh>
    <rPh sb="2" eb="4">
      <t>テイアン</t>
    </rPh>
    <rPh sb="4" eb="5">
      <t>タイ</t>
    </rPh>
    <rPh sb="9" eb="11">
      <t>コクサイ</t>
    </rPh>
    <rPh sb="11" eb="13">
      <t>コウギョウ</t>
    </rPh>
    <rPh sb="16" eb="18">
      <t>トウキョウ</t>
    </rPh>
    <rPh sb="18" eb="20">
      <t>シテン</t>
    </rPh>
    <rPh sb="21" eb="22">
      <t>ホカ</t>
    </rPh>
    <rPh sb="23" eb="24">
      <t>シャ</t>
    </rPh>
    <rPh sb="25" eb="28">
      <t>トウキョウト</t>
    </rPh>
    <rPh sb="28" eb="31">
      <t>シンジュクク</t>
    </rPh>
    <rPh sb="31" eb="34">
      <t>キタシンジュク</t>
    </rPh>
    <rPh sb="34" eb="37">
      <t>ニチョウメ</t>
    </rPh>
    <rPh sb="39" eb="40">
      <t>バン</t>
    </rPh>
    <rPh sb="41" eb="42">
      <t>ゴウ</t>
    </rPh>
    <phoneticPr fontId="2"/>
  </si>
  <si>
    <t>共同提案体
（代）（株）計画情報研究所　他2者
石川県金沢市駅西本町二丁目10番６号</t>
    <rPh sb="0" eb="2">
      <t>キョウドウ</t>
    </rPh>
    <rPh sb="2" eb="4">
      <t>テイアン</t>
    </rPh>
    <rPh sb="4" eb="5">
      <t>カラダ</t>
    </rPh>
    <rPh sb="12" eb="14">
      <t>ケイカク</t>
    </rPh>
    <rPh sb="14" eb="16">
      <t>ジョウホウ</t>
    </rPh>
    <rPh sb="16" eb="19">
      <t>ケンキュウショ</t>
    </rPh>
    <rPh sb="20" eb="21">
      <t>ホカ</t>
    </rPh>
    <rPh sb="22" eb="23">
      <t>シャ</t>
    </rPh>
    <rPh sb="24" eb="27">
      <t>イシカワケン</t>
    </rPh>
    <rPh sb="27" eb="30">
      <t>カナザワシ</t>
    </rPh>
    <rPh sb="30" eb="34">
      <t>エキニシホンマチ</t>
    </rPh>
    <rPh sb="34" eb="35">
      <t>フタ</t>
    </rPh>
    <rPh sb="35" eb="37">
      <t>チョウメ</t>
    </rPh>
    <rPh sb="39" eb="40">
      <t>バン</t>
    </rPh>
    <rPh sb="41" eb="42">
      <t>ゴウ</t>
    </rPh>
    <phoneticPr fontId="2"/>
  </si>
  <si>
    <t>共同提案体（代）（株）日建設計総合研究所　他３者
東京都千代田区飯田橋二丁目18番３号</t>
    <rPh sb="0" eb="2">
      <t>キョウドウ</t>
    </rPh>
    <rPh sb="2" eb="4">
      <t>テイアン</t>
    </rPh>
    <rPh sb="4" eb="5">
      <t>タイ</t>
    </rPh>
    <rPh sb="11" eb="13">
      <t>ニッケン</t>
    </rPh>
    <rPh sb="13" eb="15">
      <t>セッケイ</t>
    </rPh>
    <rPh sb="15" eb="17">
      <t>ソウゴウ</t>
    </rPh>
    <rPh sb="17" eb="20">
      <t>ケンキュウジョ</t>
    </rPh>
    <rPh sb="21" eb="22">
      <t>ホカ</t>
    </rPh>
    <rPh sb="23" eb="24">
      <t>シャ</t>
    </rPh>
    <phoneticPr fontId="2"/>
  </si>
  <si>
    <t>共同提案体
（代）PwC アドバイザリー（同）　他１者
東京都千代田区大手町１丁目１−１ 大手町パークビルディング</t>
    <rPh sb="21" eb="22">
      <t>ドウ</t>
    </rPh>
    <rPh sb="24" eb="25">
      <t>ホカ</t>
    </rPh>
    <rPh sb="26" eb="27">
      <t>シャ</t>
    </rPh>
    <phoneticPr fontId="2"/>
  </si>
  <si>
    <t>共同提案体
（代）中央復建コンサルタンツ（株）東京本社　他１者
東京都千代田区麹町2-10-13</t>
    <rPh sb="9" eb="13">
      <t>チュウオウフッケン</t>
    </rPh>
    <rPh sb="23" eb="27">
      <t>トウキョウホンシャ</t>
    </rPh>
    <rPh sb="35" eb="39">
      <t>チヨダク</t>
    </rPh>
    <rPh sb="39" eb="41">
      <t>コウジマチ</t>
    </rPh>
    <phoneticPr fontId="2"/>
  </si>
  <si>
    <t>共同提案体
（代）日本工営（株）　他１者
東京都千代田区麹町５丁目４番地</t>
    <phoneticPr fontId="2"/>
  </si>
  <si>
    <t>パシフィックコンサルタンツ（株）首都圏本社
東京都千代田区神田錦町三丁目２２番地</t>
    <phoneticPr fontId="2"/>
  </si>
  <si>
    <t>（株）オオバ東京支店
東京都千代田区神田錦町三丁目７番１号</t>
    <phoneticPr fontId="2"/>
  </si>
  <si>
    <t>共同提案体
（代）（株）オオバ東京支店　他１者
東京都千代田区神田錦町三丁目７番１号</t>
    <rPh sb="15" eb="17">
      <t>トウキョウ</t>
    </rPh>
    <rPh sb="16" eb="18">
      <t>シテン</t>
    </rPh>
    <rPh sb="19" eb="20">
      <t>ホカ</t>
    </rPh>
    <rPh sb="21" eb="22">
      <t>シャ</t>
    </rPh>
    <phoneticPr fontId="2"/>
  </si>
  <si>
    <t>デロイトトーマツファイナンシャルアドバイザリー（同）
東京都千代田区丸の内三丁目２番３号　丸の内二重橋ビルディング</t>
    <phoneticPr fontId="2"/>
  </si>
  <si>
    <t>デロイトトーマツファイナンシャルアドバイザリー（同）
東京都千代田区丸の内三丁目２番３号　丸の内二重橋ビルディング</t>
    <rPh sb="24" eb="25">
      <t>ドウ</t>
    </rPh>
    <phoneticPr fontId="2"/>
  </si>
  <si>
    <t>日本工営（株）東京支店
東京都千代田区麹町５丁目４番地</t>
    <phoneticPr fontId="2"/>
  </si>
  <si>
    <t>共同提案体
（代）（一財）計量計画研究所　他２者
東京都新宿区市谷本村町２番９号</t>
    <rPh sb="0" eb="2">
      <t>キョウドウ</t>
    </rPh>
    <rPh sb="2" eb="4">
      <t>テイアン</t>
    </rPh>
    <rPh sb="4" eb="5">
      <t>タイ</t>
    </rPh>
    <rPh sb="13" eb="15">
      <t>ケイリョウ</t>
    </rPh>
    <rPh sb="15" eb="17">
      <t>ケイカク</t>
    </rPh>
    <rPh sb="17" eb="20">
      <t>ケンキュウショ</t>
    </rPh>
    <rPh sb="21" eb="22">
      <t>ホカ</t>
    </rPh>
    <rPh sb="23" eb="24">
      <t>シャ</t>
    </rPh>
    <phoneticPr fontId="2"/>
  </si>
  <si>
    <t>共同提案体
（代）（一財）計量計画研究所　他２者
東京都新宿区市谷本村町２番９号</t>
    <rPh sb="0" eb="2">
      <t>キョウドウ</t>
    </rPh>
    <rPh sb="2" eb="4">
      <t>テイアン</t>
    </rPh>
    <rPh sb="4" eb="5">
      <t>タイ</t>
    </rPh>
    <rPh sb="21" eb="22">
      <t>ホカ</t>
    </rPh>
    <rPh sb="23" eb="24">
      <t>シャ</t>
    </rPh>
    <phoneticPr fontId="2"/>
  </si>
  <si>
    <t>共同提案体
（代）（一財）計量計画研究所　他１者
東京都新宿区市谷本村町２番９号</t>
    <rPh sb="0" eb="2">
      <t>キョウドウ</t>
    </rPh>
    <rPh sb="2" eb="4">
      <t>テイアン</t>
    </rPh>
    <rPh sb="4" eb="5">
      <t>タイ</t>
    </rPh>
    <rPh sb="21" eb="22">
      <t>ホカ</t>
    </rPh>
    <rPh sb="23" eb="24">
      <t>シャ</t>
    </rPh>
    <phoneticPr fontId="2"/>
  </si>
  <si>
    <t>共同提案体
（代）（一財）計量計画研究所　他１者
東京都新宿区市谷本村町２番９号</t>
    <rPh sb="21" eb="22">
      <t>ホカ</t>
    </rPh>
    <rPh sb="23" eb="24">
      <t>シャ</t>
    </rPh>
    <phoneticPr fontId="2"/>
  </si>
  <si>
    <t>共同提案体
（代）日本工営（株）　他１者
東京都千代田区麹町５丁目４番地</t>
    <rPh sb="0" eb="2">
      <t>キョウドウ</t>
    </rPh>
    <rPh sb="2" eb="4">
      <t>テイアン</t>
    </rPh>
    <rPh sb="4" eb="5">
      <t>タイ</t>
    </rPh>
    <rPh sb="9" eb="11">
      <t>ニホン</t>
    </rPh>
    <rPh sb="11" eb="13">
      <t>コウエイ</t>
    </rPh>
    <rPh sb="17" eb="18">
      <t>ホカ</t>
    </rPh>
    <rPh sb="19" eb="20">
      <t>シャ</t>
    </rPh>
    <phoneticPr fontId="2"/>
  </si>
  <si>
    <t>令和６年度 新興国におけるデータ・デジタル技術を活用した都市開発手法の検討業務</t>
    <phoneticPr fontId="2"/>
  </si>
  <si>
    <t>（株）パスコ 事業統括本部
東京都目黒区下目黒１丁目７番１号</t>
    <rPh sb="7" eb="13">
      <t>ジギョウトウカツホンブ</t>
    </rPh>
    <phoneticPr fontId="6"/>
  </si>
  <si>
    <t>都市デジタルツインの実現に向けた実証調査業務</t>
    <phoneticPr fontId="2"/>
  </si>
  <si>
    <t>共同提案体
（代）（一社）社会基盤情報流通推進協議会　他５者
神奈川県横浜市青葉区桂台1丁目15番地28</t>
    <rPh sb="0" eb="2">
      <t>キョウドウ</t>
    </rPh>
    <rPh sb="2" eb="4">
      <t>テイアン</t>
    </rPh>
    <rPh sb="4" eb="5">
      <t>タイ</t>
    </rPh>
    <rPh sb="27" eb="28">
      <t>ホカ</t>
    </rPh>
    <rPh sb="29" eb="30">
      <t>シャ</t>
    </rPh>
    <phoneticPr fontId="2"/>
  </si>
  <si>
    <t>共同提案体
（代）（株）ゼンリン　他１者
東京都千代田区神田淡路町2丁目101番地</t>
    <rPh sb="0" eb="2">
      <t>キョウドウ</t>
    </rPh>
    <rPh sb="2" eb="4">
      <t>テイアン</t>
    </rPh>
    <rPh sb="4" eb="5">
      <t>タイ</t>
    </rPh>
    <rPh sb="17" eb="18">
      <t>ホカ</t>
    </rPh>
    <rPh sb="19" eb="20">
      <t>シャ</t>
    </rPh>
    <phoneticPr fontId="2"/>
  </si>
  <si>
    <t>復建調査設計（株）東京支社
東京都千代田区岩本町三丁目8-15</t>
    <phoneticPr fontId="2"/>
  </si>
  <si>
    <t>有限責任監査法人トーマツ
東京都千代田区丸の内３丁目２番３号丸の内二重橋ビルディング</t>
    <phoneticPr fontId="2"/>
  </si>
  <si>
    <t>共同提案体
（代）パシフィックコンサルタンツ（株）首都圏本社　他１者
東京都千代田区神田錦町三丁目２２番地</t>
    <rPh sb="0" eb="2">
      <t>キョウドウ</t>
    </rPh>
    <rPh sb="2" eb="4">
      <t>テイアン</t>
    </rPh>
    <rPh sb="4" eb="5">
      <t>カラダ</t>
    </rPh>
    <rPh sb="33" eb="34">
      <t>モノ</t>
    </rPh>
    <phoneticPr fontId="2"/>
  </si>
  <si>
    <t>共同提案体
（代）（公社）日本交通計画協会　他１者
東京都文京区本郷三丁目２３番１号</t>
    <rPh sb="24" eb="25">
      <t>モノ</t>
    </rPh>
    <phoneticPr fontId="2"/>
  </si>
  <si>
    <t>共同提案体
（代）パシフィックコンサルタンツ（株）首都圏本社　他１者</t>
    <phoneticPr fontId="2"/>
  </si>
  <si>
    <t>令和６年能登半島地震を受けた市街地における液状化災害の再発防止に向けた対策調査業務（その１）</t>
  </si>
  <si>
    <t>応用地質（株） 　東京事務所
埼玉県さいたま市北区土呂町2丁目61番5号</t>
  </si>
  <si>
    <t>令和６年１月１日に発生した能登半島地震（以下、能登半島地震という。）では新潟県、富山県、石川県などの広域に著しい液状化による被害が発生している。
液状化被害の生じた地区は、既往の研究から、今後の地震により再び液状化被害が生じるおそれが高いことが判明しており、被害要因を踏まえた液状化防止のための計画の策定が求められている。
このため、本業務では、石川県を中心とした市町村において、液状化による被害を受けた地区を対象として、地質調査等を実施し、再発防止のための対策手法を検討することを目的とする。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５月24日から令和６年６月13日までの期間、庁舎内掲示板及び国土交通省調達情報公開システムにて本調査に関する企画提案を募集したところ、16者が業務説明書の交付を求め、令和６年６月13日までに２者から企画提案書の提出があった。提出のあった企画提案書の内容について、評価者３名による書類審査を行い、令和６年６月20日に企画競争実施委員会、令和６年６月27日に企画競争有識者委員会に諮った結果、応用地質株式会社　東京事務所の企画提案書が特定された。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</si>
  <si>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令和６年能登半島地震を受けた市街地における液状化災害の再発防止に向けた対策調査業務（その２）</t>
  </si>
  <si>
    <t>応用地質（株） 　東京事務所
埼玉県さいたま市北区土呂町2丁目61番5号</t>
    <rPh sb="5" eb="6">
      <t>カブ</t>
    </rPh>
    <rPh sb="15" eb="18">
      <t>サイタマケン</t>
    </rPh>
    <rPh sb="22" eb="23">
      <t>シ</t>
    </rPh>
    <rPh sb="23" eb="25">
      <t>キタク</t>
    </rPh>
    <rPh sb="25" eb="26">
      <t>ツチ</t>
    </rPh>
    <rPh sb="26" eb="27">
      <t>ロ</t>
    </rPh>
    <rPh sb="27" eb="28">
      <t>マチ</t>
    </rPh>
    <rPh sb="29" eb="31">
      <t>チョウメ</t>
    </rPh>
    <rPh sb="33" eb="34">
      <t>バン</t>
    </rPh>
    <rPh sb="35" eb="36">
      <t>ゴウ</t>
    </rPh>
    <phoneticPr fontId="2"/>
  </si>
  <si>
    <t>令和６年１月１日に発生した能登半島地震（以下、能登半島地震という。）では新潟県、富山県、石川県などの広域に著しい液状化による被害が発生している。
液状化被害の生じた地区は、既往の研究から、今後の地震により再び液状化被害が生じるおそれが高いことが判明しており、被害要因を踏まえた液状化防止のための計画の策定が求められている。
このため、本業務では、富山県を中心とした市町村において、液状化による被害を受けた地区を対象として、地質調査等を実施し、再発防止のための対策手法を検討することを目的とする。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５月24日から令和６年６月13日までの期間、庁舎内掲示板及び国土交通省調達情報公開システムにて本調査に関する企画提案を募集したところ、16者が業務説明書の交付を求め、令和６年６月13日までに３者から企画提案書の提出があった。提出のあった企画提案書の内容について、評価者３名による書類審査を行い、令和６年６月20日に企画競争実施委員会、令和６年６月27日に企画競争有識者委員会に諮った結果、応用地質株式会社　東京事務所の企画提案書が特定された。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</si>
  <si>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令和６年度２０２７年国際園芸博覧会政府出展準備に係る業務</t>
    <phoneticPr fontId="2"/>
  </si>
  <si>
    <t>（公社）２０２７年国際園芸博覧会協会
神奈川県横浜市中区住吉町１丁目13番地</t>
    <rPh sb="1" eb="2">
      <t>コウ</t>
    </rPh>
    <rPh sb="8" eb="9">
      <t>ネン</t>
    </rPh>
    <rPh sb="9" eb="11">
      <t>コクサイ</t>
    </rPh>
    <rPh sb="11" eb="13">
      <t>エンゲイ</t>
    </rPh>
    <rPh sb="13" eb="16">
      <t>ハクランカイ</t>
    </rPh>
    <rPh sb="16" eb="18">
      <t>キョウカイ</t>
    </rPh>
    <phoneticPr fontId="2"/>
  </si>
  <si>
    <t>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2"/>
  </si>
  <si>
    <t>ランドブレイン（株）
東京都千代田区平河町１－２－10</t>
  </si>
  <si>
    <t>地方都市における再開発手法の合理化等に関する検討業務</t>
  </si>
  <si>
    <t>共同提案体
（代）(株)アール・アイ・エー　他2者
東京都港区港南一丁目２番７０号</t>
    <rPh sb="0" eb="2">
      <t>キョウドウ</t>
    </rPh>
    <rPh sb="2" eb="4">
      <t>テイアン</t>
    </rPh>
    <rPh sb="4" eb="5">
      <t>タイ</t>
    </rPh>
    <rPh sb="7" eb="8">
      <t>ダイ</t>
    </rPh>
    <rPh sb="9" eb="12">
      <t>カブ</t>
    </rPh>
    <rPh sb="26" eb="29">
      <t>トウキョウト</t>
    </rPh>
    <rPh sb="29" eb="31">
      <t>ミナトク</t>
    </rPh>
    <rPh sb="31" eb="33">
      <t>コウナン</t>
    </rPh>
    <rPh sb="33" eb="36">
      <t>イッチョウメ</t>
    </rPh>
    <rPh sb="37" eb="38">
      <t>バン</t>
    </rPh>
    <rPh sb="40" eb="41">
      <t>ゴウ</t>
    </rPh>
    <phoneticPr fontId="2"/>
  </si>
  <si>
    <t>人口減少・少子高齢化が進行し、地域活力の減退が懸念されるとともに、経済・産業活動の縮小等社会経済情勢の中、まちづくりとしての地方都市対策が必要とされており、都市計画基本問題小委員会の中間とりまとめ（令和５年４月）においても、「社会の変化に対応した柔軟なまちづくりを進めていくこと」や、「社会ニーズに対応した市街地整備事業の推進に向けた運用の改善等」に取り組むことが重要であると指摘されてきたところ。
これらを踏まえ本業務では、地方都市等における再開発手法の活用施策のあり方について課題・実情を把握し、制度・運用上の見直しを含めた新たな対応方策の検討を行うことを目的としている。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８日から令和６年３月２７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に諮った結果、地方都市における再開発手法の合理化等に関する検討業務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t>
  </si>
  <si>
    <t>市街地整備手法による街区における一次エネルギー消費ゼロの実現に向けた取組の推進方策等検討業務</t>
  </si>
  <si>
    <t>共同提案体
（代）（一社）都市環境エネルギー協会　他2者
東京都中央区京橋二丁目５番２１号</t>
    <rPh sb="0" eb="2">
      <t>キョウドウ</t>
    </rPh>
    <rPh sb="2" eb="4">
      <t>テイアン</t>
    </rPh>
    <rPh sb="4" eb="5">
      <t>タイ</t>
    </rPh>
    <rPh sb="7" eb="8">
      <t>ダイ</t>
    </rPh>
    <rPh sb="10" eb="12">
      <t>イチシャ</t>
    </rPh>
    <rPh sb="13" eb="15">
      <t>トシ</t>
    </rPh>
    <rPh sb="15" eb="17">
      <t>カンキョウ</t>
    </rPh>
    <rPh sb="22" eb="24">
      <t>キョウカイ</t>
    </rPh>
    <rPh sb="25" eb="26">
      <t>ホカ</t>
    </rPh>
    <rPh sb="27" eb="28">
      <t>シャ</t>
    </rPh>
    <rPh sb="29" eb="32">
      <t>トウキョウト</t>
    </rPh>
    <rPh sb="32" eb="35">
      <t>チュウオウク</t>
    </rPh>
    <rPh sb="35" eb="37">
      <t>キョウバシ</t>
    </rPh>
    <rPh sb="37" eb="38">
      <t>フタ</t>
    </rPh>
    <rPh sb="38" eb="40">
      <t>チョウメ</t>
    </rPh>
    <rPh sb="41" eb="42">
      <t>バン</t>
    </rPh>
    <rPh sb="44" eb="45">
      <t>ゴウ</t>
    </rPh>
    <phoneticPr fontId="2"/>
  </si>
  <si>
    <t>近年、2050年カーボンニュートラルに向けた取組が求められており、エネルギー面的利用等の推進、社会情勢を踏まえた取組の強化により、脱炭素化に資するまちづくりを推進してきたところである。
国内のCO2排出量のうち約5割が都市活動に由来しており、現在もなお地球温暖化による気候への影響が顕在化している中、その対策が急務であり、エネルギー分野での取組についてもより一層必要性が高まっており、まちづくりの分野においても街区全体で一次エネルギー消費ゼロを目指す必要がある。
このことから、まちづくりと一体となったエネルギーの面的利用等の取組の有効な推進に向けて、街区における一次エネルギー消費ゼロの実現に向けて、エネルギーの面的利用に係るネットワーク形成における設備機器の組み合わせ方や再エネ施設等の新技術の動向や海外の事例を調査し有効な手法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５日から令和６年４月３０日までの期間、庁舎内掲示ファイルおよび調達情報公開システムにて本調査に関する企画を募集したところ、１０者が業務説明書の交付を求め、２者から企画書の提出があった。提出のあった２者の企画書の内容について、評価者３名による匿名審査方式で書類審査を行い、「企画競争実施委員会」に諮った結果、市街地整備手法による街区における一次エネルギー消費ゼロの実現に向けた取組の推進方策等検討業務共同提案体の企画提案が優れていることから、同共同提案体が特定された。
　その内容は、的確性・実現性が高く、本調査を確実に遂行できると判断されることから、会計法第２９条の３第４項及び予算決算及び会計令第１０２条の４第３号に基づき、同共同提案体と随意契約を行うものである。</t>
  </si>
  <si>
    <t>都市再生整備計画関連事業を活用した機動的なまちづくりの推進方策検討業務</t>
  </si>
  <si>
    <t>本業務は、（１）中心市街地の活性化に向けて、まちなかの低未利用な土地（老朽化した空きビル等が存する土地や空地）を有効活用し、「機動的に、走りながら考える」まちづくりの取組事例を収集・整理した上で、（２）機動的なまちづくりに向けて都市再生整備計画関連事業を活用する際の適用方法や留意点等について検討し、（３）都市再生整備計画関連事業の事後評価結果を用いた今後の制度検討等を行うものである。
履行にあたっては、「機動的に、走りながら考える」まちづくりに係る取組事例を、当該エリアの状況（土地利用、基盤整備の状況等）、次期開発に向けた計画・プロセス、暫定利用の内容・効果、次期開発に係る事業手法・事業概要・事業効果等を事例別に収集・整理し、また令和６年度事後評価実施地区の評価結果を対象に、事後評価結果の分析を通じて都市再生整備計画関連事業制度の改善方策等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１１日から令和６年４月３０日までの期間、庁舎内掲示板および調達情報公開システムにて本調査に関する企画を募集したところ、１３者が業務説明書の交付を求め、２者から企画書の提出があった。提出のあった２者 の企画書の内容について、評価者３名による匿名審査方式で書類審査を行い、「企画競争実施委員会」に諮った結果、ランドブレイン株式会社の企画提案が優れていることから、同社が特定された。
　その内容は、実現性・的確性が高く、本調査を確実に遂行できると判断されることから、会計法第２９条の３第４項及び予算決算及び会計令第１０２条の４第３号に基づき、ランドブレイン株式会社と随意契約を行うものである。</t>
  </si>
  <si>
    <t>令和６年能登半島地震からの被災現況調査業務（その３）（第1回変更）</t>
    <rPh sb="27" eb="28">
      <t>ダイ</t>
    </rPh>
    <rPh sb="29" eb="30">
      <t>カイ</t>
    </rPh>
    <rPh sb="30" eb="32">
      <t>ヘンコウ</t>
    </rPh>
    <phoneticPr fontId="2"/>
  </si>
  <si>
    <t>人口減少社会における区域区分制度のあり方に関する調査</t>
  </si>
  <si>
    <t>（株）アルテップ
東京都港区赤坂8-10-39</t>
  </si>
  <si>
    <t>今後、我が国では更なる人口減少が見込まれる中、都市のスプロール化を防止し、コンパクト・プラス・ネットワークの取組を一層進めていくことが重要であり、そのためには区域区分制度をはじめとした都市計画制度の活用は引き続き有効と考えられる。
一方、コロナ禍を契機とした人々のライフスタイルの変化や最先端技術の進化・普及等により、持続可能な都市に求められる人口の密度集積のあり方がこれまでよりも多様なものになってきているなど、これまで以上に各地域における人口や土地利用等の状況を踏まえた都市構造の検討が求められている。
このことから、多様化する地域ニーズに対応するため、都市計画制度を柔軟に運用することが求められるところ、地域の実情に即した都市計画を樹立していく上で根幹をなす区域区分制度を適確に運用していくことが重要である。
本業務においては、都市の現況やその変遷、区域区分制度の運用実態等を把握し、人口減少社会における区域区分制度のあり方の検討に必要な調査を行う。
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6年3月28日から4月12日までの期間、庁舎内掲示板および調達情報公開システムにて本調査に関する企画を募集したところ、9者が業務説明書の交付を求め、うち４者から企画提案書の提出があった。提出のあった企画提案書について、評価者３名による匿名審査方式で書類審査を行い、「企画競争実施委員会」および「都市局企画競争有識者委員会」に諮った結果、「株式会社アルテップ」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</si>
  <si>
    <t>地下街防災対策の更なる推進に向けた調査検討業務</t>
    <phoneticPr fontId="2"/>
  </si>
  <si>
    <t>共同提案体
（代）（株）エヌ・ティ・ティ・データ経営研究所　他１者
東京都千代田区平河町二丁目７番９号</t>
    <rPh sb="0" eb="2">
      <t>キョウドウ</t>
    </rPh>
    <rPh sb="2" eb="4">
      <t>テイアン</t>
    </rPh>
    <rPh sb="4" eb="5">
      <t>タイ</t>
    </rPh>
    <rPh sb="7" eb="8">
      <t>ダイ</t>
    </rPh>
    <rPh sb="10" eb="11">
      <t>カブ</t>
    </rPh>
    <rPh sb="30" eb="31">
      <t>ホカ</t>
    </rPh>
    <rPh sb="32" eb="33">
      <t>シャ</t>
    </rPh>
    <phoneticPr fontId="2"/>
  </si>
  <si>
    <t>本業務では、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うものである。
　本業務を行うにあたっては、地下街等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したがって本調査については、会計法第２９条の３第４項及び予決令第１０２条の４第３号に基づき、「地下街防災対策の更なる推進に向けた調査検討業務　エヌ・ティ・ティ・データ経営研究所・環境防災総合政策研究機構 共同提案体」と随意契約を行うものである。</t>
    <phoneticPr fontId="2"/>
  </si>
  <si>
    <t>街路交通施設課</t>
    <phoneticPr fontId="2"/>
  </si>
  <si>
    <t>駅前広場等の交通結節点における自動運転技術の活用に向けた実証実験調査業務</t>
    <phoneticPr fontId="2"/>
  </si>
  <si>
    <t>共同提案体
（代）（公社）日本交通計画協会　他１者
東京都文京区本郷三丁目２３番１号</t>
    <phoneticPr fontId="2"/>
  </si>
  <si>
    <t>本業務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需要等に関する検証を行うことを目的とする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駅前広場等の交通結節点における自動運転技術の活用に向けた実証実験調査業務日本交通計画協会・パシフィックコンサルタンツ共同提案体と随意契約を行うものである。</t>
    <phoneticPr fontId="2"/>
  </si>
  <si>
    <t>社会情勢の変化を踏まえた今後の駐車場政策のあり方に関する調査検討業務</t>
  </si>
  <si>
    <t>共同提案体
（代）　（一財）計量計画研究所　他１者
東京都新宿区市谷本村町２番９号</t>
    <rPh sb="14" eb="16">
      <t>ケイリョウ</t>
    </rPh>
    <rPh sb="16" eb="18">
      <t>ケイカク</t>
    </rPh>
    <rPh sb="18" eb="21">
      <t>ケンキュウショ</t>
    </rPh>
    <rPh sb="22" eb="23">
      <t>ホカ</t>
    </rPh>
    <rPh sb="24" eb="25">
      <t>シャ</t>
    </rPh>
    <phoneticPr fontId="0"/>
  </si>
  <si>
    <t>本業務では、社会情勢の変化により駐車場を取り巻く課題が変化している中で、「居心地が良く歩きたくなる」まちなかの創出等の観点も踏まえて、都市における駐車場の役割を見直し、新たな時代に対応した施策展開を図ることを目的とする。
　本業務を行うにあたっては、駐車場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したがって本調査については、会計法第２９条の３第４項及び予決令第１０２条の４第３号に基づき、「社会情勢の変化を踏まえた今後の駐車場政策のあり方に関する調査検討業務　
計量計画研究所・地域未来研究所共同提案体」と随意契約を行うものである。</t>
  </si>
  <si>
    <t>街路交通施設課</t>
  </si>
  <si>
    <t>連続立体交差事業及び交通結節点整備のあり方検討業務</t>
  </si>
  <si>
    <t>共同提案体
（代）（公社）日本交通計画協会　他２者
東京都文京区本郷三丁目23 番1 号</t>
    <rPh sb="0" eb="2">
      <t>キョウドウ</t>
    </rPh>
    <rPh sb="2" eb="4">
      <t>テイアン</t>
    </rPh>
    <rPh sb="4" eb="5">
      <t>タイ</t>
    </rPh>
    <rPh sb="7" eb="8">
      <t>ダイ</t>
    </rPh>
    <rPh sb="22" eb="23">
      <t>ホカ</t>
    </rPh>
    <rPh sb="24" eb="25">
      <t>シャ</t>
    </rPh>
    <phoneticPr fontId="16"/>
  </si>
  <si>
    <t>本業務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及び交通結節点整備のあり方検討業務公益社団法人日本交通計画協会・株式会社トーニチコンサルタント・パシフィックコンサルタンツ株式会社共同提案体と随意契約を行うものである。</t>
  </si>
  <si>
    <t>多様なモビリティの駐車環境の動向に関する調査検討業務</t>
  </si>
  <si>
    <t>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多様なモビリティの駐車環境の動向に関する調査検討業務公益社団法人日本交通計画協会・株式会社ドーコン東京支店共同提案体と随意契約を行うものである。</t>
  </si>
  <si>
    <t>諸外国における街路空間の再構築や市街地周辺部の公共交通施策に関する調査検討業務</t>
  </si>
  <si>
    <t>（一財）　計量計画研究所
東京都新宿区市谷本村町２番９号</t>
  </si>
  <si>
    <t>本業務は、街路空間の再構築や市街地周辺部の地域公共交通等の施策に関して、諸外国における事例や文献を調査するとともに、我が国の都市交通施策との比較・分析を通じて、国内への適用の可能性検討を行う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t>
  </si>
  <si>
    <t>新たなモビリティの動向等を踏まえたまちづくり施策と交通施策の効果・効率的な連携方策のあり方に関する調査検討業務</t>
  </si>
  <si>
    <t>共同提案体
（代）　（株）日建設計総合研究所　他３者
東京都千代田区飯田橋二丁目18番3号</t>
    <rPh sb="13" eb="17">
      <t>ニッケンセッケイ</t>
    </rPh>
    <rPh sb="17" eb="22">
      <t>ソウゴウケンキュウショ</t>
    </rPh>
    <rPh sb="23" eb="24">
      <t>ホカ</t>
    </rPh>
    <rPh sb="25" eb="26">
      <t>シャ</t>
    </rPh>
    <phoneticPr fontId="3"/>
  </si>
  <si>
    <t>　本業務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本交通計画協会・オリエンタルコンサルタンツ・日本工営共同提案体と随意契約を行うものである。</t>
  </si>
  <si>
    <t>駐車場の需給適正化及びマネジメントのための全国駐車場実態調査業務</t>
  </si>
  <si>
    <t>（株）日本能率協会総合研究所
東京都港区芝公園三丁目１番２２号</t>
    <rPh sb="1" eb="2">
      <t>カブ</t>
    </rPh>
    <phoneticPr fontId="16"/>
  </si>
  <si>
    <t>　本業務では、社会情勢の変化により駐車場の需要と供給の実態が変化していることを踏まえ、地方公共団体が駐車場法に基づき建築物の新築等の際に駐車施設の附置を義務付ける条例を制定する際の参考として国が示している標準駐車場条例について、原単位設定方法の見直しや、駐車場の配置適正化及び公共交通等との連携等の地域での駐車場のマネジメントに資する制度への見直しを図ることを目的とする。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したがって本調査については、会計法第２９条の３第４項及び予決令第１０２条の４第３号に基づき、「株式会社 日本能率協会総合研究所」と随意契約を行うものである。</t>
  </si>
  <si>
    <t>令和６年能登半島地震からの復興まちづくりに向けた中間支援活動との連携方策調査検討業務</t>
    <phoneticPr fontId="2"/>
  </si>
  <si>
    <t>支出負担行為担当官　内田　欽也
国土交通省都市局
東京都千代田区霞が関２－１－３</t>
    <phoneticPr fontId="2"/>
  </si>
  <si>
    <t>共同提案体
（代）（株）建設技術研究所　他4者
東京都中央区日本橋浜町３－２１－１</t>
    <rPh sb="10" eb="11">
      <t>カブ</t>
    </rPh>
    <rPh sb="12" eb="19">
      <t>ケンセツギジュツケンキュウジョ</t>
    </rPh>
    <rPh sb="27" eb="30">
      <t>チュウオウク</t>
    </rPh>
    <rPh sb="30" eb="33">
      <t>ニホンバシ</t>
    </rPh>
    <rPh sb="33" eb="34">
      <t>ハマ</t>
    </rPh>
    <rPh sb="34" eb="35">
      <t>マチ</t>
    </rPh>
    <phoneticPr fontId="2"/>
  </si>
  <si>
    <t>能登半島地震からの復興まちづくりの検討・計画策定においては、人口減少・高齢化といった発災前からの課題への対応や、生活再建や生業の復興などを踏まえた検討やプロセスが求められている。
これまでも多様な主体がこれら地域の復旧・復興の支援に携わっており、その関係性は復興後のまちや暮らしの核となりうるものと考えられる。
本業務では、行政と地域の間に立ち、地域の細やかなニーズの把握、課題解決の橋渡し、関係者の連携支援などの「中間支援」を行うNPOをはじめとする組織（以下、「中間支援組織等」という。）の活動は、復興まちづくりの各段階でも非常に重要であることから、その実態について把握するとともに、現地活動を地道に支える取り組みやデジタル技術等も取り入れた遠隔でのサポートをモデル的に実施することで、復興まちづくりにおける効果的な中間支援活動とその連携のあり方について調査検討を行うものである。
委託先選定に当たっては、令和６年７月３１日から令和６年８月２１日までの間、本業務に係る企画提案書の公募を実施した。企画競争実施委員会及び都市局企画競争有識者委員会において審査を行った結果、令和６年能登半島地震からの復興まちづくりに向けた中間支援活動との連携方策調査検討業務建設技術研究所・計画情報研究所・日建設計・マヌ都市建築研究所・シグマ開発計画研究所共同提案体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共同提案体を特定するに至った。
・特定テーマ①に対する企画提案については、中間支援組織等の状況及び活動内容を的確に把握しており、モデル地区の選定、支援内容及び体制が具体的に提示されていることから、業務を進める上で的確性及び実現性が高いと判断した。
・特定テーマ②に対する企画提案については、モデル地区及び連携拠点に係る情報発信について、地域特性・支援のフェーズに応じて求められる拠点機能を明確に捉えた上で連携拠点を複数選定しており、リアルな場でデジタルツールによる情報共有・発信について具体的な方策が提示されていることから、業務を進める上で的確性及び実現性が高いと判断した。
したがって本業務については、会計法29条の3第4項および予算決算および会計令第102条の4第3号に基づき、同者と随意契約を行うものである。</t>
    <rPh sb="156" eb="159">
      <t>ホンギョウム</t>
    </rPh>
    <phoneticPr fontId="2"/>
  </si>
  <si>
    <t>-</t>
    <phoneticPr fontId="2"/>
  </si>
  <si>
    <t>令和６年度　盛土の安全性評価手法等に係る総合的な検討業務（第１回変更）</t>
    <rPh sb="29" eb="30">
      <t>ダイ</t>
    </rPh>
    <rPh sb="31" eb="32">
      <t>カイ</t>
    </rPh>
    <rPh sb="32" eb="34">
      <t>ヘンコウ</t>
    </rPh>
    <phoneticPr fontId="2"/>
  </si>
  <si>
    <t>海外都市でのカーボンニュートラルに関するまちづくり計画の調査・啓発業務</t>
    <phoneticPr fontId="2"/>
  </si>
  <si>
    <t>本業務は、カーボンニュートラルに向けて大胆に都市を変革している海外諸都市事例を参照するため、国内の学識経験者・海外実務経験者等を招いた連続勉強会を開催し、知見収集、国内都市への啓発を行うことを目的とする。
本業務の履行にあたっては、カーボンニュートラルに関する海外都市の取組について、その意義や内容を明確に理解し、連続勉強会の開催・運営及び対外発信するための専門的な経験や知識が必要である。
そのため、本件は価格中心による一般競争ではなく、「広報や普及啓発に関する業務」の実績を有していることを条件とした上で、特定テーマで、｢国内自治体の都市部門でカーボンニュートラルに向けた動きを活性化させるために、海外都市に調査すべき事項はどのようなことか｣及び、｢海外諸都市の先進事例調査や連続勉強会により蓄積される知見を効果的に対外発信するための観点」を設定し、優れた業者を選定する企画競争を経て発注することが適切であり、当該手続きを行ったところである。
企画競争実施のため、令和６年７月１１から令和６年７月２５日までの期間、庁舎内掲示板および調達情報公開システムにて本調査に関する企画を募集したところ、１８者が説明書の交付を求め、７月２５日までに７者から企画提案書の提出があった。提出のあった７者の企画提案書の内容について、評価者３名による匿名審査方式による書類審査を行い、「企画競争実施委員会」および「企画競争有識者委員会」に諮った結果、デロイト トーマツ ファイナンシャルアドバイザリー合同会社の企画提案が特定された。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したがって本業務については、会計法２９条の３第４項および予算決算及び会計令第１０２条の４第３号に基づき、デロイト トーマツ ファイナンシャルアドバイザリー合同会社と随意契約を行うものである。</t>
    <rPh sb="127" eb="128">
      <t>カン</t>
    </rPh>
    <rPh sb="130" eb="132">
      <t>カイガイ</t>
    </rPh>
    <rPh sb="132" eb="134">
      <t>トシ</t>
    </rPh>
    <rPh sb="135" eb="137">
      <t>トリクミ</t>
    </rPh>
    <rPh sb="157" eb="159">
      <t>レンゾク</t>
    </rPh>
    <rPh sb="159" eb="162">
      <t>ベンキョウカイ</t>
    </rPh>
    <rPh sb="168" eb="169">
      <t>オヨ</t>
    </rPh>
    <rPh sb="170" eb="172">
      <t>タイガイ</t>
    </rPh>
    <rPh sb="172" eb="174">
      <t>ハッシン</t>
    </rPh>
    <phoneticPr fontId="2"/>
  </si>
  <si>
    <t>都市環境課</t>
    <rPh sb="0" eb="5">
      <t>トシカンキョウカ</t>
    </rPh>
    <phoneticPr fontId="2"/>
  </si>
  <si>
    <t>令和６年能登半島地震の被災状況に対応した市街地復興方策検討調査業務（その１）（第1回変更）</t>
    <rPh sb="39" eb="40">
      <t>ダイ</t>
    </rPh>
    <rPh sb="41" eb="42">
      <t>カイ</t>
    </rPh>
    <rPh sb="42" eb="44">
      <t>ヘンコウ</t>
    </rPh>
    <phoneticPr fontId="2"/>
  </si>
  <si>
    <t>共同提案体
（代）（株）オオバ東京支店　他1者
東京都千代田区神田錦町三丁目7番1号</t>
    <phoneticPr fontId="2"/>
  </si>
  <si>
    <t>令和６年能登半島地震の被災状況に対応した復興まちづくり検討業務</t>
    <phoneticPr fontId="2"/>
  </si>
  <si>
    <t>本業務は、能登半島地震により被害を受けた自治体が作成する復興計画全体の分析を行い体系的に整理するとともに、能登半島地震により大きな被災を受けた地区をモデルとして、被災状況や都市特性を分析し、被災状況や都市特性、地元の意向等に応じた市街地復興方策の検討を行い、今後、人口減少等の社会状況の変化が激しい地域において災害が発生した際の復興のあり方の参考とするものである。
履行にあたっては、特に当該調査対象となる能登半島地震により大きな被災を受けた地区において、今般の災害の特性や被害状況の特徴を理解していることに併せて、被災した範囲が広域的であるため、当該調査対象地域の状況を熟知する人材の活用や復興のあり方の検討において留意すべき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７月５日から令和６年７月29日までの期間、庁舎内掲示板及び調達情報公開システムにて本調査に関する企画を募集したところ、21者が業務説明書の交付を求め、１者から企画書の提出があった。提出のあった１者の企画書の内容について、評価者３名による匿名審査方式で書類審査を行い、「企画競争実施委員会」に諮った結果、ランドブレイン株式会社の企画提案が特定された。
その内容は、的確性・実現性が高く、本調査を確実に遂行できると判断されることから、会計法第29条の３第４項及び予算決算及び会計令第102条の４第３号に基づきランドブレイン株式会社と随意契約を行うものである。</t>
    <phoneticPr fontId="2"/>
  </si>
  <si>
    <t>令和６年能登半島地震からの被災現況調査業務（その１）（第1回変更）</t>
    <phoneticPr fontId="2"/>
  </si>
  <si>
    <t>共同提案体
（代）(株)オオバ東京支店　他２者
東京都千代田区神田錦町三丁目７番１号</t>
    <rPh sb="9" eb="12">
      <t>カブ</t>
    </rPh>
    <rPh sb="20" eb="21">
      <t>ホカ</t>
    </rPh>
    <rPh sb="22" eb="23">
      <t>シャ</t>
    </rPh>
    <phoneticPr fontId="2"/>
  </si>
  <si>
    <t>令和６年能登半島地震からの被災現況調査業務（その２）（第1回変更）</t>
    <phoneticPr fontId="2"/>
  </si>
  <si>
    <t>共同提案体
（代）日本工営都市空間(株)　他２者
愛知県名古屋市東区東桜2丁目17番14号</t>
    <rPh sb="17" eb="20">
      <t>カブ</t>
    </rPh>
    <rPh sb="21" eb="22">
      <t>ホカ</t>
    </rPh>
    <rPh sb="23" eb="24">
      <t>シャ</t>
    </rPh>
    <phoneticPr fontId="2"/>
  </si>
  <si>
    <t>令和６年能登半島地震からの被災現況調査業務（その３）（第2回変更）</t>
    <phoneticPr fontId="2"/>
  </si>
  <si>
    <t>共同提案体
（代）(株)東洋設計　他２者
石川県金沢市諸江町中丁２１２番地１</t>
    <rPh sb="7" eb="8">
      <t>ダイ</t>
    </rPh>
    <rPh sb="9" eb="12">
      <t>カブ</t>
    </rPh>
    <rPh sb="17" eb="18">
      <t>ホカ</t>
    </rPh>
    <rPh sb="19" eb="20">
      <t>シャ</t>
    </rPh>
    <phoneticPr fontId="1"/>
  </si>
  <si>
    <t>共同提案体
（代）(株)東洋設計　他２者
石川県金沢市諸江町中丁２１２番地１</t>
    <phoneticPr fontId="1"/>
  </si>
  <si>
    <t>共同提案体
（代）（公財）都市計画協会　他１者
東京都千代田区紀尾井町3-32</t>
    <rPh sb="0" eb="2">
      <t>キョウドウ</t>
    </rPh>
    <rPh sb="2" eb="4">
      <t>テイアン</t>
    </rPh>
    <rPh sb="4" eb="5">
      <t>タイ</t>
    </rPh>
    <rPh sb="7" eb="8">
      <t>ダイ</t>
    </rPh>
    <rPh sb="20" eb="21">
      <t>ホカ</t>
    </rPh>
    <rPh sb="22" eb="23">
      <t>シャ</t>
    </rPh>
    <phoneticPr fontId="1"/>
  </si>
  <si>
    <t>本業務は、現在の都市計画や立地適正化計画の中で広域連携を効果的に実施している事例を調査し、さらに公共施設等総合管理等各種施策と連携を行って広域連携を行っている事例を調査した上で、そういった事例ができた要因と効果を分析し、さらにこれを横展開していくための方策を検討することで、広域連携によるまちづくりを今後展開していくための参考資料を作成するものである。
本業務の履行にあたっては、社会状況の変化を踏まえた都市計画、立地適正化計画の役割の深化並びに広域的な視点の重要性についての理解や、各自治体の取組状況、地理的特性や都市の土地利用と広域連携の関係性の整理、専門的な聞き取り調査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７月１８日から８月７日までの期間、庁舎内掲示板および調達情報公開システムにて本調査に関する企画を募集したところ、１５者が業務説明書の交付を求め、８月７日までに１者から企画書の提出があった。提出のあった１者の企画書の内容について、評価者３名による書類審査を行い、「企画競争実施委員会」および「企画競争有識者委員会」に諮った結果、広域連携まちづくり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</si>
  <si>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都市計画及び立地適正化計画の適切な見直し方策の整理・検討業務</t>
  </si>
  <si>
    <t>共同提案体
（代）（公財）都市計画協会　他１者
東京都千代田区紀尾井町3-32</t>
    <rPh sb="0" eb="2">
      <t>キョウドウ</t>
    </rPh>
    <rPh sb="2" eb="4">
      <t>テイアン</t>
    </rPh>
    <rPh sb="4" eb="5">
      <t>カラダ</t>
    </rPh>
    <rPh sb="7" eb="8">
      <t>ダイ</t>
    </rPh>
    <rPh sb="10" eb="12">
      <t>コウザイ</t>
    </rPh>
    <rPh sb="13" eb="15">
      <t>トシ</t>
    </rPh>
    <rPh sb="15" eb="17">
      <t>ケイカク</t>
    </rPh>
    <rPh sb="17" eb="19">
      <t>キョウカイ</t>
    </rPh>
    <rPh sb="20" eb="21">
      <t>ホカ</t>
    </rPh>
    <rPh sb="22" eb="23">
      <t>シャ</t>
    </rPh>
    <rPh sb="24" eb="27">
      <t>トウキョウト</t>
    </rPh>
    <rPh sb="27" eb="31">
      <t>チヨダク</t>
    </rPh>
    <rPh sb="31" eb="35">
      <t>キオイチョウ</t>
    </rPh>
    <phoneticPr fontId="1"/>
  </si>
  <si>
    <t>本業務は、都市計画施設に係る事業着手状況や見直し状況、また立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ものである。
本業務の履行にあたっては、全国の都市計画施設の決定・見直し状況や立地適正化計画評価状況について、各自治体の取組状況や特性を整理、聞き取り調査を行い、分析したうえで、社会状況の変化を踏まえた都市計画及び立地適正化計画の見直しに求められる事項を整理することを求めている。こうした整理・調査・分析にあ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６月２８日から７月１９日までの期間、庁舎内掲示板および調達情報公開システムにて本調査に関する企画を募集したところ、１４者が業務説明書の交付を求め、７月１９日までに３者から企画書の提出があった。提出のあった１者の企画書の内容について、評価者３名による書類審査を行い、「企画競争実施委員会」および「企画競争有識者委員会」に諮った結果、都市計画及び立地適正化計画の適切な見直し方策の整理・検討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</si>
  <si>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令和６年度都市行政情報入力・集計等支援業務</t>
    <phoneticPr fontId="2"/>
  </si>
  <si>
    <t>大阪市淀川区西宮原２-７-６１
システムスクエア（株）</t>
    <phoneticPr fontId="2"/>
  </si>
  <si>
    <t>都市計画課</t>
    <rPh sb="0" eb="5">
      <t>トシケイカクカ</t>
    </rPh>
    <phoneticPr fontId="2"/>
  </si>
  <si>
    <t>多様な地域における継続的なエリアマネジメント及び｢居心地が良く歩きたくなる｣まちなかづくりの推進に関する調査・検討業務（第1回変更）</t>
    <rPh sb="60" eb="61">
      <t>ダイ</t>
    </rPh>
    <rPh sb="62" eb="63">
      <t>カイ</t>
    </rPh>
    <rPh sb="63" eb="65">
      <t>ヘンコウ</t>
    </rPh>
    <phoneticPr fontId="2"/>
  </si>
  <si>
    <t>都市再生施策の方向性検討に向けた指標等の調査検討業務（第1回変更）</t>
    <rPh sb="27" eb="28">
      <t>ダイ</t>
    </rPh>
    <rPh sb="29" eb="32">
      <t>カイヘンコウ</t>
    </rPh>
    <phoneticPr fontId="2"/>
  </si>
  <si>
    <t>令和６年能登半島地震を受けた市街地における液状化災害の再発防止に向けた対策調査業務（その１）（第１回変更）</t>
    <rPh sb="47" eb="48">
      <t>ダイ</t>
    </rPh>
    <rPh sb="49" eb="50">
      <t>カイ</t>
    </rPh>
    <rPh sb="50" eb="52">
      <t>ヘンコウ</t>
    </rPh>
    <phoneticPr fontId="2"/>
  </si>
  <si>
    <t>令和６年度優良緑地確保計画認定制度に係る審査支援業務</t>
    <phoneticPr fontId="2"/>
  </si>
  <si>
    <t>共同提案体（代）（公財）都市緑化機構　他1者
東京都千代田区神田神保町３丁目２−４ 田村ビル 2階</t>
    <rPh sb="0" eb="2">
      <t>キョウドウ</t>
    </rPh>
    <rPh sb="2" eb="4">
      <t>テイアン</t>
    </rPh>
    <rPh sb="4" eb="5">
      <t>カラダ</t>
    </rPh>
    <rPh sb="6" eb="7">
      <t>ダイ</t>
    </rPh>
    <rPh sb="9" eb="11">
      <t>コウザイ</t>
    </rPh>
    <rPh sb="12" eb="16">
      <t>トシリョクカ</t>
    </rPh>
    <rPh sb="16" eb="18">
      <t>キコウ</t>
    </rPh>
    <rPh sb="19" eb="20">
      <t>ホカ</t>
    </rPh>
    <rPh sb="21" eb="22">
      <t>モノ</t>
    </rPh>
    <phoneticPr fontId="6"/>
  </si>
  <si>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６年８月２２日から令和６年９月１２日までの期間、庁舎内掲示板および調達情報公開システムにて本調査に関する企画を募集したところ、７者が説明書の交付を求め、９月１２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６年度優良緑地確保計画認定制度に係る審査支援業務都市緑化機構・プレック研究所共同提案体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令和６年度優良緑地確保計画認定制度に係る審査支援業務都市緑化機構・プレック研究所共同提案体と随意契約を行うものである。</t>
    <phoneticPr fontId="2"/>
  </si>
  <si>
    <t>首都圏における都市の緑被状況把握に向けた試行検討</t>
    <phoneticPr fontId="2"/>
  </si>
  <si>
    <t>建設技術研究所（株）
東京都中央区日本橋浜町３丁目２１−１</t>
    <rPh sb="0" eb="2">
      <t>ケンセツ</t>
    </rPh>
    <rPh sb="2" eb="4">
      <t>ギジュツ</t>
    </rPh>
    <rPh sb="4" eb="6">
      <t>ケンキュウ</t>
    </rPh>
    <rPh sb="6" eb="7">
      <t>トコロ</t>
    </rPh>
    <phoneticPr fontId="6"/>
  </si>
  <si>
    <t>本業務は、都市の緑地の現状を把握するための一つの指標として、緑に覆われている土地の面積の割合（以下、「緑被率」と言う。）があるが、現状では、各地方公共団体が、それぞれの考え方により緑被率を算定しており、全国的な算定方法・ルール等は確立していないところである。また、過年度において首都圏等の広域的な緑被分布図について作成されているが、当時から更新がされていないところである。
このため、首都圏における都市の緑被分布図の作成及び緑被率の算定を試行するとともに、全国の都市において、より簡易かつ精度高く、また、都市の実情にあった緑被率を算定することができる手法の確立を見据えた課題等を検討する。
本業務の履行にあたっては、作成・算定した緑被分布図・緑被率について、実際の都市の緑被の状況との差を確認するため、任意の場所において航空写真・衛星写真や既存データ等と目視確認等で比較し、作成・算定した緑被分布図や緑被率の有用性、傾向、類型、課題等を整理する知見が必要である。
そのため、本件は価格中心による一般競争ではなく、「地理情報システム（GIS）を通じた緑地のデータ分析に関する業務」の実績を有していることを条件とした上で、特定テーマで、｢公表データを活用した緑被分布図の作成および緑被率の算定を円滑に実施するための工夫点について、具体的に提案すること｣及び、｢作成・算定した緑被分布図・緑被率と実際の緑被状況との比較において、適切な比較検証場所を抽出するための工夫点について、具体的に提案すること」を設定し、優れた業者を選定する企画競争を経て発注することが適切であり、当該手続きを行ったところである。
企画競争実施のため、令和６年８月２３日から令和６年９月９日までの期間、庁舎内掲示板および調達情報公開システムにて本調査に関する企画を募集したところ、８者が説明書の交付を求め、９月９日までに４者から企画提案書の提出があった。提出のあった４者の企画提案書の内容について、評価者３名による匿名審査方式による書類審査を行い、「企画競争実施委員会」および「企画競争有識者委員会」に諮った結果、株式会社 建設技術研究所の企画提案が特定された。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したがって本業務については、会計法２９条の３第４項および予算決算及び会計令第１０２条の４第３号に基づき、株式会社 建設技術研究所と随意契約を行うものである。</t>
    <phoneticPr fontId="2"/>
  </si>
  <si>
    <t>まちづくりDXの推進に向けた都市デジタルツインの国際展開調査（第１回変更）</t>
    <rPh sb="31" eb="32">
      <t>ダイ</t>
    </rPh>
    <rPh sb="33" eb="34">
      <t>カイ</t>
    </rPh>
    <rPh sb="34" eb="36">
      <t>ヘンコウ</t>
    </rPh>
    <phoneticPr fontId="2"/>
  </si>
  <si>
    <t>スマートシティのサービス導入による効果検証と普及促進に向けた調査・検討業務（第１回変更）</t>
    <phoneticPr fontId="2"/>
  </si>
  <si>
    <t>令和６年能登半島地震の被災状況に対応した市街地復興方策検討調査業務（その３）（第1回変更）</t>
    <rPh sb="39" eb="40">
      <t>ダイ</t>
    </rPh>
    <rPh sb="41" eb="42">
      <t>カイ</t>
    </rPh>
    <rPh sb="42" eb="44">
      <t>ヘンコウ</t>
    </rPh>
    <phoneticPr fontId="2"/>
  </si>
  <si>
    <t>令和６年能登半島地震の被災状況に対応した市街地復興方策検討調査業務（その５）（第1回変更）</t>
    <phoneticPr fontId="2"/>
  </si>
  <si>
    <t>共同提案体
（代）（株）日建設計　他4者
東京都千代田区飯田橋２丁目18番３号</t>
    <phoneticPr fontId="2"/>
  </si>
  <si>
    <t>令和６年能登半島地震の被災状況に対応した奥能登地域の集落に関わる調査業務（第1回変更）</t>
    <rPh sb="37" eb="38">
      <t>ダイ</t>
    </rPh>
    <rPh sb="39" eb="40">
      <t>カイ</t>
    </rPh>
    <rPh sb="40" eb="42">
      <t>ヘンコウ</t>
    </rPh>
    <phoneticPr fontId="2"/>
  </si>
  <si>
    <t>令和５年度　立地適正化計画の実効性の向上に向けた基礎的データ調査収集検討業務（第1回変更）</t>
    <rPh sb="39" eb="40">
      <t>ダイ</t>
    </rPh>
    <rPh sb="41" eb="42">
      <t>カイ</t>
    </rPh>
    <rPh sb="42" eb="44">
      <t>ヘンコウ</t>
    </rPh>
    <phoneticPr fontId="2"/>
  </si>
  <si>
    <t>共同提案体（代）　（株）日建設計総合研究所　他３者
東京都千代田区飯田橋二丁目１８番３号</t>
    <rPh sb="6" eb="7">
      <t>ダイ</t>
    </rPh>
    <rPh sb="22" eb="23">
      <t>ホカ</t>
    </rPh>
    <rPh sb="24" eb="25">
      <t>シャ</t>
    </rPh>
    <phoneticPr fontId="6"/>
  </si>
  <si>
    <t>令和５年度　立地適正化計画の実効性の向上に向けた公共交通評価検討業務（第1回変更）</t>
    <phoneticPr fontId="2"/>
  </si>
  <si>
    <t>（一財）計量計画研究所
東京都文京区後楽一丁目４番１４号</t>
    <rPh sb="15" eb="17">
      <t>ブンキョウ</t>
    </rPh>
    <rPh sb="18" eb="20">
      <t>コウラク</t>
    </rPh>
    <rPh sb="20" eb="23">
      <t>イッチョウメ</t>
    </rPh>
    <phoneticPr fontId="6"/>
  </si>
  <si>
    <t>令和6年度 都市交通調査データの利用促進に関する検討業務（第1回変更）</t>
    <rPh sb="0" eb="2">
      <t>レイワ</t>
    </rPh>
    <rPh sb="3" eb="5">
      <t>ネンド</t>
    </rPh>
    <rPh sb="6" eb="10">
      <t>トシコウツウ</t>
    </rPh>
    <rPh sb="10" eb="12">
      <t>チョウサ</t>
    </rPh>
    <rPh sb="16" eb="20">
      <t>リヨウソクシン</t>
    </rPh>
    <rPh sb="21" eb="22">
      <t>カン</t>
    </rPh>
    <rPh sb="24" eb="26">
      <t>ケントウ</t>
    </rPh>
    <rPh sb="26" eb="28">
      <t>ギョウム</t>
    </rPh>
    <phoneticPr fontId="2"/>
  </si>
  <si>
    <t>共同提案体
（代）（一財）計量計画研究所　他１者
東京都文京区後楽一丁目４番１４号</t>
    <rPh sb="0" eb="2">
      <t>キョウドウ</t>
    </rPh>
    <rPh sb="2" eb="4">
      <t>テイアン</t>
    </rPh>
    <rPh sb="4" eb="5">
      <t>タイ</t>
    </rPh>
    <rPh sb="21" eb="22">
      <t>ホカ</t>
    </rPh>
    <rPh sb="23" eb="24">
      <t>シャ</t>
    </rPh>
    <phoneticPr fontId="2"/>
  </si>
  <si>
    <t>庭園等の魅力発信および管理技術の普及に関する検討調査（第1回変更）</t>
  </si>
  <si>
    <t>公園緑地・景観課</t>
    <phoneticPr fontId="2"/>
  </si>
  <si>
    <t>（公財）都市緑化機構
東京都千代田区神田神保町３－２－４　田村ビル２階</t>
    <phoneticPr fontId="2"/>
  </si>
  <si>
    <t>本業務は、横浜市で開催される2027年国際園芸博覧会を見据え、国土交通省でこれまで実施してきた海外日本庭園の修復支援により形成した体制やネットワークを強化するとともに、これらを活用した日本庭園の技術の普及・啓発の在り方を検討するとともに、日本の各地域の庭園等が連携した観光等による地域振興に関する取組のネットワークを強化するための検討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2"/>
  </si>
  <si>
    <t>令和6年度「第35回日韓都市開発協力会議」に係る会議準備・運営等業務</t>
  </si>
  <si>
    <t>埼玉県さいたま市大宮区宮町５－３－１
（株）グローパス</t>
    <phoneticPr fontId="2"/>
  </si>
  <si>
    <t>東京都中央区京橋二丁目１２番６号
（株）エレクトロニック・ライブラリー</t>
    <phoneticPr fontId="2"/>
  </si>
  <si>
    <t>国際・デジタル政策課</t>
  </si>
  <si>
    <t>令和６年能登半島地震からの復興に向けた官民連携まちづくり手法及びデジタル技術の活用方策検討業務（第１回変更）</t>
    <rPh sb="48" eb="49">
      <t>ダイ</t>
    </rPh>
    <rPh sb="50" eb="51">
      <t>カイ</t>
    </rPh>
    <rPh sb="51" eb="53">
      <t>ヘンコウ</t>
    </rPh>
    <phoneticPr fontId="2"/>
  </si>
  <si>
    <t>多様な地域における継続的なエリアマネジメント及び｢居心地が良く歩きたくなる｣まちなかづくりの推進に関する調査・検討業務（第2回変更）</t>
    <rPh sb="60" eb="61">
      <t>ダイ</t>
    </rPh>
    <rPh sb="62" eb="63">
      <t>カイ</t>
    </rPh>
    <rPh sb="63" eb="65">
      <t>ヘンコウ</t>
    </rPh>
    <phoneticPr fontId="2"/>
  </si>
  <si>
    <t>令和６年度 液状化対策の推進に向けた、建物所有者等の所有する地盤情報を活用したハザードマップ作成手法開発検討業務（第1 回変更）</t>
    <phoneticPr fontId="2"/>
  </si>
  <si>
    <t>災害に対応したコンパクトなまちづくりに資する防災施策・災害対策のあり方検討業務</t>
    <phoneticPr fontId="2"/>
  </si>
  <si>
    <t>日本工営（株） 東京支店
東京都千代田区麹町５丁目４番地</t>
    <rPh sb="5" eb="6">
      <t>カブ</t>
    </rPh>
    <phoneticPr fontId="2"/>
  </si>
  <si>
    <t>本調査は、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
本業務を効果的に遂行するためには、事前復興まちづくり計画を含む復興事前準備及び要配慮者の円滑な避難に資するデジタル技術を活用した事前防災まちづくりの現状や課題を十分に認識していること、デジタル技術を活用した防災に関する検討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２日から令和７年３月４日までの期間、庁舎内掲示板及び国土交通省調達情報公開システムにて本調査に関する企画提案を募集したところ、１４者が業務説明書の交付を求め、令和７年３月４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オオバ・アジア航測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</si>
  <si>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国営公園におけるコンセッション導入調査検討業務（第1回変更）</t>
    <phoneticPr fontId="2"/>
  </si>
  <si>
    <t>令和６年度２０２７年国際園芸博覧会における参加招請活動等支援業務（第1回変更）</t>
    <phoneticPr fontId="2"/>
  </si>
  <si>
    <t>都市公園による都市の防災性向上に関する検討調査業務（第1回変更）</t>
    <phoneticPr fontId="2"/>
  </si>
  <si>
    <t>（株）日本能率協会総合研究所
東京都港区芝公園３丁目１番２２号</t>
  </si>
  <si>
    <t>令和６年度２０２７年国際園芸博覧会政府出展準備に係る業務（第1回変更）</t>
    <phoneticPr fontId="2"/>
  </si>
  <si>
    <t>地域の歴史・景観資源を活かしたまちづくりの高度化調査</t>
    <phoneticPr fontId="2"/>
  </si>
  <si>
    <t>本業務は、令和６年11月22日に閣議決定された国民の安心・安全と持続的な成長に向けた総合経済対策に基づき、地域の歴史・景観資源を活かしたまちづくりの高度化を図るため、各地域の歴史・景観まちづくりにおける有効な手法や取組事例を具体的かつ詳細に収集し、マニュアルや事例集を作成・周知することで、自治体、まちづくりに関わる団体、地域住民や民間企業の質の高い取組及び住民の意識向上を促進し、今後の制度の検討にもつなげる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２２日から令和７年２月１４日までの期間、庁舎内掲示板及び調達情報公開システムにて本業務に係る企画を募集したところ、１４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デロイト　トーマツ　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2"/>
  </si>
  <si>
    <t>建築・都市のDXの推進に向けた3D都市モデルの標準仕様のCityGML3.0移行に向けた調査等業務</t>
  </si>
  <si>
    <t>共同提案体
（代）アジア航測㈱　他１者
神奈川県川崎市麻生区万福寺一丁目2番2号</t>
    <rPh sb="0" eb="2">
      <t>キョウドウ</t>
    </rPh>
    <rPh sb="2" eb="4">
      <t>テイアン</t>
    </rPh>
    <rPh sb="4" eb="5">
      <t>タイ</t>
    </rPh>
    <rPh sb="7" eb="8">
      <t>ダイ</t>
    </rPh>
    <rPh sb="12" eb="14">
      <t>コウソク</t>
    </rPh>
    <rPh sb="16" eb="17">
      <t>ホカ</t>
    </rPh>
    <rPh sb="18" eb="19">
      <t>シャ</t>
    </rPh>
    <phoneticPr fontId="2"/>
  </si>
  <si>
    <t>　本業務の履行にあたっては、価格中心による一般競争ではなく、特定テーマとして「3D都市モデルの標準仕様改定等に向けての技術的な着眼点、検討体制の構築方法」及び「CityGML3.0移行に向けた技術的な着眼点、検討体制の構築方法、海外知見の獲得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建築・都市のDXの推進に向けた3D都市モデルの標準仕様のCityGML3.0移行に向けた調査等業務アジア航測・アサミ情報システム共同提案体と随意契約を行うものである。</t>
    <phoneticPr fontId="2"/>
  </si>
  <si>
    <t>－</t>
    <phoneticPr fontId="2"/>
  </si>
  <si>
    <t>建築・都市のDXの推進に向けたレーダー探査等を活用した地下埋設物モデルの整備実証業務</t>
  </si>
  <si>
    <t>共同提案体
（代）ジオ・サーチ㈱　他１者
東京都大田区西蒲田七丁目37番10号</t>
    <rPh sb="0" eb="2">
      <t>キョウドウ</t>
    </rPh>
    <rPh sb="2" eb="4">
      <t>テイアン</t>
    </rPh>
    <rPh sb="4" eb="5">
      <t>タイ</t>
    </rPh>
    <rPh sb="7" eb="8">
      <t>ダイ</t>
    </rPh>
    <rPh sb="17" eb="18">
      <t>ホカ</t>
    </rPh>
    <rPh sb="19" eb="20">
      <t>シャ</t>
    </rPh>
    <phoneticPr fontId="2"/>
  </si>
  <si>
    <t>　本業務の履行にあたっては、価格中心による一般競争ではなく、特定テーマとして「地中レーダー探査に当たっての技術的着眼点及び具体的な探査方法」及び「3D都市モデル作成に当たっての技術的着眼点、効率的なデータ作成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５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以上の理由により本業務については、会計法第２９条の３第４項及び予算決算及び会計令第１０２条の４第３号に基づき、ジオ・サーチ・パスコ共同提案体と随意契約を行うものである。</t>
    <phoneticPr fontId="2"/>
  </si>
  <si>
    <t>建築・都市のDXの推進に向けたユースケース開発業務（豪雪地帯の建築物における除雪優先度算出システム及び被災現場支援ツールの開発）</t>
  </si>
  <si>
    <t>㈱雪研スノーイーターズ
札幌市中央区南2条西7丁目5番地6号</t>
    <rPh sb="1" eb="2">
      <t>ユキ</t>
    </rPh>
    <rPh sb="2" eb="3">
      <t>ケン</t>
    </rPh>
    <phoneticPr fontId="2"/>
  </si>
  <si>
    <t>　本業務の履行にあたっては、価格中心による一般競争ではなく、特定テーマとして「3D 都市モデルを活用したユースケース開発マネジメントに当たっての企画立案の着眼点、活用する知見、３D 都市モデル活用のポイント」及び「除雪優先度算出の精度、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４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以上の理由により本業務については、会計法第２９条の３第４項及び予算決算及び会計令第１０２条の４第３号に基づき、株式会社雪研スノーイーターズと随意契約を行うものである。</t>
    <phoneticPr fontId="2"/>
  </si>
  <si>
    <t>建築・都市のDXの推進に向けたユースケース開発業務（地下埋設物モデルを活用した都市開発実証等業務）</t>
  </si>
  <si>
    <t>共同提案体
（代）エヌ・ティ・ティ・インフラネット㈱　他３者
東京都台東区雷門1丁目4番4号</t>
    <rPh sb="0" eb="2">
      <t>キョウドウ</t>
    </rPh>
    <rPh sb="2" eb="4">
      <t>テイアン</t>
    </rPh>
    <rPh sb="4" eb="5">
      <t>タイ</t>
    </rPh>
    <rPh sb="7" eb="8">
      <t>ダイ</t>
    </rPh>
    <rPh sb="27" eb="28">
      <t>ホカ</t>
    </rPh>
    <rPh sb="29" eb="30">
      <t>シャ</t>
    </rPh>
    <phoneticPr fontId="2"/>
  </si>
  <si>
    <t>　本業務の履行にあたっては、価格中心による一般競争ではなく、特定テーマとして「3D 都市モデルを活用したサービス創出のためのユースケース開発に当たっての企画立案の着眼点、３D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NTTｲﾝﾌﾗﾈｯﾄ・日建設計・日建設計総合研究所・日建設計ｺﾝｽﾄﾗｸｼｮﾝ･ﾏﾈｼﾞﾒﾝﾄ共同提案体と随意契約を行うものである。</t>
    <phoneticPr fontId="2"/>
  </si>
  <si>
    <t>建築・都市のDXの推進に向けたユースケース開発業務（大規模イベントの輸送計画策定に向けた人流シミュレータの開発）</t>
  </si>
  <si>
    <t>㈱フォーラムエイト
東京都港区港南2丁目15番1号品川インターシティA棟21階</t>
    <phoneticPr fontId="2"/>
  </si>
  <si>
    <t>　本業務の履行にあたっては、価格中心による一般競争ではなく、特定テーマとして「3D 都市モデルを活用したサービス創出のためのユースケース開発に当たっての企画立案の着眼点、活用する技術の新規性、３D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９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以上の理由により本業務については、会計法第２９条の３第４項及び予算決算及び会計令第１０２条の４第３号に基づき、株式会社フォーラムエイトと随意契約を行うものである。</t>
    <phoneticPr fontId="2"/>
  </si>
  <si>
    <t>建築・都市のDXの推進に向けたユースケース開発業務（火災延焼シミュレーションシステムの開発）</t>
  </si>
  <si>
    <t>国際航業株式会社　東京支店
東京都新宿区北新宿二丁目２１番１号</t>
    <phoneticPr fontId="2"/>
  </si>
  <si>
    <t>　本業務の履行にあたっては、価格中心による一般競争ではなく、特定テーマとして「3D都市モデルを活用したサービス普及のためのユースケース開発に当たっての企画立案の着眼点、活用する技術、３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４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当該者からは適切な企画提案が行われ、本業務の趣旨を的確に理解し、特定テーマに関する類似実績を有し、独創性かつ実現性の高い企画提案がなされていると判断し、当該者を特定したものである。
　以上の理由により本業務については、会計法第２９条の３第４項及び予算決算及び会計令第１０２条の４第３号に基づき、国際航業株式会社東京支店と随意契約を行うものである。</t>
    <phoneticPr fontId="2"/>
  </si>
  <si>
    <t>建築・都市のDXの推進に向けた3D都市モデルのユースケース開発マネジメント等業務</t>
  </si>
  <si>
    <t>アクセンチュア株式会社
東京都港区赤坂１－８－１</t>
    <phoneticPr fontId="2"/>
  </si>
  <si>
    <t>　本業務の履行にあたっては、価格中心による一般競争ではなく、特定テーマとして「３D 都市モデルを活用したユースケース開発マネジメントに当たっての企画立案の着眼点、活用する知見、体制の構築方法」及び「3D 都市モデルを活用した新たなサービスの企画に当たっての企画立案の着眼点、活用する知見、体制の構築方法」を設定し、提出のあった企画提案の中から優れた業者を選定する企画競争を経て発注することが適切であり、当該手続を行ったところである。
　企画競争実施のため、令和６年１２月２６日から令和７年２月５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度の高い工程計画が提示されて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phoneticPr fontId="2"/>
  </si>
  <si>
    <t>令和6年度ベトナムにおけるスマート技術を活用したTOD型都市開発の実現に向けた調査・実証検討業務（第１回変更契約）</t>
    <phoneticPr fontId="2"/>
  </si>
  <si>
    <t>令和６年度　海外の国際不動産見本市におけるシティセールス手法等の企画検討業務（第１回変更契約）</t>
    <phoneticPr fontId="2"/>
  </si>
  <si>
    <t>令和６年度　新興国（アジア地域等）の都市開発事業者進出に向けた政府間および民間事業者間の関係構築支援業務（第１回変更契約）</t>
    <phoneticPr fontId="2"/>
  </si>
  <si>
    <t>地方都市における再開発手法の合理化等に関する検討業務（第1回変更）</t>
    <rPh sb="27" eb="28">
      <t>ダイ</t>
    </rPh>
    <rPh sb="29" eb="30">
      <t>カイ</t>
    </rPh>
    <rPh sb="30" eb="32">
      <t>ヘンコウ</t>
    </rPh>
    <phoneticPr fontId="2"/>
  </si>
  <si>
    <t>共同提案体
（代）(株)アール・アイ・エー　他2者
東京都港区港南一丁目２番７０号</t>
    <phoneticPr fontId="2"/>
  </si>
  <si>
    <t>令和６年能登半島地震等からの復興に向けた事業化方策検討業務（その１）</t>
    <phoneticPr fontId="22"/>
  </si>
  <si>
    <t>共同提案体
（代）(株)オオバ東京支店　他1者
東京都千代田区神田錦町三丁目7番1号</t>
    <rPh sb="0" eb="2">
      <t>キョウドウ</t>
    </rPh>
    <rPh sb="2" eb="4">
      <t>テイアン</t>
    </rPh>
    <rPh sb="4" eb="5">
      <t>タイ</t>
    </rPh>
    <rPh sb="7" eb="8">
      <t>ダイ</t>
    </rPh>
    <rPh sb="9" eb="12">
      <t>カブ</t>
    </rPh>
    <rPh sb="15" eb="17">
      <t>トウキョウ</t>
    </rPh>
    <rPh sb="17" eb="19">
      <t>シテン</t>
    </rPh>
    <rPh sb="20" eb="21">
      <t>ホカ</t>
    </rPh>
    <rPh sb="22" eb="23">
      <t>シャ</t>
    </rPh>
    <phoneticPr fontId="2"/>
  </si>
  <si>
    <t>本業務は、能登半島地震等により大きな被災を受けた石川県輪島市を対象に、「令和６年能登半島地震の被災状況に対応した市街地復興方策検討調査業務（その１）」の結果を踏まえ、被災状況や都市特性、地元の意向等に応じた事業化方策を検討し、今後の復興まちづくりを推進するための事業計画案等を作成するとともに、地域住民や関係者との合意形成の支援を行うものである。
履行にあたっては、特に当該調査対象となる能登半島地震等により大きな被災を受けた地区において、今般の災害の特性や被害状況の特徴を理解していることに併せて、事業化方策の検討において留意すべき点を把握していることやまちづくり事業を円滑に実施するための合意形成について理解してい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21日から令和７年２月14日までの期間、庁舎内掲示板及び調達情報公開システムにて本調査に関する企画を募集したところ、18者が業務説明書の交付を求め、１者から企画書の提出があった。提出のあった１者の企画書の内容について、評価者３名による匿名審査方式で書類審査を行い、「企画競争実施委員会」に諮った結果、オオバ・日本海コンサルタント共同提案体の企画提案が特定された。
その内容は、的確性・実現性が高く、本調査を確実に遂行できると判断されることから、会計法第29条の３第４項及び予算決算及び会計令第102条の４第３号に基づきオオバ・日本海コンサルタント共同提案体と随意契約を行うものである。</t>
    <phoneticPr fontId="2"/>
  </si>
  <si>
    <t>令和６年能登半島地震等からの復興に向けた事業化方策検討業務（その２）</t>
    <phoneticPr fontId="22"/>
  </si>
  <si>
    <t>共同提案体
（代）(株)計画情報研究所　他2者
石川県金沢市駅西本町２－１０－６</t>
    <rPh sb="0" eb="2">
      <t>キョウドウ</t>
    </rPh>
    <rPh sb="2" eb="4">
      <t>テイアン</t>
    </rPh>
    <rPh sb="4" eb="5">
      <t>タイ</t>
    </rPh>
    <rPh sb="7" eb="8">
      <t>ダイ</t>
    </rPh>
    <rPh sb="9" eb="12">
      <t>カブ</t>
    </rPh>
    <rPh sb="12" eb="14">
      <t>ケイカク</t>
    </rPh>
    <rPh sb="14" eb="16">
      <t>ジョウホウ</t>
    </rPh>
    <rPh sb="16" eb="19">
      <t>ケンキュウショ</t>
    </rPh>
    <rPh sb="20" eb="21">
      <t>ホカ</t>
    </rPh>
    <rPh sb="22" eb="23">
      <t>シャ</t>
    </rPh>
    <phoneticPr fontId="2"/>
  </si>
  <si>
    <t>本業務は、能登半島地震等により大きな被災を受けた石川県珠洲市を対象に、「令和６年能登半島地震の被災状況に対応した市街地復興方策検討調査業務（その２）」の結果を踏まえ、被災状況や都市特性、地元の意向等に応じた事業化方策を検討し、今後の復興まちづくりを推進するための事業計画案等を作成するとともに、地域住民や関係者との合意形成の支援を行うものである。
履行にあたっては、特に当該調査対象となる能登半島地震等により大きな被災を受けた地区において、今般の災害の特性や被害状況の特徴を理解していることに併せて、事業化方策の検討において留意すべき点を把握していることやまちづくり事業を円滑に実施するための合意形成について理解してい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21日から令和７年２月14日までの期間、庁舎内掲示板及び調達情報公開システムにて本調査に関する企画を募集したところ、17者が業務説明書の交付を求め、１者から企画書の提出があった。提出のあった１者の企画書の内容について、評価者３名による匿名審査方式で書類審査を行い、「企画競争実施委員会」に諮った結果、令和６年能登半島地震等からの復興に向けた事業化方策検討業務（その２）計画情報研究所・建設技術研究所・日本都市技術共同提案体の企画提案が特定された。
その内容は、的確性・実現性が高く、本調査を確実に遂行できると判断されることから、会計法第29条の３第４項及び予算決算及び会計令第102条の４第３号に基づき令和６年能登半島地震等からの復興に向けた事業化方策検討業務（その２）計画情報研究所・建設技術研究所・日本都市技術共同提案体と随意契約を行うものである。</t>
    <phoneticPr fontId="2"/>
  </si>
  <si>
    <t>令和６年能登半島地震等からの復興に向けた事業化方策検討業務（その３）</t>
    <phoneticPr fontId="22"/>
  </si>
  <si>
    <t>共同提案体
（代）日本工営(株)　他1者
東京都千代田区麹町５丁目４ 番地</t>
    <rPh sb="0" eb="2">
      <t>キョウドウ</t>
    </rPh>
    <rPh sb="2" eb="4">
      <t>テイアン</t>
    </rPh>
    <rPh sb="4" eb="5">
      <t>タイ</t>
    </rPh>
    <rPh sb="7" eb="8">
      <t>ダイ</t>
    </rPh>
    <rPh sb="9" eb="11">
      <t>ニホン</t>
    </rPh>
    <rPh sb="11" eb="13">
      <t>コウエイ</t>
    </rPh>
    <rPh sb="13" eb="16">
      <t>カブ</t>
    </rPh>
    <rPh sb="17" eb="18">
      <t>ホカ</t>
    </rPh>
    <rPh sb="19" eb="20">
      <t>シャ</t>
    </rPh>
    <rPh sb="21" eb="24">
      <t>トウキョウト</t>
    </rPh>
    <rPh sb="24" eb="28">
      <t>チヨダク</t>
    </rPh>
    <rPh sb="28" eb="30">
      <t>コウジマチ</t>
    </rPh>
    <rPh sb="31" eb="33">
      <t>チョウメ</t>
    </rPh>
    <rPh sb="35" eb="37">
      <t>バンチ</t>
    </rPh>
    <phoneticPr fontId="2"/>
  </si>
  <si>
    <t>本業務は、能登半島地震等により大きな被災を受けた石川県能登町を対象に、「令和６年能登半島地震の被災状況に対応した市街地復興方策検討調査業務（その３）」の結果を踏まえ、被災状況や都市特性、地元の意向等に応じた事業化方策を検討し、今後の復興まちづくりを推進するための事業計画案等を作成するとともに、地域住民や関係者との合意形成の支援を行うものである。
履行にあたっては、特に当該調査対象となる能登半島地震等により大きな被災を受けた地区において、今般の災害の特性や被害状況の特徴を理解していることに併せて、事業化方策の検討において留意すべき点を把握していることやまちづくり事業を円滑に実施するための合意形成について理解してい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21日から令和７年２月14日までの期間、庁舎内掲示板及び調達情報公開システムにて本調査に関する企画を募集したところ、16者が業務説明書の交付を求め、１者から企画書の提出があった。提出のあった１者の企画書の内容について、評価者３名による匿名審査方式で書類審査を行い、「企画競争実施委員会」に諮った結果、令和6 年能登半島地震等からの復興に向けた事業化方策検討業務（その３）日本工営・日本工営都市空間共同提案体が特定された。
その内容は、的確性・実現性が高く、本調査を確実に遂行できると判断されることから、会計法第29条の３第４項及び予算決算及び会計令第102条の４第３号に基づき令和6 年能登半島地震等からの復興に向けた事業化方策検討業務（その３）日本工営・日本工営都市空間共同提案体と随意契約を行うものである。</t>
    <phoneticPr fontId="2"/>
  </si>
  <si>
    <t>令和６年能登半島地震等からの復興に向けた事業化方策検討業務（その４）</t>
    <phoneticPr fontId="22"/>
  </si>
  <si>
    <t>共同提案体
（代）(株)エイト日本技術開発東京支社　他2者
東京都中野区中野二丁目２４番１１号</t>
    <rPh sb="0" eb="2">
      <t>キョウドウ</t>
    </rPh>
    <rPh sb="2" eb="4">
      <t>テイアン</t>
    </rPh>
    <rPh sb="4" eb="5">
      <t>タイ</t>
    </rPh>
    <rPh sb="7" eb="8">
      <t>ダイ</t>
    </rPh>
    <rPh sb="9" eb="12">
      <t>カブ</t>
    </rPh>
    <rPh sb="15" eb="17">
      <t>ニホン</t>
    </rPh>
    <rPh sb="17" eb="19">
      <t>ギジュツ</t>
    </rPh>
    <rPh sb="19" eb="21">
      <t>カイハツ</t>
    </rPh>
    <rPh sb="21" eb="23">
      <t>トウキョウ</t>
    </rPh>
    <rPh sb="23" eb="25">
      <t>シシャ</t>
    </rPh>
    <rPh sb="26" eb="27">
      <t>ホカ</t>
    </rPh>
    <rPh sb="28" eb="29">
      <t>シャ</t>
    </rPh>
    <phoneticPr fontId="2"/>
  </si>
  <si>
    <t>本業務は、能登半島地震等により大きな被災を受けた石川県穴水町を対象に、「令和６年能登半島地震の被災状況に対応した市街地復興方策検討調査業務（その４）」の結果を踏まえ、被災状況や都市特性、地元の意向等に応じた事業化方策を検討し、今後の復興まちづくりを推進するための事業計画案等を作成するとともに、地域住民や関係者との合意形成の支援を行うものである。
履行にあたっては、特に当該調査対象となる能登半島地震等により大きな被災を受けた地区において、今般の災害の特性や被害状況の特徴を理解していることに併せて、事業化方策の検討において留意すべき点を把握していることやまちづくり事業を円滑に実施するための合意形成について理解してい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21日から令和７年２月14日までの期間、庁舎内掲示板及び調達情報公開システムにて本調査に関する企画を募集したところ、17者が業務説明書の交付を求め、１者から企画書の提出があった。提出のあった１者の企画書の内容について、評価者３名による匿名審査方式で書類審査を行い、「企画競争実施委員会」に諮った結果、令和６年能登半島地震等からの復興に向けた事業化方策検討業務（その４）エイト日本技術開発・国土開発センター・八州共同提案体が特定された。
その内容は、的確性・実現性が高く、本調査を確実に遂行できると判断されることから、会計法第29条の３第４項及び予算決算及び会計令第102条の４第３号に基づき令和６年能登半島地震等からの復興に向けた事業化方策検討業務（その４）エイト日本技術開発・国土開発センター・八州共同提案体と随意契約を行うものである。</t>
    <phoneticPr fontId="2"/>
  </si>
  <si>
    <t>令和６年能登半島地震等からの復興に向けた事業化方策検討業務（その５）</t>
    <phoneticPr fontId="22"/>
  </si>
  <si>
    <t>共同提案体
（代）(株)日建設計　他4者
東京都千代田区飯田橋２丁目１８番３号</t>
    <rPh sb="0" eb="2">
      <t>キョウドウ</t>
    </rPh>
    <rPh sb="2" eb="4">
      <t>テイアン</t>
    </rPh>
    <rPh sb="4" eb="5">
      <t>タイ</t>
    </rPh>
    <rPh sb="7" eb="8">
      <t>ダイ</t>
    </rPh>
    <rPh sb="9" eb="12">
      <t>カブ</t>
    </rPh>
    <rPh sb="12" eb="14">
      <t>ニッケン</t>
    </rPh>
    <rPh sb="14" eb="16">
      <t>セッケイ</t>
    </rPh>
    <rPh sb="17" eb="18">
      <t>ホカ</t>
    </rPh>
    <rPh sb="19" eb="20">
      <t>シャ</t>
    </rPh>
    <phoneticPr fontId="2"/>
  </si>
  <si>
    <t>本業務は、能登半島地震等により大きな被災を受けた石川県七尾市を対象に、「令和６年能登半島地震の被災状況に対応した市街地復興方策検討調査業務（その５）」の結果を踏まえ、被災状況や都市特性、地元の意向等に応じた事業化方策を検討し、今後の復興まちづくりを推進するための事業計画案等を作成するとともに、地域住民や関係者との合意形成の支援を行うものである。
履行にあたっては、特に当該調査対象となる能登半島地震等により大きな被災を受けた地区において、今般の災害の特性や被害状況の特徴を理解していることに併せて、事業化方策の検討において留意すべき点を把握していることやまちづくり事業を円滑に実施するための合意形成について理解してい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21日から令和７年２月14日までの期間、庁舎内掲示板及び調達情報公開システムにて本調査に関する企画を募集したところ、17者が業務説明書の交付を求め、１者から企画書の提出があった。提出のあった１者の企画書の内容について、評価者３名による匿名審査方式で書類審査を行い、「企画競争実施委員会」に諮った結果、令和６年能登半島地震等からの復興に向けた事業化方策検討業務（その５）共同提案体が特定された。
その内容は、的確性・実現性が高く、本調査を確実に遂行できると判断されることから、会計法第29条の３第４項及び予算決算及び会計令第102条の４第３号に基づき令和６年能登半島地震等からの復興に向けた事業化方策検討業務（その５）共同提案体と随意契約を行うものである。</t>
    <phoneticPr fontId="2"/>
  </si>
  <si>
    <t>令和６年能登半島地震等からの復興に向けた事業手法の比較・分析等業務</t>
    <phoneticPr fontId="22"/>
  </si>
  <si>
    <t>中央復建コンサルタンツ(株)東京本社
東京都千代田区麹町二丁目１０番地１３</t>
    <rPh sb="0" eb="2">
      <t>チュウオウ</t>
    </rPh>
    <rPh sb="2" eb="4">
      <t>フッケン</t>
    </rPh>
    <rPh sb="11" eb="14">
      <t>カブ</t>
    </rPh>
    <rPh sb="14" eb="16">
      <t>トウキョウ</t>
    </rPh>
    <rPh sb="16" eb="18">
      <t>ホンシャ</t>
    </rPh>
    <phoneticPr fontId="2"/>
  </si>
  <si>
    <t>本業務は、能登半島地震等により大きな被災を受けた地域を対象にし、事業計画案のとりまとめを行うとともに、複合的な災害時の復興の取り組みの分析や復興まちづくり事業に関する住民活動の取り組みの情報収集・共有等を行うものである。
履行にあたっては、特に大規模な地震が発生した地域において豪雨被害が発生するなど複合的な災害が発生した際の復興まちづくりにおいて留意すべき点を理解していることに併せて、復興まちづくりを円滑に進めるために住民参加型の復興まちづくりに関する取り組みについて理解してい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21日から令和７年２月14日までの期間、庁舎内掲示板及び調達情報公開システムにて本調査に関する企画を募集したところ、16者が業務説明書の交付を求め、１者から企画書の提出があった。提出のあった１者の企画書の内容について、評価者３名による匿名審査方式で書類審査を行い、「企画競争実施委員会」に諮った結果、中央復建コンサルタンツ株式会社東京本社が特定された。
その内容は、的確性・実現性が高く、本調査を確実に遂行できると判断されることから、会計法第29条の３第４項及び予算決算及び会計令第102条の４第３号に基づき中央復建コンサルタンツ株式会社東京本社と随意契約を行うものである。</t>
    <phoneticPr fontId="2"/>
  </si>
  <si>
    <t>人口減少社会における区域区分制度のあり方に関する調査（第1 回変更）</t>
    <phoneticPr fontId="2"/>
  </si>
  <si>
    <t>災害に対応したコンパクトなまちづくりに資する誘導区域等設定のあり方検討業務</t>
    <phoneticPr fontId="2"/>
  </si>
  <si>
    <t>本業務は、ハザードエリアと居住誘導区域・都市機能誘導区域の重なりについて全国的な傾向を把握し、人口分布を踏まえた望ましい区域設定のあり方や今後の施策展開の方向性を検討することで、災害に対応したコンパクトなまちづくりの実効性を向上することを目的とする。
本業務の履行にあたっては、ハザードエリア等の防災に関する地図データや人口データを組み合わせて実施する現状分析や、それを踏まえた防災まちづくり施策のあり方の検討に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１月２８日から２月１８日までの期間、庁舎内掲示板および調達情報公開システムにて本調査に関する企画を募集したところ、１６者が業務説明書の交付を求め、２月１８日までに３者から企画書の提出があった。提出のあった３者の企画書の内容について、評価者３名による書類審査を行い、「企画競争実施委員会」および「企画競争有識者委員会」に諮った結果、日本工営株式会社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</si>
  <si>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令和6年度　新興国等における都市分野に関する情報収集及び都市開発分野の海外展開等に向けた調査業務（第1回変更）</t>
    <rPh sb="49" eb="50">
      <t>ダイ</t>
    </rPh>
    <rPh sb="51" eb="52">
      <t>カイ</t>
    </rPh>
    <rPh sb="52" eb="54">
      <t>ヘンコウ</t>
    </rPh>
    <phoneticPr fontId="2"/>
  </si>
  <si>
    <t>日本工営（株）東京支店
東京都千代田区麹町５丁目４番地</t>
  </si>
  <si>
    <t>令和6年度「第35回日韓都市開発協力会議」に係る会議準備・運営等業務（第1回変更）</t>
    <rPh sb="0" eb="2">
      <t>レイワ</t>
    </rPh>
    <rPh sb="3" eb="5">
      <t>ネンド</t>
    </rPh>
    <rPh sb="6" eb="7">
      <t>ダイ</t>
    </rPh>
    <rPh sb="9" eb="10">
      <t>カイ</t>
    </rPh>
    <rPh sb="10" eb="12">
      <t>ニッカン</t>
    </rPh>
    <rPh sb="12" eb="14">
      <t>トシ</t>
    </rPh>
    <rPh sb="14" eb="16">
      <t>カイハツ</t>
    </rPh>
    <rPh sb="16" eb="18">
      <t>キョウリョク</t>
    </rPh>
    <rPh sb="18" eb="20">
      <t>カイギ</t>
    </rPh>
    <rPh sb="22" eb="23">
      <t>カカ</t>
    </rPh>
    <rPh sb="24" eb="26">
      <t>カイギ</t>
    </rPh>
    <rPh sb="26" eb="28">
      <t>ジュンビ</t>
    </rPh>
    <rPh sb="29" eb="31">
      <t>ウンエイ</t>
    </rPh>
    <rPh sb="31" eb="32">
      <t>トウ</t>
    </rPh>
    <rPh sb="32" eb="34">
      <t>ギョウム</t>
    </rPh>
    <rPh sb="35" eb="36">
      <t>ダイ</t>
    </rPh>
    <rPh sb="37" eb="38">
      <t>カイ</t>
    </rPh>
    <rPh sb="38" eb="40">
      <t>ヘンコウ</t>
    </rPh>
    <phoneticPr fontId="23"/>
  </si>
  <si>
    <t>埼玉県さいたま市大宮区宮町５－３－２
（株）グローパス</t>
  </si>
  <si>
    <t>令和６年度　盛土の安全性評価手法等に係る総合的な検討業務（第２回変更）</t>
    <phoneticPr fontId="2"/>
  </si>
  <si>
    <t>共同提案体
（代）パシフィックコンサルタンツ（株）首都圏本社　他１者
東京都千代田区神田錦町三丁目２２番地</t>
    <phoneticPr fontId="2"/>
  </si>
  <si>
    <t>共同提案体
（代）（公社）日本交通計画協会　他１者
東京都文京区本郷三丁目23番1号</t>
    <rPh sb="0" eb="2">
      <t>キョウドウ</t>
    </rPh>
    <rPh sb="2" eb="4">
      <t>テイアン</t>
    </rPh>
    <rPh sb="4" eb="5">
      <t>タイ</t>
    </rPh>
    <rPh sb="7" eb="8">
      <t>ダイ</t>
    </rPh>
    <rPh sb="22" eb="23">
      <t>ホカ</t>
    </rPh>
    <rPh sb="24" eb="25">
      <t>シャ</t>
    </rPh>
    <phoneticPr fontId="16"/>
  </si>
  <si>
    <r>
      <t>盛土規制法に基づく盛土等の安全対策を進めるため、既存の盛土等の分布を把握し、優先度に応じて盛土の安全性を把握し、必要に応じて対策を行うこととしているが、盛土の安全性把握に当たっては、過去に発生した盛土の液状化による崩落被害を踏まえ、効果的・効率的に液状化の検討が必要な盛土を抽出し、安全性を評価することが重要である。また、令和６年１月１日に発生した能登半島地震では新潟県、石川県など、広い範囲で盛土を含む宅地における液状化等の被害が発生したことから、能登半島地震を踏まえた盛土・宅地の液状化対策の推進が求められているところである。
そこで、本業務は、液状化の検討が必要な盛土の抽出及び安全性の評価方法並びに盛土・宅地の液状化対策について検討する。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２月９日から令和６年２月２９日までの期間、庁舎内掲示板及び国土交通省調達情報公開システムにて本調査に関する企画提案を募集したところ、８者が業務説明書の交付を求め、令和６年２月２９日までに１者から企画提案書の提出があった。提出のあった企画提案書の内容について、評価者３名による書類審査を行い、令和６年３月８日に企画競争実施委員会、</t>
    </r>
    <r>
      <rPr>
        <sz val="6"/>
        <rFont val="ＭＳ Ｐゴシック"/>
        <family val="3"/>
        <charset val="128"/>
      </rPr>
      <t>令和６年</t>
    </r>
    <r>
      <rPr>
        <sz val="6"/>
        <color theme="1"/>
        <rFont val="ＭＳ Ｐゴシック"/>
        <family val="3"/>
        <charset val="128"/>
      </rPr>
      <t>３月２５日に企画競争有識者委員会に諮った結果、令和６年度　盛土の安全性評価手法等に係る総合的な検討業務　パシフィックコンサルタンツ・キタック共同提案体の企画提案書が特定された。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r>
    <rPh sb="604" eb="606">
      <t>レイワ</t>
    </rPh>
    <rPh sb="607" eb="608">
      <t>ネン</t>
    </rPh>
    <phoneticPr fontId="2"/>
  </si>
  <si>
    <t>令和６年度　広域連携まちづくり検討調査業務</t>
    <rPh sb="0" eb="2">
      <t>レイワ</t>
    </rPh>
    <rPh sb="3" eb="5">
      <t>ネンド</t>
    </rPh>
    <phoneticPr fontId="2"/>
  </si>
  <si>
    <t>災害に対応したコンパクトなまちづくりに資する誘導区域等設定のあり方検討業務（第１回変更）</t>
    <rPh sb="38" eb="39">
      <t>ダイ</t>
    </rPh>
    <rPh sb="40" eb="41">
      <t>カイ</t>
    </rPh>
    <rPh sb="41" eb="43">
      <t>ヘンコウ</t>
    </rPh>
    <phoneticPr fontId="2"/>
  </si>
  <si>
    <t>支出負担行為担当官　中田　裕人
国土交通省都市局
東京都千代田区霞が関２－１－３</t>
    <rPh sb="10" eb="12">
      <t>ナカダ</t>
    </rPh>
    <rPh sb="13" eb="15">
      <t>ヒロト</t>
    </rPh>
    <phoneticPr fontId="2"/>
  </si>
  <si>
    <t>令和６年能登半島地震等からの復興に向けた事業化方策検討業務（その１）（第1回変更）</t>
    <rPh sb="35" eb="36">
      <t>ダイ</t>
    </rPh>
    <rPh sb="37" eb="38">
      <t>カイ</t>
    </rPh>
    <rPh sb="38" eb="40">
      <t>ヘンコウ</t>
    </rPh>
    <phoneticPr fontId="2"/>
  </si>
  <si>
    <t>市街地整備課</t>
    <rPh sb="0" eb="3">
      <t>シガイチ</t>
    </rPh>
    <rPh sb="3" eb="5">
      <t>セイビ</t>
    </rPh>
    <rPh sb="5" eb="6">
      <t>カ</t>
    </rPh>
    <phoneticPr fontId="2"/>
  </si>
  <si>
    <t>令和６年能登半島地震等からの復興に向けた事業化方策検討業務（その２）（第1回変更）</t>
    <phoneticPr fontId="2"/>
  </si>
  <si>
    <t>令和６年能登半島地震等からの復興に向けた事業化方策検討業務（その３）（第1回変更）</t>
    <phoneticPr fontId="2"/>
  </si>
  <si>
    <t>令和６年能登半島地震等からの復興に向けた事業化方策検討業務（その４）（第1回変更）</t>
    <phoneticPr fontId="2"/>
  </si>
  <si>
    <t>令和６年能登半島地震等からの復興に向けた事業化方策検討業務（その５）（第1回変更）</t>
    <phoneticPr fontId="2"/>
  </si>
  <si>
    <t>令和６年能登半島地震等からの復興に向けた事業手法の比較・分析等業務（第1回変更）</t>
    <phoneticPr fontId="2"/>
  </si>
  <si>
    <t>令和６年度２０２７年国際園芸博覧会政府出展準備に係る業務（第2回変更）</t>
    <phoneticPr fontId="2"/>
  </si>
  <si>
    <t>令和６年度２０２７年国際園芸博覧会政府出展準備に係る業務（第3回変更）</t>
    <phoneticPr fontId="2"/>
  </si>
  <si>
    <t>地域の歴史・景観資源を活かしたまちづくりの高度化調査（第1回変更）</t>
    <rPh sb="27" eb="28">
      <t>ダイ</t>
    </rPh>
    <rPh sb="29" eb="30">
      <t>カイ</t>
    </rPh>
    <rPh sb="30" eb="32">
      <t>ヘンコウ</t>
    </rPh>
    <phoneticPr fontId="2"/>
  </si>
  <si>
    <t>（同）デロイト　トーマツ
東京都千代田区丸の内三丁目２番３号　丸の内二重橋ビルディング</t>
    <phoneticPr fontId="2"/>
  </si>
  <si>
    <t>建築・都市のDXの推進に向けた3D都市モデルの標準仕様のCityGML3.0移行に向けた調査等業務（第1回変更）</t>
    <rPh sb="50" eb="51">
      <t>ダイ</t>
    </rPh>
    <rPh sb="52" eb="55">
      <t>カイヘンコウ</t>
    </rPh>
    <phoneticPr fontId="2"/>
  </si>
  <si>
    <t>建築・都市のDXの推進に向けたユースケース開発業務（地下埋設物モデルを活用した都市開発実証等業務）（第１回変更）</t>
    <rPh sb="50" eb="51">
      <t>ダイ</t>
    </rPh>
    <rPh sb="52" eb="53">
      <t>カイ</t>
    </rPh>
    <rPh sb="53" eb="55">
      <t>ヘンコウ</t>
    </rPh>
    <phoneticPr fontId="2"/>
  </si>
  <si>
    <t>建築・都市のDXの推進に向けたユースケース開発業務（豪雪地帯の建築物における除雪優先度算出システム及び被災現場支援ツールの開発）（第１回変更）</t>
    <rPh sb="65" eb="66">
      <t>ダイ</t>
    </rPh>
    <rPh sb="67" eb="68">
      <t>カイ</t>
    </rPh>
    <rPh sb="68" eb="70">
      <t>ヘンコウ</t>
    </rPh>
    <phoneticPr fontId="2"/>
  </si>
  <si>
    <t>建築・都市のDXの推進に向けた3D都市モデルのユースケース開発マネジメント等業務（第１回変更）</t>
    <rPh sb="41" eb="42">
      <t>ダイ</t>
    </rPh>
    <rPh sb="43" eb="44">
      <t>カイ</t>
    </rPh>
    <rPh sb="44" eb="46">
      <t>ヘンコウ</t>
    </rPh>
    <phoneticPr fontId="2"/>
  </si>
  <si>
    <t>災害に対応したコンパクトなまちづくりに資する防災施策・災害対策のあり方検討業務（第１回変更）</t>
    <rPh sb="40" eb="43">
      <t>ダイイッカイ</t>
    </rPh>
    <rPh sb="43" eb="45">
      <t>ヘンコウ</t>
    </rPh>
    <phoneticPr fontId="2"/>
  </si>
  <si>
    <t>海外都市でのカーボンニュートラルに関するまちづくり計画の調査・啓発業務（第１回変更）</t>
    <rPh sb="36" eb="37">
      <t>ダイ</t>
    </rPh>
    <rPh sb="38" eb="39">
      <t>カイ</t>
    </rPh>
    <rPh sb="39" eb="4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</si>
</sst>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Red]0.00"/>
    <numFmt numFmtId="177" formatCode="0_);[Red]\(0\)"/>
    <numFmt numFmtId="178" formatCode="[$-411]ge\.m\.d;@"/>
    <numFmt numFmtId="179" formatCode="[$-411]ggge&quot;年&quot;m&quot;月&quot;d&quot;日&quot;;@"/>
    <numFmt numFmtId="180" formatCode="yyyy/mm/dd"/>
    <numFmt numFmtId="181" formatCode="#,##0_);[Red]\(#,##0\)"/>
  </numFmts>
  <fonts count="29"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6"/>
      <name val="ＭＳ Ｐゴシック"/>
      <family val="3"/>
      <charset val="128"/>
    </font>
    <font>
      <sz val="6"/>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font>
    <font>
      <sz val="11"/>
      <color theme="1"/>
      <name val="ＭＳ Ｐゴシック"/>
      <family val="3"/>
    </font>
    <font>
      <i/>
      <sz val="11"/>
      <color rgb="FF7F7F7F"/>
      <name val="ＭＳ Ｐゴシック"/>
      <family val="2"/>
      <charset val="128"/>
      <scheme val="minor"/>
    </font>
    <font>
      <sz val="6"/>
      <color theme="1"/>
      <name val="ＭＳ Ｐゴシック"/>
      <family val="3"/>
    </font>
    <font>
      <sz val="10.5"/>
      <color theme="1"/>
      <name val="ＭＳ Ｐゴシック"/>
      <family val="3"/>
    </font>
    <font>
      <sz val="10"/>
      <color theme="1"/>
      <name val="ＭＳ ゴシック"/>
      <family val="3"/>
      <charset val="128"/>
    </font>
    <font>
      <sz val="10"/>
      <name val="ＭＳ Ｐゴシック"/>
      <family val="3"/>
      <charset val="128"/>
    </font>
    <font>
      <sz val="10"/>
      <color theme="1"/>
      <name val="ＭＳ Ｐゴシック"/>
      <family val="3"/>
      <charset val="128"/>
      <scheme val="minor"/>
    </font>
    <font>
      <sz val="6"/>
      <color theme="1"/>
      <name val="ＭＳ ゴシック"/>
      <family val="3"/>
      <charset val="128"/>
    </font>
    <font>
      <sz val="11"/>
      <color theme="1"/>
      <name val="ＭＳ Ｐゴシック"/>
      <family val="3"/>
      <charset val="128"/>
    </font>
    <font>
      <sz val="10"/>
      <color theme="1"/>
      <name val="ＭＳ Ｐゴシック"/>
      <family val="3"/>
      <charset val="128"/>
      <scheme val="major"/>
    </font>
    <font>
      <sz val="9"/>
      <color theme="1"/>
      <name val="ＭＳ Ｐゴシック"/>
      <family val="3"/>
      <charset val="128"/>
      <scheme val="minor"/>
    </font>
    <font>
      <sz val="6"/>
      <name val="ＭＳ Ｐゴシック"/>
      <family val="3"/>
      <scheme val="minor"/>
    </font>
    <font>
      <sz val="6"/>
      <name val="ＭＳ Ｐゴシック"/>
      <family val="2"/>
      <charset val="128"/>
      <scheme val="minor"/>
    </font>
    <font>
      <sz val="9"/>
      <color theme="1"/>
      <name val="ＭＳ Ｐゴシック"/>
      <family val="3"/>
      <scheme val="minor"/>
    </font>
    <font>
      <sz val="10"/>
      <name val="ＭＳ ゴシック"/>
      <family val="3"/>
    </font>
    <font>
      <sz val="11"/>
      <name val="ＭＳ Ｐゴシック"/>
      <family val="3"/>
      <charset val="128"/>
    </font>
    <font>
      <sz val="10.5"/>
      <name val="ＭＳ Ｐゴシック"/>
      <family val="3"/>
    </font>
    <font>
      <sz val="10"/>
      <color rgb="FF000000"/>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style="thin">
        <color indexed="8"/>
      </bottom>
      <diagonal/>
    </border>
  </borders>
  <cellStyleXfs count="4">
    <xf numFmtId="0" fontId="0" fillId="0" borderId="0"/>
    <xf numFmtId="0" fontId="1" fillId="0" borderId="0">
      <alignment vertical="center"/>
    </xf>
    <xf numFmtId="38" fontId="1" fillId="0" borderId="0" applyFont="0" applyFill="0" applyBorder="0" applyAlignment="0" applyProtection="0"/>
    <xf numFmtId="0" fontId="9" fillId="0" borderId="0">
      <alignment vertical="center"/>
    </xf>
  </cellStyleXfs>
  <cellXfs count="163">
    <xf numFmtId="0" fontId="0" fillId="0" borderId="0" xfId="0"/>
    <xf numFmtId="49" fontId="3" fillId="0" borderId="0" xfId="0" applyNumberFormat="1" applyFont="1" applyProtection="1">
      <protection locked="0"/>
    </xf>
    <xf numFmtId="0" fontId="3" fillId="0" borderId="0" xfId="0" applyFont="1" applyProtection="1">
      <protection locked="0"/>
    </xf>
    <xf numFmtId="176" fontId="3" fillId="0" borderId="0" xfId="0" applyNumberFormat="1" applyFont="1" applyProtection="1">
      <protection locked="0"/>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wrapText="1"/>
      <protection locked="0"/>
    </xf>
    <xf numFmtId="180" fontId="3" fillId="0" borderId="0" xfId="0" applyNumberFormat="1" applyFont="1" applyAlignment="1" applyProtection="1">
      <alignment vertical="top"/>
      <protection locked="0"/>
    </xf>
    <xf numFmtId="0" fontId="3" fillId="0" borderId="4" xfId="0" applyNumberFormat="1" applyFont="1" applyBorder="1" applyAlignment="1" applyProtection="1">
      <alignment vertical="top" wrapText="1"/>
      <protection locked="0"/>
    </xf>
    <xf numFmtId="180" fontId="3" fillId="2" borderId="1" xfId="0" applyNumberFormat="1" applyFont="1" applyFill="1" applyBorder="1" applyAlignment="1" applyProtection="1">
      <alignment horizontal="center" vertical="center"/>
      <protection locked="0"/>
    </xf>
    <xf numFmtId="180" fontId="3" fillId="0" borderId="4" xfId="0" applyNumberFormat="1" applyFont="1" applyBorder="1" applyAlignment="1" applyProtection="1">
      <alignment vertical="top" wrapText="1"/>
      <protection locked="0"/>
    </xf>
    <xf numFmtId="0" fontId="3" fillId="0" borderId="4" xfId="0" applyFont="1" applyBorder="1" applyAlignment="1" applyProtection="1">
      <alignment vertical="top"/>
      <protection locked="0"/>
    </xf>
    <xf numFmtId="176" fontId="3" fillId="0" borderId="4" xfId="0" applyNumberFormat="1" applyFont="1" applyBorder="1" applyAlignment="1" applyProtection="1">
      <alignment vertical="top"/>
      <protection hidden="1"/>
    </xf>
    <xf numFmtId="0" fontId="3" fillId="0" borderId="0" xfId="0" applyFont="1" applyProtection="1">
      <protection locked="0"/>
    </xf>
    <xf numFmtId="0" fontId="3" fillId="0" borderId="0" xfId="0" applyFont="1"/>
    <xf numFmtId="0" fontId="3" fillId="0" borderId="0" xfId="0" applyFont="1" applyAlignment="1">
      <alignment horizontal="left"/>
    </xf>
    <xf numFmtId="49" fontId="10"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179" fontId="17" fillId="0" borderId="2" xfId="0" applyNumberFormat="1" applyFont="1" applyFill="1" applyBorder="1" applyAlignment="1">
      <alignment horizontal="center" vertical="center"/>
    </xf>
    <xf numFmtId="177" fontId="8" fillId="0" borderId="6" xfId="0" applyNumberFormat="1" applyFont="1" applyFill="1" applyBorder="1" applyAlignment="1">
      <alignment horizontal="center" vertical="center" wrapText="1"/>
    </xf>
    <xf numFmtId="38" fontId="8" fillId="0" borderId="2" xfId="2" applyFont="1" applyFill="1" applyBorder="1" applyAlignment="1" applyProtection="1">
      <alignment vertical="center"/>
      <protection locked="0"/>
    </xf>
    <xf numFmtId="176" fontId="8" fillId="0" borderId="4" xfId="0" applyNumberFormat="1" applyFont="1" applyFill="1" applyBorder="1" applyAlignment="1" applyProtection="1">
      <alignment horizontal="right" vertical="center"/>
      <protection hidden="1"/>
    </xf>
    <xf numFmtId="0" fontId="8" fillId="0" borderId="2" xfId="0" applyFont="1" applyFill="1" applyBorder="1" applyAlignment="1" applyProtection="1">
      <alignment vertical="center"/>
      <protection locked="0"/>
    </xf>
    <xf numFmtId="49" fontId="10" fillId="0" borderId="1"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wrapText="1"/>
      <protection locked="0"/>
    </xf>
    <xf numFmtId="178" fontId="10" fillId="0" borderId="1" xfId="0"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0" fontId="8" fillId="0" borderId="2" xfId="0" applyFont="1" applyFill="1" applyBorder="1" applyAlignment="1">
      <alignment vertical="center" wrapText="1"/>
    </xf>
    <xf numFmtId="0" fontId="8" fillId="0" borderId="2" xfId="0" applyNumberFormat="1" applyFont="1" applyFill="1" applyBorder="1" applyAlignment="1" applyProtection="1">
      <alignment vertical="center" wrapText="1"/>
      <protection locked="0"/>
    </xf>
    <xf numFmtId="179" fontId="8" fillId="0" borderId="2" xfId="3" applyNumberFormat="1" applyFont="1" applyFill="1" applyBorder="1" applyAlignment="1">
      <alignment horizontal="center" vertical="center"/>
    </xf>
    <xf numFmtId="0" fontId="8" fillId="0" borderId="3" xfId="0" applyFont="1" applyFill="1" applyBorder="1" applyAlignment="1">
      <alignment vertical="center" wrapText="1"/>
    </xf>
    <xf numFmtId="0" fontId="7" fillId="0" borderId="2" xfId="0" applyFont="1" applyFill="1" applyBorder="1" applyAlignment="1">
      <alignment vertical="center" wrapText="1"/>
    </xf>
    <xf numFmtId="177" fontId="10" fillId="0" borderId="2" xfId="1" applyNumberFormat="1" applyFont="1" applyFill="1" applyBorder="1" applyAlignment="1" applyProtection="1">
      <alignment horizontal="center" vertical="center" wrapText="1"/>
      <protection locked="0"/>
    </xf>
    <xf numFmtId="38" fontId="5" fillId="0" borderId="2" xfId="2" applyFont="1" applyFill="1" applyBorder="1" applyAlignment="1">
      <alignment horizontal="right" vertical="center"/>
    </xf>
    <xf numFmtId="38" fontId="8" fillId="0" borderId="2" xfId="2" applyFont="1" applyFill="1" applyBorder="1" applyAlignment="1">
      <alignment horizontal="right" vertical="center"/>
    </xf>
    <xf numFmtId="176" fontId="10" fillId="0" borderId="2" xfId="0" applyNumberFormat="1" applyFont="1" applyFill="1" applyBorder="1" applyAlignment="1" applyProtection="1">
      <alignment horizontal="center" vertical="center" wrapText="1"/>
      <protection hidden="1"/>
    </xf>
    <xf numFmtId="0" fontId="8" fillId="0" borderId="2" xfId="0" applyFont="1" applyFill="1" applyBorder="1" applyAlignment="1" applyProtection="1">
      <alignment horizontal="center" vertical="center" wrapText="1"/>
      <protection locked="0"/>
    </xf>
    <xf numFmtId="0" fontId="11" fillId="0" borderId="2" xfId="0" applyFont="1" applyFill="1" applyBorder="1" applyAlignment="1">
      <alignment vertical="center" wrapText="1"/>
    </xf>
    <xf numFmtId="0" fontId="10" fillId="0" borderId="0" xfId="0" applyFont="1" applyFill="1" applyBorder="1" applyAlignment="1" applyProtection="1">
      <alignment horizontal="left" vertical="top"/>
      <protection locked="0"/>
    </xf>
    <xf numFmtId="0" fontId="10" fillId="0" borderId="0" xfId="0" applyFont="1" applyFill="1" applyAlignment="1" applyProtection="1">
      <alignment horizontal="left" vertical="top" wrapText="1"/>
      <protection locked="0"/>
    </xf>
    <xf numFmtId="177" fontId="10" fillId="0" borderId="5" xfId="1" applyNumberFormat="1" applyFont="1" applyFill="1" applyBorder="1" applyAlignment="1" applyProtection="1">
      <alignment horizontal="center" vertical="center" wrapText="1"/>
      <protection locked="0"/>
    </xf>
    <xf numFmtId="38" fontId="5" fillId="0" borderId="2" xfId="2" applyFont="1" applyFill="1" applyBorder="1" applyAlignment="1">
      <alignment vertical="center"/>
    </xf>
    <xf numFmtId="0" fontId="8" fillId="0" borderId="4" xfId="0" applyNumberFormat="1" applyFont="1" applyFill="1" applyBorder="1" applyAlignment="1" applyProtection="1">
      <alignment vertical="center" wrapText="1"/>
      <protection locked="0"/>
    </xf>
    <xf numFmtId="0" fontId="10" fillId="0" borderId="0" xfId="0" applyFont="1" applyFill="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8" fillId="0" borderId="0" xfId="0" applyFont="1" applyFill="1" applyAlignment="1" applyProtection="1">
      <alignment horizontal="left" vertical="center"/>
      <protection locked="0"/>
    </xf>
    <xf numFmtId="0" fontId="18" fillId="0" borderId="2" xfId="0" applyFont="1" applyFill="1" applyBorder="1" applyAlignment="1">
      <alignment horizontal="justify" vertical="top" wrapText="1"/>
    </xf>
    <xf numFmtId="49" fontId="10" fillId="0" borderId="2"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left" vertical="top" wrapText="1"/>
      <protection locked="0"/>
    </xf>
    <xf numFmtId="179" fontId="14"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top"/>
      <protection locked="0"/>
    </xf>
    <xf numFmtId="0" fontId="7" fillId="0" borderId="2" xfId="0" applyFont="1" applyFill="1" applyBorder="1" applyAlignment="1" applyProtection="1">
      <alignment horizontal="left" vertical="top"/>
      <protection locked="0"/>
    </xf>
    <xf numFmtId="38" fontId="15" fillId="0" borderId="2" xfId="2" applyFont="1" applyFill="1" applyBorder="1" applyAlignment="1" applyProtection="1">
      <alignment vertical="center"/>
      <protection locked="0"/>
    </xf>
    <xf numFmtId="0" fontId="10" fillId="0" borderId="2" xfId="0" applyFont="1" applyFill="1" applyBorder="1" applyAlignment="1" applyProtection="1">
      <alignment horizontal="left" vertical="top" wrapText="1"/>
      <protection locked="0"/>
    </xf>
    <xf numFmtId="49" fontId="10" fillId="0" borderId="0" xfId="0" applyNumberFormat="1" applyFont="1" applyFill="1" applyAlignment="1" applyProtection="1">
      <alignment horizontal="left" vertical="top"/>
      <protection locked="0"/>
    </xf>
    <xf numFmtId="178" fontId="10" fillId="0" borderId="0" xfId="0" applyNumberFormat="1" applyFont="1" applyFill="1" applyAlignment="1" applyProtection="1">
      <alignment horizontal="left" vertical="top"/>
      <protection locked="0"/>
    </xf>
    <xf numFmtId="0" fontId="7" fillId="0" borderId="0" xfId="0" applyFont="1" applyFill="1" applyAlignment="1" applyProtection="1">
      <alignment horizontal="left" vertical="top"/>
      <protection locked="0"/>
    </xf>
    <xf numFmtId="176" fontId="10" fillId="0" borderId="0" xfId="0" applyNumberFormat="1" applyFont="1" applyFill="1" applyAlignment="1" applyProtection="1">
      <alignment horizontal="left" vertical="top"/>
      <protection locked="0"/>
    </xf>
    <xf numFmtId="0" fontId="10" fillId="0" borderId="2" xfId="0" applyFont="1" applyFill="1" applyBorder="1" applyAlignment="1">
      <alignment vertical="center" wrapText="1"/>
    </xf>
    <xf numFmtId="177" fontId="8" fillId="0" borderId="2" xfId="1"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right" vertical="center"/>
      <protection locked="0"/>
    </xf>
    <xf numFmtId="176" fontId="8" fillId="0" borderId="2" xfId="0" applyNumberFormat="1" applyFont="1" applyFill="1" applyBorder="1" applyAlignment="1" applyProtection="1">
      <alignment horizontal="center" vertical="center" wrapText="1"/>
      <protection hidden="1"/>
    </xf>
    <xf numFmtId="0" fontId="19" fillId="0" borderId="2" xfId="0" applyFont="1" applyFill="1" applyBorder="1" applyAlignment="1">
      <alignment vertical="center" wrapText="1"/>
    </xf>
    <xf numFmtId="0" fontId="10" fillId="0" borderId="2" xfId="0" applyFont="1" applyFill="1" applyBorder="1" applyAlignment="1" applyProtection="1">
      <alignment vertical="center"/>
      <protection locked="0"/>
    </xf>
    <xf numFmtId="179" fontId="4" fillId="0" borderId="2" xfId="0" applyNumberFormat="1" applyFont="1" applyFill="1" applyBorder="1" applyAlignment="1">
      <alignment horizontal="center" vertical="center"/>
    </xf>
    <xf numFmtId="0" fontId="10" fillId="0" borderId="2" xfId="0" applyFont="1" applyFill="1" applyBorder="1" applyAlignment="1" applyProtection="1">
      <alignment vertical="center" wrapText="1"/>
      <protection locked="0"/>
    </xf>
    <xf numFmtId="3" fontId="21" fillId="0" borderId="2" xfId="0" applyNumberFormat="1" applyFont="1" applyFill="1" applyBorder="1" applyAlignment="1">
      <alignment vertical="center"/>
    </xf>
    <xf numFmtId="179" fontId="8" fillId="0" borderId="2" xfId="0" applyNumberFormat="1" applyFont="1" applyFill="1" applyBorder="1" applyAlignment="1">
      <alignment horizontal="center" vertical="center"/>
    </xf>
    <xf numFmtId="0" fontId="19" fillId="0" borderId="3" xfId="0" applyFont="1" applyFill="1" applyBorder="1" applyAlignment="1">
      <alignment horizontal="left" vertical="center" wrapText="1"/>
    </xf>
    <xf numFmtId="181" fontId="19" fillId="0" borderId="2" xfId="0" applyNumberFormat="1" applyFont="1" applyFill="1" applyBorder="1" applyAlignment="1">
      <alignment vertical="center" wrapText="1"/>
    </xf>
    <xf numFmtId="0" fontId="8" fillId="0" borderId="4" xfId="0" applyFont="1" applyFill="1" applyBorder="1" applyAlignment="1" applyProtection="1">
      <alignment vertical="center" wrapText="1"/>
      <protection locked="0"/>
    </xf>
    <xf numFmtId="38" fontId="20" fillId="0" borderId="2" xfId="2" applyFont="1" applyFill="1" applyBorder="1" applyAlignment="1">
      <alignment horizontal="right" vertical="center"/>
    </xf>
    <xf numFmtId="179" fontId="8" fillId="0" borderId="2"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179" fontId="8" fillId="0" borderId="7" xfId="3" applyNumberFormat="1" applyFont="1" applyFill="1" applyBorder="1" applyAlignment="1">
      <alignment horizontal="center" vertical="center"/>
    </xf>
    <xf numFmtId="0" fontId="8" fillId="0" borderId="8" xfId="0" applyFont="1" applyFill="1" applyBorder="1" applyAlignment="1">
      <alignment vertical="center" wrapText="1"/>
    </xf>
    <xf numFmtId="0" fontId="8" fillId="0" borderId="6" xfId="0" applyFont="1" applyFill="1" applyBorder="1" applyAlignment="1">
      <alignment vertical="center" wrapText="1"/>
    </xf>
    <xf numFmtId="0" fontId="8" fillId="0" borderId="4" xfId="0" applyFont="1" applyFill="1" applyBorder="1" applyAlignment="1">
      <alignment vertical="center" wrapText="1"/>
    </xf>
    <xf numFmtId="49" fontId="10" fillId="0" borderId="1" xfId="0" applyNumberFormat="1" applyFont="1" applyFill="1" applyBorder="1" applyAlignment="1" applyProtection="1">
      <alignment vertical="center" wrapText="1"/>
      <protection locked="0"/>
    </xf>
    <xf numFmtId="178"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vertical="center" wrapText="1"/>
      <protection locked="0"/>
    </xf>
    <xf numFmtId="0" fontId="10" fillId="0" borderId="0" xfId="0" applyFont="1" applyFill="1" applyProtection="1">
      <protection locked="0"/>
    </xf>
    <xf numFmtId="0" fontId="10" fillId="0" borderId="2" xfId="0" applyNumberFormat="1" applyFont="1" applyFill="1" applyBorder="1" applyAlignment="1" applyProtection="1">
      <alignment horizontal="left" vertical="center" wrapText="1"/>
      <protection locked="0"/>
    </xf>
    <xf numFmtId="176" fontId="10" fillId="0" borderId="4" xfId="0" applyNumberFormat="1" applyFont="1" applyFill="1" applyBorder="1" applyAlignment="1" applyProtection="1">
      <alignment horizontal="right" vertical="center"/>
      <protection hidden="1"/>
    </xf>
    <xf numFmtId="56" fontId="24" fillId="0" borderId="2" xfId="0" applyNumberFormat="1" applyFont="1" applyFill="1" applyBorder="1" applyAlignment="1">
      <alignment vertical="center" wrapText="1"/>
    </xf>
    <xf numFmtId="58" fontId="8" fillId="0" borderId="2" xfId="0" applyNumberFormat="1" applyFont="1" applyFill="1" applyBorder="1" applyAlignment="1" applyProtection="1">
      <alignment vertical="center"/>
      <protection locked="0"/>
    </xf>
    <xf numFmtId="38" fontId="21" fillId="0" borderId="2" xfId="0" applyNumberFormat="1" applyFont="1" applyFill="1" applyBorder="1" applyAlignment="1">
      <alignment vertical="center"/>
    </xf>
    <xf numFmtId="38" fontId="21" fillId="0" borderId="0" xfId="0" applyNumberFormat="1" applyFont="1" applyFill="1" applyAlignment="1">
      <alignment vertical="center"/>
    </xf>
    <xf numFmtId="0" fontId="10" fillId="0" borderId="2" xfId="0" applyFont="1" applyFill="1" applyBorder="1" applyAlignment="1" applyProtection="1">
      <alignment horizontal="center" vertical="center" wrapText="1"/>
      <protection locked="0"/>
    </xf>
    <xf numFmtId="38" fontId="10" fillId="0" borderId="2" xfId="2" applyFont="1" applyFill="1" applyBorder="1" applyAlignment="1" applyProtection="1">
      <alignment vertical="center"/>
      <protection locked="0"/>
    </xf>
    <xf numFmtId="0" fontId="10" fillId="0" borderId="3" xfId="0" applyFont="1" applyFill="1" applyBorder="1" applyAlignment="1">
      <alignment vertical="center" wrapText="1"/>
    </xf>
    <xf numFmtId="0" fontId="10" fillId="0" borderId="2" xfId="0" applyFont="1" applyFill="1" applyBorder="1" applyAlignment="1">
      <alignment vertical="center" wrapText="1" shrinkToFit="1"/>
    </xf>
    <xf numFmtId="179" fontId="10" fillId="0" borderId="2" xfId="0" applyNumberFormat="1" applyFont="1" applyFill="1" applyBorder="1" applyAlignment="1">
      <alignment horizontal="center" vertical="center"/>
    </xf>
    <xf numFmtId="179" fontId="10" fillId="0" borderId="2" xfId="2" applyNumberFormat="1" applyFont="1" applyFill="1" applyBorder="1" applyAlignment="1">
      <alignment horizontal="left" vertical="center" wrapText="1" shrinkToFit="1"/>
    </xf>
    <xf numFmtId="38" fontId="10" fillId="0" borderId="2" xfId="2" applyFont="1" applyFill="1" applyBorder="1" applyAlignment="1">
      <alignment vertical="center"/>
    </xf>
    <xf numFmtId="0" fontId="10" fillId="0" borderId="0" xfId="0" applyNumberFormat="1" applyFont="1" applyFill="1" applyBorder="1" applyAlignment="1" applyProtection="1">
      <alignment vertical="top" wrapText="1"/>
      <protection locked="0"/>
    </xf>
    <xf numFmtId="178" fontId="10" fillId="0" borderId="0" xfId="0" applyNumberFormat="1" applyFont="1" applyFill="1" applyBorder="1" applyAlignment="1" applyProtection="1">
      <alignment vertical="top" wrapText="1"/>
      <protection locked="0"/>
    </xf>
    <xf numFmtId="0" fontId="10" fillId="0" borderId="0" xfId="0"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vertical="top"/>
      <protection locked="0"/>
    </xf>
    <xf numFmtId="176" fontId="10" fillId="0" borderId="0" xfId="0" applyNumberFormat="1" applyFont="1" applyFill="1" applyBorder="1" applyAlignment="1" applyProtection="1">
      <alignment vertical="top"/>
      <protection hidden="1"/>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top"/>
      <protection locked="0"/>
    </xf>
    <xf numFmtId="49" fontId="10" fillId="0" borderId="0" xfId="0" applyNumberFormat="1" applyFont="1" applyFill="1" applyProtection="1">
      <protection locked="0"/>
    </xf>
    <xf numFmtId="178" fontId="10" fillId="0" borderId="0" xfId="0" applyNumberFormat="1" applyFont="1" applyFill="1" applyAlignment="1" applyProtection="1">
      <alignment vertical="top"/>
      <protection locked="0"/>
    </xf>
    <xf numFmtId="0" fontId="10" fillId="0" borderId="0" xfId="0" applyFont="1" applyFill="1" applyAlignment="1" applyProtection="1">
      <alignment horizontal="center"/>
      <protection locked="0"/>
    </xf>
    <xf numFmtId="176" fontId="10" fillId="0" borderId="0" xfId="0" applyNumberFormat="1" applyFont="1" applyFill="1" applyProtection="1">
      <protection locked="0"/>
    </xf>
    <xf numFmtId="49" fontId="8" fillId="0" borderId="2" xfId="0" applyNumberFormat="1" applyFont="1" applyFill="1" applyBorder="1" applyAlignment="1" applyProtection="1">
      <alignment vertical="center" wrapText="1"/>
      <protection locked="0"/>
    </xf>
    <xf numFmtId="179" fontId="8"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vertical="center" wrapText="1"/>
    </xf>
    <xf numFmtId="38" fontId="4" fillId="0" borderId="2" xfId="2" applyFont="1" applyFill="1" applyBorder="1" applyAlignment="1">
      <alignment vertical="center" wrapText="1"/>
    </xf>
    <xf numFmtId="38" fontId="4" fillId="0" borderId="2" xfId="2" applyFont="1" applyFill="1" applyBorder="1" applyAlignment="1">
      <alignment horizontal="right" vertical="center" wrapText="1"/>
    </xf>
    <xf numFmtId="0" fontId="7" fillId="0" borderId="2" xfId="0" applyFont="1" applyFill="1" applyBorder="1" applyAlignment="1" applyProtection="1">
      <alignment vertical="center" wrapText="1"/>
      <protection locked="0"/>
    </xf>
    <xf numFmtId="0" fontId="7" fillId="0" borderId="2" xfId="0" applyFont="1" applyFill="1" applyBorder="1" applyAlignment="1">
      <alignment horizontal="left" vertical="center" wrapText="1"/>
    </xf>
    <xf numFmtId="177" fontId="8" fillId="0" borderId="9"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8" fillId="0" borderId="3" xfId="0" applyFont="1" applyFill="1" applyBorder="1" applyAlignment="1" applyProtection="1">
      <alignment vertical="center" wrapText="1"/>
      <protection locked="0"/>
    </xf>
    <xf numFmtId="0" fontId="10" fillId="0" borderId="3" xfId="0" applyFont="1" applyFill="1" applyBorder="1" applyAlignment="1" applyProtection="1">
      <alignment horizontal="center" vertical="center" wrapText="1"/>
      <protection locked="0"/>
    </xf>
    <xf numFmtId="177" fontId="8" fillId="0" borderId="2" xfId="0" applyNumberFormat="1" applyFont="1" applyFill="1" applyBorder="1" applyAlignment="1">
      <alignment horizontal="center" vertical="center" wrapText="1"/>
    </xf>
    <xf numFmtId="177" fontId="10" fillId="0" borderId="9" xfId="1" applyNumberFormat="1" applyFont="1" applyFill="1" applyBorder="1" applyAlignment="1" applyProtection="1">
      <alignment horizontal="center" vertical="center" wrapText="1"/>
      <protection locked="0"/>
    </xf>
    <xf numFmtId="0" fontId="7" fillId="3" borderId="2" xfId="0" applyFont="1" applyFill="1" applyBorder="1" applyAlignment="1">
      <alignment vertical="center" wrapText="1"/>
    </xf>
    <xf numFmtId="177" fontId="3" fillId="3" borderId="2" xfId="1" applyNumberFormat="1" applyFont="1" applyFill="1" applyBorder="1" applyAlignment="1" applyProtection="1">
      <alignment horizontal="center" vertical="center" wrapText="1"/>
      <protection locked="0"/>
    </xf>
    <xf numFmtId="0" fontId="16" fillId="3" borderId="2" xfId="0" applyFont="1" applyFill="1" applyBorder="1" applyAlignment="1">
      <alignment vertical="center" wrapText="1"/>
    </xf>
    <xf numFmtId="0" fontId="10" fillId="0" borderId="0" xfId="0" applyFont="1" applyAlignment="1" applyProtection="1">
      <alignment horizontal="left" vertical="top"/>
      <protection locked="0"/>
    </xf>
    <xf numFmtId="177" fontId="28" fillId="0" borderId="0" xfId="0" applyNumberFormat="1" applyFont="1" applyAlignment="1">
      <alignment horizontal="center" vertical="center"/>
    </xf>
    <xf numFmtId="177" fontId="28" fillId="0" borderId="2" xfId="0" applyNumberFormat="1" applyFont="1" applyBorder="1" applyAlignment="1">
      <alignment horizontal="center" vertical="center"/>
    </xf>
    <xf numFmtId="0" fontId="8" fillId="3" borderId="2" xfId="0" applyFont="1" applyFill="1" applyBorder="1" applyAlignment="1">
      <alignment vertical="center" wrapText="1"/>
    </xf>
    <xf numFmtId="0" fontId="8" fillId="3" borderId="4" xfId="0" applyFont="1" applyFill="1" applyBorder="1" applyAlignment="1" applyProtection="1">
      <alignment vertical="center" wrapText="1"/>
      <protection locked="0"/>
    </xf>
    <xf numFmtId="179" fontId="8" fillId="3" borderId="2" xfId="3" applyNumberFormat="1" applyFont="1" applyFill="1" applyBorder="1" applyAlignment="1">
      <alignment horizontal="center" vertical="center"/>
    </xf>
    <xf numFmtId="0" fontId="8" fillId="3" borderId="3" xfId="0" applyFont="1" applyFill="1" applyBorder="1" applyAlignment="1">
      <alignment vertical="center" wrapText="1"/>
    </xf>
    <xf numFmtId="0" fontId="8" fillId="3" borderId="2" xfId="0" applyFont="1" applyFill="1" applyBorder="1" applyAlignment="1" applyProtection="1">
      <alignment horizontal="center" vertical="center" wrapText="1"/>
      <protection locked="0"/>
    </xf>
    <xf numFmtId="177" fontId="10" fillId="3" borderId="2" xfId="1" applyNumberFormat="1" applyFont="1" applyFill="1" applyBorder="1" applyAlignment="1" applyProtection="1">
      <alignment horizontal="center" vertical="center" wrapText="1"/>
      <protection locked="0"/>
    </xf>
    <xf numFmtId="38" fontId="5" fillId="3" borderId="2" xfId="2" applyFont="1" applyFill="1" applyBorder="1" applyAlignment="1">
      <alignment horizontal="right" vertical="center"/>
    </xf>
    <xf numFmtId="38" fontId="8" fillId="3" borderId="2" xfId="2" applyFont="1" applyFill="1" applyBorder="1" applyAlignment="1">
      <alignment horizontal="right" vertical="center"/>
    </xf>
    <xf numFmtId="176" fontId="10" fillId="3" borderId="2" xfId="0" applyNumberFormat="1" applyFont="1" applyFill="1" applyBorder="1" applyAlignment="1" applyProtection="1">
      <alignment horizontal="center" vertical="center" wrapText="1"/>
      <protection hidden="1"/>
    </xf>
    <xf numFmtId="0" fontId="11" fillId="3" borderId="2" xfId="0" applyFont="1" applyFill="1" applyBorder="1" applyAlignment="1">
      <alignment vertical="center" wrapText="1"/>
    </xf>
    <xf numFmtId="0" fontId="10" fillId="3" borderId="2" xfId="0" applyFont="1" applyFill="1" applyBorder="1" applyAlignment="1">
      <alignment vertical="center" wrapText="1"/>
    </xf>
    <xf numFmtId="49" fontId="3" fillId="3" borderId="2" xfId="0" applyNumberFormat="1" applyFont="1" applyFill="1" applyBorder="1" applyAlignment="1" applyProtection="1">
      <alignment horizontal="left" vertical="center" wrapText="1"/>
      <protection locked="0"/>
    </xf>
    <xf numFmtId="179" fontId="27" fillId="3"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38" fontId="25" fillId="3" borderId="2" xfId="2" applyFont="1" applyFill="1" applyBorder="1" applyAlignment="1">
      <alignment horizontal="right" vertical="center"/>
    </xf>
    <xf numFmtId="0" fontId="3" fillId="3" borderId="2" xfId="0" applyFont="1" applyFill="1" applyBorder="1" applyAlignment="1" applyProtection="1">
      <alignment horizontal="center" vertical="center" wrapText="1"/>
      <protection locked="0"/>
    </xf>
    <xf numFmtId="179" fontId="8"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177" fontId="8" fillId="3" borderId="9" xfId="0" applyNumberFormat="1" applyFont="1" applyFill="1" applyBorder="1" applyAlignment="1">
      <alignment horizontal="center" vertical="center" wrapText="1"/>
    </xf>
    <xf numFmtId="179"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wrapText="1"/>
      <protection locked="0"/>
    </xf>
    <xf numFmtId="177" fontId="16" fillId="3" borderId="9" xfId="0" applyNumberFormat="1" applyFont="1" applyFill="1" applyBorder="1" applyAlignment="1">
      <alignment horizontal="center" vertical="center" wrapText="1"/>
    </xf>
    <xf numFmtId="179" fontId="16" fillId="3" borderId="2" xfId="3" applyNumberFormat="1" applyFont="1" applyFill="1" applyBorder="1" applyAlignment="1">
      <alignment horizontal="center" vertical="center"/>
    </xf>
    <xf numFmtId="38" fontId="16" fillId="3" borderId="2" xfId="2" applyFont="1" applyFill="1" applyBorder="1" applyAlignment="1">
      <alignment horizontal="right" vertical="center"/>
    </xf>
    <xf numFmtId="176" fontId="3" fillId="3" borderId="2" xfId="0" applyNumberFormat="1" applyFont="1" applyFill="1" applyBorder="1" applyAlignment="1" applyProtection="1">
      <alignment horizontal="center" vertical="center" wrapText="1"/>
      <protection hidden="1"/>
    </xf>
    <xf numFmtId="0" fontId="0" fillId="3" borderId="2" xfId="0" applyFont="1" applyFill="1" applyBorder="1" applyAlignment="1">
      <alignment vertical="center" wrapText="1"/>
    </xf>
    <xf numFmtId="49" fontId="3" fillId="3" borderId="2" xfId="0" applyNumberFormat="1"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177" fontId="28" fillId="3" borderId="0" xfId="0" applyNumberFormat="1" applyFont="1" applyFill="1" applyAlignment="1">
      <alignment horizontal="center" vertical="center"/>
    </xf>
    <xf numFmtId="0" fontId="26" fillId="3" borderId="2" xfId="0" applyFont="1" applyFill="1" applyBorder="1" applyAlignment="1">
      <alignment vertical="center" wrapText="1"/>
    </xf>
    <xf numFmtId="0" fontId="16" fillId="3" borderId="3" xfId="0" applyFont="1" applyFill="1" applyBorder="1" applyAlignment="1">
      <alignment vertical="center" wrapText="1"/>
    </xf>
    <xf numFmtId="177" fontId="16" fillId="3" borderId="2" xfId="1" applyNumberFormat="1" applyFont="1" applyFill="1" applyBorder="1" applyAlignment="1" applyProtection="1">
      <alignment horizontal="center" vertical="center" wrapText="1"/>
      <protection locked="0"/>
    </xf>
  </cellXfs>
  <cellStyles count="4">
    <cellStyle name="桁区切り" xfId="2" builtinId="6"/>
    <cellStyle name="標準" xfId="0" builtinId="0"/>
    <cellStyle name="標準 2" xfId="1" xr:uid="{00000000-0005-0000-0000-000002000000}"/>
    <cellStyle name="標準 3" xfId="3" xr:uid="{00000000-0005-0000-0000-000003000000}"/>
  </cellStyles>
  <dxfs count="2">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refreshError="1"/>
      <sheetData sheetId="1" refreshError="1"/>
      <sheetData sheetId="2" refreshError="1"/>
      <sheetData sheetId="3" refreshError="1"/>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3"/>
  <sheetViews>
    <sheetView view="pageBreakPreview" zoomScale="82" zoomScaleSheetLayoutView="82" workbookViewId="0">
      <selection activeCell="B8" sqref="B8"/>
    </sheetView>
  </sheetViews>
  <sheetFormatPr defaultColWidth="9" defaultRowHeight="12" x14ac:dyDescent="0.2"/>
  <cols>
    <col min="1" max="1" width="38.6328125" style="108" customWidth="1"/>
    <col min="2" max="2" width="28.6328125" style="108" customWidth="1"/>
    <col min="3" max="3" width="16.7265625" style="109" customWidth="1"/>
    <col min="4" max="4" width="34.6328125" style="87" customWidth="1"/>
    <col min="5" max="5" width="21.6328125" style="87" customWidth="1"/>
    <col min="6" max="6" width="21.6328125" style="110" customWidth="1"/>
    <col min="7" max="7" width="11.6328125" style="87" customWidth="1"/>
    <col min="8" max="8" width="11.7265625" style="87" bestFit="1" customWidth="1"/>
    <col min="9" max="9" width="13.90625" style="111" customWidth="1"/>
    <col min="10" max="10" width="11.7265625" style="87" customWidth="1"/>
    <col min="11" max="11" width="9" style="87" customWidth="1"/>
    <col min="12" max="16384" width="9" style="87"/>
  </cols>
  <sheetData>
    <row r="1" spans="1:10" ht="36" customHeight="1" thickBot="1" x14ac:dyDescent="0.25">
      <c r="A1" s="25" t="s">
        <v>2</v>
      </c>
      <c r="B1" s="84" t="s">
        <v>9</v>
      </c>
      <c r="C1" s="85" t="s">
        <v>5</v>
      </c>
      <c r="D1" s="28" t="s">
        <v>8</v>
      </c>
      <c r="E1" s="86" t="s">
        <v>10</v>
      </c>
      <c r="F1" s="30" t="s">
        <v>35</v>
      </c>
      <c r="G1" s="28" t="s">
        <v>1</v>
      </c>
      <c r="H1" s="28" t="s">
        <v>0</v>
      </c>
      <c r="I1" s="31" t="s">
        <v>29</v>
      </c>
      <c r="J1" s="30" t="s">
        <v>25</v>
      </c>
    </row>
    <row r="2" spans="1:10" ht="57" customHeight="1" thickTop="1" x14ac:dyDescent="0.2">
      <c r="A2" s="71" t="s">
        <v>107</v>
      </c>
      <c r="B2" s="88" t="s">
        <v>36</v>
      </c>
      <c r="C2" s="70">
        <v>45383</v>
      </c>
      <c r="D2" s="71" t="s">
        <v>396</v>
      </c>
      <c r="E2" s="71" t="s">
        <v>7</v>
      </c>
      <c r="F2" s="18" t="s">
        <v>110</v>
      </c>
      <c r="G2" s="47">
        <v>12007600</v>
      </c>
      <c r="H2" s="47">
        <v>12007600</v>
      </c>
      <c r="I2" s="89">
        <f t="shared" ref="I2:I9" si="0">IF(AND(AND(G2&lt;&gt;"",G2&lt;&gt;0),AND(H2&lt;&gt;"",H2&lt;&gt;0)),H2/G2*100,"")</f>
        <v>100</v>
      </c>
      <c r="J2" s="71" t="s">
        <v>109</v>
      </c>
    </row>
    <row r="3" spans="1:10" ht="57" customHeight="1" x14ac:dyDescent="0.2">
      <c r="A3" s="69" t="s">
        <v>366</v>
      </c>
      <c r="B3" s="19" t="s">
        <v>224</v>
      </c>
      <c r="C3" s="20">
        <v>45568</v>
      </c>
      <c r="D3" s="19" t="s">
        <v>367</v>
      </c>
      <c r="E3" s="19" t="s">
        <v>7</v>
      </c>
      <c r="F3" s="21">
        <v>4120001130359</v>
      </c>
      <c r="G3" s="22">
        <v>3421000</v>
      </c>
      <c r="H3" s="22">
        <v>3377000</v>
      </c>
      <c r="I3" s="23">
        <f t="shared" si="0"/>
        <v>98.713826366559488</v>
      </c>
      <c r="J3" s="24" t="s">
        <v>368</v>
      </c>
    </row>
    <row r="4" spans="1:10" ht="57" customHeight="1" x14ac:dyDescent="0.2">
      <c r="A4" s="71" t="s">
        <v>394</v>
      </c>
      <c r="B4" s="19" t="s">
        <v>224</v>
      </c>
      <c r="C4" s="20">
        <v>45614</v>
      </c>
      <c r="D4" s="19" t="s">
        <v>395</v>
      </c>
      <c r="E4" s="19" t="s">
        <v>7</v>
      </c>
      <c r="F4" s="21">
        <v>8030001128284</v>
      </c>
      <c r="G4" s="72">
        <v>3201000</v>
      </c>
      <c r="H4" s="72">
        <v>1595000</v>
      </c>
      <c r="I4" s="23">
        <f t="shared" si="0"/>
        <v>49.828178694158076</v>
      </c>
      <c r="J4" s="19" t="s">
        <v>397</v>
      </c>
    </row>
    <row r="5" spans="1:10" ht="57" customHeight="1" x14ac:dyDescent="0.2">
      <c r="A5" s="90" t="s">
        <v>461</v>
      </c>
      <c r="B5" s="19" t="s">
        <v>224</v>
      </c>
      <c r="C5" s="91">
        <v>45666</v>
      </c>
      <c r="D5" s="19" t="s">
        <v>462</v>
      </c>
      <c r="E5" s="19" t="s">
        <v>7</v>
      </c>
      <c r="F5" s="21">
        <v>8030001128284</v>
      </c>
      <c r="G5" s="92">
        <v>-824822</v>
      </c>
      <c r="H5" s="93">
        <v>-859210</v>
      </c>
      <c r="I5" s="23">
        <f>IF(AND(AND(G5&lt;&gt;"",G5&lt;&gt;0),AND(H5&lt;&gt;"",H5&lt;&gt;0)),G5/H5*100,"")</f>
        <v>95.997718834743537</v>
      </c>
      <c r="J5" s="19" t="s">
        <v>397</v>
      </c>
    </row>
    <row r="6" spans="1:10" ht="69" customHeight="1" x14ac:dyDescent="0.2">
      <c r="A6" s="64"/>
      <c r="B6" s="88"/>
      <c r="C6" s="70"/>
      <c r="D6" s="64"/>
      <c r="E6" s="71"/>
      <c r="F6" s="94"/>
      <c r="G6" s="95"/>
      <c r="H6" s="95"/>
      <c r="I6" s="89" t="str">
        <f t="shared" si="0"/>
        <v/>
      </c>
      <c r="J6" s="64"/>
    </row>
    <row r="7" spans="1:10" ht="57" customHeight="1" x14ac:dyDescent="0.2">
      <c r="A7" s="64"/>
      <c r="B7" s="88"/>
      <c r="C7" s="70"/>
      <c r="D7" s="96"/>
      <c r="E7" s="71"/>
      <c r="F7" s="94"/>
      <c r="G7" s="95"/>
      <c r="H7" s="95"/>
      <c r="I7" s="89" t="str">
        <f t="shared" si="0"/>
        <v/>
      </c>
      <c r="J7" s="64"/>
    </row>
    <row r="8" spans="1:10" ht="57" customHeight="1" x14ac:dyDescent="0.2">
      <c r="A8" s="97"/>
      <c r="B8" s="88"/>
      <c r="C8" s="98"/>
      <c r="D8" s="99"/>
      <c r="E8" s="71"/>
      <c r="F8" s="94"/>
      <c r="G8" s="100"/>
      <c r="H8" s="100"/>
      <c r="I8" s="89" t="str">
        <f t="shared" si="0"/>
        <v/>
      </c>
      <c r="J8" s="71"/>
    </row>
    <row r="9" spans="1:10" ht="57" customHeight="1" x14ac:dyDescent="0.2">
      <c r="A9" s="97"/>
      <c r="B9" s="88"/>
      <c r="C9" s="98"/>
      <c r="D9" s="99"/>
      <c r="E9" s="71"/>
      <c r="F9" s="94"/>
      <c r="G9" s="100"/>
      <c r="H9" s="100"/>
      <c r="I9" s="89" t="str">
        <f t="shared" si="0"/>
        <v/>
      </c>
      <c r="J9" s="64"/>
    </row>
    <row r="10" spans="1:10" ht="12.5" x14ac:dyDescent="0.2">
      <c r="A10" s="101"/>
      <c r="B10" s="101"/>
      <c r="C10" s="102"/>
      <c r="D10" s="101"/>
      <c r="E10" s="101"/>
      <c r="F10" s="103"/>
      <c r="G10" s="104"/>
      <c r="H10" s="104"/>
      <c r="I10" s="105" t="str">
        <f t="shared" ref="I10:I67" si="1">IF(AND(AND(G10&lt;&gt;"",G10&lt;&gt;0),AND(H10&lt;&gt;"",H10&lt;&gt;0)),H10/G10*100,"")</f>
        <v/>
      </c>
      <c r="J10" s="106"/>
    </row>
    <row r="11" spans="1:10" ht="12.5" x14ac:dyDescent="0.2">
      <c r="A11" s="101"/>
      <c r="B11" s="101"/>
      <c r="C11" s="102"/>
      <c r="D11" s="101"/>
      <c r="E11" s="101"/>
      <c r="F11" s="103"/>
      <c r="G11" s="104"/>
      <c r="H11" s="104"/>
      <c r="I11" s="105" t="str">
        <f t="shared" si="1"/>
        <v/>
      </c>
      <c r="J11" s="106"/>
    </row>
    <row r="12" spans="1:10" x14ac:dyDescent="0.2">
      <c r="A12" s="101"/>
      <c r="B12" s="101"/>
      <c r="C12" s="102"/>
      <c r="D12" s="101"/>
      <c r="E12" s="101"/>
      <c r="F12" s="103"/>
      <c r="G12" s="107"/>
      <c r="H12" s="107"/>
      <c r="I12" s="105" t="str">
        <f t="shared" si="1"/>
        <v/>
      </c>
      <c r="J12" s="106"/>
    </row>
    <row r="13" spans="1:10" x14ac:dyDescent="0.2">
      <c r="A13" s="101"/>
      <c r="B13" s="101"/>
      <c r="C13" s="102"/>
      <c r="D13" s="101"/>
      <c r="E13" s="101"/>
      <c r="F13" s="103"/>
      <c r="G13" s="107"/>
      <c r="H13" s="107"/>
      <c r="I13" s="105" t="str">
        <f t="shared" si="1"/>
        <v/>
      </c>
      <c r="J13" s="106"/>
    </row>
    <row r="14" spans="1:10" x14ac:dyDescent="0.2">
      <c r="A14" s="101"/>
      <c r="B14" s="101"/>
      <c r="C14" s="102"/>
      <c r="D14" s="101"/>
      <c r="E14" s="101"/>
      <c r="F14" s="103"/>
      <c r="G14" s="107"/>
      <c r="H14" s="107"/>
      <c r="I14" s="105" t="str">
        <f t="shared" si="1"/>
        <v/>
      </c>
      <c r="J14" s="106"/>
    </row>
    <row r="15" spans="1:10" x14ac:dyDescent="0.2">
      <c r="A15" s="101"/>
      <c r="B15" s="101"/>
      <c r="C15" s="102"/>
      <c r="D15" s="101"/>
      <c r="E15" s="101"/>
      <c r="F15" s="103"/>
      <c r="G15" s="107"/>
      <c r="H15" s="107"/>
      <c r="I15" s="105" t="str">
        <f t="shared" si="1"/>
        <v/>
      </c>
      <c r="J15" s="101"/>
    </row>
    <row r="16" spans="1:10" x14ac:dyDescent="0.2">
      <c r="A16" s="101"/>
      <c r="B16" s="101"/>
      <c r="C16" s="102"/>
      <c r="D16" s="101"/>
      <c r="E16" s="101"/>
      <c r="F16" s="103"/>
      <c r="G16" s="107"/>
      <c r="H16" s="107"/>
      <c r="I16" s="105" t="str">
        <f t="shared" si="1"/>
        <v/>
      </c>
      <c r="J16" s="101"/>
    </row>
    <row r="17" spans="1:10" x14ac:dyDescent="0.2">
      <c r="A17" s="101"/>
      <c r="B17" s="101"/>
      <c r="C17" s="102"/>
      <c r="D17" s="101"/>
      <c r="E17" s="101"/>
      <c r="F17" s="103"/>
      <c r="G17" s="107"/>
      <c r="H17" s="107"/>
      <c r="I17" s="105" t="str">
        <f t="shared" si="1"/>
        <v/>
      </c>
      <c r="J17" s="101"/>
    </row>
    <row r="18" spans="1:10" x14ac:dyDescent="0.2">
      <c r="A18" s="101"/>
      <c r="B18" s="101"/>
      <c r="C18" s="102"/>
      <c r="D18" s="101"/>
      <c r="E18" s="101"/>
      <c r="F18" s="103"/>
      <c r="G18" s="107"/>
      <c r="H18" s="107"/>
      <c r="I18" s="105" t="str">
        <f t="shared" si="1"/>
        <v/>
      </c>
      <c r="J18" s="101"/>
    </row>
    <row r="19" spans="1:10" x14ac:dyDescent="0.2">
      <c r="A19" s="101"/>
      <c r="B19" s="101"/>
      <c r="C19" s="102"/>
      <c r="D19" s="101"/>
      <c r="E19" s="101"/>
      <c r="F19" s="103"/>
      <c r="G19" s="107"/>
      <c r="H19" s="107"/>
      <c r="I19" s="105" t="str">
        <f t="shared" si="1"/>
        <v/>
      </c>
      <c r="J19" s="101"/>
    </row>
    <row r="20" spans="1:10" x14ac:dyDescent="0.2">
      <c r="A20" s="101"/>
      <c r="B20" s="101"/>
      <c r="C20" s="102"/>
      <c r="D20" s="101"/>
      <c r="E20" s="101"/>
      <c r="F20" s="103"/>
      <c r="G20" s="107"/>
      <c r="H20" s="107"/>
      <c r="I20" s="105" t="str">
        <f t="shared" si="1"/>
        <v/>
      </c>
      <c r="J20" s="101"/>
    </row>
    <row r="21" spans="1:10" x14ac:dyDescent="0.2">
      <c r="A21" s="101"/>
      <c r="B21" s="101"/>
      <c r="C21" s="102"/>
      <c r="D21" s="101"/>
      <c r="E21" s="101"/>
      <c r="F21" s="103"/>
      <c r="G21" s="107"/>
      <c r="H21" s="107"/>
      <c r="I21" s="105" t="str">
        <f t="shared" si="1"/>
        <v/>
      </c>
      <c r="J21" s="101"/>
    </row>
    <row r="22" spans="1:10" x14ac:dyDescent="0.2">
      <c r="A22" s="101"/>
      <c r="B22" s="101"/>
      <c r="C22" s="102"/>
      <c r="D22" s="101"/>
      <c r="E22" s="101"/>
      <c r="F22" s="103"/>
      <c r="G22" s="107"/>
      <c r="H22" s="107"/>
      <c r="I22" s="105" t="str">
        <f t="shared" si="1"/>
        <v/>
      </c>
      <c r="J22" s="101"/>
    </row>
    <row r="23" spans="1:10" x14ac:dyDescent="0.2">
      <c r="A23" s="101"/>
      <c r="B23" s="101"/>
      <c r="C23" s="102"/>
      <c r="D23" s="101"/>
      <c r="E23" s="101"/>
      <c r="F23" s="103"/>
      <c r="G23" s="107"/>
      <c r="H23" s="107"/>
      <c r="I23" s="105" t="str">
        <f t="shared" si="1"/>
        <v/>
      </c>
      <c r="J23" s="101"/>
    </row>
    <row r="24" spans="1:10" x14ac:dyDescent="0.2">
      <c r="A24" s="101"/>
      <c r="B24" s="101"/>
      <c r="C24" s="102"/>
      <c r="D24" s="101"/>
      <c r="E24" s="101"/>
      <c r="F24" s="103"/>
      <c r="G24" s="107"/>
      <c r="H24" s="107"/>
      <c r="I24" s="105" t="str">
        <f t="shared" si="1"/>
        <v/>
      </c>
      <c r="J24" s="101"/>
    </row>
    <row r="25" spans="1:10" x14ac:dyDescent="0.2">
      <c r="A25" s="101"/>
      <c r="B25" s="101"/>
      <c r="C25" s="102"/>
      <c r="D25" s="101"/>
      <c r="E25" s="101"/>
      <c r="F25" s="103"/>
      <c r="G25" s="107"/>
      <c r="H25" s="107"/>
      <c r="I25" s="105" t="str">
        <f t="shared" si="1"/>
        <v/>
      </c>
      <c r="J25" s="101"/>
    </row>
    <row r="26" spans="1:10" x14ac:dyDescent="0.2">
      <c r="A26" s="101"/>
      <c r="B26" s="101"/>
      <c r="C26" s="102"/>
      <c r="D26" s="101"/>
      <c r="E26" s="101"/>
      <c r="F26" s="103"/>
      <c r="G26" s="107"/>
      <c r="H26" s="107"/>
      <c r="I26" s="105" t="str">
        <f t="shared" si="1"/>
        <v/>
      </c>
      <c r="J26" s="101"/>
    </row>
    <row r="27" spans="1:10" x14ac:dyDescent="0.2">
      <c r="A27" s="101"/>
      <c r="B27" s="101"/>
      <c r="C27" s="102"/>
      <c r="D27" s="101"/>
      <c r="E27" s="101"/>
      <c r="F27" s="103"/>
      <c r="G27" s="107"/>
      <c r="H27" s="107"/>
      <c r="I27" s="105" t="str">
        <f t="shared" si="1"/>
        <v/>
      </c>
      <c r="J27" s="101"/>
    </row>
    <row r="28" spans="1:10" x14ac:dyDescent="0.2">
      <c r="A28" s="101"/>
      <c r="B28" s="101"/>
      <c r="C28" s="102"/>
      <c r="D28" s="101"/>
      <c r="E28" s="101"/>
      <c r="F28" s="103"/>
      <c r="G28" s="107"/>
      <c r="H28" s="107"/>
      <c r="I28" s="105" t="str">
        <f t="shared" si="1"/>
        <v/>
      </c>
      <c r="J28" s="101"/>
    </row>
    <row r="29" spans="1:10" x14ac:dyDescent="0.2">
      <c r="A29" s="101"/>
      <c r="B29" s="101"/>
      <c r="C29" s="102"/>
      <c r="D29" s="101"/>
      <c r="E29" s="101"/>
      <c r="F29" s="103"/>
      <c r="G29" s="107"/>
      <c r="H29" s="107"/>
      <c r="I29" s="105" t="str">
        <f t="shared" si="1"/>
        <v/>
      </c>
      <c r="J29" s="101"/>
    </row>
    <row r="30" spans="1:10" x14ac:dyDescent="0.2">
      <c r="A30" s="101"/>
      <c r="B30" s="101"/>
      <c r="C30" s="102"/>
      <c r="D30" s="101"/>
      <c r="E30" s="101"/>
      <c r="F30" s="103"/>
      <c r="G30" s="107"/>
      <c r="H30" s="107"/>
      <c r="I30" s="105" t="str">
        <f t="shared" si="1"/>
        <v/>
      </c>
      <c r="J30" s="101"/>
    </row>
    <row r="31" spans="1:10" x14ac:dyDescent="0.2">
      <c r="A31" s="101"/>
      <c r="B31" s="101"/>
      <c r="C31" s="102"/>
      <c r="D31" s="101"/>
      <c r="E31" s="101"/>
      <c r="F31" s="103"/>
      <c r="G31" s="107"/>
      <c r="H31" s="107"/>
      <c r="I31" s="105" t="str">
        <f t="shared" si="1"/>
        <v/>
      </c>
      <c r="J31" s="101"/>
    </row>
    <row r="32" spans="1:10" x14ac:dyDescent="0.2">
      <c r="A32" s="101"/>
      <c r="B32" s="101"/>
      <c r="C32" s="102"/>
      <c r="D32" s="101"/>
      <c r="E32" s="101"/>
      <c r="F32" s="103"/>
      <c r="G32" s="107"/>
      <c r="H32" s="107"/>
      <c r="I32" s="105" t="str">
        <f t="shared" si="1"/>
        <v/>
      </c>
      <c r="J32" s="101"/>
    </row>
    <row r="33" spans="1:10" x14ac:dyDescent="0.2">
      <c r="A33" s="101"/>
      <c r="B33" s="101"/>
      <c r="C33" s="102"/>
      <c r="D33" s="101"/>
      <c r="E33" s="101"/>
      <c r="F33" s="103"/>
      <c r="G33" s="107"/>
      <c r="H33" s="107"/>
      <c r="I33" s="105" t="str">
        <f t="shared" si="1"/>
        <v/>
      </c>
      <c r="J33" s="101"/>
    </row>
    <row r="34" spans="1:10" x14ac:dyDescent="0.2">
      <c r="A34" s="101"/>
      <c r="B34" s="101"/>
      <c r="C34" s="102"/>
      <c r="D34" s="101"/>
      <c r="E34" s="101"/>
      <c r="F34" s="103"/>
      <c r="G34" s="107"/>
      <c r="H34" s="107"/>
      <c r="I34" s="105" t="str">
        <f t="shared" si="1"/>
        <v/>
      </c>
      <c r="J34" s="101"/>
    </row>
    <row r="35" spans="1:10" x14ac:dyDescent="0.2">
      <c r="A35" s="101"/>
      <c r="B35" s="101"/>
      <c r="C35" s="102"/>
      <c r="D35" s="101"/>
      <c r="E35" s="101"/>
      <c r="F35" s="103"/>
      <c r="G35" s="107"/>
      <c r="H35" s="107"/>
      <c r="I35" s="105" t="str">
        <f t="shared" si="1"/>
        <v/>
      </c>
      <c r="J35" s="101"/>
    </row>
    <row r="36" spans="1:10" x14ac:dyDescent="0.2">
      <c r="A36" s="101"/>
      <c r="B36" s="101"/>
      <c r="C36" s="102"/>
      <c r="D36" s="101"/>
      <c r="E36" s="101"/>
      <c r="F36" s="103"/>
      <c r="G36" s="107"/>
      <c r="H36" s="107"/>
      <c r="I36" s="105" t="str">
        <f t="shared" si="1"/>
        <v/>
      </c>
      <c r="J36" s="101"/>
    </row>
    <row r="37" spans="1:10" x14ac:dyDescent="0.2">
      <c r="A37" s="101"/>
      <c r="B37" s="101"/>
      <c r="C37" s="102"/>
      <c r="D37" s="101"/>
      <c r="E37" s="101"/>
      <c r="F37" s="103"/>
      <c r="G37" s="107"/>
      <c r="H37" s="107"/>
      <c r="I37" s="105" t="str">
        <f t="shared" si="1"/>
        <v/>
      </c>
      <c r="J37" s="101"/>
    </row>
    <row r="38" spans="1:10" x14ac:dyDescent="0.2">
      <c r="A38" s="101"/>
      <c r="B38" s="101"/>
      <c r="C38" s="102"/>
      <c r="D38" s="101"/>
      <c r="E38" s="101"/>
      <c r="F38" s="103"/>
      <c r="G38" s="107"/>
      <c r="H38" s="107"/>
      <c r="I38" s="105" t="str">
        <f t="shared" si="1"/>
        <v/>
      </c>
      <c r="J38" s="101"/>
    </row>
    <row r="39" spans="1:10" x14ac:dyDescent="0.2">
      <c r="A39" s="101"/>
      <c r="B39" s="101"/>
      <c r="C39" s="102"/>
      <c r="D39" s="101"/>
      <c r="E39" s="101"/>
      <c r="F39" s="103"/>
      <c r="G39" s="107"/>
      <c r="H39" s="107"/>
      <c r="I39" s="105" t="str">
        <f t="shared" si="1"/>
        <v/>
      </c>
      <c r="J39" s="101"/>
    </row>
    <row r="40" spans="1:10" x14ac:dyDescent="0.2">
      <c r="A40" s="101"/>
      <c r="B40" s="101"/>
      <c r="C40" s="102"/>
      <c r="D40" s="101"/>
      <c r="E40" s="101"/>
      <c r="F40" s="103"/>
      <c r="G40" s="107"/>
      <c r="H40" s="107"/>
      <c r="I40" s="105" t="str">
        <f t="shared" si="1"/>
        <v/>
      </c>
      <c r="J40" s="101"/>
    </row>
    <row r="41" spans="1:10" x14ac:dyDescent="0.2">
      <c r="A41" s="101"/>
      <c r="B41" s="101"/>
      <c r="C41" s="102"/>
      <c r="D41" s="101"/>
      <c r="E41" s="101"/>
      <c r="F41" s="103"/>
      <c r="G41" s="107"/>
      <c r="H41" s="107"/>
      <c r="I41" s="105" t="str">
        <f t="shared" si="1"/>
        <v/>
      </c>
      <c r="J41" s="101"/>
    </row>
    <row r="42" spans="1:10" x14ac:dyDescent="0.2">
      <c r="A42" s="101"/>
      <c r="B42" s="101"/>
      <c r="C42" s="102"/>
      <c r="D42" s="101"/>
      <c r="E42" s="101"/>
      <c r="F42" s="103"/>
      <c r="G42" s="107"/>
      <c r="H42" s="107"/>
      <c r="I42" s="105" t="str">
        <f t="shared" si="1"/>
        <v/>
      </c>
      <c r="J42" s="101"/>
    </row>
    <row r="43" spans="1:10" x14ac:dyDescent="0.2">
      <c r="A43" s="101"/>
      <c r="B43" s="101"/>
      <c r="C43" s="102"/>
      <c r="D43" s="101"/>
      <c r="E43" s="101"/>
      <c r="F43" s="103"/>
      <c r="G43" s="107"/>
      <c r="H43" s="107"/>
      <c r="I43" s="105" t="str">
        <f t="shared" si="1"/>
        <v/>
      </c>
      <c r="J43" s="101"/>
    </row>
    <row r="44" spans="1:10" x14ac:dyDescent="0.2">
      <c r="A44" s="101"/>
      <c r="B44" s="101"/>
      <c r="C44" s="102"/>
      <c r="D44" s="101"/>
      <c r="E44" s="101"/>
      <c r="F44" s="103"/>
      <c r="G44" s="107"/>
      <c r="H44" s="107"/>
      <c r="I44" s="105" t="str">
        <f t="shared" si="1"/>
        <v/>
      </c>
      <c r="J44" s="101"/>
    </row>
    <row r="45" spans="1:10" x14ac:dyDescent="0.2">
      <c r="A45" s="101"/>
      <c r="B45" s="101"/>
      <c r="C45" s="102"/>
      <c r="D45" s="101"/>
      <c r="E45" s="101"/>
      <c r="F45" s="103"/>
      <c r="G45" s="107"/>
      <c r="H45" s="107"/>
      <c r="I45" s="105" t="str">
        <f t="shared" si="1"/>
        <v/>
      </c>
      <c r="J45" s="101"/>
    </row>
    <row r="46" spans="1:10" x14ac:dyDescent="0.2">
      <c r="A46" s="101"/>
      <c r="B46" s="101"/>
      <c r="C46" s="102"/>
      <c r="D46" s="101"/>
      <c r="E46" s="101"/>
      <c r="F46" s="103"/>
      <c r="G46" s="107"/>
      <c r="H46" s="107"/>
      <c r="I46" s="105" t="str">
        <f t="shared" si="1"/>
        <v/>
      </c>
      <c r="J46" s="101"/>
    </row>
    <row r="47" spans="1:10" x14ac:dyDescent="0.2">
      <c r="A47" s="101"/>
      <c r="B47" s="101"/>
      <c r="C47" s="102"/>
      <c r="D47" s="101"/>
      <c r="E47" s="101"/>
      <c r="F47" s="103"/>
      <c r="G47" s="107"/>
      <c r="H47" s="107"/>
      <c r="I47" s="105" t="str">
        <f t="shared" si="1"/>
        <v/>
      </c>
      <c r="J47" s="101"/>
    </row>
    <row r="48" spans="1:10" x14ac:dyDescent="0.2">
      <c r="A48" s="101"/>
      <c r="B48" s="101"/>
      <c r="C48" s="102"/>
      <c r="D48" s="101"/>
      <c r="E48" s="101"/>
      <c r="F48" s="103"/>
      <c r="G48" s="107"/>
      <c r="H48" s="107"/>
      <c r="I48" s="105" t="str">
        <f t="shared" si="1"/>
        <v/>
      </c>
      <c r="J48" s="101"/>
    </row>
    <row r="49" spans="1:10" x14ac:dyDescent="0.2">
      <c r="A49" s="101"/>
      <c r="B49" s="101"/>
      <c r="C49" s="102"/>
      <c r="D49" s="101"/>
      <c r="E49" s="101"/>
      <c r="F49" s="103"/>
      <c r="G49" s="107"/>
      <c r="H49" s="107"/>
      <c r="I49" s="105" t="str">
        <f t="shared" si="1"/>
        <v/>
      </c>
      <c r="J49" s="101"/>
    </row>
    <row r="50" spans="1:10" x14ac:dyDescent="0.2">
      <c r="A50" s="101"/>
      <c r="B50" s="101"/>
      <c r="C50" s="102"/>
      <c r="D50" s="101"/>
      <c r="E50" s="101"/>
      <c r="F50" s="103"/>
      <c r="G50" s="107"/>
      <c r="H50" s="107"/>
      <c r="I50" s="105" t="str">
        <f t="shared" si="1"/>
        <v/>
      </c>
      <c r="J50" s="101"/>
    </row>
    <row r="51" spans="1:10" x14ac:dyDescent="0.2">
      <c r="A51" s="101"/>
      <c r="B51" s="101"/>
      <c r="C51" s="102"/>
      <c r="D51" s="101"/>
      <c r="E51" s="101"/>
      <c r="F51" s="103"/>
      <c r="G51" s="107"/>
      <c r="H51" s="107"/>
      <c r="I51" s="105" t="str">
        <f t="shared" si="1"/>
        <v/>
      </c>
      <c r="J51" s="101"/>
    </row>
    <row r="52" spans="1:10" x14ac:dyDescent="0.2">
      <c r="A52" s="101"/>
      <c r="B52" s="101"/>
      <c r="C52" s="102"/>
      <c r="D52" s="101"/>
      <c r="E52" s="101"/>
      <c r="F52" s="103"/>
      <c r="G52" s="107"/>
      <c r="H52" s="107"/>
      <c r="I52" s="105" t="str">
        <f t="shared" si="1"/>
        <v/>
      </c>
      <c r="J52" s="101"/>
    </row>
    <row r="53" spans="1:10" x14ac:dyDescent="0.2">
      <c r="A53" s="101"/>
      <c r="B53" s="101"/>
      <c r="C53" s="102"/>
      <c r="D53" s="101"/>
      <c r="E53" s="101"/>
      <c r="F53" s="103"/>
      <c r="G53" s="107"/>
      <c r="H53" s="107"/>
      <c r="I53" s="105" t="str">
        <f t="shared" si="1"/>
        <v/>
      </c>
      <c r="J53" s="101"/>
    </row>
    <row r="54" spans="1:10" x14ac:dyDescent="0.2">
      <c r="A54" s="101"/>
      <c r="B54" s="101"/>
      <c r="C54" s="102"/>
      <c r="D54" s="101"/>
      <c r="E54" s="101"/>
      <c r="F54" s="103"/>
      <c r="G54" s="107"/>
      <c r="H54" s="107"/>
      <c r="I54" s="105" t="str">
        <f t="shared" si="1"/>
        <v/>
      </c>
      <c r="J54" s="101"/>
    </row>
    <row r="55" spans="1:10" x14ac:dyDescent="0.2">
      <c r="A55" s="101"/>
      <c r="B55" s="101"/>
      <c r="C55" s="102"/>
      <c r="D55" s="101"/>
      <c r="E55" s="101"/>
      <c r="F55" s="103"/>
      <c r="G55" s="107"/>
      <c r="H55" s="107"/>
      <c r="I55" s="105" t="str">
        <f t="shared" si="1"/>
        <v/>
      </c>
      <c r="J55" s="101"/>
    </row>
    <row r="56" spans="1:10" x14ac:dyDescent="0.2">
      <c r="A56" s="101"/>
      <c r="B56" s="101"/>
      <c r="C56" s="102"/>
      <c r="D56" s="101"/>
      <c r="E56" s="101"/>
      <c r="F56" s="103"/>
      <c r="G56" s="107"/>
      <c r="H56" s="107"/>
      <c r="I56" s="105" t="str">
        <f t="shared" si="1"/>
        <v/>
      </c>
      <c r="J56" s="101"/>
    </row>
    <row r="57" spans="1:10" x14ac:dyDescent="0.2">
      <c r="A57" s="101"/>
      <c r="B57" s="101"/>
      <c r="C57" s="102"/>
      <c r="D57" s="101"/>
      <c r="E57" s="101"/>
      <c r="F57" s="103"/>
      <c r="G57" s="107"/>
      <c r="H57" s="107"/>
      <c r="I57" s="105" t="str">
        <f t="shared" si="1"/>
        <v/>
      </c>
      <c r="J57" s="101"/>
    </row>
    <row r="58" spans="1:10" x14ac:dyDescent="0.2">
      <c r="A58" s="101"/>
      <c r="B58" s="101"/>
      <c r="C58" s="102"/>
      <c r="D58" s="101"/>
      <c r="E58" s="101"/>
      <c r="F58" s="103"/>
      <c r="G58" s="107"/>
      <c r="H58" s="107"/>
      <c r="I58" s="105" t="str">
        <f t="shared" si="1"/>
        <v/>
      </c>
      <c r="J58" s="101"/>
    </row>
    <row r="59" spans="1:10" x14ac:dyDescent="0.2">
      <c r="A59" s="101"/>
      <c r="B59" s="101"/>
      <c r="C59" s="102"/>
      <c r="D59" s="101"/>
      <c r="E59" s="101"/>
      <c r="F59" s="103"/>
      <c r="G59" s="107"/>
      <c r="H59" s="107"/>
      <c r="I59" s="105" t="str">
        <f t="shared" si="1"/>
        <v/>
      </c>
      <c r="J59" s="101"/>
    </row>
    <row r="60" spans="1:10" x14ac:dyDescent="0.2">
      <c r="A60" s="101"/>
      <c r="B60" s="101"/>
      <c r="C60" s="102"/>
      <c r="D60" s="101"/>
      <c r="E60" s="101"/>
      <c r="F60" s="103"/>
      <c r="G60" s="107"/>
      <c r="H60" s="107"/>
      <c r="I60" s="105" t="str">
        <f t="shared" si="1"/>
        <v/>
      </c>
      <c r="J60" s="101"/>
    </row>
    <row r="61" spans="1:10" x14ac:dyDescent="0.2">
      <c r="A61" s="101"/>
      <c r="B61" s="101"/>
      <c r="C61" s="102"/>
      <c r="D61" s="101"/>
      <c r="E61" s="101"/>
      <c r="F61" s="103"/>
      <c r="G61" s="107"/>
      <c r="H61" s="107"/>
      <c r="I61" s="105" t="str">
        <f t="shared" si="1"/>
        <v/>
      </c>
      <c r="J61" s="101"/>
    </row>
    <row r="62" spans="1:10" x14ac:dyDescent="0.2">
      <c r="A62" s="101"/>
      <c r="B62" s="101"/>
      <c r="C62" s="102"/>
      <c r="D62" s="101"/>
      <c r="E62" s="101"/>
      <c r="F62" s="103"/>
      <c r="G62" s="107"/>
      <c r="H62" s="107"/>
      <c r="I62" s="105" t="str">
        <f t="shared" si="1"/>
        <v/>
      </c>
      <c r="J62" s="101"/>
    </row>
    <row r="63" spans="1:10" x14ac:dyDescent="0.2">
      <c r="A63" s="101"/>
      <c r="B63" s="101"/>
      <c r="C63" s="102"/>
      <c r="D63" s="101"/>
      <c r="E63" s="101"/>
      <c r="F63" s="103"/>
      <c r="G63" s="107"/>
      <c r="H63" s="107"/>
      <c r="I63" s="105" t="str">
        <f t="shared" si="1"/>
        <v/>
      </c>
      <c r="J63" s="101"/>
    </row>
    <row r="64" spans="1:10" x14ac:dyDescent="0.2">
      <c r="A64" s="101"/>
      <c r="B64" s="101"/>
      <c r="C64" s="102"/>
      <c r="D64" s="101"/>
      <c r="E64" s="101"/>
      <c r="F64" s="103"/>
      <c r="G64" s="107"/>
      <c r="H64" s="107"/>
      <c r="I64" s="105" t="str">
        <f t="shared" si="1"/>
        <v/>
      </c>
      <c r="J64" s="101"/>
    </row>
    <row r="65" spans="1:10" x14ac:dyDescent="0.2">
      <c r="A65" s="101"/>
      <c r="B65" s="101"/>
      <c r="C65" s="102"/>
      <c r="D65" s="101"/>
      <c r="E65" s="101"/>
      <c r="F65" s="103"/>
      <c r="G65" s="107"/>
      <c r="H65" s="107"/>
      <c r="I65" s="105" t="str">
        <f t="shared" si="1"/>
        <v/>
      </c>
      <c r="J65" s="101"/>
    </row>
    <row r="66" spans="1:10" x14ac:dyDescent="0.2">
      <c r="A66" s="101"/>
      <c r="B66" s="101"/>
      <c r="C66" s="102"/>
      <c r="D66" s="101"/>
      <c r="E66" s="101"/>
      <c r="F66" s="103"/>
      <c r="G66" s="107"/>
      <c r="H66" s="107"/>
      <c r="I66" s="105" t="str">
        <f t="shared" si="1"/>
        <v/>
      </c>
      <c r="J66" s="101"/>
    </row>
    <row r="67" spans="1:10" x14ac:dyDescent="0.2">
      <c r="A67" s="101"/>
      <c r="B67" s="101"/>
      <c r="C67" s="102"/>
      <c r="D67" s="101"/>
      <c r="E67" s="101"/>
      <c r="F67" s="103"/>
      <c r="G67" s="107"/>
      <c r="H67" s="107"/>
      <c r="I67" s="105" t="str">
        <f t="shared" si="1"/>
        <v/>
      </c>
      <c r="J67" s="101"/>
    </row>
    <row r="68" spans="1:10" x14ac:dyDescent="0.2">
      <c r="A68" s="101"/>
      <c r="B68" s="101"/>
      <c r="C68" s="102"/>
      <c r="D68" s="101"/>
      <c r="E68" s="101"/>
      <c r="F68" s="103"/>
      <c r="G68" s="107"/>
      <c r="H68" s="107"/>
      <c r="I68" s="105" t="str">
        <f t="shared" ref="I68:I103" si="2">IF(AND(AND(G68&lt;&gt;"",G68&lt;&gt;0),AND(H68&lt;&gt;"",H68&lt;&gt;0)),H68/G68*100,"")</f>
        <v/>
      </c>
      <c r="J68" s="101"/>
    </row>
    <row r="69" spans="1:10" x14ac:dyDescent="0.2">
      <c r="A69" s="101"/>
      <c r="B69" s="101"/>
      <c r="C69" s="102"/>
      <c r="D69" s="101"/>
      <c r="E69" s="101"/>
      <c r="F69" s="103"/>
      <c r="G69" s="107"/>
      <c r="H69" s="107"/>
      <c r="I69" s="105" t="str">
        <f t="shared" si="2"/>
        <v/>
      </c>
      <c r="J69" s="101"/>
    </row>
    <row r="70" spans="1:10" x14ac:dyDescent="0.2">
      <c r="A70" s="101"/>
      <c r="B70" s="101"/>
      <c r="C70" s="102"/>
      <c r="D70" s="101"/>
      <c r="E70" s="101"/>
      <c r="F70" s="103"/>
      <c r="G70" s="107"/>
      <c r="H70" s="107"/>
      <c r="I70" s="105" t="str">
        <f t="shared" si="2"/>
        <v/>
      </c>
      <c r="J70" s="101"/>
    </row>
    <row r="71" spans="1:10" x14ac:dyDescent="0.2">
      <c r="A71" s="101"/>
      <c r="B71" s="101"/>
      <c r="C71" s="102"/>
      <c r="D71" s="101"/>
      <c r="E71" s="101"/>
      <c r="F71" s="103"/>
      <c r="G71" s="107"/>
      <c r="H71" s="107"/>
      <c r="I71" s="105" t="str">
        <f t="shared" si="2"/>
        <v/>
      </c>
      <c r="J71" s="101"/>
    </row>
    <row r="72" spans="1:10" x14ac:dyDescent="0.2">
      <c r="A72" s="101"/>
      <c r="B72" s="101"/>
      <c r="C72" s="102"/>
      <c r="D72" s="101"/>
      <c r="E72" s="101"/>
      <c r="F72" s="103"/>
      <c r="G72" s="107"/>
      <c r="H72" s="107"/>
      <c r="I72" s="105" t="str">
        <f t="shared" si="2"/>
        <v/>
      </c>
      <c r="J72" s="101"/>
    </row>
    <row r="73" spans="1:10" x14ac:dyDescent="0.2">
      <c r="A73" s="101"/>
      <c r="B73" s="101"/>
      <c r="C73" s="102"/>
      <c r="D73" s="101"/>
      <c r="E73" s="101"/>
      <c r="F73" s="103"/>
      <c r="G73" s="107"/>
      <c r="H73" s="107"/>
      <c r="I73" s="105" t="str">
        <f t="shared" si="2"/>
        <v/>
      </c>
      <c r="J73" s="101"/>
    </row>
    <row r="74" spans="1:10" x14ac:dyDescent="0.2">
      <c r="A74" s="101"/>
      <c r="B74" s="101"/>
      <c r="C74" s="102"/>
      <c r="D74" s="101"/>
      <c r="E74" s="101"/>
      <c r="F74" s="103"/>
      <c r="G74" s="107"/>
      <c r="H74" s="107"/>
      <c r="I74" s="105" t="str">
        <f t="shared" si="2"/>
        <v/>
      </c>
      <c r="J74" s="101"/>
    </row>
    <row r="75" spans="1:10" x14ac:dyDescent="0.2">
      <c r="A75" s="101"/>
      <c r="B75" s="101"/>
      <c r="C75" s="102"/>
      <c r="D75" s="101"/>
      <c r="E75" s="101"/>
      <c r="F75" s="103"/>
      <c r="G75" s="107"/>
      <c r="H75" s="107"/>
      <c r="I75" s="105" t="str">
        <f t="shared" si="2"/>
        <v/>
      </c>
      <c r="J75" s="101"/>
    </row>
    <row r="76" spans="1:10" x14ac:dyDescent="0.2">
      <c r="A76" s="101"/>
      <c r="B76" s="101"/>
      <c r="C76" s="102"/>
      <c r="D76" s="101"/>
      <c r="E76" s="101"/>
      <c r="F76" s="103"/>
      <c r="G76" s="107"/>
      <c r="H76" s="107"/>
      <c r="I76" s="105" t="str">
        <f t="shared" si="2"/>
        <v/>
      </c>
      <c r="J76" s="101"/>
    </row>
    <row r="77" spans="1:10" x14ac:dyDescent="0.2">
      <c r="A77" s="101"/>
      <c r="B77" s="101"/>
      <c r="C77" s="102"/>
      <c r="D77" s="101"/>
      <c r="E77" s="101"/>
      <c r="F77" s="103"/>
      <c r="G77" s="107"/>
      <c r="H77" s="107"/>
      <c r="I77" s="105" t="str">
        <f t="shared" si="2"/>
        <v/>
      </c>
      <c r="J77" s="101"/>
    </row>
    <row r="78" spans="1:10" x14ac:dyDescent="0.2">
      <c r="A78" s="101"/>
      <c r="B78" s="101"/>
      <c r="C78" s="102"/>
      <c r="D78" s="101"/>
      <c r="E78" s="101"/>
      <c r="F78" s="103"/>
      <c r="G78" s="107"/>
      <c r="H78" s="107"/>
      <c r="I78" s="105" t="str">
        <f t="shared" si="2"/>
        <v/>
      </c>
      <c r="J78" s="101"/>
    </row>
    <row r="79" spans="1:10" x14ac:dyDescent="0.2">
      <c r="A79" s="101"/>
      <c r="B79" s="101"/>
      <c r="C79" s="102"/>
      <c r="D79" s="101"/>
      <c r="E79" s="101"/>
      <c r="F79" s="103"/>
      <c r="G79" s="107"/>
      <c r="H79" s="107"/>
      <c r="I79" s="105" t="str">
        <f t="shared" si="2"/>
        <v/>
      </c>
      <c r="J79" s="101"/>
    </row>
    <row r="80" spans="1:10" x14ac:dyDescent="0.2">
      <c r="A80" s="101"/>
      <c r="B80" s="101"/>
      <c r="C80" s="102"/>
      <c r="D80" s="101"/>
      <c r="E80" s="101"/>
      <c r="F80" s="103"/>
      <c r="G80" s="107"/>
      <c r="H80" s="107"/>
      <c r="I80" s="105" t="str">
        <f t="shared" si="2"/>
        <v/>
      </c>
      <c r="J80" s="101"/>
    </row>
    <row r="81" spans="1:10" x14ac:dyDescent="0.2">
      <c r="A81" s="101"/>
      <c r="B81" s="101"/>
      <c r="C81" s="102"/>
      <c r="D81" s="101"/>
      <c r="E81" s="101"/>
      <c r="F81" s="103"/>
      <c r="G81" s="107"/>
      <c r="H81" s="107"/>
      <c r="I81" s="105" t="str">
        <f t="shared" si="2"/>
        <v/>
      </c>
      <c r="J81" s="101"/>
    </row>
    <row r="82" spans="1:10" x14ac:dyDescent="0.2">
      <c r="A82" s="101"/>
      <c r="B82" s="101"/>
      <c r="C82" s="102"/>
      <c r="D82" s="101"/>
      <c r="E82" s="101"/>
      <c r="F82" s="103"/>
      <c r="G82" s="107"/>
      <c r="H82" s="107"/>
      <c r="I82" s="105" t="str">
        <f t="shared" si="2"/>
        <v/>
      </c>
      <c r="J82" s="101"/>
    </row>
    <row r="83" spans="1:10" x14ac:dyDescent="0.2">
      <c r="A83" s="101"/>
      <c r="B83" s="101"/>
      <c r="C83" s="102"/>
      <c r="D83" s="101"/>
      <c r="E83" s="101"/>
      <c r="F83" s="103"/>
      <c r="G83" s="107"/>
      <c r="H83" s="107"/>
      <c r="I83" s="105" t="str">
        <f t="shared" si="2"/>
        <v/>
      </c>
      <c r="J83" s="101"/>
    </row>
    <row r="84" spans="1:10" x14ac:dyDescent="0.2">
      <c r="A84" s="101"/>
      <c r="B84" s="101"/>
      <c r="C84" s="102"/>
      <c r="D84" s="101"/>
      <c r="E84" s="101"/>
      <c r="F84" s="103"/>
      <c r="G84" s="107"/>
      <c r="H84" s="107"/>
      <c r="I84" s="105" t="str">
        <f t="shared" si="2"/>
        <v/>
      </c>
      <c r="J84" s="101"/>
    </row>
    <row r="85" spans="1:10" x14ac:dyDescent="0.2">
      <c r="A85" s="101"/>
      <c r="B85" s="101"/>
      <c r="C85" s="102"/>
      <c r="D85" s="101"/>
      <c r="E85" s="101"/>
      <c r="F85" s="103"/>
      <c r="G85" s="107"/>
      <c r="H85" s="107"/>
      <c r="I85" s="105" t="str">
        <f t="shared" si="2"/>
        <v/>
      </c>
      <c r="J85" s="101"/>
    </row>
    <row r="86" spans="1:10" x14ac:dyDescent="0.2">
      <c r="A86" s="101"/>
      <c r="B86" s="101"/>
      <c r="C86" s="102"/>
      <c r="D86" s="101"/>
      <c r="E86" s="101"/>
      <c r="F86" s="103"/>
      <c r="G86" s="107"/>
      <c r="H86" s="107"/>
      <c r="I86" s="105" t="str">
        <f t="shared" si="2"/>
        <v/>
      </c>
      <c r="J86" s="101"/>
    </row>
    <row r="87" spans="1:10" x14ac:dyDescent="0.2">
      <c r="A87" s="101"/>
      <c r="B87" s="101"/>
      <c r="C87" s="102"/>
      <c r="D87" s="101"/>
      <c r="E87" s="101"/>
      <c r="F87" s="103"/>
      <c r="G87" s="107"/>
      <c r="H87" s="107"/>
      <c r="I87" s="105" t="str">
        <f t="shared" si="2"/>
        <v/>
      </c>
      <c r="J87" s="101"/>
    </row>
    <row r="88" spans="1:10" x14ac:dyDescent="0.2">
      <c r="A88" s="101"/>
      <c r="B88" s="101"/>
      <c r="C88" s="102"/>
      <c r="D88" s="101"/>
      <c r="E88" s="101"/>
      <c r="F88" s="103"/>
      <c r="G88" s="107"/>
      <c r="H88" s="107"/>
      <c r="I88" s="105" t="str">
        <f t="shared" si="2"/>
        <v/>
      </c>
      <c r="J88" s="101"/>
    </row>
    <row r="89" spans="1:10" x14ac:dyDescent="0.2">
      <c r="A89" s="101"/>
      <c r="B89" s="101"/>
      <c r="C89" s="102"/>
      <c r="D89" s="101"/>
      <c r="E89" s="101"/>
      <c r="F89" s="103"/>
      <c r="G89" s="107"/>
      <c r="H89" s="107"/>
      <c r="I89" s="105" t="str">
        <f t="shared" si="2"/>
        <v/>
      </c>
      <c r="J89" s="101"/>
    </row>
    <row r="90" spans="1:10" x14ac:dyDescent="0.2">
      <c r="A90" s="101"/>
      <c r="B90" s="101"/>
      <c r="C90" s="102"/>
      <c r="D90" s="101"/>
      <c r="E90" s="101"/>
      <c r="F90" s="103"/>
      <c r="G90" s="107"/>
      <c r="H90" s="107"/>
      <c r="I90" s="105" t="str">
        <f t="shared" si="2"/>
        <v/>
      </c>
      <c r="J90" s="101"/>
    </row>
    <row r="91" spans="1:10" x14ac:dyDescent="0.2">
      <c r="A91" s="101"/>
      <c r="B91" s="101"/>
      <c r="C91" s="102"/>
      <c r="D91" s="101"/>
      <c r="E91" s="101"/>
      <c r="F91" s="103"/>
      <c r="G91" s="107"/>
      <c r="H91" s="107"/>
      <c r="I91" s="105" t="str">
        <f t="shared" si="2"/>
        <v/>
      </c>
      <c r="J91" s="101"/>
    </row>
    <row r="92" spans="1:10" x14ac:dyDescent="0.2">
      <c r="A92" s="101"/>
      <c r="B92" s="101"/>
      <c r="C92" s="102"/>
      <c r="D92" s="101"/>
      <c r="E92" s="101"/>
      <c r="F92" s="103"/>
      <c r="G92" s="107"/>
      <c r="H92" s="107"/>
      <c r="I92" s="105" t="str">
        <f t="shared" si="2"/>
        <v/>
      </c>
      <c r="J92" s="101"/>
    </row>
    <row r="93" spans="1:10" x14ac:dyDescent="0.2">
      <c r="A93" s="101"/>
      <c r="B93" s="101"/>
      <c r="C93" s="102"/>
      <c r="D93" s="101"/>
      <c r="E93" s="101"/>
      <c r="F93" s="103"/>
      <c r="G93" s="107"/>
      <c r="H93" s="107"/>
      <c r="I93" s="105" t="str">
        <f t="shared" si="2"/>
        <v/>
      </c>
      <c r="J93" s="101"/>
    </row>
    <row r="94" spans="1:10" x14ac:dyDescent="0.2">
      <c r="A94" s="101"/>
      <c r="B94" s="101"/>
      <c r="C94" s="102"/>
      <c r="D94" s="101"/>
      <c r="E94" s="101"/>
      <c r="F94" s="103"/>
      <c r="G94" s="107"/>
      <c r="H94" s="107"/>
      <c r="I94" s="105" t="str">
        <f t="shared" si="2"/>
        <v/>
      </c>
      <c r="J94" s="101"/>
    </row>
    <row r="95" spans="1:10" x14ac:dyDescent="0.2">
      <c r="A95" s="101"/>
      <c r="B95" s="101"/>
      <c r="C95" s="102"/>
      <c r="D95" s="101"/>
      <c r="E95" s="101"/>
      <c r="F95" s="103"/>
      <c r="G95" s="107"/>
      <c r="H95" s="107"/>
      <c r="I95" s="105" t="str">
        <f t="shared" si="2"/>
        <v/>
      </c>
      <c r="J95" s="101"/>
    </row>
    <row r="96" spans="1:10" x14ac:dyDescent="0.2">
      <c r="A96" s="101"/>
      <c r="B96" s="101"/>
      <c r="C96" s="102"/>
      <c r="D96" s="101"/>
      <c r="E96" s="101"/>
      <c r="F96" s="103"/>
      <c r="G96" s="107"/>
      <c r="H96" s="107"/>
      <c r="I96" s="105" t="str">
        <f t="shared" si="2"/>
        <v/>
      </c>
      <c r="J96" s="101"/>
    </row>
    <row r="97" spans="1:10" x14ac:dyDescent="0.2">
      <c r="A97" s="101"/>
      <c r="B97" s="101"/>
      <c r="C97" s="102"/>
      <c r="D97" s="101"/>
      <c r="E97" s="101"/>
      <c r="F97" s="103"/>
      <c r="G97" s="107"/>
      <c r="H97" s="107"/>
      <c r="I97" s="105" t="str">
        <f t="shared" si="2"/>
        <v/>
      </c>
      <c r="J97" s="101"/>
    </row>
    <row r="98" spans="1:10" x14ac:dyDescent="0.2">
      <c r="A98" s="101"/>
      <c r="B98" s="101"/>
      <c r="C98" s="102"/>
      <c r="D98" s="101"/>
      <c r="E98" s="101"/>
      <c r="F98" s="103"/>
      <c r="G98" s="107"/>
      <c r="H98" s="107"/>
      <c r="I98" s="105" t="str">
        <f t="shared" si="2"/>
        <v/>
      </c>
      <c r="J98" s="101"/>
    </row>
    <row r="99" spans="1:10" x14ac:dyDescent="0.2">
      <c r="A99" s="101"/>
      <c r="B99" s="101"/>
      <c r="C99" s="102"/>
      <c r="D99" s="101"/>
      <c r="E99" s="101"/>
      <c r="F99" s="103"/>
      <c r="G99" s="107"/>
      <c r="H99" s="107"/>
      <c r="I99" s="105" t="str">
        <f t="shared" si="2"/>
        <v/>
      </c>
      <c r="J99" s="101"/>
    </row>
    <row r="100" spans="1:10" x14ac:dyDescent="0.2">
      <c r="A100" s="101"/>
      <c r="B100" s="101"/>
      <c r="C100" s="102"/>
      <c r="D100" s="101"/>
      <c r="E100" s="101"/>
      <c r="F100" s="103"/>
      <c r="G100" s="107"/>
      <c r="H100" s="107"/>
      <c r="I100" s="105" t="str">
        <f t="shared" si="2"/>
        <v/>
      </c>
      <c r="J100" s="101"/>
    </row>
    <row r="101" spans="1:10" x14ac:dyDescent="0.2">
      <c r="A101" s="101"/>
      <c r="B101" s="101"/>
      <c r="C101" s="102"/>
      <c r="D101" s="101"/>
      <c r="E101" s="101"/>
      <c r="F101" s="103"/>
      <c r="G101" s="107"/>
      <c r="H101" s="107"/>
      <c r="I101" s="105" t="str">
        <f t="shared" si="2"/>
        <v/>
      </c>
      <c r="J101" s="101"/>
    </row>
    <row r="102" spans="1:10" x14ac:dyDescent="0.2">
      <c r="A102" s="101"/>
      <c r="B102" s="101"/>
      <c r="C102" s="102"/>
      <c r="D102" s="101"/>
      <c r="E102" s="101"/>
      <c r="F102" s="103"/>
      <c r="G102" s="107"/>
      <c r="H102" s="107"/>
      <c r="I102" s="105" t="str">
        <f t="shared" si="2"/>
        <v/>
      </c>
      <c r="J102" s="101"/>
    </row>
    <row r="103" spans="1:10" x14ac:dyDescent="0.2">
      <c r="A103" s="101"/>
      <c r="B103" s="101"/>
      <c r="C103" s="102"/>
      <c r="D103" s="101"/>
      <c r="E103" s="101"/>
      <c r="F103" s="103"/>
      <c r="G103" s="107"/>
      <c r="H103" s="107"/>
      <c r="I103" s="105" t="str">
        <f t="shared" si="2"/>
        <v/>
      </c>
      <c r="J103" s="101"/>
    </row>
  </sheetData>
  <phoneticPr fontId="2"/>
  <dataValidations count="9">
    <dataValidation type="date" operator="greaterThanOrEqual" allowBlank="1" showInputMessage="1" showErrorMessage="1" errorTitle="契約を締結した日" error="正しい日付を入力してください。" sqref="C1 C8:C1048576" xr:uid="{00000000-0002-0000-0000-000000000000}">
      <formula1>38718</formula1>
    </dataValidation>
    <dataValidation type="textLength" operator="lessThanOrEqual" allowBlank="1" showInputMessage="1" showErrorMessage="1" errorTitle="物品役務等の名称及び数量" error="256文字以内で入力してください。" sqref="A8:A65538"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8:D65538" xr:uid="{00000000-0002-0000-0000-000002000000}">
      <formula1>256</formula1>
    </dataValidation>
    <dataValidation type="textLength" operator="lessThanOrEqual" allowBlank="1" showInputMessage="1" showErrorMessage="1" errorTitle="備考" error="256文字以内で入力してください。" sqref="J10:J65538 J8" xr:uid="{00000000-0002-0000-0000-000003000000}">
      <formula1>256</formula1>
    </dataValidation>
    <dataValidation type="whole" operator="lessThanOrEqual" allowBlank="1" showInputMessage="1" showErrorMessage="1" errorTitle="予定価格" error="正しい数値を入力してください。" sqref="G3:G65538" xr:uid="{00000000-0002-0000-0000-000004000000}">
      <formula1>999999999999</formula1>
    </dataValidation>
    <dataValidation type="list" operator="lessThanOrEqual" showInputMessage="1" showErrorMessage="1" errorTitle="一般競争入札・指名競争入札の別" error="リストから選択してください。" sqref="F6:F65538 E2:E65538" xr:uid="{00000000-0002-0000-0000-000005000000}">
      <formula1>一般競争入札・指名競争入札の別</formula1>
    </dataValidation>
    <dataValidation type="textLength" operator="lessThanOrEqual" allowBlank="1" showInputMessage="1" showErrorMessage="1" errorTitle="業務名" error="256文字以内で入力してください。" sqref="A6:A7" xr:uid="{00000000-0002-0000-00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6:B65538 B2" xr:uid="{00000000-0002-0000-0000-000007000000}">
      <formula1>256</formula1>
    </dataValidation>
    <dataValidation type="whole" operator="lessThanOrEqual" allowBlank="1" showInputMessage="1" showErrorMessage="1" errorTitle="契約金額" error="正しい数値を入力してください。" sqref="G2 H2:H65538" xr:uid="{00000000-0002-0000-0000-000008000000}">
      <formula1>999999999999</formula1>
    </dataValidation>
  </dataValidations>
  <printOptions horizontalCentered="1"/>
  <pageMargins left="0.19685039370078741" right="0.19685039370078741" top="0.78740157480314965" bottom="0.78740157480314965" header="0.51181102362204722" footer="0.51181102362204722"/>
  <pageSetup paperSize="9" scale="6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2"/>
  <sheetViews>
    <sheetView tabSelected="1" view="pageBreakPreview" zoomScale="85" zoomScaleSheetLayoutView="85"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2" x14ac:dyDescent="0.2"/>
  <cols>
    <col min="1" max="1" width="41.90625" style="60" customWidth="1"/>
    <col min="2" max="2" width="28.08984375" style="60" customWidth="1"/>
    <col min="3" max="3" width="15.36328125" style="61" customWidth="1"/>
    <col min="4" max="4" width="37.36328125" style="49" customWidth="1"/>
    <col min="5" max="5" width="45.7265625" style="62" customWidth="1"/>
    <col min="6" max="6" width="21.08984375" style="49" customWidth="1"/>
    <col min="7" max="7" width="15.08984375" style="49" customWidth="1"/>
    <col min="8" max="8" width="12" style="49" customWidth="1"/>
    <col min="9" max="9" width="13.36328125" style="63" customWidth="1"/>
    <col min="10" max="10" width="8.453125" style="49" customWidth="1"/>
    <col min="11" max="11" width="10.6328125" style="45" customWidth="1"/>
    <col min="12" max="16384" width="9" style="49"/>
  </cols>
  <sheetData>
    <row r="1" spans="1:11" s="32" customFormat="1" ht="36.5" thickBot="1" x14ac:dyDescent="0.25">
      <c r="A1" s="25" t="s">
        <v>15</v>
      </c>
      <c r="B1" s="26" t="s">
        <v>16</v>
      </c>
      <c r="C1" s="27" t="s">
        <v>11</v>
      </c>
      <c r="D1" s="28" t="s">
        <v>18</v>
      </c>
      <c r="E1" s="29" t="s">
        <v>19</v>
      </c>
      <c r="F1" s="30" t="s">
        <v>26</v>
      </c>
      <c r="G1" s="28" t="s">
        <v>20</v>
      </c>
      <c r="H1" s="28" t="s">
        <v>21</v>
      </c>
      <c r="I1" s="31" t="s">
        <v>28</v>
      </c>
      <c r="J1" s="30" t="s">
        <v>13</v>
      </c>
      <c r="K1" s="30" t="s">
        <v>24</v>
      </c>
    </row>
    <row r="2" spans="1:11" s="44" customFormat="1" ht="210" customHeight="1" thickTop="1" x14ac:dyDescent="0.2">
      <c r="A2" s="33" t="s">
        <v>37</v>
      </c>
      <c r="B2" s="34" t="s">
        <v>38</v>
      </c>
      <c r="C2" s="35">
        <v>45383</v>
      </c>
      <c r="D2" s="36" t="s">
        <v>253</v>
      </c>
      <c r="E2" s="37" t="s">
        <v>39</v>
      </c>
      <c r="F2" s="38">
        <v>4013301013608</v>
      </c>
      <c r="G2" s="39">
        <v>9999507</v>
      </c>
      <c r="H2" s="40">
        <v>9999000</v>
      </c>
      <c r="I2" s="41">
        <v>99.994929750036675</v>
      </c>
      <c r="J2" s="42" t="s">
        <v>33</v>
      </c>
      <c r="K2" s="43" t="s">
        <v>32</v>
      </c>
    </row>
    <row r="3" spans="1:11" s="45" customFormat="1" ht="210" customHeight="1" x14ac:dyDescent="0.2">
      <c r="A3" s="33" t="s">
        <v>46</v>
      </c>
      <c r="B3" s="34" t="s">
        <v>38</v>
      </c>
      <c r="C3" s="35">
        <v>45383</v>
      </c>
      <c r="D3" s="36" t="s">
        <v>291</v>
      </c>
      <c r="E3" s="125" t="s">
        <v>466</v>
      </c>
      <c r="F3" s="38">
        <v>8013401001509</v>
      </c>
      <c r="G3" s="39">
        <v>29964000</v>
      </c>
      <c r="H3" s="40">
        <v>29964000</v>
      </c>
      <c r="I3" s="41">
        <v>100</v>
      </c>
      <c r="J3" s="42" t="s">
        <v>33</v>
      </c>
      <c r="K3" s="43" t="s">
        <v>44</v>
      </c>
    </row>
    <row r="4" spans="1:11" s="45" customFormat="1" ht="210" customHeight="1" x14ac:dyDescent="0.2">
      <c r="A4" s="33" t="s">
        <v>47</v>
      </c>
      <c r="B4" s="34" t="s">
        <v>38</v>
      </c>
      <c r="C4" s="35">
        <v>45383</v>
      </c>
      <c r="D4" s="36" t="s">
        <v>289</v>
      </c>
      <c r="E4" s="37" t="s">
        <v>118</v>
      </c>
      <c r="F4" s="38">
        <v>4240001010433</v>
      </c>
      <c r="G4" s="39">
        <v>12969000</v>
      </c>
      <c r="H4" s="40">
        <v>12969000</v>
      </c>
      <c r="I4" s="41">
        <v>100</v>
      </c>
      <c r="J4" s="42" t="s">
        <v>33</v>
      </c>
      <c r="K4" s="43" t="s">
        <v>44</v>
      </c>
    </row>
    <row r="5" spans="1:11" s="45" customFormat="1" ht="210" customHeight="1" x14ac:dyDescent="0.2">
      <c r="A5" s="33" t="s">
        <v>48</v>
      </c>
      <c r="B5" s="34" t="s">
        <v>38</v>
      </c>
      <c r="C5" s="35">
        <v>45383</v>
      </c>
      <c r="D5" s="36" t="s">
        <v>231</v>
      </c>
      <c r="E5" s="37" t="s">
        <v>115</v>
      </c>
      <c r="F5" s="126">
        <v>7010001007490</v>
      </c>
      <c r="G5" s="39">
        <v>9999000</v>
      </c>
      <c r="H5" s="40">
        <v>9999000</v>
      </c>
      <c r="I5" s="41">
        <v>100</v>
      </c>
      <c r="J5" s="42" t="s">
        <v>33</v>
      </c>
      <c r="K5" s="43" t="s">
        <v>44</v>
      </c>
    </row>
    <row r="6" spans="1:11" s="45" customFormat="1" ht="210" customHeight="1" x14ac:dyDescent="0.2">
      <c r="A6" s="33" t="s">
        <v>51</v>
      </c>
      <c r="B6" s="34" t="s">
        <v>38</v>
      </c>
      <c r="C6" s="35">
        <v>45383</v>
      </c>
      <c r="D6" s="36" t="s">
        <v>275</v>
      </c>
      <c r="E6" s="37" t="s">
        <v>52</v>
      </c>
      <c r="F6" s="38">
        <v>9013201001170</v>
      </c>
      <c r="G6" s="39">
        <v>15999500</v>
      </c>
      <c r="H6" s="40">
        <v>15983000</v>
      </c>
      <c r="I6" s="41">
        <v>99.896871777243035</v>
      </c>
      <c r="J6" s="42" t="s">
        <v>33</v>
      </c>
      <c r="K6" s="43" t="s">
        <v>31</v>
      </c>
    </row>
    <row r="7" spans="1:11" s="45" customFormat="1" ht="210" customHeight="1" x14ac:dyDescent="0.2">
      <c r="A7" s="33" t="s">
        <v>55</v>
      </c>
      <c r="B7" s="34" t="s">
        <v>38</v>
      </c>
      <c r="C7" s="35">
        <v>45383</v>
      </c>
      <c r="D7" s="36" t="s">
        <v>251</v>
      </c>
      <c r="E7" s="37" t="s">
        <v>393</v>
      </c>
      <c r="F7" s="38">
        <v>9010005011405</v>
      </c>
      <c r="G7" s="39">
        <v>33990000</v>
      </c>
      <c r="H7" s="40">
        <v>33935000</v>
      </c>
      <c r="I7" s="41">
        <v>99.838187702265373</v>
      </c>
      <c r="J7" s="42" t="s">
        <v>33</v>
      </c>
      <c r="K7" s="43" t="s">
        <v>56</v>
      </c>
    </row>
    <row r="8" spans="1:11" s="45" customFormat="1" ht="210" customHeight="1" thickBot="1" x14ac:dyDescent="0.25">
      <c r="A8" s="33" t="s">
        <v>57</v>
      </c>
      <c r="B8" s="34" t="s">
        <v>38</v>
      </c>
      <c r="C8" s="35">
        <v>45383</v>
      </c>
      <c r="D8" s="36" t="s">
        <v>251</v>
      </c>
      <c r="E8" s="37" t="s">
        <v>58</v>
      </c>
      <c r="F8" s="38">
        <v>9010005011405</v>
      </c>
      <c r="G8" s="39">
        <v>53999000</v>
      </c>
      <c r="H8" s="40">
        <v>53995000</v>
      </c>
      <c r="I8" s="41">
        <v>99.992592455415846</v>
      </c>
      <c r="J8" s="42" t="s">
        <v>33</v>
      </c>
      <c r="K8" s="43" t="s">
        <v>56</v>
      </c>
    </row>
    <row r="9" spans="1:11" s="44" customFormat="1" ht="210" customHeight="1" thickTop="1" x14ac:dyDescent="0.2">
      <c r="A9" s="33" t="s">
        <v>59</v>
      </c>
      <c r="B9" s="34" t="s">
        <v>38</v>
      </c>
      <c r="C9" s="35">
        <v>45383</v>
      </c>
      <c r="D9" s="36" t="s">
        <v>247</v>
      </c>
      <c r="E9" s="37" t="s">
        <v>60</v>
      </c>
      <c r="F9" s="46">
        <v>1010405001186</v>
      </c>
      <c r="G9" s="39">
        <v>14993000</v>
      </c>
      <c r="H9" s="40">
        <v>14993000</v>
      </c>
      <c r="I9" s="41">
        <v>100</v>
      </c>
      <c r="J9" s="42" t="s">
        <v>33</v>
      </c>
      <c r="K9" s="43" t="s">
        <v>56</v>
      </c>
    </row>
    <row r="10" spans="1:11" s="44" customFormat="1" ht="210" customHeight="1" x14ac:dyDescent="0.2">
      <c r="A10" s="33" t="s">
        <v>61</v>
      </c>
      <c r="B10" s="34" t="s">
        <v>38</v>
      </c>
      <c r="C10" s="35">
        <v>45383</v>
      </c>
      <c r="D10" s="36" t="s">
        <v>232</v>
      </c>
      <c r="E10" s="37" t="s">
        <v>62</v>
      </c>
      <c r="F10" s="38">
        <v>7011101057995</v>
      </c>
      <c r="G10" s="47">
        <v>13992000</v>
      </c>
      <c r="H10" s="40">
        <v>13992000</v>
      </c>
      <c r="I10" s="41">
        <v>100</v>
      </c>
      <c r="J10" s="42" t="s">
        <v>33</v>
      </c>
      <c r="K10" s="43" t="s">
        <v>56</v>
      </c>
    </row>
    <row r="11" spans="1:11" s="45" customFormat="1" ht="210" customHeight="1" x14ac:dyDescent="0.2">
      <c r="A11" s="33" t="s">
        <v>63</v>
      </c>
      <c r="B11" s="34" t="s">
        <v>38</v>
      </c>
      <c r="C11" s="35">
        <v>45383</v>
      </c>
      <c r="D11" s="36" t="s">
        <v>64</v>
      </c>
      <c r="E11" s="37" t="s">
        <v>65</v>
      </c>
      <c r="F11" s="38">
        <v>1010005005918</v>
      </c>
      <c r="G11" s="39">
        <v>16995000</v>
      </c>
      <c r="H11" s="40">
        <v>16495930</v>
      </c>
      <c r="I11" s="41">
        <v>97.063430420711967</v>
      </c>
      <c r="J11" s="42" t="s">
        <v>33</v>
      </c>
      <c r="K11" s="43" t="s">
        <v>56</v>
      </c>
    </row>
    <row r="12" spans="1:11" s="45" customFormat="1" ht="210" customHeight="1" x14ac:dyDescent="0.2">
      <c r="A12" s="33" t="s">
        <v>66</v>
      </c>
      <c r="B12" s="34" t="s">
        <v>38</v>
      </c>
      <c r="C12" s="35">
        <v>45383</v>
      </c>
      <c r="D12" s="36" t="s">
        <v>252</v>
      </c>
      <c r="E12" s="37" t="s">
        <v>67</v>
      </c>
      <c r="F12" s="38">
        <v>8010005018756</v>
      </c>
      <c r="G12" s="39">
        <v>14978700</v>
      </c>
      <c r="H12" s="40">
        <v>14971000</v>
      </c>
      <c r="I12" s="41">
        <v>99.948593669677606</v>
      </c>
      <c r="J12" s="42" t="s">
        <v>33</v>
      </c>
      <c r="K12" s="43" t="s">
        <v>56</v>
      </c>
    </row>
    <row r="13" spans="1:11" s="45" customFormat="1" ht="210" customHeight="1" x14ac:dyDescent="0.2">
      <c r="A13" s="33" t="s">
        <v>68</v>
      </c>
      <c r="B13" s="34" t="s">
        <v>38</v>
      </c>
      <c r="C13" s="35">
        <v>45383</v>
      </c>
      <c r="D13" s="36" t="s">
        <v>233</v>
      </c>
      <c r="E13" s="37" t="s">
        <v>69</v>
      </c>
      <c r="F13" s="38">
        <v>2010701023536</v>
      </c>
      <c r="G13" s="39">
        <v>12980000</v>
      </c>
      <c r="H13" s="40">
        <v>12495670</v>
      </c>
      <c r="I13" s="41">
        <v>96.2686440677966</v>
      </c>
      <c r="J13" s="42" t="s">
        <v>33</v>
      </c>
      <c r="K13" s="43" t="s">
        <v>56</v>
      </c>
    </row>
    <row r="14" spans="1:11" s="45" customFormat="1" ht="210" customHeight="1" x14ac:dyDescent="0.2">
      <c r="A14" s="33" t="s">
        <v>76</v>
      </c>
      <c r="B14" s="33" t="s">
        <v>38</v>
      </c>
      <c r="C14" s="35">
        <v>45383</v>
      </c>
      <c r="D14" s="36" t="s">
        <v>255</v>
      </c>
      <c r="E14" s="37" t="s">
        <v>77</v>
      </c>
      <c r="F14" s="38">
        <v>9013201001170</v>
      </c>
      <c r="G14" s="47">
        <v>12980000</v>
      </c>
      <c r="H14" s="40">
        <v>12969000</v>
      </c>
      <c r="I14" s="41">
        <f t="shared" ref="I14:I20" si="0">IF(AND(AND(G14&lt;&gt;"",G14&lt;&gt;0),AND(H14&lt;&gt;"",H14&lt;&gt;0)),H14/G14*100,"")</f>
        <v>99.915254237288138</v>
      </c>
      <c r="J14" s="42" t="s">
        <v>33</v>
      </c>
      <c r="K14" s="43" t="s">
        <v>30</v>
      </c>
    </row>
    <row r="15" spans="1:11" s="45" customFormat="1" ht="210" customHeight="1" thickBot="1" x14ac:dyDescent="0.25">
      <c r="A15" s="33" t="s">
        <v>92</v>
      </c>
      <c r="B15" s="33" t="s">
        <v>34</v>
      </c>
      <c r="C15" s="35">
        <v>45383</v>
      </c>
      <c r="D15" s="36" t="s">
        <v>281</v>
      </c>
      <c r="E15" s="37" t="s">
        <v>93</v>
      </c>
      <c r="F15" s="38">
        <v>5011105004806</v>
      </c>
      <c r="G15" s="47">
        <v>36971000</v>
      </c>
      <c r="H15" s="40">
        <v>36971000</v>
      </c>
      <c r="I15" s="41">
        <f t="shared" si="0"/>
        <v>100</v>
      </c>
      <c r="J15" s="42" t="s">
        <v>33</v>
      </c>
      <c r="K15" s="43" t="s">
        <v>27</v>
      </c>
    </row>
    <row r="16" spans="1:11" s="44" customFormat="1" ht="210" customHeight="1" thickTop="1" x14ac:dyDescent="0.2">
      <c r="A16" s="33" t="s">
        <v>94</v>
      </c>
      <c r="B16" s="33" t="s">
        <v>34</v>
      </c>
      <c r="C16" s="35">
        <v>45383</v>
      </c>
      <c r="D16" s="36" t="s">
        <v>234</v>
      </c>
      <c r="E16" s="37" t="s">
        <v>95</v>
      </c>
      <c r="F16" s="46">
        <v>3010401011971</v>
      </c>
      <c r="G16" s="39">
        <v>11990000</v>
      </c>
      <c r="H16" s="40">
        <v>11990000</v>
      </c>
      <c r="I16" s="41">
        <f t="shared" si="0"/>
        <v>100</v>
      </c>
      <c r="J16" s="42" t="s">
        <v>33</v>
      </c>
      <c r="K16" s="43" t="s">
        <v>216</v>
      </c>
    </row>
    <row r="17" spans="1:11" s="44" customFormat="1" ht="210" customHeight="1" x14ac:dyDescent="0.2">
      <c r="A17" s="33" t="s">
        <v>96</v>
      </c>
      <c r="B17" s="33" t="s">
        <v>34</v>
      </c>
      <c r="C17" s="35">
        <v>45383</v>
      </c>
      <c r="D17" s="36" t="s">
        <v>273</v>
      </c>
      <c r="E17" s="37" t="s">
        <v>97</v>
      </c>
      <c r="F17" s="38">
        <v>8013401001509</v>
      </c>
      <c r="G17" s="39">
        <v>11000000</v>
      </c>
      <c r="H17" s="40">
        <v>11000000</v>
      </c>
      <c r="I17" s="41">
        <f t="shared" si="0"/>
        <v>100</v>
      </c>
      <c r="J17" s="42" t="s">
        <v>33</v>
      </c>
      <c r="K17" s="43" t="s">
        <v>216</v>
      </c>
    </row>
    <row r="18" spans="1:11" s="45" customFormat="1" ht="210" customHeight="1" x14ac:dyDescent="0.2">
      <c r="A18" s="33" t="s">
        <v>99</v>
      </c>
      <c r="B18" s="33" t="s">
        <v>34</v>
      </c>
      <c r="C18" s="35">
        <v>45383</v>
      </c>
      <c r="D18" s="36" t="s">
        <v>100</v>
      </c>
      <c r="E18" s="37" t="s">
        <v>101</v>
      </c>
      <c r="F18" s="38">
        <v>6010901007401</v>
      </c>
      <c r="G18" s="39">
        <v>9944000</v>
      </c>
      <c r="H18" s="40">
        <v>9944000</v>
      </c>
      <c r="I18" s="41">
        <f t="shared" si="0"/>
        <v>100</v>
      </c>
      <c r="J18" s="42" t="s">
        <v>33</v>
      </c>
      <c r="K18" s="43" t="s">
        <v>216</v>
      </c>
    </row>
    <row r="19" spans="1:11" s="45" customFormat="1" ht="210" customHeight="1" x14ac:dyDescent="0.2">
      <c r="A19" s="33" t="s">
        <v>102</v>
      </c>
      <c r="B19" s="33" t="s">
        <v>34</v>
      </c>
      <c r="C19" s="35">
        <v>45383</v>
      </c>
      <c r="D19" s="36" t="s">
        <v>248</v>
      </c>
      <c r="E19" s="37" t="s">
        <v>104</v>
      </c>
      <c r="F19" s="38">
        <v>5011105004806</v>
      </c>
      <c r="G19" s="39">
        <v>41976000</v>
      </c>
      <c r="H19" s="40">
        <v>41976000</v>
      </c>
      <c r="I19" s="41">
        <f t="shared" si="0"/>
        <v>100</v>
      </c>
      <c r="J19" s="42" t="s">
        <v>33</v>
      </c>
      <c r="K19" s="43" t="s">
        <v>98</v>
      </c>
    </row>
    <row r="20" spans="1:11" s="45" customFormat="1" ht="210" customHeight="1" x14ac:dyDescent="0.2">
      <c r="A20" s="33" t="s">
        <v>105</v>
      </c>
      <c r="B20" s="33" t="s">
        <v>34</v>
      </c>
      <c r="C20" s="35">
        <v>45383</v>
      </c>
      <c r="D20" s="36" t="s">
        <v>282</v>
      </c>
      <c r="E20" s="37" t="s">
        <v>106</v>
      </c>
      <c r="F20" s="38">
        <v>5011105004806</v>
      </c>
      <c r="G20" s="39">
        <v>29997000</v>
      </c>
      <c r="H20" s="40">
        <v>29997000</v>
      </c>
      <c r="I20" s="41">
        <f t="shared" si="0"/>
        <v>100</v>
      </c>
      <c r="J20" s="42" t="s">
        <v>33</v>
      </c>
      <c r="K20" s="43" t="s">
        <v>98</v>
      </c>
    </row>
    <row r="21" spans="1:11" s="45" customFormat="1" ht="210" customHeight="1" x14ac:dyDescent="0.2">
      <c r="A21" s="33" t="s">
        <v>125</v>
      </c>
      <c r="B21" s="34" t="s">
        <v>38</v>
      </c>
      <c r="C21" s="35">
        <v>45383</v>
      </c>
      <c r="D21" s="36" t="s">
        <v>280</v>
      </c>
      <c r="E21" s="37" t="s">
        <v>126</v>
      </c>
      <c r="F21" s="38">
        <v>5011105004806</v>
      </c>
      <c r="G21" s="39">
        <v>49962000</v>
      </c>
      <c r="H21" s="40">
        <v>49962000</v>
      </c>
      <c r="I21" s="41">
        <v>100</v>
      </c>
      <c r="J21" s="42" t="s">
        <v>33</v>
      </c>
      <c r="K21" s="43" t="s">
        <v>119</v>
      </c>
    </row>
    <row r="22" spans="1:11" s="45" customFormat="1" ht="210" customHeight="1" x14ac:dyDescent="0.2">
      <c r="A22" s="33" t="s">
        <v>127</v>
      </c>
      <c r="B22" s="34" t="s">
        <v>38</v>
      </c>
      <c r="C22" s="35">
        <v>45383</v>
      </c>
      <c r="D22" s="36" t="s">
        <v>288</v>
      </c>
      <c r="E22" s="37" t="s">
        <v>128</v>
      </c>
      <c r="F22" s="38">
        <v>5290801002046</v>
      </c>
      <c r="G22" s="39">
        <v>49500000</v>
      </c>
      <c r="H22" s="40">
        <v>49500000</v>
      </c>
      <c r="I22" s="41">
        <v>100</v>
      </c>
      <c r="J22" s="42" t="s">
        <v>33</v>
      </c>
      <c r="K22" s="43" t="s">
        <v>119</v>
      </c>
    </row>
    <row r="23" spans="1:11" s="45" customFormat="1" ht="210" customHeight="1" x14ac:dyDescent="0.2">
      <c r="A23" s="33" t="s">
        <v>129</v>
      </c>
      <c r="B23" s="34" t="s">
        <v>38</v>
      </c>
      <c r="C23" s="35">
        <v>45383</v>
      </c>
      <c r="D23" s="36" t="s">
        <v>256</v>
      </c>
      <c r="E23" s="37" t="s">
        <v>130</v>
      </c>
      <c r="F23" s="130">
        <v>9011001029597</v>
      </c>
      <c r="G23" s="47">
        <v>50006000</v>
      </c>
      <c r="H23" s="40">
        <v>50000000</v>
      </c>
      <c r="I23" s="41">
        <v>99.988001439827229</v>
      </c>
      <c r="J23" s="42" t="s">
        <v>33</v>
      </c>
      <c r="K23" s="43" t="s">
        <v>119</v>
      </c>
    </row>
    <row r="24" spans="1:11" s="44" customFormat="1" ht="210" customHeight="1" x14ac:dyDescent="0.2">
      <c r="A24" s="33" t="s">
        <v>131</v>
      </c>
      <c r="B24" s="34" t="s">
        <v>38</v>
      </c>
      <c r="C24" s="35">
        <v>45383</v>
      </c>
      <c r="D24" s="36" t="s">
        <v>235</v>
      </c>
      <c r="E24" s="37" t="s">
        <v>132</v>
      </c>
      <c r="F24" s="38" t="s">
        <v>133</v>
      </c>
      <c r="G24" s="39">
        <v>26983000</v>
      </c>
      <c r="H24" s="40">
        <v>26983000</v>
      </c>
      <c r="I24" s="41">
        <v>100</v>
      </c>
      <c r="J24" s="42" t="s">
        <v>33</v>
      </c>
      <c r="K24" s="43" t="s">
        <v>119</v>
      </c>
    </row>
    <row r="25" spans="1:11" s="44" customFormat="1" ht="210" customHeight="1" x14ac:dyDescent="0.2">
      <c r="A25" s="33" t="s">
        <v>134</v>
      </c>
      <c r="B25" s="34" t="s">
        <v>38</v>
      </c>
      <c r="C25" s="35">
        <v>45383</v>
      </c>
      <c r="D25" s="36" t="s">
        <v>279</v>
      </c>
      <c r="E25" s="37" t="s">
        <v>135</v>
      </c>
      <c r="F25" s="38">
        <v>5011105004806</v>
      </c>
      <c r="G25" s="39">
        <v>42999000</v>
      </c>
      <c r="H25" s="40">
        <v>42999000</v>
      </c>
      <c r="I25" s="41">
        <v>100</v>
      </c>
      <c r="J25" s="42" t="s">
        <v>33</v>
      </c>
      <c r="K25" s="43" t="s">
        <v>119</v>
      </c>
    </row>
    <row r="26" spans="1:11" s="45" customFormat="1" ht="210" customHeight="1" x14ac:dyDescent="0.2">
      <c r="A26" s="33" t="s">
        <v>136</v>
      </c>
      <c r="B26" s="34" t="s">
        <v>38</v>
      </c>
      <c r="C26" s="35">
        <v>45383</v>
      </c>
      <c r="D26" s="36" t="s">
        <v>257</v>
      </c>
      <c r="E26" s="37" t="s">
        <v>137</v>
      </c>
      <c r="F26" s="130">
        <v>9020003004731</v>
      </c>
      <c r="G26" s="39">
        <v>48004000</v>
      </c>
      <c r="H26" s="40">
        <v>47998500</v>
      </c>
      <c r="I26" s="41">
        <v>99.988542621448218</v>
      </c>
      <c r="J26" s="42" t="s">
        <v>33</v>
      </c>
      <c r="K26" s="43" t="s">
        <v>119</v>
      </c>
    </row>
    <row r="27" spans="1:11" s="45" customFormat="1" ht="210" customHeight="1" x14ac:dyDescent="0.2">
      <c r="A27" s="33" t="s">
        <v>138</v>
      </c>
      <c r="B27" s="34" t="s">
        <v>38</v>
      </c>
      <c r="C27" s="35">
        <v>45383</v>
      </c>
      <c r="D27" s="36" t="s">
        <v>258</v>
      </c>
      <c r="E27" s="37" t="s">
        <v>139</v>
      </c>
      <c r="F27" s="130">
        <v>9010701033611</v>
      </c>
      <c r="G27" s="39">
        <v>47960000</v>
      </c>
      <c r="H27" s="40">
        <v>47960000</v>
      </c>
      <c r="I27" s="41">
        <v>100</v>
      </c>
      <c r="J27" s="42" t="s">
        <v>33</v>
      </c>
      <c r="K27" s="43" t="s">
        <v>119</v>
      </c>
    </row>
    <row r="28" spans="1:11" s="45" customFormat="1" ht="210" customHeight="1" x14ac:dyDescent="0.2">
      <c r="A28" s="33" t="s">
        <v>140</v>
      </c>
      <c r="B28" s="34" t="s">
        <v>38</v>
      </c>
      <c r="C28" s="35">
        <v>45383</v>
      </c>
      <c r="D28" s="36" t="s">
        <v>172</v>
      </c>
      <c r="E28" s="37" t="s">
        <v>141</v>
      </c>
      <c r="F28" s="38" t="s">
        <v>142</v>
      </c>
      <c r="G28" s="39">
        <v>55506000</v>
      </c>
      <c r="H28" s="40">
        <v>55000000</v>
      </c>
      <c r="I28" s="41">
        <v>99.989092099043745</v>
      </c>
      <c r="J28" s="42" t="s">
        <v>33</v>
      </c>
      <c r="K28" s="43" t="s">
        <v>119</v>
      </c>
    </row>
    <row r="29" spans="1:11" s="45" customFormat="1" ht="210" customHeight="1" x14ac:dyDescent="0.2">
      <c r="A29" s="33" t="s">
        <v>143</v>
      </c>
      <c r="B29" s="34" t="s">
        <v>38</v>
      </c>
      <c r="C29" s="35">
        <v>45383</v>
      </c>
      <c r="D29" s="36" t="s">
        <v>259</v>
      </c>
      <c r="E29" s="37" t="s">
        <v>144</v>
      </c>
      <c r="F29" s="38">
        <v>5290001016276</v>
      </c>
      <c r="G29" s="39">
        <v>34991000</v>
      </c>
      <c r="H29" s="40">
        <v>34980000</v>
      </c>
      <c r="I29" s="41">
        <v>99.968563344860101</v>
      </c>
      <c r="J29" s="42" t="s">
        <v>33</v>
      </c>
      <c r="K29" s="43" t="s">
        <v>119</v>
      </c>
    </row>
    <row r="30" spans="1:11" s="45" customFormat="1" ht="210" customHeight="1" thickBot="1" x14ac:dyDescent="0.25">
      <c r="A30" s="33" t="s">
        <v>120</v>
      </c>
      <c r="B30" s="34" t="s">
        <v>38</v>
      </c>
      <c r="C30" s="35">
        <v>45383</v>
      </c>
      <c r="D30" s="36" t="s">
        <v>236</v>
      </c>
      <c r="E30" s="37" t="s">
        <v>145</v>
      </c>
      <c r="F30" s="38" t="s">
        <v>146</v>
      </c>
      <c r="G30" s="47">
        <v>47993000</v>
      </c>
      <c r="H30" s="40">
        <v>47993000</v>
      </c>
      <c r="I30" s="41">
        <v>100</v>
      </c>
      <c r="J30" s="42" t="s">
        <v>33</v>
      </c>
      <c r="K30" s="43" t="s">
        <v>119</v>
      </c>
    </row>
    <row r="31" spans="1:11" s="45" customFormat="1" ht="210" customHeight="1" thickTop="1" x14ac:dyDescent="0.2">
      <c r="A31" s="33" t="s">
        <v>147</v>
      </c>
      <c r="B31" s="48" t="s">
        <v>38</v>
      </c>
      <c r="C31" s="35">
        <v>45383</v>
      </c>
      <c r="D31" s="36" t="s">
        <v>172</v>
      </c>
      <c r="E31" s="37" t="s">
        <v>148</v>
      </c>
      <c r="F31" s="46" t="s">
        <v>142</v>
      </c>
      <c r="G31" s="39">
        <v>18018000</v>
      </c>
      <c r="H31" s="40">
        <v>17996000</v>
      </c>
      <c r="I31" s="41">
        <v>99.877899877899878</v>
      </c>
      <c r="J31" s="42" t="s">
        <v>33</v>
      </c>
      <c r="K31" s="43" t="s">
        <v>119</v>
      </c>
    </row>
    <row r="32" spans="1:11" s="45" customFormat="1" ht="210" customHeight="1" x14ac:dyDescent="0.2">
      <c r="A32" s="33" t="s">
        <v>149</v>
      </c>
      <c r="B32" s="48" t="s">
        <v>38</v>
      </c>
      <c r="C32" s="35">
        <v>45383</v>
      </c>
      <c r="D32" s="36" t="s">
        <v>260</v>
      </c>
      <c r="E32" s="37" t="s">
        <v>150</v>
      </c>
      <c r="F32" s="38">
        <v>9010001008669</v>
      </c>
      <c r="G32" s="39">
        <v>40051000</v>
      </c>
      <c r="H32" s="40">
        <v>39996000</v>
      </c>
      <c r="I32" s="41">
        <v>99.862675089261188</v>
      </c>
      <c r="J32" s="42" t="s">
        <v>33</v>
      </c>
      <c r="K32" s="43" t="s">
        <v>119</v>
      </c>
    </row>
    <row r="33" spans="1:11" s="44" customFormat="1" ht="210" customHeight="1" x14ac:dyDescent="0.2">
      <c r="A33" s="33" t="s">
        <v>151</v>
      </c>
      <c r="B33" s="48" t="s">
        <v>38</v>
      </c>
      <c r="C33" s="35">
        <v>45383</v>
      </c>
      <c r="D33" s="36" t="s">
        <v>285</v>
      </c>
      <c r="E33" s="37" t="s">
        <v>152</v>
      </c>
      <c r="F33" s="38" t="s">
        <v>153</v>
      </c>
      <c r="G33" s="39">
        <v>49995000</v>
      </c>
      <c r="H33" s="40">
        <v>49951000</v>
      </c>
      <c r="I33" s="41">
        <v>99.91199119911991</v>
      </c>
      <c r="J33" s="42" t="s">
        <v>33</v>
      </c>
      <c r="K33" s="43" t="s">
        <v>119</v>
      </c>
    </row>
    <row r="34" spans="1:11" s="45" customFormat="1" ht="210" customHeight="1" x14ac:dyDescent="0.2">
      <c r="A34" s="33" t="s">
        <v>121</v>
      </c>
      <c r="B34" s="48" t="s">
        <v>38</v>
      </c>
      <c r="C34" s="35">
        <v>45383</v>
      </c>
      <c r="D34" s="36" t="s">
        <v>237</v>
      </c>
      <c r="E34" s="37" t="s">
        <v>154</v>
      </c>
      <c r="F34" s="38" t="s">
        <v>155</v>
      </c>
      <c r="G34" s="39">
        <v>80058000</v>
      </c>
      <c r="H34" s="40">
        <v>80000000</v>
      </c>
      <c r="I34" s="41">
        <v>99.927552524419795</v>
      </c>
      <c r="J34" s="42" t="s">
        <v>33</v>
      </c>
      <c r="K34" s="43" t="s">
        <v>119</v>
      </c>
    </row>
    <row r="35" spans="1:11" s="45" customFormat="1" ht="210" customHeight="1" x14ac:dyDescent="0.2">
      <c r="A35" s="33" t="s">
        <v>156</v>
      </c>
      <c r="B35" s="48" t="s">
        <v>38</v>
      </c>
      <c r="C35" s="35">
        <v>45383</v>
      </c>
      <c r="D35" s="36" t="s">
        <v>261</v>
      </c>
      <c r="E35" s="37" t="s">
        <v>122</v>
      </c>
      <c r="F35" s="129">
        <v>5011001117620</v>
      </c>
      <c r="G35" s="39">
        <v>200024000</v>
      </c>
      <c r="H35" s="40">
        <v>200000000</v>
      </c>
      <c r="I35" s="41">
        <v>99.988001439827229</v>
      </c>
      <c r="J35" s="42" t="s">
        <v>33</v>
      </c>
      <c r="K35" s="43" t="s">
        <v>119</v>
      </c>
    </row>
    <row r="36" spans="1:11" s="45" customFormat="1" ht="210" customHeight="1" x14ac:dyDescent="0.2">
      <c r="A36" s="33" t="s">
        <v>157</v>
      </c>
      <c r="B36" s="48" t="s">
        <v>38</v>
      </c>
      <c r="C36" s="35">
        <v>45383</v>
      </c>
      <c r="D36" s="36" t="s">
        <v>262</v>
      </c>
      <c r="E36" s="37" t="s">
        <v>158</v>
      </c>
      <c r="F36" s="38" t="s">
        <v>142</v>
      </c>
      <c r="G36" s="39">
        <v>29997000</v>
      </c>
      <c r="H36" s="40">
        <v>29986000</v>
      </c>
      <c r="I36" s="41">
        <v>99.963329666299956</v>
      </c>
      <c r="J36" s="42" t="s">
        <v>33</v>
      </c>
      <c r="K36" s="43" t="s">
        <v>119</v>
      </c>
    </row>
    <row r="37" spans="1:11" s="45" customFormat="1" ht="210" customHeight="1" x14ac:dyDescent="0.2">
      <c r="A37" s="33" t="s">
        <v>159</v>
      </c>
      <c r="B37" s="48" t="s">
        <v>38</v>
      </c>
      <c r="C37" s="35">
        <v>45383</v>
      </c>
      <c r="D37" s="36" t="s">
        <v>263</v>
      </c>
      <c r="E37" s="37" t="s">
        <v>160</v>
      </c>
      <c r="F37" s="130">
        <v>6010001030403</v>
      </c>
      <c r="G37" s="39">
        <v>96008000</v>
      </c>
      <c r="H37" s="40">
        <v>96000000</v>
      </c>
      <c r="I37" s="41">
        <v>99.991667361053246</v>
      </c>
      <c r="J37" s="42" t="s">
        <v>33</v>
      </c>
      <c r="K37" s="43" t="s">
        <v>119</v>
      </c>
    </row>
    <row r="38" spans="1:11" s="45" customFormat="1" ht="210" customHeight="1" x14ac:dyDescent="0.2">
      <c r="A38" s="33" t="s">
        <v>161</v>
      </c>
      <c r="B38" s="34" t="s">
        <v>38</v>
      </c>
      <c r="C38" s="35">
        <v>45383</v>
      </c>
      <c r="D38" s="36" t="s">
        <v>238</v>
      </c>
      <c r="E38" s="37" t="s">
        <v>162</v>
      </c>
      <c r="F38" s="38" t="s">
        <v>163</v>
      </c>
      <c r="G38" s="39">
        <v>162041000</v>
      </c>
      <c r="H38" s="40">
        <v>162000000</v>
      </c>
      <c r="I38" s="41">
        <v>99.991667361053246</v>
      </c>
      <c r="J38" s="42" t="s">
        <v>33</v>
      </c>
      <c r="K38" s="43" t="s">
        <v>119</v>
      </c>
    </row>
    <row r="39" spans="1:11" s="45" customFormat="1" ht="210" customHeight="1" thickBot="1" x14ac:dyDescent="0.25">
      <c r="A39" s="33" t="s">
        <v>123</v>
      </c>
      <c r="B39" s="34" t="s">
        <v>38</v>
      </c>
      <c r="C39" s="35">
        <v>45383</v>
      </c>
      <c r="D39" s="36" t="s">
        <v>290</v>
      </c>
      <c r="E39" s="37" t="s">
        <v>164</v>
      </c>
      <c r="F39" s="38" t="s">
        <v>165</v>
      </c>
      <c r="G39" s="39">
        <v>29766000</v>
      </c>
      <c r="H39" s="40">
        <v>29700000</v>
      </c>
      <c r="I39" s="41">
        <v>99.77827050997783</v>
      </c>
      <c r="J39" s="42" t="s">
        <v>33</v>
      </c>
      <c r="K39" s="43" t="s">
        <v>119</v>
      </c>
    </row>
    <row r="40" spans="1:11" s="44" customFormat="1" ht="210" customHeight="1" thickTop="1" x14ac:dyDescent="0.2">
      <c r="A40" s="33" t="s">
        <v>166</v>
      </c>
      <c r="B40" s="34" t="s">
        <v>34</v>
      </c>
      <c r="C40" s="35">
        <v>45383</v>
      </c>
      <c r="D40" s="36" t="s">
        <v>272</v>
      </c>
      <c r="E40" s="37" t="s">
        <v>167</v>
      </c>
      <c r="F40" s="46">
        <v>2010001016851</v>
      </c>
      <c r="G40" s="39">
        <v>12239500</v>
      </c>
      <c r="H40" s="40">
        <v>11997500</v>
      </c>
      <c r="I40" s="41">
        <v>98.022795048817358</v>
      </c>
      <c r="J40" s="42" t="s">
        <v>33</v>
      </c>
      <c r="K40" s="43" t="s">
        <v>119</v>
      </c>
    </row>
    <row r="41" spans="1:11" s="44" customFormat="1" ht="210" customHeight="1" x14ac:dyDescent="0.2">
      <c r="A41" s="33" t="s">
        <v>168</v>
      </c>
      <c r="B41" s="34" t="s">
        <v>34</v>
      </c>
      <c r="C41" s="35">
        <v>45383</v>
      </c>
      <c r="D41" s="36" t="s">
        <v>239</v>
      </c>
      <c r="E41" s="37" t="s">
        <v>124</v>
      </c>
      <c r="F41" s="38">
        <v>3010001088790</v>
      </c>
      <c r="G41" s="39">
        <v>13079000</v>
      </c>
      <c r="H41" s="40">
        <v>12991000</v>
      </c>
      <c r="I41" s="41">
        <v>99.327165685449955</v>
      </c>
      <c r="J41" s="42" t="s">
        <v>33</v>
      </c>
      <c r="K41" s="43" t="s">
        <v>119</v>
      </c>
    </row>
    <row r="42" spans="1:11" s="45" customFormat="1" ht="210" customHeight="1" x14ac:dyDescent="0.2">
      <c r="A42" s="33" t="s">
        <v>169</v>
      </c>
      <c r="B42" s="34" t="s">
        <v>34</v>
      </c>
      <c r="C42" s="35">
        <v>45383</v>
      </c>
      <c r="D42" s="36" t="s">
        <v>277</v>
      </c>
      <c r="E42" s="37" t="s">
        <v>170</v>
      </c>
      <c r="F42" s="38">
        <v>3010001076738</v>
      </c>
      <c r="G42" s="39">
        <v>16104000</v>
      </c>
      <c r="H42" s="40">
        <v>15957157</v>
      </c>
      <c r="I42" s="41">
        <v>99.088164431197228</v>
      </c>
      <c r="J42" s="42" t="s">
        <v>33</v>
      </c>
      <c r="K42" s="43" t="s">
        <v>119</v>
      </c>
    </row>
    <row r="43" spans="1:11" s="45" customFormat="1" ht="210" customHeight="1" x14ac:dyDescent="0.2">
      <c r="A43" s="33" t="s">
        <v>214</v>
      </c>
      <c r="B43" s="19" t="s">
        <v>34</v>
      </c>
      <c r="C43" s="35">
        <v>45383</v>
      </c>
      <c r="D43" s="36" t="s">
        <v>276</v>
      </c>
      <c r="E43" s="37" t="s">
        <v>215</v>
      </c>
      <c r="F43" s="38">
        <v>3010001076738</v>
      </c>
      <c r="G43" s="39">
        <v>31999000</v>
      </c>
      <c r="H43" s="40">
        <v>31999000</v>
      </c>
      <c r="I43" s="41">
        <f>IF(AND(AND(G43&lt;&gt;"",G43&lt;&gt;0),AND(H43&lt;&gt;"",H43&lt;&gt;0)),H43/G43*100,"")</f>
        <v>100</v>
      </c>
      <c r="J43" s="42" t="s">
        <v>33</v>
      </c>
      <c r="K43" s="43" t="s">
        <v>216</v>
      </c>
    </row>
    <row r="44" spans="1:11" s="45" customFormat="1" ht="210" customHeight="1" x14ac:dyDescent="0.2">
      <c r="A44" s="33" t="s">
        <v>49</v>
      </c>
      <c r="B44" s="34" t="s">
        <v>38</v>
      </c>
      <c r="C44" s="35">
        <v>45384</v>
      </c>
      <c r="D44" s="36" t="s">
        <v>274</v>
      </c>
      <c r="E44" s="37" t="s">
        <v>116</v>
      </c>
      <c r="F44" s="38">
        <v>9013201001170</v>
      </c>
      <c r="G44" s="39">
        <v>9999000</v>
      </c>
      <c r="H44" s="40">
        <v>9988000</v>
      </c>
      <c r="I44" s="41">
        <v>99.889988998899895</v>
      </c>
      <c r="J44" s="42" t="s">
        <v>33</v>
      </c>
      <c r="K44" s="43" t="s">
        <v>44</v>
      </c>
    </row>
    <row r="45" spans="1:11" s="45" customFormat="1" ht="210" customHeight="1" x14ac:dyDescent="0.2">
      <c r="A45" s="33" t="s">
        <v>284</v>
      </c>
      <c r="B45" s="34" t="s">
        <v>34</v>
      </c>
      <c r="C45" s="35">
        <v>45385</v>
      </c>
      <c r="D45" s="36" t="s">
        <v>285</v>
      </c>
      <c r="E45" s="37" t="s">
        <v>171</v>
      </c>
      <c r="F45" s="38">
        <v>5013201004656</v>
      </c>
      <c r="G45" s="39">
        <v>27995000</v>
      </c>
      <c r="H45" s="40">
        <v>27918000</v>
      </c>
      <c r="I45" s="41">
        <v>99.724950884086439</v>
      </c>
      <c r="J45" s="42" t="s">
        <v>33</v>
      </c>
      <c r="K45" s="43" t="s">
        <v>119</v>
      </c>
    </row>
    <row r="46" spans="1:11" s="45" customFormat="1" ht="210" customHeight="1" thickBot="1" x14ac:dyDescent="0.25">
      <c r="A46" s="33" t="s">
        <v>111</v>
      </c>
      <c r="B46" s="33" t="s">
        <v>34</v>
      </c>
      <c r="C46" s="35">
        <v>45387</v>
      </c>
      <c r="D46" s="36" t="s">
        <v>290</v>
      </c>
      <c r="E46" s="37" t="s">
        <v>113</v>
      </c>
      <c r="F46" s="38" t="s">
        <v>112</v>
      </c>
      <c r="G46" s="39">
        <v>12089000</v>
      </c>
      <c r="H46" s="40">
        <v>11962500</v>
      </c>
      <c r="I46" s="41">
        <f t="shared" ref="I46:I53" si="1">IF(AND(AND(G46&lt;&gt;"",G46&lt;&gt;0),AND(H46&lt;&gt;"",H46&lt;&gt;0)),H46/G46*100,"")</f>
        <v>98.95359417652412</v>
      </c>
      <c r="J46" s="42" t="s">
        <v>33</v>
      </c>
      <c r="K46" s="43" t="s">
        <v>108</v>
      </c>
    </row>
    <row r="47" spans="1:11" s="44" customFormat="1" ht="210" customHeight="1" thickTop="1" x14ac:dyDescent="0.2">
      <c r="A47" s="33" t="s">
        <v>78</v>
      </c>
      <c r="B47" s="33" t="s">
        <v>38</v>
      </c>
      <c r="C47" s="35">
        <v>45406</v>
      </c>
      <c r="D47" s="36" t="s">
        <v>255</v>
      </c>
      <c r="E47" s="37" t="s">
        <v>79</v>
      </c>
      <c r="F47" s="46">
        <v>9013201001170</v>
      </c>
      <c r="G47" s="39">
        <v>99924000</v>
      </c>
      <c r="H47" s="40">
        <v>99913000</v>
      </c>
      <c r="I47" s="41">
        <f t="shared" si="1"/>
        <v>99.988991633641561</v>
      </c>
      <c r="J47" s="42" t="s">
        <v>33</v>
      </c>
      <c r="K47" s="43" t="s">
        <v>30</v>
      </c>
    </row>
    <row r="48" spans="1:11" s="44" customFormat="1" ht="210" customHeight="1" x14ac:dyDescent="0.2">
      <c r="A48" s="33" t="s">
        <v>80</v>
      </c>
      <c r="B48" s="33" t="s">
        <v>38</v>
      </c>
      <c r="C48" s="35">
        <v>45406</v>
      </c>
      <c r="D48" s="36" t="s">
        <v>264</v>
      </c>
      <c r="E48" s="37" t="s">
        <v>81</v>
      </c>
      <c r="F48" s="38">
        <v>1220001002575</v>
      </c>
      <c r="G48" s="39">
        <v>99946000</v>
      </c>
      <c r="H48" s="40">
        <v>99836000</v>
      </c>
      <c r="I48" s="41">
        <f t="shared" si="1"/>
        <v>99.889940567906663</v>
      </c>
      <c r="J48" s="42" t="s">
        <v>33</v>
      </c>
      <c r="K48" s="43" t="s">
        <v>30</v>
      </c>
    </row>
    <row r="49" spans="1:11" s="45" customFormat="1" ht="210" customHeight="1" x14ac:dyDescent="0.2">
      <c r="A49" s="33" t="s">
        <v>82</v>
      </c>
      <c r="B49" s="33" t="s">
        <v>38</v>
      </c>
      <c r="C49" s="35">
        <v>45406</v>
      </c>
      <c r="D49" s="36" t="s">
        <v>283</v>
      </c>
      <c r="E49" s="37" t="s">
        <v>83</v>
      </c>
      <c r="F49" s="38">
        <v>2010001016851</v>
      </c>
      <c r="G49" s="39">
        <v>79992000</v>
      </c>
      <c r="H49" s="40">
        <v>79992000</v>
      </c>
      <c r="I49" s="41">
        <f t="shared" si="1"/>
        <v>100</v>
      </c>
      <c r="J49" s="42" t="s">
        <v>33</v>
      </c>
      <c r="K49" s="43" t="s">
        <v>30</v>
      </c>
    </row>
    <row r="50" spans="1:11" s="45" customFormat="1" ht="210" customHeight="1" x14ac:dyDescent="0.2">
      <c r="A50" s="33" t="s">
        <v>84</v>
      </c>
      <c r="B50" s="33" t="s">
        <v>38</v>
      </c>
      <c r="C50" s="35">
        <v>45406</v>
      </c>
      <c r="D50" s="36" t="s">
        <v>265</v>
      </c>
      <c r="E50" s="37" t="s">
        <v>85</v>
      </c>
      <c r="F50" s="38">
        <v>7260001000735</v>
      </c>
      <c r="G50" s="39">
        <v>49984000</v>
      </c>
      <c r="H50" s="40">
        <v>49962000</v>
      </c>
      <c r="I50" s="41">
        <f t="shared" si="1"/>
        <v>99.95598591549296</v>
      </c>
      <c r="J50" s="42" t="s">
        <v>33</v>
      </c>
      <c r="K50" s="43" t="s">
        <v>30</v>
      </c>
    </row>
    <row r="51" spans="1:11" s="45" customFormat="1" ht="210" customHeight="1" x14ac:dyDescent="0.2">
      <c r="A51" s="33" t="s">
        <v>86</v>
      </c>
      <c r="B51" s="33" t="s">
        <v>38</v>
      </c>
      <c r="C51" s="35">
        <v>45406</v>
      </c>
      <c r="D51" s="36" t="s">
        <v>266</v>
      </c>
      <c r="E51" s="37" t="s">
        <v>87</v>
      </c>
      <c r="F51" s="38">
        <v>9010001006111</v>
      </c>
      <c r="G51" s="39">
        <v>39996000</v>
      </c>
      <c r="H51" s="40">
        <v>39996000</v>
      </c>
      <c r="I51" s="41">
        <f t="shared" si="1"/>
        <v>100</v>
      </c>
      <c r="J51" s="42" t="s">
        <v>33</v>
      </c>
      <c r="K51" s="43" t="s">
        <v>30</v>
      </c>
    </row>
    <row r="52" spans="1:11" s="45" customFormat="1" ht="210" customHeight="1" x14ac:dyDescent="0.2">
      <c r="A52" s="33" t="s">
        <v>88</v>
      </c>
      <c r="B52" s="33" t="s">
        <v>38</v>
      </c>
      <c r="C52" s="35">
        <v>45406</v>
      </c>
      <c r="D52" s="36" t="s">
        <v>267</v>
      </c>
      <c r="E52" s="37" t="s">
        <v>89</v>
      </c>
      <c r="F52" s="38">
        <v>9010001008669</v>
      </c>
      <c r="G52" s="39">
        <v>34991000</v>
      </c>
      <c r="H52" s="40">
        <v>34991000</v>
      </c>
      <c r="I52" s="41">
        <f t="shared" si="1"/>
        <v>100</v>
      </c>
      <c r="J52" s="42" t="s">
        <v>33</v>
      </c>
      <c r="K52" s="43" t="s">
        <v>30</v>
      </c>
    </row>
    <row r="53" spans="1:11" s="45" customFormat="1" ht="210" customHeight="1" x14ac:dyDescent="0.2">
      <c r="A53" s="33" t="s">
        <v>90</v>
      </c>
      <c r="B53" s="33" t="s">
        <v>38</v>
      </c>
      <c r="C53" s="35">
        <v>45406</v>
      </c>
      <c r="D53" s="36" t="s">
        <v>268</v>
      </c>
      <c r="E53" s="37" t="s">
        <v>91</v>
      </c>
      <c r="F53" s="38">
        <v>1220001002575</v>
      </c>
      <c r="G53" s="39">
        <v>24970000</v>
      </c>
      <c r="H53" s="40">
        <v>24970000</v>
      </c>
      <c r="I53" s="41">
        <f t="shared" si="1"/>
        <v>100</v>
      </c>
      <c r="J53" s="42" t="s">
        <v>33</v>
      </c>
      <c r="K53" s="43" t="s">
        <v>30</v>
      </c>
    </row>
    <row r="54" spans="1:11" s="45" customFormat="1" ht="210" customHeight="1" thickBot="1" x14ac:dyDescent="0.25">
      <c r="A54" s="33" t="s">
        <v>40</v>
      </c>
      <c r="B54" s="34" t="s">
        <v>38</v>
      </c>
      <c r="C54" s="35">
        <v>45408</v>
      </c>
      <c r="D54" s="36" t="s">
        <v>254</v>
      </c>
      <c r="E54" s="37" t="s">
        <v>41</v>
      </c>
      <c r="F54" s="38">
        <v>4010001054032</v>
      </c>
      <c r="G54" s="39">
        <v>28982002</v>
      </c>
      <c r="H54" s="40">
        <v>28981480</v>
      </c>
      <c r="I54" s="41">
        <v>99.99819888218903</v>
      </c>
      <c r="J54" s="42" t="s">
        <v>33</v>
      </c>
      <c r="K54" s="43" t="s">
        <v>32</v>
      </c>
    </row>
    <row r="55" spans="1:11" s="44" customFormat="1" ht="210" customHeight="1" thickTop="1" x14ac:dyDescent="0.2">
      <c r="A55" s="33" t="s">
        <v>42</v>
      </c>
      <c r="B55" s="34" t="s">
        <v>38</v>
      </c>
      <c r="C55" s="35">
        <v>45408</v>
      </c>
      <c r="D55" s="36" t="s">
        <v>271</v>
      </c>
      <c r="E55" s="37" t="s">
        <v>43</v>
      </c>
      <c r="F55" s="46">
        <v>3120001056860</v>
      </c>
      <c r="G55" s="39">
        <v>49781344</v>
      </c>
      <c r="H55" s="40">
        <v>49775000</v>
      </c>
      <c r="I55" s="41">
        <v>99.98725627014008</v>
      </c>
      <c r="J55" s="42" t="s">
        <v>33</v>
      </c>
      <c r="K55" s="43" t="s">
        <v>32</v>
      </c>
    </row>
    <row r="56" spans="1:11" s="44" customFormat="1" ht="210" customHeight="1" x14ac:dyDescent="0.2">
      <c r="A56" s="33" t="s">
        <v>50</v>
      </c>
      <c r="B56" s="34" t="s">
        <v>38</v>
      </c>
      <c r="C56" s="35">
        <v>45408</v>
      </c>
      <c r="D56" s="36" t="s">
        <v>291</v>
      </c>
      <c r="E56" s="37" t="s">
        <v>114</v>
      </c>
      <c r="F56" s="38">
        <v>8013401001509</v>
      </c>
      <c r="G56" s="47">
        <v>169961000</v>
      </c>
      <c r="H56" s="40">
        <v>169950000</v>
      </c>
      <c r="I56" s="41">
        <v>99.993527926995014</v>
      </c>
      <c r="J56" s="42" t="s">
        <v>33</v>
      </c>
      <c r="K56" s="43" t="s">
        <v>44</v>
      </c>
    </row>
    <row r="57" spans="1:11" s="45" customFormat="1" ht="210" customHeight="1" x14ac:dyDescent="0.2">
      <c r="A57" s="33" t="s">
        <v>45</v>
      </c>
      <c r="B57" s="34" t="s">
        <v>38</v>
      </c>
      <c r="C57" s="35">
        <v>45408</v>
      </c>
      <c r="D57" s="36" t="s">
        <v>273</v>
      </c>
      <c r="E57" s="37" t="s">
        <v>117</v>
      </c>
      <c r="F57" s="38">
        <v>8013401001509</v>
      </c>
      <c r="G57" s="39">
        <v>39996000</v>
      </c>
      <c r="H57" s="40">
        <v>39996000</v>
      </c>
      <c r="I57" s="41">
        <v>100</v>
      </c>
      <c r="J57" s="42" t="s">
        <v>33</v>
      </c>
      <c r="K57" s="43" t="s">
        <v>44</v>
      </c>
    </row>
    <row r="58" spans="1:11" s="45" customFormat="1" ht="210" customHeight="1" x14ac:dyDescent="0.2">
      <c r="A58" s="33" t="s">
        <v>70</v>
      </c>
      <c r="B58" s="34" t="s">
        <v>38</v>
      </c>
      <c r="C58" s="35">
        <v>45408</v>
      </c>
      <c r="D58" s="36" t="s">
        <v>270</v>
      </c>
      <c r="E58" s="37" t="s">
        <v>71</v>
      </c>
      <c r="F58" s="38">
        <v>7010001067262</v>
      </c>
      <c r="G58" s="39">
        <v>109912000</v>
      </c>
      <c r="H58" s="40">
        <v>109890000</v>
      </c>
      <c r="I58" s="41">
        <v>99.97998398718974</v>
      </c>
      <c r="J58" s="42" t="s">
        <v>33</v>
      </c>
      <c r="K58" s="43" t="s">
        <v>391</v>
      </c>
    </row>
    <row r="59" spans="1:11" s="45" customFormat="1" ht="210" customHeight="1" x14ac:dyDescent="0.2">
      <c r="A59" s="33" t="s">
        <v>72</v>
      </c>
      <c r="B59" s="34" t="s">
        <v>38</v>
      </c>
      <c r="C59" s="35">
        <v>45408</v>
      </c>
      <c r="D59" s="36" t="s">
        <v>276</v>
      </c>
      <c r="E59" s="37" t="s">
        <v>73</v>
      </c>
      <c r="F59" s="38">
        <v>3010001076738</v>
      </c>
      <c r="G59" s="39">
        <v>11990000</v>
      </c>
      <c r="H59" s="40">
        <v>11990000</v>
      </c>
      <c r="I59" s="41">
        <v>100</v>
      </c>
      <c r="J59" s="42" t="s">
        <v>33</v>
      </c>
      <c r="K59" s="43" t="s">
        <v>56</v>
      </c>
    </row>
    <row r="60" spans="1:11" s="45" customFormat="1" ht="210" customHeight="1" x14ac:dyDescent="0.2">
      <c r="A60" s="33" t="s">
        <v>173</v>
      </c>
      <c r="B60" s="19" t="s">
        <v>38</v>
      </c>
      <c r="C60" s="35">
        <v>45408</v>
      </c>
      <c r="D60" s="36" t="s">
        <v>239</v>
      </c>
      <c r="E60" s="37" t="s">
        <v>174</v>
      </c>
      <c r="F60" s="38">
        <v>3010001088790</v>
      </c>
      <c r="G60" s="39">
        <v>9999000</v>
      </c>
      <c r="H60" s="40">
        <v>9999000</v>
      </c>
      <c r="I60" s="41">
        <f>IF(AND(AND(G60&lt;&gt;"",G60&lt;&gt;0),AND(H60&lt;&gt;"",H60&lt;&gt;0)),H60/G60*100,"")</f>
        <v>100</v>
      </c>
      <c r="J60" s="42" t="s">
        <v>33</v>
      </c>
      <c r="K60" s="43" t="s">
        <v>175</v>
      </c>
    </row>
    <row r="61" spans="1:11" s="45" customFormat="1" ht="210" customHeight="1" x14ac:dyDescent="0.2">
      <c r="A61" s="33" t="s">
        <v>176</v>
      </c>
      <c r="B61" s="19" t="s">
        <v>36</v>
      </c>
      <c r="C61" s="35">
        <v>45408</v>
      </c>
      <c r="D61" s="36" t="s">
        <v>269</v>
      </c>
      <c r="E61" s="37" t="s">
        <v>177</v>
      </c>
      <c r="F61" s="38">
        <v>9010001006111</v>
      </c>
      <c r="G61" s="39">
        <v>19965000</v>
      </c>
      <c r="H61" s="40">
        <v>19965000</v>
      </c>
      <c r="I61" s="41">
        <f>IF(AND(AND(G61&lt;&gt;"",G61&lt;&gt;0),AND(H61&lt;&gt;"",H61&lt;&gt;0)),H61/G61*100,"")</f>
        <v>100</v>
      </c>
      <c r="J61" s="42" t="s">
        <v>33</v>
      </c>
      <c r="K61" s="43" t="s">
        <v>31</v>
      </c>
    </row>
    <row r="62" spans="1:11" s="45" customFormat="1" ht="210" customHeight="1" x14ac:dyDescent="0.2">
      <c r="A62" s="33" t="s">
        <v>179</v>
      </c>
      <c r="B62" s="34" t="s">
        <v>38</v>
      </c>
      <c r="C62" s="35">
        <v>45408</v>
      </c>
      <c r="D62" s="36" t="s">
        <v>277</v>
      </c>
      <c r="E62" s="37" t="s">
        <v>180</v>
      </c>
      <c r="F62" s="38">
        <v>3010001076738</v>
      </c>
      <c r="G62" s="39">
        <v>22000000</v>
      </c>
      <c r="H62" s="40">
        <v>22000000</v>
      </c>
      <c r="I62" s="41">
        <v>100</v>
      </c>
      <c r="J62" s="42" t="s">
        <v>33</v>
      </c>
      <c r="K62" s="43" t="s">
        <v>178</v>
      </c>
    </row>
    <row r="63" spans="1:11" s="45" customFormat="1" ht="210" customHeight="1" x14ac:dyDescent="0.2">
      <c r="A63" s="33" t="s">
        <v>183</v>
      </c>
      <c r="B63" s="34" t="s">
        <v>38</v>
      </c>
      <c r="C63" s="35">
        <v>45408</v>
      </c>
      <c r="D63" s="36" t="s">
        <v>250</v>
      </c>
      <c r="E63" s="37" t="s">
        <v>184</v>
      </c>
      <c r="F63" s="38">
        <v>9010005011405</v>
      </c>
      <c r="G63" s="39">
        <v>51997000</v>
      </c>
      <c r="H63" s="40">
        <v>51977200</v>
      </c>
      <c r="I63" s="41">
        <v>99.961920880050769</v>
      </c>
      <c r="J63" s="42" t="s">
        <v>33</v>
      </c>
      <c r="K63" s="43" t="s">
        <v>56</v>
      </c>
    </row>
    <row r="64" spans="1:11" s="45" customFormat="1" ht="210" customHeight="1" x14ac:dyDescent="0.2">
      <c r="A64" s="33" t="s">
        <v>185</v>
      </c>
      <c r="B64" s="34" t="s">
        <v>38</v>
      </c>
      <c r="C64" s="35">
        <v>45408</v>
      </c>
      <c r="D64" s="36" t="s">
        <v>250</v>
      </c>
      <c r="E64" s="37" t="s">
        <v>186</v>
      </c>
      <c r="F64" s="38">
        <v>9010005011405</v>
      </c>
      <c r="G64" s="39">
        <v>15994000</v>
      </c>
      <c r="H64" s="40">
        <v>15994000</v>
      </c>
      <c r="I64" s="41">
        <v>100</v>
      </c>
      <c r="J64" s="42" t="s">
        <v>33</v>
      </c>
      <c r="K64" s="43" t="s">
        <v>56</v>
      </c>
    </row>
    <row r="65" spans="1:11" s="44" customFormat="1" ht="210" customHeight="1" x14ac:dyDescent="0.2">
      <c r="A65" s="33" t="s">
        <v>209</v>
      </c>
      <c r="B65" s="34" t="s">
        <v>38</v>
      </c>
      <c r="C65" s="35">
        <v>45408</v>
      </c>
      <c r="D65" s="36" t="s">
        <v>274</v>
      </c>
      <c r="E65" s="37" t="s">
        <v>210</v>
      </c>
      <c r="F65" s="38">
        <v>9013201001170</v>
      </c>
      <c r="G65" s="39">
        <v>9966000</v>
      </c>
      <c r="H65" s="40">
        <v>9966000</v>
      </c>
      <c r="I65" s="41">
        <v>100</v>
      </c>
      <c r="J65" s="42" t="s">
        <v>33</v>
      </c>
      <c r="K65" s="43" t="s">
        <v>30</v>
      </c>
    </row>
    <row r="66" spans="1:11" s="44" customFormat="1" ht="210" customHeight="1" x14ac:dyDescent="0.2">
      <c r="A66" s="33" t="s">
        <v>217</v>
      </c>
      <c r="B66" s="19" t="s">
        <v>34</v>
      </c>
      <c r="C66" s="35">
        <v>45408</v>
      </c>
      <c r="D66" s="36" t="s">
        <v>278</v>
      </c>
      <c r="E66" s="37" t="s">
        <v>218</v>
      </c>
      <c r="F66" s="38">
        <v>2010001016851</v>
      </c>
      <c r="G66" s="39">
        <v>12991000</v>
      </c>
      <c r="H66" s="40">
        <v>12991000</v>
      </c>
      <c r="I66" s="41">
        <f>IF(AND(AND(G66&lt;&gt;"",G66&lt;&gt;0),AND(H66&lt;&gt;"",H66&lt;&gt;0)),H66/G66*100,"")</f>
        <v>100</v>
      </c>
      <c r="J66" s="42" t="s">
        <v>33</v>
      </c>
      <c r="K66" s="43" t="s">
        <v>98</v>
      </c>
    </row>
    <row r="67" spans="1:11" s="44" customFormat="1" ht="210" customHeight="1" x14ac:dyDescent="0.2">
      <c r="A67" s="33" t="s">
        <v>219</v>
      </c>
      <c r="B67" s="19" t="s">
        <v>34</v>
      </c>
      <c r="C67" s="35">
        <v>45408</v>
      </c>
      <c r="D67" s="36" t="s">
        <v>272</v>
      </c>
      <c r="E67" s="37" t="s">
        <v>220</v>
      </c>
      <c r="F67" s="38">
        <v>2010001016851</v>
      </c>
      <c r="G67" s="39">
        <v>13981000</v>
      </c>
      <c r="H67" s="40">
        <v>13981000</v>
      </c>
      <c r="I67" s="41">
        <f>IF(AND(AND(G67&lt;&gt;"",G67&lt;&gt;0),AND(H67&lt;&gt;"",H67&lt;&gt;0)),H67/G67*100,"")</f>
        <v>100</v>
      </c>
      <c r="J67" s="42" t="s">
        <v>33</v>
      </c>
      <c r="K67" s="43" t="s">
        <v>98</v>
      </c>
    </row>
    <row r="68" spans="1:11" s="44" customFormat="1" ht="210" customHeight="1" x14ac:dyDescent="0.2">
      <c r="A68" s="33" t="s">
        <v>304</v>
      </c>
      <c r="B68" s="34" t="s">
        <v>34</v>
      </c>
      <c r="C68" s="35">
        <v>45408</v>
      </c>
      <c r="D68" s="36" t="s">
        <v>305</v>
      </c>
      <c r="E68" s="37" t="s">
        <v>306</v>
      </c>
      <c r="F68" s="38">
        <v>6010401000963</v>
      </c>
      <c r="G68" s="39">
        <v>14982000</v>
      </c>
      <c r="H68" s="40">
        <v>14960000</v>
      </c>
      <c r="I68" s="41">
        <v>99.85315712187959</v>
      </c>
      <c r="J68" s="42" t="s">
        <v>33</v>
      </c>
      <c r="K68" s="43" t="s">
        <v>30</v>
      </c>
    </row>
    <row r="69" spans="1:11" s="50" customFormat="1" ht="210" customHeight="1" x14ac:dyDescent="0.2">
      <c r="A69" s="33" t="s">
        <v>323</v>
      </c>
      <c r="B69" s="34" t="s">
        <v>38</v>
      </c>
      <c r="C69" s="35">
        <v>45408</v>
      </c>
      <c r="D69" s="36" t="s">
        <v>324</v>
      </c>
      <c r="E69" s="37" t="s">
        <v>325</v>
      </c>
      <c r="F69" s="38">
        <v>5011105004806</v>
      </c>
      <c r="G69" s="39">
        <v>11999900</v>
      </c>
      <c r="H69" s="40">
        <v>11990000</v>
      </c>
      <c r="I69" s="41">
        <v>99.917499312494272</v>
      </c>
      <c r="J69" s="42" t="s">
        <v>33</v>
      </c>
      <c r="K69" s="43" t="s">
        <v>326</v>
      </c>
    </row>
    <row r="70" spans="1:11" s="50" customFormat="1" ht="210" customHeight="1" x14ac:dyDescent="0.2">
      <c r="A70" s="33" t="s">
        <v>53</v>
      </c>
      <c r="B70" s="34" t="s">
        <v>36</v>
      </c>
      <c r="C70" s="35">
        <v>45422</v>
      </c>
      <c r="D70" s="36" t="s">
        <v>293</v>
      </c>
      <c r="E70" s="37" t="s">
        <v>54</v>
      </c>
      <c r="F70" s="38">
        <v>8013401001509</v>
      </c>
      <c r="G70" s="39">
        <v>16995000</v>
      </c>
      <c r="H70" s="40">
        <v>16995000</v>
      </c>
      <c r="I70" s="41">
        <v>100</v>
      </c>
      <c r="J70" s="42" t="s">
        <v>33</v>
      </c>
      <c r="K70" s="43" t="s">
        <v>31</v>
      </c>
    </row>
    <row r="71" spans="1:11" s="44" customFormat="1" ht="210" customHeight="1" x14ac:dyDescent="0.2">
      <c r="A71" s="33" t="s">
        <v>181</v>
      </c>
      <c r="B71" s="34" t="s">
        <v>38</v>
      </c>
      <c r="C71" s="35">
        <v>45446</v>
      </c>
      <c r="D71" s="36" t="s">
        <v>103</v>
      </c>
      <c r="E71" s="37" t="s">
        <v>182</v>
      </c>
      <c r="F71" s="38">
        <v>5011105004806</v>
      </c>
      <c r="G71" s="40">
        <v>19998000</v>
      </c>
      <c r="H71" s="40">
        <v>19998000</v>
      </c>
      <c r="I71" s="41">
        <v>99.99</v>
      </c>
      <c r="J71" s="42" t="s">
        <v>33</v>
      </c>
      <c r="K71" s="43" t="s">
        <v>178</v>
      </c>
    </row>
    <row r="72" spans="1:11" s="44" customFormat="1" ht="210" customHeight="1" x14ac:dyDescent="0.2">
      <c r="A72" s="33" t="s">
        <v>286</v>
      </c>
      <c r="B72" s="34" t="s">
        <v>38</v>
      </c>
      <c r="C72" s="35">
        <v>45446</v>
      </c>
      <c r="D72" s="36" t="s">
        <v>287</v>
      </c>
      <c r="E72" s="37" t="s">
        <v>206</v>
      </c>
      <c r="F72" s="129">
        <v>7020005011554</v>
      </c>
      <c r="G72" s="39">
        <v>249997000</v>
      </c>
      <c r="H72" s="40">
        <v>249991500</v>
      </c>
      <c r="I72" s="41">
        <v>99.997799973599683</v>
      </c>
      <c r="J72" s="42" t="s">
        <v>33</v>
      </c>
      <c r="K72" s="43" t="s">
        <v>119</v>
      </c>
    </row>
    <row r="73" spans="1:11" s="44" customFormat="1" ht="210" customHeight="1" x14ac:dyDescent="0.2">
      <c r="A73" s="33" t="s">
        <v>307</v>
      </c>
      <c r="B73" s="34" t="s">
        <v>34</v>
      </c>
      <c r="C73" s="35">
        <v>45446</v>
      </c>
      <c r="D73" s="36" t="s">
        <v>308</v>
      </c>
      <c r="E73" s="37" t="s">
        <v>309</v>
      </c>
      <c r="F73" s="38">
        <v>8010005018715</v>
      </c>
      <c r="G73" s="39">
        <v>14993000</v>
      </c>
      <c r="H73" s="40">
        <v>14971000</v>
      </c>
      <c r="I73" s="41">
        <v>99.853264856933237</v>
      </c>
      <c r="J73" s="42" t="s">
        <v>33</v>
      </c>
      <c r="K73" s="43" t="s">
        <v>30</v>
      </c>
    </row>
    <row r="74" spans="1:11" s="44" customFormat="1" ht="210" customHeight="1" x14ac:dyDescent="0.2">
      <c r="A74" s="33" t="s">
        <v>74</v>
      </c>
      <c r="B74" s="34" t="s">
        <v>38</v>
      </c>
      <c r="C74" s="35">
        <v>45447</v>
      </c>
      <c r="D74" s="36" t="s">
        <v>249</v>
      </c>
      <c r="E74" s="37" t="s">
        <v>75</v>
      </c>
      <c r="F74" s="38">
        <v>2010405010392</v>
      </c>
      <c r="G74" s="39">
        <v>9988000</v>
      </c>
      <c r="H74" s="40">
        <v>9889000</v>
      </c>
      <c r="I74" s="41">
        <v>99.008810572687224</v>
      </c>
      <c r="J74" s="42" t="s">
        <v>33</v>
      </c>
      <c r="K74" s="43" t="s">
        <v>56</v>
      </c>
    </row>
    <row r="75" spans="1:11" s="44" customFormat="1" ht="210" customHeight="1" x14ac:dyDescent="0.2">
      <c r="A75" s="33" t="s">
        <v>187</v>
      </c>
      <c r="B75" s="34" t="s">
        <v>38</v>
      </c>
      <c r="C75" s="35">
        <v>45447</v>
      </c>
      <c r="D75" s="36" t="s">
        <v>240</v>
      </c>
      <c r="E75" s="37" t="s">
        <v>188</v>
      </c>
      <c r="F75" s="38">
        <v>2010001016851</v>
      </c>
      <c r="G75" s="39">
        <v>10998506</v>
      </c>
      <c r="H75" s="40">
        <v>10989000</v>
      </c>
      <c r="I75" s="41">
        <v>99.913570079427146</v>
      </c>
      <c r="J75" s="42" t="s">
        <v>33</v>
      </c>
      <c r="K75" s="43" t="s">
        <v>56</v>
      </c>
    </row>
    <row r="76" spans="1:11" s="44" customFormat="1" ht="210" customHeight="1" x14ac:dyDescent="0.2">
      <c r="A76" s="33" t="s">
        <v>189</v>
      </c>
      <c r="B76" s="34" t="s">
        <v>38</v>
      </c>
      <c r="C76" s="35">
        <v>45447</v>
      </c>
      <c r="D76" s="36" t="s">
        <v>241</v>
      </c>
      <c r="E76" s="37" t="s">
        <v>190</v>
      </c>
      <c r="F76" s="38">
        <v>5011001027530</v>
      </c>
      <c r="G76" s="39">
        <v>9999000</v>
      </c>
      <c r="H76" s="40">
        <v>9999000</v>
      </c>
      <c r="I76" s="41">
        <v>100</v>
      </c>
      <c r="J76" s="42" t="s">
        <v>33</v>
      </c>
      <c r="K76" s="43" t="s">
        <v>56</v>
      </c>
    </row>
    <row r="77" spans="1:11" s="44" customFormat="1" ht="210" customHeight="1" x14ac:dyDescent="0.2">
      <c r="A77" s="33" t="s">
        <v>191</v>
      </c>
      <c r="B77" s="34" t="s">
        <v>38</v>
      </c>
      <c r="C77" s="35">
        <v>45447</v>
      </c>
      <c r="D77" s="36" t="s">
        <v>240</v>
      </c>
      <c r="E77" s="37" t="s">
        <v>192</v>
      </c>
      <c r="F77" s="38">
        <v>2010001016851</v>
      </c>
      <c r="G77" s="39">
        <v>15994000</v>
      </c>
      <c r="H77" s="40">
        <v>15994000</v>
      </c>
      <c r="I77" s="41">
        <v>100</v>
      </c>
      <c r="J77" s="42" t="s">
        <v>33</v>
      </c>
      <c r="K77" s="43" t="s">
        <v>56</v>
      </c>
    </row>
    <row r="78" spans="1:11" s="44" customFormat="1" ht="210" customHeight="1" x14ac:dyDescent="0.2">
      <c r="A78" s="33" t="s">
        <v>193</v>
      </c>
      <c r="B78" s="34" t="s">
        <v>38</v>
      </c>
      <c r="C78" s="35">
        <v>45447</v>
      </c>
      <c r="D78" s="36" t="s">
        <v>250</v>
      </c>
      <c r="E78" s="37" t="s">
        <v>194</v>
      </c>
      <c r="F78" s="38">
        <v>9010005011405</v>
      </c>
      <c r="G78" s="39">
        <v>9999000</v>
      </c>
      <c r="H78" s="40">
        <v>9999000</v>
      </c>
      <c r="I78" s="41">
        <v>100</v>
      </c>
      <c r="J78" s="42" t="s">
        <v>33</v>
      </c>
      <c r="K78" s="43" t="s">
        <v>56</v>
      </c>
    </row>
    <row r="79" spans="1:11" s="45" customFormat="1" ht="210" customHeight="1" x14ac:dyDescent="0.2">
      <c r="A79" s="33" t="s">
        <v>195</v>
      </c>
      <c r="B79" s="34" t="s">
        <v>38</v>
      </c>
      <c r="C79" s="35">
        <v>45447</v>
      </c>
      <c r="D79" s="36" t="s">
        <v>225</v>
      </c>
      <c r="E79" s="37" t="s">
        <v>196</v>
      </c>
      <c r="F79" s="38">
        <v>4013301013616</v>
      </c>
      <c r="G79" s="39">
        <v>16987922</v>
      </c>
      <c r="H79" s="40">
        <v>16687000</v>
      </c>
      <c r="I79" s="41">
        <v>98.228612069210115</v>
      </c>
      <c r="J79" s="42" t="s">
        <v>33</v>
      </c>
      <c r="K79" s="43" t="s">
        <v>56</v>
      </c>
    </row>
    <row r="80" spans="1:11" s="45" customFormat="1" ht="210" customHeight="1" x14ac:dyDescent="0.2">
      <c r="A80" s="33" t="s">
        <v>197</v>
      </c>
      <c r="B80" s="34" t="s">
        <v>38</v>
      </c>
      <c r="C80" s="35">
        <v>45447</v>
      </c>
      <c r="D80" s="36" t="s">
        <v>243</v>
      </c>
      <c r="E80" s="37" t="s">
        <v>198</v>
      </c>
      <c r="F80" s="38">
        <v>9120001121031</v>
      </c>
      <c r="G80" s="39">
        <v>14938000</v>
      </c>
      <c r="H80" s="40">
        <v>14850000</v>
      </c>
      <c r="I80" s="41">
        <v>99.410898379970547</v>
      </c>
      <c r="J80" s="42" t="s">
        <v>33</v>
      </c>
      <c r="K80" s="43" t="s">
        <v>56</v>
      </c>
    </row>
    <row r="81" spans="1:11" s="45" customFormat="1" ht="210" customHeight="1" x14ac:dyDescent="0.2">
      <c r="A81" s="33" t="s">
        <v>207</v>
      </c>
      <c r="B81" s="34" t="s">
        <v>38</v>
      </c>
      <c r="C81" s="35">
        <v>45447</v>
      </c>
      <c r="D81" s="36" t="s">
        <v>239</v>
      </c>
      <c r="E81" s="37" t="s">
        <v>208</v>
      </c>
      <c r="F81" s="38">
        <v>3010001088790</v>
      </c>
      <c r="G81" s="39">
        <v>12012000</v>
      </c>
      <c r="H81" s="40">
        <v>11993300</v>
      </c>
      <c r="I81" s="41">
        <v>99.84432234432235</v>
      </c>
      <c r="J81" s="42" t="s">
        <v>33</v>
      </c>
      <c r="K81" s="43" t="s">
        <v>119</v>
      </c>
    </row>
    <row r="82" spans="1:11" s="45" customFormat="1" ht="210" customHeight="1" x14ac:dyDescent="0.2">
      <c r="A82" s="33" t="s">
        <v>221</v>
      </c>
      <c r="B82" s="19" t="s">
        <v>34</v>
      </c>
      <c r="C82" s="35">
        <v>45447</v>
      </c>
      <c r="D82" s="36" t="s">
        <v>274</v>
      </c>
      <c r="E82" s="37" t="s">
        <v>222</v>
      </c>
      <c r="F82" s="38">
        <v>9013201001170</v>
      </c>
      <c r="G82" s="39">
        <v>12980000</v>
      </c>
      <c r="H82" s="40">
        <v>12914000</v>
      </c>
      <c r="I82" s="41">
        <f>IF(AND(AND(G82&lt;&gt;"",G82&lt;&gt;0),AND(H82&lt;&gt;"",H82&lt;&gt;0)),H82/G82*100,"")</f>
        <v>99.491525423728817</v>
      </c>
      <c r="J82" s="42" t="s">
        <v>33</v>
      </c>
      <c r="K82" s="43" t="s">
        <v>98</v>
      </c>
    </row>
    <row r="83" spans="1:11" ht="210" customHeight="1" x14ac:dyDescent="0.2">
      <c r="A83" s="33" t="s">
        <v>310</v>
      </c>
      <c r="B83" s="34" t="s">
        <v>34</v>
      </c>
      <c r="C83" s="35">
        <v>45447</v>
      </c>
      <c r="D83" s="36" t="s">
        <v>303</v>
      </c>
      <c r="E83" s="37" t="s">
        <v>311</v>
      </c>
      <c r="F83" s="38">
        <v>9010001031943</v>
      </c>
      <c r="G83" s="39">
        <v>9999000</v>
      </c>
      <c r="H83" s="40">
        <v>9999000</v>
      </c>
      <c r="I83" s="41">
        <v>100</v>
      </c>
      <c r="J83" s="42" t="s">
        <v>33</v>
      </c>
      <c r="K83" s="43" t="s">
        <v>30</v>
      </c>
    </row>
    <row r="84" spans="1:11" ht="210" customHeight="1" x14ac:dyDescent="0.2">
      <c r="A84" s="33" t="s">
        <v>327</v>
      </c>
      <c r="B84" s="34" t="s">
        <v>38</v>
      </c>
      <c r="C84" s="35">
        <v>45447</v>
      </c>
      <c r="D84" s="36" t="s">
        <v>328</v>
      </c>
      <c r="E84" s="37" t="s">
        <v>329</v>
      </c>
      <c r="F84" s="38">
        <v>8010005003758</v>
      </c>
      <c r="G84" s="39">
        <v>19974900</v>
      </c>
      <c r="H84" s="40">
        <v>19954000</v>
      </c>
      <c r="I84" s="41">
        <v>99.895368687703069</v>
      </c>
      <c r="J84" s="42" t="s">
        <v>33</v>
      </c>
      <c r="K84" s="43" t="s">
        <v>326</v>
      </c>
    </row>
    <row r="85" spans="1:11" ht="210" customHeight="1" x14ac:dyDescent="0.2">
      <c r="A85" s="33" t="s">
        <v>330</v>
      </c>
      <c r="B85" s="34" t="s">
        <v>38</v>
      </c>
      <c r="C85" s="35">
        <v>45447</v>
      </c>
      <c r="D85" s="36" t="s">
        <v>465</v>
      </c>
      <c r="E85" s="37" t="s">
        <v>331</v>
      </c>
      <c r="F85" s="38">
        <v>8010005003758</v>
      </c>
      <c r="G85" s="39">
        <v>14969900</v>
      </c>
      <c r="H85" s="40">
        <v>14960000</v>
      </c>
      <c r="I85" s="41">
        <v>99.93386729370269</v>
      </c>
      <c r="J85" s="42" t="s">
        <v>33</v>
      </c>
      <c r="K85" s="43" t="s">
        <v>326</v>
      </c>
    </row>
    <row r="86" spans="1:11" ht="210" customHeight="1" x14ac:dyDescent="0.2">
      <c r="A86" s="33" t="s">
        <v>332</v>
      </c>
      <c r="B86" s="34" t="s">
        <v>38</v>
      </c>
      <c r="C86" s="35">
        <v>45447</v>
      </c>
      <c r="D86" s="36" t="s">
        <v>333</v>
      </c>
      <c r="E86" s="37" t="s">
        <v>334</v>
      </c>
      <c r="F86" s="38">
        <v>5011105004806</v>
      </c>
      <c r="G86" s="39">
        <v>13984300</v>
      </c>
      <c r="H86" s="40">
        <v>13981000</v>
      </c>
      <c r="I86" s="41">
        <v>99.976402108078346</v>
      </c>
      <c r="J86" s="42" t="s">
        <v>33</v>
      </c>
      <c r="K86" s="43" t="s">
        <v>326</v>
      </c>
    </row>
    <row r="87" spans="1:11" s="51" customFormat="1" ht="210" customHeight="1" x14ac:dyDescent="0.2">
      <c r="A87" s="33" t="s">
        <v>335</v>
      </c>
      <c r="B87" s="34" t="s">
        <v>38</v>
      </c>
      <c r="C87" s="35">
        <v>45449</v>
      </c>
      <c r="D87" s="36" t="s">
        <v>336</v>
      </c>
      <c r="E87" s="37" t="s">
        <v>337</v>
      </c>
      <c r="F87" s="38">
        <v>7010001007490</v>
      </c>
      <c r="G87" s="39">
        <v>20999000</v>
      </c>
      <c r="H87" s="40">
        <v>20999000</v>
      </c>
      <c r="I87" s="41">
        <v>100</v>
      </c>
      <c r="J87" s="42" t="s">
        <v>33</v>
      </c>
      <c r="K87" s="43" t="s">
        <v>326</v>
      </c>
    </row>
    <row r="88" spans="1:11" s="51" customFormat="1" ht="210" customHeight="1" x14ac:dyDescent="0.2">
      <c r="A88" s="33" t="s">
        <v>338</v>
      </c>
      <c r="B88" s="34" t="s">
        <v>38</v>
      </c>
      <c r="C88" s="35">
        <v>45449</v>
      </c>
      <c r="D88" s="36" t="s">
        <v>339</v>
      </c>
      <c r="E88" s="37" t="s">
        <v>340</v>
      </c>
      <c r="F88" s="38">
        <v>5010401023057</v>
      </c>
      <c r="G88" s="39">
        <v>12981100</v>
      </c>
      <c r="H88" s="40">
        <v>12980000</v>
      </c>
      <c r="I88" s="41">
        <v>99.991526141852376</v>
      </c>
      <c r="J88" s="42" t="s">
        <v>33</v>
      </c>
      <c r="K88" s="43" t="s">
        <v>326</v>
      </c>
    </row>
    <row r="89" spans="1:11" s="51" customFormat="1" ht="210" customHeight="1" x14ac:dyDescent="0.2">
      <c r="A89" s="33" t="s">
        <v>313</v>
      </c>
      <c r="B89" s="34" t="s">
        <v>34</v>
      </c>
      <c r="C89" s="35">
        <v>45453</v>
      </c>
      <c r="D89" s="36" t="s">
        <v>314</v>
      </c>
      <c r="E89" s="37" t="s">
        <v>315</v>
      </c>
      <c r="F89" s="38">
        <v>5011001027530</v>
      </c>
      <c r="G89" s="39">
        <v>15972000</v>
      </c>
      <c r="H89" s="40">
        <v>15972000</v>
      </c>
      <c r="I89" s="41">
        <v>100</v>
      </c>
      <c r="J89" s="42" t="s">
        <v>33</v>
      </c>
      <c r="K89" s="43" t="s">
        <v>98</v>
      </c>
    </row>
    <row r="90" spans="1:11" s="51" customFormat="1" ht="210" customHeight="1" x14ac:dyDescent="0.2">
      <c r="A90" s="33" t="s">
        <v>199</v>
      </c>
      <c r="B90" s="34" t="s">
        <v>224</v>
      </c>
      <c r="C90" s="35">
        <v>45477</v>
      </c>
      <c r="D90" s="36" t="s">
        <v>200</v>
      </c>
      <c r="E90" s="37" t="s">
        <v>201</v>
      </c>
      <c r="F90" s="38">
        <v>7010001067262</v>
      </c>
      <c r="G90" s="39">
        <v>9999000</v>
      </c>
      <c r="H90" s="40">
        <v>9999000</v>
      </c>
      <c r="I90" s="41">
        <v>100</v>
      </c>
      <c r="J90" s="42" t="s">
        <v>33</v>
      </c>
      <c r="K90" s="43" t="s">
        <v>56</v>
      </c>
    </row>
    <row r="91" spans="1:11" s="51" customFormat="1" ht="210" customHeight="1" x14ac:dyDescent="0.2">
      <c r="A91" s="33" t="s">
        <v>202</v>
      </c>
      <c r="B91" s="34" t="s">
        <v>224</v>
      </c>
      <c r="C91" s="35">
        <v>45477</v>
      </c>
      <c r="D91" s="36" t="s">
        <v>244</v>
      </c>
      <c r="E91" s="37" t="s">
        <v>203</v>
      </c>
      <c r="F91" s="38">
        <v>5010401023057</v>
      </c>
      <c r="G91" s="39">
        <v>13981000</v>
      </c>
      <c r="H91" s="40">
        <v>13970000</v>
      </c>
      <c r="I91" s="41">
        <v>99.9213217938631</v>
      </c>
      <c r="J91" s="42" t="s">
        <v>33</v>
      </c>
      <c r="K91" s="43" t="s">
        <v>56</v>
      </c>
    </row>
    <row r="92" spans="1:11" s="51" customFormat="1" ht="210" customHeight="1" x14ac:dyDescent="0.2">
      <c r="A92" s="33" t="s">
        <v>204</v>
      </c>
      <c r="B92" s="34" t="s">
        <v>224</v>
      </c>
      <c r="C92" s="35">
        <v>45477</v>
      </c>
      <c r="D92" s="36" t="s">
        <v>240</v>
      </c>
      <c r="E92" s="37" t="s">
        <v>205</v>
      </c>
      <c r="F92" s="38">
        <v>2010001016851</v>
      </c>
      <c r="G92" s="39">
        <v>6985000</v>
      </c>
      <c r="H92" s="40">
        <v>6985000</v>
      </c>
      <c r="I92" s="41">
        <v>100</v>
      </c>
      <c r="J92" s="42" t="s">
        <v>33</v>
      </c>
      <c r="K92" s="43" t="s">
        <v>56</v>
      </c>
    </row>
    <row r="93" spans="1:11" s="51" customFormat="1" ht="210" customHeight="1" x14ac:dyDescent="0.2">
      <c r="A93" s="33" t="s">
        <v>211</v>
      </c>
      <c r="B93" s="34" t="s">
        <v>212</v>
      </c>
      <c r="C93" s="35">
        <v>45477</v>
      </c>
      <c r="D93" s="36" t="s">
        <v>245</v>
      </c>
      <c r="E93" s="37" t="s">
        <v>213</v>
      </c>
      <c r="F93" s="38">
        <v>9010001031943</v>
      </c>
      <c r="G93" s="39">
        <v>49962000</v>
      </c>
      <c r="H93" s="40">
        <v>49885000</v>
      </c>
      <c r="I93" s="41">
        <v>99.845882870981953</v>
      </c>
      <c r="J93" s="42" t="s">
        <v>33</v>
      </c>
      <c r="K93" s="43" t="s">
        <v>30</v>
      </c>
    </row>
    <row r="94" spans="1:11" s="51" customFormat="1" ht="210" customHeight="1" x14ac:dyDescent="0.2">
      <c r="A94" s="33" t="s">
        <v>223</v>
      </c>
      <c r="B94" s="19" t="s">
        <v>224</v>
      </c>
      <c r="C94" s="35">
        <v>45477</v>
      </c>
      <c r="D94" s="36" t="s">
        <v>242</v>
      </c>
      <c r="E94" s="37" t="s">
        <v>226</v>
      </c>
      <c r="F94" s="38">
        <v>4013301013616</v>
      </c>
      <c r="G94" s="39">
        <v>9955000</v>
      </c>
      <c r="H94" s="40">
        <v>9933000</v>
      </c>
      <c r="I94" s="41">
        <f>IF(AND(AND(G94&lt;&gt;"",G94&lt;&gt;0),AND(H94&lt;&gt;"",H94&lt;&gt;0)),H94/G94*100,"")</f>
        <v>99.779005524861873</v>
      </c>
      <c r="J94" s="42" t="s">
        <v>33</v>
      </c>
      <c r="K94" s="43" t="s">
        <v>98</v>
      </c>
    </row>
    <row r="95" spans="1:11" s="51" customFormat="1" ht="210" customHeight="1" x14ac:dyDescent="0.2">
      <c r="A95" s="33" t="s">
        <v>227</v>
      </c>
      <c r="B95" s="19" t="s">
        <v>224</v>
      </c>
      <c r="C95" s="35">
        <v>45477</v>
      </c>
      <c r="D95" s="36" t="s">
        <v>246</v>
      </c>
      <c r="E95" s="37" t="s">
        <v>228</v>
      </c>
      <c r="F95" s="38">
        <v>6010001030403</v>
      </c>
      <c r="G95" s="39">
        <v>29920000</v>
      </c>
      <c r="H95" s="40">
        <v>29920000</v>
      </c>
      <c r="I95" s="41">
        <f>IF(AND(AND(G95&lt;&gt;"",G95&lt;&gt;0),AND(H95&lt;&gt;"",H95&lt;&gt;0)),H95/G95*100,"")</f>
        <v>100</v>
      </c>
      <c r="J95" s="42" t="s">
        <v>33</v>
      </c>
      <c r="K95" s="43" t="s">
        <v>98</v>
      </c>
    </row>
    <row r="96" spans="1:11" s="51" customFormat="1" ht="210" customHeight="1" x14ac:dyDescent="0.2">
      <c r="A96" s="33" t="s">
        <v>229</v>
      </c>
      <c r="B96" s="19" t="s">
        <v>224</v>
      </c>
      <c r="C96" s="35">
        <v>45477</v>
      </c>
      <c r="D96" s="36" t="s">
        <v>292</v>
      </c>
      <c r="E96" s="37" t="s">
        <v>230</v>
      </c>
      <c r="F96" s="38">
        <v>8010005003758</v>
      </c>
      <c r="G96" s="39">
        <v>14982000</v>
      </c>
      <c r="H96" s="40">
        <v>14982000</v>
      </c>
      <c r="I96" s="41">
        <f>IF(AND(AND(G96&lt;&gt;"",G96&lt;&gt;0),AND(H96&lt;&gt;"",H96&lt;&gt;0)),H96/G96*100,"")</f>
        <v>100</v>
      </c>
      <c r="J96" s="42" t="s">
        <v>33</v>
      </c>
      <c r="K96" s="43" t="s">
        <v>98</v>
      </c>
    </row>
    <row r="97" spans="1:11" s="51" customFormat="1" ht="210" customHeight="1" x14ac:dyDescent="0.2">
      <c r="A97" s="33" t="s">
        <v>294</v>
      </c>
      <c r="B97" s="34" t="s">
        <v>224</v>
      </c>
      <c r="C97" s="35">
        <v>45477</v>
      </c>
      <c r="D97" s="36" t="s">
        <v>295</v>
      </c>
      <c r="E97" s="37" t="s">
        <v>296</v>
      </c>
      <c r="F97" s="38">
        <v>2010001034531</v>
      </c>
      <c r="G97" s="39">
        <v>79926000</v>
      </c>
      <c r="H97" s="40">
        <v>79926000</v>
      </c>
      <c r="I97" s="41">
        <v>100</v>
      </c>
      <c r="J97" s="42" t="s">
        <v>33</v>
      </c>
      <c r="K97" s="43" t="s">
        <v>175</v>
      </c>
    </row>
    <row r="98" spans="1:11" s="51" customFormat="1" ht="210" customHeight="1" x14ac:dyDescent="0.2">
      <c r="A98" s="33" t="s">
        <v>297</v>
      </c>
      <c r="B98" s="34" t="s">
        <v>224</v>
      </c>
      <c r="C98" s="35">
        <v>45477</v>
      </c>
      <c r="D98" s="36" t="s">
        <v>298</v>
      </c>
      <c r="E98" s="37" t="s">
        <v>299</v>
      </c>
      <c r="F98" s="38">
        <v>2010001034531</v>
      </c>
      <c r="G98" s="39">
        <v>99858000</v>
      </c>
      <c r="H98" s="40">
        <v>99858000</v>
      </c>
      <c r="I98" s="41">
        <v>100</v>
      </c>
      <c r="J98" s="42" t="s">
        <v>33</v>
      </c>
      <c r="K98" s="43" t="s">
        <v>175</v>
      </c>
    </row>
    <row r="99" spans="1:11" ht="210" customHeight="1" x14ac:dyDescent="0.2">
      <c r="A99" s="33" t="s">
        <v>312</v>
      </c>
      <c r="B99" s="34" t="s">
        <v>212</v>
      </c>
      <c r="C99" s="35">
        <v>45477</v>
      </c>
      <c r="D99" s="36" t="s">
        <v>360</v>
      </c>
      <c r="E99" s="42" t="s">
        <v>33</v>
      </c>
      <c r="F99" s="38">
        <v>1220001004571</v>
      </c>
      <c r="G99" s="39">
        <v>12006123</v>
      </c>
      <c r="H99" s="40">
        <v>11902000</v>
      </c>
      <c r="I99" s="41">
        <v>99.845882870981953</v>
      </c>
      <c r="J99" s="42" t="s">
        <v>33</v>
      </c>
      <c r="K99" s="43" t="s">
        <v>30</v>
      </c>
    </row>
    <row r="100" spans="1:11" ht="210" customHeight="1" x14ac:dyDescent="0.2">
      <c r="A100" s="33" t="s">
        <v>316</v>
      </c>
      <c r="B100" s="19" t="s">
        <v>224</v>
      </c>
      <c r="C100" s="35">
        <v>45482</v>
      </c>
      <c r="D100" s="36" t="s">
        <v>317</v>
      </c>
      <c r="E100" s="37" t="s">
        <v>318</v>
      </c>
      <c r="F100" s="38">
        <v>1010001143390</v>
      </c>
      <c r="G100" s="39">
        <v>9984700</v>
      </c>
      <c r="H100" s="40">
        <v>9977000</v>
      </c>
      <c r="I100" s="41">
        <f>IF(AND(AND(G100&lt;&gt;"",G100&lt;&gt;0),AND(H100&lt;&gt;"",H100&lt;&gt;0)),H100/G100*100,"")</f>
        <v>99.922882009474506</v>
      </c>
      <c r="J100" s="42" t="s">
        <v>33</v>
      </c>
      <c r="K100" s="43" t="s">
        <v>319</v>
      </c>
    </row>
    <row r="101" spans="1:11" ht="210" customHeight="1" x14ac:dyDescent="0.2">
      <c r="A101" s="33" t="s">
        <v>320</v>
      </c>
      <c r="B101" s="19" t="s">
        <v>224</v>
      </c>
      <c r="C101" s="35">
        <v>45482</v>
      </c>
      <c r="D101" s="36" t="s">
        <v>321</v>
      </c>
      <c r="E101" s="37" t="s">
        <v>322</v>
      </c>
      <c r="F101" s="38">
        <v>8010005003758</v>
      </c>
      <c r="G101" s="39">
        <v>39722100</v>
      </c>
      <c r="H101" s="40">
        <v>39644000</v>
      </c>
      <c r="I101" s="41">
        <f>IF(AND(AND(G101&lt;&gt;"",G101&lt;&gt;0),AND(H101&lt;&gt;"",H101&lt;&gt;0)),H101/G101*100,"")</f>
        <v>99.803384010412344</v>
      </c>
      <c r="J101" s="42" t="s">
        <v>33</v>
      </c>
      <c r="K101" s="43" t="s">
        <v>319</v>
      </c>
    </row>
    <row r="102" spans="1:11" ht="210" customHeight="1" x14ac:dyDescent="0.2">
      <c r="A102" s="64" t="s">
        <v>369</v>
      </c>
      <c r="B102" s="34" t="s">
        <v>342</v>
      </c>
      <c r="C102" s="35">
        <v>45492</v>
      </c>
      <c r="D102" s="36" t="s">
        <v>253</v>
      </c>
      <c r="E102" s="42" t="s">
        <v>33</v>
      </c>
      <c r="F102" s="65">
        <v>4013301013608</v>
      </c>
      <c r="G102" s="66">
        <v>553</v>
      </c>
      <c r="H102" s="40">
        <v>0</v>
      </c>
      <c r="I102" s="65" t="s">
        <v>345</v>
      </c>
      <c r="J102" s="42" t="s">
        <v>33</v>
      </c>
      <c r="K102" s="68" t="s">
        <v>32</v>
      </c>
    </row>
    <row r="103" spans="1:11" ht="210" customHeight="1" x14ac:dyDescent="0.2">
      <c r="A103" s="33" t="s">
        <v>350</v>
      </c>
      <c r="B103" s="19" t="s">
        <v>212</v>
      </c>
      <c r="C103" s="35">
        <v>45505</v>
      </c>
      <c r="D103" s="36" t="s">
        <v>351</v>
      </c>
      <c r="E103" s="42" t="s">
        <v>33</v>
      </c>
      <c r="F103" s="38">
        <v>9013201001170</v>
      </c>
      <c r="G103" s="39">
        <v>20911000</v>
      </c>
      <c r="H103" s="40">
        <v>20900000</v>
      </c>
      <c r="I103" s="41">
        <f>IF(AND(AND(G103&lt;&gt;"",G103&lt;&gt;0),AND(H103&lt;&gt;"",H103&lt;&gt;0)),H103/G103*100,"")</f>
        <v>99.947396107311931</v>
      </c>
      <c r="J103" s="42" t="s">
        <v>33</v>
      </c>
      <c r="K103" s="43" t="s">
        <v>30</v>
      </c>
    </row>
    <row r="104" spans="1:11" ht="210" customHeight="1" x14ac:dyDescent="0.2">
      <c r="A104" s="33" t="s">
        <v>300</v>
      </c>
      <c r="B104" s="19" t="s">
        <v>224</v>
      </c>
      <c r="C104" s="35">
        <v>45513</v>
      </c>
      <c r="D104" s="36" t="s">
        <v>301</v>
      </c>
      <c r="E104" s="37" t="s">
        <v>302</v>
      </c>
      <c r="F104" s="38">
        <v>3020005015278</v>
      </c>
      <c r="G104" s="39">
        <v>149501000</v>
      </c>
      <c r="H104" s="40">
        <v>149501000</v>
      </c>
      <c r="I104" s="41">
        <v>100</v>
      </c>
      <c r="J104" s="42" t="s">
        <v>33</v>
      </c>
      <c r="K104" s="43" t="s">
        <v>56</v>
      </c>
    </row>
    <row r="105" spans="1:11" ht="210" customHeight="1" x14ac:dyDescent="0.2">
      <c r="A105" s="33" t="s">
        <v>346</v>
      </c>
      <c r="B105" s="19" t="s">
        <v>224</v>
      </c>
      <c r="C105" s="35">
        <v>45538</v>
      </c>
      <c r="D105" s="36" t="s">
        <v>291</v>
      </c>
      <c r="E105" s="42" t="s">
        <v>33</v>
      </c>
      <c r="F105" s="38">
        <v>8013401001509</v>
      </c>
      <c r="G105" s="39">
        <v>7260000</v>
      </c>
      <c r="H105" s="40">
        <v>7260000</v>
      </c>
      <c r="I105" s="41">
        <v>100</v>
      </c>
      <c r="J105" s="42" t="s">
        <v>33</v>
      </c>
      <c r="K105" s="43" t="s">
        <v>44</v>
      </c>
    </row>
    <row r="106" spans="1:11" ht="210" customHeight="1" x14ac:dyDescent="0.2">
      <c r="A106" s="33" t="s">
        <v>352</v>
      </c>
      <c r="B106" s="19" t="s">
        <v>212</v>
      </c>
      <c r="C106" s="35">
        <v>45540</v>
      </c>
      <c r="D106" s="36" t="s">
        <v>303</v>
      </c>
      <c r="E106" s="37" t="s">
        <v>353</v>
      </c>
      <c r="F106" s="38">
        <v>9010001031943</v>
      </c>
      <c r="G106" s="39">
        <v>40084000</v>
      </c>
      <c r="H106" s="40">
        <v>39996000</v>
      </c>
      <c r="I106" s="41">
        <f>IF(AND(AND(G106&lt;&gt;"",G106&lt;&gt;0),AND(H106&lt;&gt;"",H106&lt;&gt;0)),H106/G106*100,"")</f>
        <v>99.780461031833141</v>
      </c>
      <c r="J106" s="42" t="s">
        <v>33</v>
      </c>
      <c r="K106" s="43" t="s">
        <v>30</v>
      </c>
    </row>
    <row r="107" spans="1:11" ht="210" customHeight="1" x14ac:dyDescent="0.2">
      <c r="A107" s="33" t="s">
        <v>341</v>
      </c>
      <c r="B107" s="19" t="s">
        <v>342</v>
      </c>
      <c r="C107" s="35">
        <v>45541</v>
      </c>
      <c r="D107" s="36" t="s">
        <v>343</v>
      </c>
      <c r="E107" s="37" t="s">
        <v>344</v>
      </c>
      <c r="F107" s="38">
        <v>7010001042703</v>
      </c>
      <c r="G107" s="39">
        <v>49995000</v>
      </c>
      <c r="H107" s="40">
        <v>49995000</v>
      </c>
      <c r="I107" s="41">
        <f>IF(AND(AND(G107&lt;&gt;"",G107&lt;&gt;0),AND(H107&lt;&gt;"",H107&lt;&gt;0)),H107/G107*100,"")</f>
        <v>100</v>
      </c>
      <c r="J107" s="42" t="s">
        <v>345</v>
      </c>
      <c r="K107" s="43" t="s">
        <v>32</v>
      </c>
    </row>
    <row r="108" spans="1:11" ht="210" customHeight="1" x14ac:dyDescent="0.2">
      <c r="A108" s="33" t="s">
        <v>347</v>
      </c>
      <c r="B108" s="19" t="s">
        <v>224</v>
      </c>
      <c r="C108" s="35">
        <v>45541</v>
      </c>
      <c r="D108" s="36" t="s">
        <v>276</v>
      </c>
      <c r="E108" s="52" t="s">
        <v>348</v>
      </c>
      <c r="F108" s="38">
        <v>3010001076738</v>
      </c>
      <c r="G108" s="39">
        <v>11000000</v>
      </c>
      <c r="H108" s="39">
        <v>11000000</v>
      </c>
      <c r="I108" s="41">
        <f>IF(AND(AND(G108&lt;&gt;"",G108&lt;&gt;0),AND(H108&lt;&gt;"",H108&lt;&gt;0)),H108/G108*100,"")</f>
        <v>100</v>
      </c>
      <c r="J108" s="42" t="s">
        <v>33</v>
      </c>
      <c r="K108" s="43" t="s">
        <v>349</v>
      </c>
    </row>
    <row r="109" spans="1:11" ht="210" customHeight="1" x14ac:dyDescent="0.2">
      <c r="A109" s="127" t="s">
        <v>467</v>
      </c>
      <c r="B109" s="19" t="s">
        <v>224</v>
      </c>
      <c r="C109" s="35">
        <v>45544</v>
      </c>
      <c r="D109" s="36" t="s">
        <v>361</v>
      </c>
      <c r="E109" s="37" t="s">
        <v>362</v>
      </c>
      <c r="F109" s="38">
        <v>5010005018899</v>
      </c>
      <c r="G109" s="39">
        <v>19962800</v>
      </c>
      <c r="H109" s="40">
        <v>19866000</v>
      </c>
      <c r="I109" s="41">
        <f>IF(AND(AND(G109&lt;&gt;"",G109&lt;&gt;0),AND(H109&lt;&gt;"",H109&lt;&gt;0)),H109/G109*100,"")</f>
        <v>99.515098082433326</v>
      </c>
      <c r="J109" s="42" t="s">
        <v>33</v>
      </c>
      <c r="K109" s="43" t="s">
        <v>98</v>
      </c>
    </row>
    <row r="110" spans="1:11" ht="210" customHeight="1" x14ac:dyDescent="0.2">
      <c r="A110" s="33" t="s">
        <v>363</v>
      </c>
      <c r="B110" s="19" t="s">
        <v>224</v>
      </c>
      <c r="C110" s="35">
        <v>45547</v>
      </c>
      <c r="D110" s="36" t="s">
        <v>364</v>
      </c>
      <c r="E110" s="37" t="s">
        <v>365</v>
      </c>
      <c r="F110" s="38">
        <v>5010005018899</v>
      </c>
      <c r="G110" s="39">
        <v>34983300</v>
      </c>
      <c r="H110" s="40">
        <v>34892000</v>
      </c>
      <c r="I110" s="41">
        <f>IF(AND(AND(G110&lt;&gt;"",G110&lt;&gt;0),AND(H110&lt;&gt;"",H110&lt;&gt;0)),H110/G110*100,"")</f>
        <v>99.73901833160393</v>
      </c>
      <c r="J110" s="42" t="s">
        <v>33</v>
      </c>
      <c r="K110" s="43" t="s">
        <v>98</v>
      </c>
    </row>
    <row r="111" spans="1:11" ht="210" customHeight="1" x14ac:dyDescent="0.2">
      <c r="A111" s="33" t="s">
        <v>354</v>
      </c>
      <c r="B111" s="19" t="s">
        <v>212</v>
      </c>
      <c r="C111" s="35">
        <v>45561</v>
      </c>
      <c r="D111" s="36" t="s">
        <v>355</v>
      </c>
      <c r="E111" s="42" t="s">
        <v>33</v>
      </c>
      <c r="F111" s="38">
        <v>9013201001170</v>
      </c>
      <c r="G111" s="39">
        <v>0</v>
      </c>
      <c r="H111" s="40">
        <v>0</v>
      </c>
      <c r="I111" s="41" t="s">
        <v>345</v>
      </c>
      <c r="J111" s="42" t="s">
        <v>33</v>
      </c>
      <c r="K111" s="43" t="s">
        <v>30</v>
      </c>
    </row>
    <row r="112" spans="1:11" ht="210" customHeight="1" x14ac:dyDescent="0.2">
      <c r="A112" s="33" t="s">
        <v>356</v>
      </c>
      <c r="B112" s="19" t="s">
        <v>212</v>
      </c>
      <c r="C112" s="35">
        <v>45561</v>
      </c>
      <c r="D112" s="36" t="s">
        <v>357</v>
      </c>
      <c r="E112" s="42" t="s">
        <v>33</v>
      </c>
      <c r="F112" s="38">
        <v>4180001031246</v>
      </c>
      <c r="G112" s="39">
        <v>0</v>
      </c>
      <c r="H112" s="40">
        <v>0</v>
      </c>
      <c r="I112" s="41" t="s">
        <v>345</v>
      </c>
      <c r="J112" s="42" t="s">
        <v>33</v>
      </c>
      <c r="K112" s="43" t="s">
        <v>30</v>
      </c>
    </row>
    <row r="113" spans="1:11" ht="210" customHeight="1" x14ac:dyDescent="0.2">
      <c r="A113" s="33" t="s">
        <v>358</v>
      </c>
      <c r="B113" s="19" t="s">
        <v>212</v>
      </c>
      <c r="C113" s="35">
        <v>45561</v>
      </c>
      <c r="D113" s="36" t="s">
        <v>359</v>
      </c>
      <c r="E113" s="42" t="s">
        <v>33</v>
      </c>
      <c r="F113" s="38">
        <v>1220001004571</v>
      </c>
      <c r="G113" s="39">
        <v>0</v>
      </c>
      <c r="H113" s="40">
        <v>0</v>
      </c>
      <c r="I113" s="41" t="s">
        <v>345</v>
      </c>
      <c r="J113" s="42" t="s">
        <v>33</v>
      </c>
      <c r="K113" s="43" t="s">
        <v>30</v>
      </c>
    </row>
    <row r="114" spans="1:11" ht="210" customHeight="1" x14ac:dyDescent="0.2">
      <c r="A114" s="64" t="s">
        <v>372</v>
      </c>
      <c r="B114" s="19" t="s">
        <v>224</v>
      </c>
      <c r="C114" s="73">
        <v>45580</v>
      </c>
      <c r="D114" s="74" t="s">
        <v>373</v>
      </c>
      <c r="E114" s="37" t="s">
        <v>374</v>
      </c>
      <c r="F114" s="65">
        <v>9010005011405</v>
      </c>
      <c r="G114" s="75">
        <v>28996000</v>
      </c>
      <c r="H114" s="75">
        <v>28996000</v>
      </c>
      <c r="I114" s="67">
        <f>IF(AND(AND(G114&lt;&gt;"",G114&lt;&gt;0),AND(H114&lt;&gt;"",H114&lt;&gt;0)),H114/G114*100,"")</f>
        <v>100</v>
      </c>
      <c r="J114" s="42" t="s">
        <v>33</v>
      </c>
      <c r="K114" s="68" t="s">
        <v>349</v>
      </c>
    </row>
    <row r="115" spans="1:11" ht="210" customHeight="1" x14ac:dyDescent="0.2">
      <c r="A115" s="64" t="s">
        <v>375</v>
      </c>
      <c r="B115" s="19" t="s">
        <v>224</v>
      </c>
      <c r="C115" s="73">
        <v>45588</v>
      </c>
      <c r="D115" s="74" t="s">
        <v>376</v>
      </c>
      <c r="E115" s="37" t="s">
        <v>377</v>
      </c>
      <c r="F115" s="65">
        <v>7010001042703</v>
      </c>
      <c r="G115" s="75">
        <v>4972000</v>
      </c>
      <c r="H115" s="75">
        <v>4972000</v>
      </c>
      <c r="I115" s="67">
        <f>IF(AND(AND(G115&lt;&gt;"",G115&lt;&gt;0),AND(H115&lt;&gt;"",H115&lt;&gt;0)),H115/G115*100,"")</f>
        <v>100</v>
      </c>
      <c r="J115" s="42" t="s">
        <v>33</v>
      </c>
      <c r="K115" s="68" t="s">
        <v>349</v>
      </c>
    </row>
    <row r="116" spans="1:11" ht="210" customHeight="1" x14ac:dyDescent="0.2">
      <c r="A116" s="33" t="s">
        <v>378</v>
      </c>
      <c r="B116" s="19" t="s">
        <v>342</v>
      </c>
      <c r="C116" s="35">
        <v>45590</v>
      </c>
      <c r="D116" s="33" t="s">
        <v>262</v>
      </c>
      <c r="E116" s="42" t="s">
        <v>33</v>
      </c>
      <c r="F116" s="38" t="s">
        <v>142</v>
      </c>
      <c r="G116" s="40">
        <v>3014000</v>
      </c>
      <c r="H116" s="40">
        <v>3003000</v>
      </c>
      <c r="I116" s="41">
        <v>99.635036496350367</v>
      </c>
      <c r="J116" s="42" t="s">
        <v>33</v>
      </c>
      <c r="K116" s="43" t="s">
        <v>119</v>
      </c>
    </row>
    <row r="117" spans="1:11" ht="210" customHeight="1" x14ac:dyDescent="0.2">
      <c r="A117" s="33" t="s">
        <v>371</v>
      </c>
      <c r="B117" s="19" t="s">
        <v>224</v>
      </c>
      <c r="C117" s="35">
        <v>45597</v>
      </c>
      <c r="D117" s="33" t="s">
        <v>295</v>
      </c>
      <c r="E117" s="42" t="s">
        <v>33</v>
      </c>
      <c r="F117" s="38">
        <v>2010001034531</v>
      </c>
      <c r="G117" s="39">
        <v>19998000</v>
      </c>
      <c r="H117" s="40">
        <v>19998000</v>
      </c>
      <c r="I117" s="41">
        <v>100</v>
      </c>
      <c r="J117" s="42" t="s">
        <v>33</v>
      </c>
      <c r="K117" s="43" t="s">
        <v>175</v>
      </c>
    </row>
    <row r="118" spans="1:11" ht="210" customHeight="1" x14ac:dyDescent="0.2">
      <c r="A118" s="33" t="s">
        <v>379</v>
      </c>
      <c r="B118" s="76" t="s">
        <v>342</v>
      </c>
      <c r="C118" s="35">
        <v>45609</v>
      </c>
      <c r="D118" s="36" t="s">
        <v>290</v>
      </c>
      <c r="E118" s="42" t="s">
        <v>33</v>
      </c>
      <c r="F118" s="38" t="s">
        <v>165</v>
      </c>
      <c r="G118" s="77">
        <v>2959000</v>
      </c>
      <c r="H118" s="40">
        <v>2948000</v>
      </c>
      <c r="I118" s="41">
        <v>99.628252788104092</v>
      </c>
      <c r="J118" s="42" t="s">
        <v>33</v>
      </c>
      <c r="K118" s="43" t="s">
        <v>119</v>
      </c>
    </row>
    <row r="119" spans="1:11" ht="210" customHeight="1" x14ac:dyDescent="0.2">
      <c r="A119" s="64" t="s">
        <v>384</v>
      </c>
      <c r="B119" s="64" t="s">
        <v>224</v>
      </c>
      <c r="C119" s="78">
        <v>45611</v>
      </c>
      <c r="D119" s="36" t="s">
        <v>385</v>
      </c>
      <c r="E119" s="42" t="s">
        <v>33</v>
      </c>
      <c r="F119" s="65">
        <v>7010001007490</v>
      </c>
      <c r="G119" s="39">
        <v>9999000</v>
      </c>
      <c r="H119" s="40">
        <v>9999000</v>
      </c>
      <c r="I119" s="41">
        <f>IF(AND(AND(G119&lt;&gt;"",G119&lt;&gt;0),AND(H119&lt;&gt;"",H119&lt;&gt;0)),H119/G119*100,"")</f>
        <v>100</v>
      </c>
      <c r="J119" s="42" t="s">
        <v>33</v>
      </c>
      <c r="K119" s="43" t="s">
        <v>98</v>
      </c>
    </row>
    <row r="120" spans="1:11" ht="210" customHeight="1" x14ac:dyDescent="0.2">
      <c r="A120" s="64" t="s">
        <v>386</v>
      </c>
      <c r="B120" s="64" t="s">
        <v>224</v>
      </c>
      <c r="C120" s="78">
        <v>45611</v>
      </c>
      <c r="D120" s="79" t="s">
        <v>387</v>
      </c>
      <c r="E120" s="42" t="s">
        <v>33</v>
      </c>
      <c r="F120" s="65">
        <v>5011105004806</v>
      </c>
      <c r="G120" s="39">
        <v>8899000</v>
      </c>
      <c r="H120" s="39">
        <v>8899000</v>
      </c>
      <c r="I120" s="41">
        <f>IF(AND(AND(G120&lt;&gt;"",G120&lt;&gt;0),AND(H120&lt;&gt;"",H120&lt;&gt;0)),H120/G120*100,"")</f>
        <v>100</v>
      </c>
      <c r="J120" s="42" t="s">
        <v>33</v>
      </c>
      <c r="K120" s="43" t="s">
        <v>98</v>
      </c>
    </row>
    <row r="121" spans="1:11" ht="210" customHeight="1" x14ac:dyDescent="0.2">
      <c r="A121" s="33" t="s">
        <v>388</v>
      </c>
      <c r="B121" s="64" t="s">
        <v>224</v>
      </c>
      <c r="C121" s="78">
        <v>45611</v>
      </c>
      <c r="D121" s="36" t="s">
        <v>389</v>
      </c>
      <c r="E121" s="42" t="s">
        <v>33</v>
      </c>
      <c r="F121" s="38">
        <v>5011105004806</v>
      </c>
      <c r="G121" s="39">
        <v>8712000</v>
      </c>
      <c r="H121" s="40">
        <v>8712000</v>
      </c>
      <c r="I121" s="41">
        <f>IF(AND(AND(G121&lt;&gt;"",G121&lt;&gt;0),AND(H121&lt;&gt;"",H121&lt;&gt;0)),H121/G121*100,"")</f>
        <v>100</v>
      </c>
      <c r="J121" s="42" t="s">
        <v>33</v>
      </c>
      <c r="K121" s="43" t="s">
        <v>98</v>
      </c>
    </row>
    <row r="122" spans="1:11" ht="210" customHeight="1" x14ac:dyDescent="0.2">
      <c r="A122" s="33" t="s">
        <v>390</v>
      </c>
      <c r="B122" s="64" t="s">
        <v>224</v>
      </c>
      <c r="C122" s="35">
        <v>45625</v>
      </c>
      <c r="D122" s="36" t="s">
        <v>392</v>
      </c>
      <c r="E122" s="42" t="s">
        <v>33</v>
      </c>
      <c r="F122" s="38">
        <v>9010005011405</v>
      </c>
      <c r="G122" s="39">
        <v>0</v>
      </c>
      <c r="H122" s="40">
        <v>0</v>
      </c>
      <c r="I122" s="41" t="s">
        <v>345</v>
      </c>
      <c r="J122" s="42" t="s">
        <v>33</v>
      </c>
      <c r="K122" s="43" t="s">
        <v>56</v>
      </c>
    </row>
    <row r="123" spans="1:11" ht="210" customHeight="1" x14ac:dyDescent="0.2">
      <c r="A123" s="83" t="s">
        <v>380</v>
      </c>
      <c r="B123" s="76" t="s">
        <v>212</v>
      </c>
      <c r="C123" s="80">
        <v>45628</v>
      </c>
      <c r="D123" s="81" t="s">
        <v>272</v>
      </c>
      <c r="E123" s="42" t="s">
        <v>33</v>
      </c>
      <c r="F123" s="38">
        <v>2010001016851</v>
      </c>
      <c r="G123" s="39">
        <v>19712000</v>
      </c>
      <c r="H123" s="40">
        <v>19668000</v>
      </c>
      <c r="I123" s="41">
        <f t="shared" ref="I123:I132" si="2">IF(AND(AND(G123&lt;&gt;"",G123&lt;&gt;0),AND(H123&lt;&gt;"",H123&lt;&gt;0)),H123/G123*100,"")</f>
        <v>99.776785714285708</v>
      </c>
      <c r="J123" s="42" t="s">
        <v>33</v>
      </c>
      <c r="K123" s="43" t="s">
        <v>30</v>
      </c>
    </row>
    <row r="124" spans="1:11" ht="210" customHeight="1" x14ac:dyDescent="0.2">
      <c r="A124" s="83" t="s">
        <v>381</v>
      </c>
      <c r="B124" s="76" t="s">
        <v>212</v>
      </c>
      <c r="C124" s="80">
        <v>45628</v>
      </c>
      <c r="D124" s="82" t="s">
        <v>382</v>
      </c>
      <c r="E124" s="42" t="s">
        <v>33</v>
      </c>
      <c r="F124" s="38">
        <v>9010001006111</v>
      </c>
      <c r="G124" s="39">
        <v>11979000</v>
      </c>
      <c r="H124" s="40">
        <v>11880000</v>
      </c>
      <c r="I124" s="41">
        <f t="shared" si="2"/>
        <v>99.173553719008268</v>
      </c>
      <c r="J124" s="42" t="s">
        <v>33</v>
      </c>
      <c r="K124" s="43" t="s">
        <v>30</v>
      </c>
    </row>
    <row r="125" spans="1:11" ht="210" customHeight="1" x14ac:dyDescent="0.2">
      <c r="A125" s="33" t="s">
        <v>383</v>
      </c>
      <c r="B125" s="76" t="s">
        <v>212</v>
      </c>
      <c r="C125" s="80">
        <v>45628</v>
      </c>
      <c r="D125" s="36" t="s">
        <v>303</v>
      </c>
      <c r="E125" s="42" t="s">
        <v>33</v>
      </c>
      <c r="F125" s="38">
        <v>9010001031943</v>
      </c>
      <c r="G125" s="39">
        <v>9906707</v>
      </c>
      <c r="H125" s="40">
        <v>9856000</v>
      </c>
      <c r="I125" s="41">
        <f t="shared" si="2"/>
        <v>99.488154842976584</v>
      </c>
      <c r="J125" s="42" t="s">
        <v>33</v>
      </c>
      <c r="K125" s="43" t="s">
        <v>30</v>
      </c>
    </row>
    <row r="126" spans="1:11" ht="176.25" customHeight="1" thickBot="1" x14ac:dyDescent="0.25">
      <c r="A126" s="33" t="s">
        <v>370</v>
      </c>
      <c r="B126" s="76" t="s">
        <v>212</v>
      </c>
      <c r="C126" s="35">
        <v>45651</v>
      </c>
      <c r="D126" s="36" t="s">
        <v>254</v>
      </c>
      <c r="E126" s="42" t="s">
        <v>33</v>
      </c>
      <c r="F126" s="38">
        <v>4010001054032</v>
      </c>
      <c r="G126" s="39">
        <v>8653900</v>
      </c>
      <c r="H126" s="40">
        <v>8653898</v>
      </c>
      <c r="I126" s="41">
        <f t="shared" si="2"/>
        <v>99.999976889032695</v>
      </c>
      <c r="J126" s="42" t="s">
        <v>33</v>
      </c>
      <c r="K126" s="43" t="s">
        <v>32</v>
      </c>
    </row>
    <row r="127" spans="1:11" ht="176.25" customHeight="1" thickTop="1" x14ac:dyDescent="0.2">
      <c r="A127" s="64" t="s">
        <v>456</v>
      </c>
      <c r="B127" s="64" t="s">
        <v>224</v>
      </c>
      <c r="C127" s="78">
        <v>45663</v>
      </c>
      <c r="D127" s="36" t="s">
        <v>314</v>
      </c>
      <c r="E127" s="42" t="s">
        <v>33</v>
      </c>
      <c r="F127" s="46">
        <v>5011001027530</v>
      </c>
      <c r="G127" s="39">
        <v>4796000</v>
      </c>
      <c r="H127" s="39">
        <v>4796000</v>
      </c>
      <c r="I127" s="41">
        <f t="shared" si="2"/>
        <v>100</v>
      </c>
      <c r="J127" s="42" t="s">
        <v>33</v>
      </c>
      <c r="K127" s="43" t="s">
        <v>98</v>
      </c>
    </row>
    <row r="128" spans="1:11" ht="176.25" customHeight="1" x14ac:dyDescent="0.2">
      <c r="A128" s="33" t="s">
        <v>433</v>
      </c>
      <c r="B128" s="19" t="s">
        <v>212</v>
      </c>
      <c r="C128" s="35">
        <v>45664</v>
      </c>
      <c r="D128" s="36" t="s">
        <v>272</v>
      </c>
      <c r="E128" s="42" t="s">
        <v>33</v>
      </c>
      <c r="F128" s="38">
        <v>2010001016851</v>
      </c>
      <c r="G128" s="39">
        <v>-265500</v>
      </c>
      <c r="H128" s="40">
        <v>-265500</v>
      </c>
      <c r="I128" s="41">
        <f t="shared" si="2"/>
        <v>100</v>
      </c>
      <c r="J128" s="42" t="s">
        <v>33</v>
      </c>
      <c r="K128" s="43" t="s">
        <v>119</v>
      </c>
    </row>
    <row r="129" spans="1:11" ht="176.25" customHeight="1" x14ac:dyDescent="0.2">
      <c r="A129" s="33" t="s">
        <v>434</v>
      </c>
      <c r="B129" s="76" t="s">
        <v>212</v>
      </c>
      <c r="C129" s="35">
        <v>45664</v>
      </c>
      <c r="D129" s="36" t="s">
        <v>239</v>
      </c>
      <c r="E129" s="42" t="s">
        <v>33</v>
      </c>
      <c r="F129" s="38">
        <v>3010001088790</v>
      </c>
      <c r="G129" s="39">
        <v>2317386</v>
      </c>
      <c r="H129" s="40">
        <v>2200000</v>
      </c>
      <c r="I129" s="41">
        <f t="shared" si="2"/>
        <v>94.934551257321829</v>
      </c>
      <c r="J129" s="42" t="s">
        <v>33</v>
      </c>
      <c r="K129" s="43" t="s">
        <v>119</v>
      </c>
    </row>
    <row r="130" spans="1:11" ht="176.25" customHeight="1" x14ac:dyDescent="0.2">
      <c r="A130" s="127" t="s">
        <v>486</v>
      </c>
      <c r="B130" s="76" t="s">
        <v>224</v>
      </c>
      <c r="C130" s="55">
        <v>45685</v>
      </c>
      <c r="D130" s="122" t="s">
        <v>276</v>
      </c>
      <c r="E130" s="42" t="s">
        <v>33</v>
      </c>
      <c r="F130" s="123">
        <v>3010001076738</v>
      </c>
      <c r="G130" s="58">
        <v>3300000</v>
      </c>
      <c r="H130" s="58">
        <v>3300000</v>
      </c>
      <c r="I130" s="41">
        <f t="shared" si="2"/>
        <v>100</v>
      </c>
      <c r="J130" s="42" t="s">
        <v>33</v>
      </c>
      <c r="K130" s="94" t="s">
        <v>178</v>
      </c>
    </row>
    <row r="131" spans="1:11" ht="176.25" customHeight="1" x14ac:dyDescent="0.2">
      <c r="A131" s="33" t="s">
        <v>398</v>
      </c>
      <c r="B131" s="19" t="s">
        <v>342</v>
      </c>
      <c r="C131" s="35">
        <v>45688</v>
      </c>
      <c r="D131" s="36" t="s">
        <v>271</v>
      </c>
      <c r="E131" s="42" t="s">
        <v>33</v>
      </c>
      <c r="F131" s="38">
        <v>3120001056860</v>
      </c>
      <c r="G131" s="39">
        <v>14863959</v>
      </c>
      <c r="H131" s="40">
        <v>14861000</v>
      </c>
      <c r="I131" s="41">
        <f t="shared" si="2"/>
        <v>99.980092786854442</v>
      </c>
      <c r="J131" s="42" t="s">
        <v>33</v>
      </c>
      <c r="K131" s="43" t="s">
        <v>32</v>
      </c>
    </row>
    <row r="132" spans="1:11" ht="176.25" customHeight="1" x14ac:dyDescent="0.2">
      <c r="A132" s="64" t="s">
        <v>399</v>
      </c>
      <c r="B132" s="19" t="s">
        <v>342</v>
      </c>
      <c r="C132" s="35">
        <v>45691</v>
      </c>
      <c r="D132" s="36" t="s">
        <v>253</v>
      </c>
      <c r="E132" s="42" t="s">
        <v>33</v>
      </c>
      <c r="F132" s="65">
        <v>4013301013608</v>
      </c>
      <c r="G132" s="39">
        <v>1995247</v>
      </c>
      <c r="H132" s="40">
        <v>1969000</v>
      </c>
      <c r="I132" s="41">
        <f t="shared" si="2"/>
        <v>98.684523770741166</v>
      </c>
      <c r="J132" s="42" t="s">
        <v>33</v>
      </c>
      <c r="K132" s="68" t="s">
        <v>32</v>
      </c>
    </row>
    <row r="133" spans="1:11" ht="176.25" customHeight="1" x14ac:dyDescent="0.2">
      <c r="A133" s="33" t="s">
        <v>400</v>
      </c>
      <c r="B133" s="19" t="s">
        <v>212</v>
      </c>
      <c r="C133" s="35">
        <v>45701</v>
      </c>
      <c r="D133" s="36" t="s">
        <v>289</v>
      </c>
      <c r="E133" s="42" t="s">
        <v>33</v>
      </c>
      <c r="F133" s="38">
        <v>4240001010433</v>
      </c>
      <c r="G133" s="39">
        <v>3641000</v>
      </c>
      <c r="H133" s="39">
        <v>3641000</v>
      </c>
      <c r="I133" s="41">
        <v>100</v>
      </c>
      <c r="J133" s="42" t="s">
        <v>33</v>
      </c>
      <c r="K133" s="43" t="s">
        <v>175</v>
      </c>
    </row>
    <row r="134" spans="1:11" ht="176.25" customHeight="1" x14ac:dyDescent="0.2">
      <c r="A134" s="33" t="s">
        <v>435</v>
      </c>
      <c r="B134" s="19" t="s">
        <v>212</v>
      </c>
      <c r="C134" s="35">
        <v>45701</v>
      </c>
      <c r="D134" s="36" t="s">
        <v>239</v>
      </c>
      <c r="E134" s="42" t="s">
        <v>33</v>
      </c>
      <c r="F134" s="38">
        <v>3010001088790</v>
      </c>
      <c r="G134" s="39">
        <v>1114450</v>
      </c>
      <c r="H134" s="40">
        <v>1100000</v>
      </c>
      <c r="I134" s="41">
        <v>98.703396294000001</v>
      </c>
      <c r="J134" s="42" t="s">
        <v>33</v>
      </c>
      <c r="K134" s="43" t="s">
        <v>119</v>
      </c>
    </row>
    <row r="135" spans="1:11" ht="176.25" customHeight="1" x14ac:dyDescent="0.2">
      <c r="A135" s="33" t="s">
        <v>404</v>
      </c>
      <c r="B135" s="64" t="s">
        <v>224</v>
      </c>
      <c r="C135" s="35">
        <v>45715</v>
      </c>
      <c r="D135" s="36" t="s">
        <v>270</v>
      </c>
      <c r="E135" s="42" t="s">
        <v>33</v>
      </c>
      <c r="F135" s="38">
        <v>7010001067262</v>
      </c>
      <c r="G135" s="39">
        <v>0</v>
      </c>
      <c r="H135" s="40">
        <v>0</v>
      </c>
      <c r="I135" s="41" t="s">
        <v>345</v>
      </c>
      <c r="J135" s="42" t="s">
        <v>33</v>
      </c>
      <c r="K135" s="43" t="s">
        <v>56</v>
      </c>
    </row>
    <row r="136" spans="1:11" ht="176.25" customHeight="1" x14ac:dyDescent="0.2">
      <c r="A136" s="33" t="s">
        <v>405</v>
      </c>
      <c r="B136" s="120" t="s">
        <v>224</v>
      </c>
      <c r="C136" s="35">
        <v>45715</v>
      </c>
      <c r="D136" s="36" t="s">
        <v>233</v>
      </c>
      <c r="E136" s="42" t="s">
        <v>33</v>
      </c>
      <c r="F136" s="38">
        <v>2010701023536</v>
      </c>
      <c r="G136" s="39">
        <v>921290</v>
      </c>
      <c r="H136" s="40">
        <v>920964</v>
      </c>
      <c r="I136" s="41">
        <v>99.96</v>
      </c>
      <c r="J136" s="42" t="s">
        <v>33</v>
      </c>
      <c r="K136" s="43" t="s">
        <v>56</v>
      </c>
    </row>
    <row r="137" spans="1:11" ht="176.25" customHeight="1" x14ac:dyDescent="0.2">
      <c r="A137" s="33" t="s">
        <v>406</v>
      </c>
      <c r="B137" s="120" t="s">
        <v>224</v>
      </c>
      <c r="C137" s="35">
        <v>45715</v>
      </c>
      <c r="D137" s="36" t="s">
        <v>407</v>
      </c>
      <c r="E137" s="42" t="s">
        <v>33</v>
      </c>
      <c r="F137" s="38">
        <v>5010401023057</v>
      </c>
      <c r="G137" s="39">
        <v>0</v>
      </c>
      <c r="H137" s="40">
        <v>0</v>
      </c>
      <c r="I137" s="41" t="s">
        <v>345</v>
      </c>
      <c r="J137" s="42" t="s">
        <v>33</v>
      </c>
      <c r="K137" s="43" t="s">
        <v>56</v>
      </c>
    </row>
    <row r="138" spans="1:11" ht="176.25" customHeight="1" x14ac:dyDescent="0.2">
      <c r="A138" s="33" t="s">
        <v>408</v>
      </c>
      <c r="B138" s="76" t="s">
        <v>224</v>
      </c>
      <c r="C138" s="35">
        <v>45716</v>
      </c>
      <c r="D138" s="36" t="s">
        <v>301</v>
      </c>
      <c r="E138" s="42" t="s">
        <v>33</v>
      </c>
      <c r="F138" s="38">
        <v>3020005015278</v>
      </c>
      <c r="G138" s="39">
        <v>4774000</v>
      </c>
      <c r="H138" s="39">
        <v>4774000</v>
      </c>
      <c r="I138" s="41">
        <v>100</v>
      </c>
      <c r="J138" s="42" t="s">
        <v>33</v>
      </c>
      <c r="K138" s="43" t="s">
        <v>56</v>
      </c>
    </row>
    <row r="139" spans="1:11" ht="176.25" customHeight="1" x14ac:dyDescent="0.2">
      <c r="A139" s="112" t="s">
        <v>436</v>
      </c>
      <c r="B139" s="76" t="s">
        <v>212</v>
      </c>
      <c r="C139" s="113">
        <v>45718</v>
      </c>
      <c r="D139" s="19" t="s">
        <v>437</v>
      </c>
      <c r="E139" s="42" t="s">
        <v>33</v>
      </c>
      <c r="F139" s="38">
        <v>6010401000963</v>
      </c>
      <c r="G139" s="22">
        <v>0</v>
      </c>
      <c r="H139" s="22">
        <v>0</v>
      </c>
      <c r="I139" s="41" t="str">
        <f>IF(AND(AND(G139&lt;&gt;"",G139&lt;&gt;0),AND(H139&lt;&gt;"",H139&lt;&gt;0)),H139/G139*100,"")</f>
        <v/>
      </c>
      <c r="J139" s="42" t="s">
        <v>33</v>
      </c>
      <c r="K139" s="43" t="s">
        <v>30</v>
      </c>
    </row>
    <row r="140" spans="1:11" ht="176.25" customHeight="1" x14ac:dyDescent="0.2">
      <c r="A140" s="33" t="s">
        <v>401</v>
      </c>
      <c r="B140" s="76" t="s">
        <v>212</v>
      </c>
      <c r="C140" s="35">
        <v>45728</v>
      </c>
      <c r="D140" s="33" t="s">
        <v>402</v>
      </c>
      <c r="E140" s="37" t="s">
        <v>403</v>
      </c>
      <c r="F140" s="38">
        <v>2010001016851</v>
      </c>
      <c r="G140" s="39">
        <v>49998300</v>
      </c>
      <c r="H140" s="40">
        <v>49992800</v>
      </c>
      <c r="I140" s="41">
        <f>ROUND(H140/G140,4)*100</f>
        <v>99.99</v>
      </c>
      <c r="J140" s="42" t="s">
        <v>33</v>
      </c>
      <c r="K140" s="43" t="s">
        <v>175</v>
      </c>
    </row>
    <row r="141" spans="1:11" ht="176.25" customHeight="1" x14ac:dyDescent="0.2">
      <c r="A141" s="33" t="s">
        <v>409</v>
      </c>
      <c r="B141" s="120" t="s">
        <v>224</v>
      </c>
      <c r="C141" s="35">
        <v>45728</v>
      </c>
      <c r="D141" s="33" t="s">
        <v>276</v>
      </c>
      <c r="E141" s="37" t="s">
        <v>410</v>
      </c>
      <c r="F141" s="38">
        <v>3010001076738</v>
      </c>
      <c r="G141" s="39">
        <v>49995000</v>
      </c>
      <c r="H141" s="39">
        <v>49995000</v>
      </c>
      <c r="I141" s="41">
        <v>100</v>
      </c>
      <c r="J141" s="42" t="s">
        <v>33</v>
      </c>
      <c r="K141" s="43" t="s">
        <v>56</v>
      </c>
    </row>
    <row r="142" spans="1:11" ht="176.25" customHeight="1" x14ac:dyDescent="0.2">
      <c r="A142" s="33" t="s">
        <v>411</v>
      </c>
      <c r="B142" s="76" t="s">
        <v>212</v>
      </c>
      <c r="C142" s="35">
        <v>45728</v>
      </c>
      <c r="D142" s="33" t="s">
        <v>412</v>
      </c>
      <c r="E142" s="37" t="s">
        <v>413</v>
      </c>
      <c r="F142" s="38" t="s">
        <v>142</v>
      </c>
      <c r="G142" s="39">
        <v>74954000</v>
      </c>
      <c r="H142" s="40">
        <v>74954000</v>
      </c>
      <c r="I142" s="41">
        <v>100</v>
      </c>
      <c r="J142" s="42" t="s">
        <v>414</v>
      </c>
      <c r="K142" s="43" t="s">
        <v>119</v>
      </c>
    </row>
    <row r="143" spans="1:11" ht="176.25" customHeight="1" x14ac:dyDescent="0.2">
      <c r="A143" s="33" t="s">
        <v>415</v>
      </c>
      <c r="B143" s="76" t="s">
        <v>212</v>
      </c>
      <c r="C143" s="35">
        <v>45728</v>
      </c>
      <c r="D143" s="36" t="s">
        <v>416</v>
      </c>
      <c r="E143" s="37" t="s">
        <v>417</v>
      </c>
      <c r="F143" s="130">
        <v>3010801005185</v>
      </c>
      <c r="G143" s="39">
        <v>34980000</v>
      </c>
      <c r="H143" s="40">
        <v>34947000</v>
      </c>
      <c r="I143" s="41">
        <v>99.905660377358487</v>
      </c>
      <c r="J143" s="42" t="s">
        <v>414</v>
      </c>
      <c r="K143" s="43" t="s">
        <v>119</v>
      </c>
    </row>
    <row r="144" spans="1:11" ht="176.25" customHeight="1" x14ac:dyDescent="0.2">
      <c r="A144" s="33" t="s">
        <v>418</v>
      </c>
      <c r="B144" s="76" t="s">
        <v>212</v>
      </c>
      <c r="C144" s="35">
        <v>45728</v>
      </c>
      <c r="D144" s="36" t="s">
        <v>419</v>
      </c>
      <c r="E144" s="37" t="s">
        <v>420</v>
      </c>
      <c r="F144" s="38">
        <v>9430001027627</v>
      </c>
      <c r="G144" s="39">
        <v>55957000</v>
      </c>
      <c r="H144" s="40">
        <v>55957000.000000007</v>
      </c>
      <c r="I144" s="41">
        <v>100.00000000000003</v>
      </c>
      <c r="J144" s="42" t="s">
        <v>414</v>
      </c>
      <c r="K144" s="43" t="s">
        <v>119</v>
      </c>
    </row>
    <row r="145" spans="1:11" ht="176.25" customHeight="1" x14ac:dyDescent="0.2">
      <c r="A145" s="112" t="s">
        <v>421</v>
      </c>
      <c r="B145" s="76" t="s">
        <v>212</v>
      </c>
      <c r="C145" s="35">
        <v>45728</v>
      </c>
      <c r="D145" s="121" t="s">
        <v>422</v>
      </c>
      <c r="E145" s="37" t="s">
        <v>423</v>
      </c>
      <c r="F145" s="129">
        <v>2010001063299</v>
      </c>
      <c r="G145" s="22">
        <v>69960000</v>
      </c>
      <c r="H145" s="22">
        <v>69850000</v>
      </c>
      <c r="I145" s="41">
        <v>99.842767295597483</v>
      </c>
      <c r="J145" s="42" t="s">
        <v>414</v>
      </c>
      <c r="K145" s="43" t="s">
        <v>119</v>
      </c>
    </row>
    <row r="146" spans="1:11" ht="176.25" customHeight="1" x14ac:dyDescent="0.2">
      <c r="A146" s="112" t="s">
        <v>424</v>
      </c>
      <c r="B146" s="76" t="s">
        <v>212</v>
      </c>
      <c r="C146" s="35">
        <v>45728</v>
      </c>
      <c r="D146" s="19" t="s">
        <v>425</v>
      </c>
      <c r="E146" s="37" t="s">
        <v>426</v>
      </c>
      <c r="F146" s="38">
        <v>1013201007836</v>
      </c>
      <c r="G146" s="22">
        <v>36982000</v>
      </c>
      <c r="H146" s="22">
        <v>31031000.000000004</v>
      </c>
      <c r="I146" s="41">
        <v>83.90838786436646</v>
      </c>
      <c r="J146" s="42" t="s">
        <v>414</v>
      </c>
      <c r="K146" s="43" t="s">
        <v>119</v>
      </c>
    </row>
    <row r="147" spans="1:11" ht="176.25" customHeight="1" x14ac:dyDescent="0.2">
      <c r="A147" s="112" t="s">
        <v>427</v>
      </c>
      <c r="B147" s="76" t="s">
        <v>212</v>
      </c>
      <c r="C147" s="35">
        <v>45728</v>
      </c>
      <c r="D147" s="121" t="s">
        <v>428</v>
      </c>
      <c r="E147" s="37" t="s">
        <v>429</v>
      </c>
      <c r="F147" s="38">
        <v>9010001008669</v>
      </c>
      <c r="G147" s="22">
        <v>42977000</v>
      </c>
      <c r="H147" s="22">
        <v>42966000</v>
      </c>
      <c r="I147" s="41">
        <v>99.974404914256468</v>
      </c>
      <c r="J147" s="42" t="s">
        <v>414</v>
      </c>
      <c r="K147" s="43" t="s">
        <v>119</v>
      </c>
    </row>
    <row r="148" spans="1:11" ht="176.25" customHeight="1" x14ac:dyDescent="0.2">
      <c r="A148" s="112" t="s">
        <v>430</v>
      </c>
      <c r="B148" s="76" t="s">
        <v>212</v>
      </c>
      <c r="C148" s="35">
        <v>45728</v>
      </c>
      <c r="D148" s="121" t="s">
        <v>431</v>
      </c>
      <c r="E148" s="37" t="s">
        <v>432</v>
      </c>
      <c r="F148" s="38">
        <v>7010401001556</v>
      </c>
      <c r="G148" s="22">
        <v>83985000</v>
      </c>
      <c r="H148" s="22">
        <v>83977993</v>
      </c>
      <c r="I148" s="41">
        <v>99.991656843483952</v>
      </c>
      <c r="J148" s="42" t="s">
        <v>414</v>
      </c>
      <c r="K148" s="43" t="s">
        <v>119</v>
      </c>
    </row>
    <row r="149" spans="1:11" ht="176.25" customHeight="1" x14ac:dyDescent="0.2">
      <c r="A149" s="114" t="s">
        <v>438</v>
      </c>
      <c r="B149" s="76" t="s">
        <v>212</v>
      </c>
      <c r="C149" s="35">
        <v>45728</v>
      </c>
      <c r="D149" s="36" t="s">
        <v>439</v>
      </c>
      <c r="E149" s="37" t="s">
        <v>440</v>
      </c>
      <c r="F149" s="38">
        <v>9013201001170</v>
      </c>
      <c r="G149" s="39">
        <v>59840000</v>
      </c>
      <c r="H149" s="40">
        <v>59840000</v>
      </c>
      <c r="I149" s="41">
        <f t="shared" ref="I149:I182" si="3">IF(AND(AND(G149&lt;&gt;"",G149&lt;&gt;0),AND(H149&lt;&gt;"",H149&lt;&gt;0)),H149/G149*100,"")</f>
        <v>100</v>
      </c>
      <c r="J149" s="42" t="s">
        <v>33</v>
      </c>
      <c r="K149" s="43" t="s">
        <v>30</v>
      </c>
    </row>
    <row r="150" spans="1:11" ht="176.25" customHeight="1" x14ac:dyDescent="0.2">
      <c r="A150" s="114" t="s">
        <v>441</v>
      </c>
      <c r="B150" s="76" t="s">
        <v>212</v>
      </c>
      <c r="C150" s="35">
        <v>45728</v>
      </c>
      <c r="D150" s="33" t="s">
        <v>442</v>
      </c>
      <c r="E150" s="37" t="s">
        <v>443</v>
      </c>
      <c r="F150" s="38">
        <v>1220001002575</v>
      </c>
      <c r="G150" s="115">
        <v>59994000</v>
      </c>
      <c r="H150" s="40">
        <v>59972000</v>
      </c>
      <c r="I150" s="41">
        <f t="shared" si="3"/>
        <v>99.963329666299956</v>
      </c>
      <c r="J150" s="42" t="s">
        <v>33</v>
      </c>
      <c r="K150" s="43" t="s">
        <v>30</v>
      </c>
    </row>
    <row r="151" spans="1:11" ht="176.25" customHeight="1" x14ac:dyDescent="0.2">
      <c r="A151" s="114" t="s">
        <v>444</v>
      </c>
      <c r="B151" s="76" t="s">
        <v>212</v>
      </c>
      <c r="C151" s="35">
        <v>45728</v>
      </c>
      <c r="D151" s="33" t="s">
        <v>445</v>
      </c>
      <c r="E151" s="37" t="s">
        <v>446</v>
      </c>
      <c r="F151" s="38">
        <v>2010001016851</v>
      </c>
      <c r="G151" s="115">
        <v>49995000</v>
      </c>
      <c r="H151" s="116">
        <v>49995000</v>
      </c>
      <c r="I151" s="41">
        <f t="shared" si="3"/>
        <v>100</v>
      </c>
      <c r="J151" s="42" t="s">
        <v>33</v>
      </c>
      <c r="K151" s="43" t="s">
        <v>30</v>
      </c>
    </row>
    <row r="152" spans="1:11" ht="182.25" customHeight="1" x14ac:dyDescent="0.2">
      <c r="A152" s="114" t="s">
        <v>447</v>
      </c>
      <c r="B152" s="76" t="s">
        <v>212</v>
      </c>
      <c r="C152" s="35">
        <v>45728</v>
      </c>
      <c r="D152" s="19" t="s">
        <v>448</v>
      </c>
      <c r="E152" s="117" t="s">
        <v>449</v>
      </c>
      <c r="F152" s="38">
        <v>7260001000735</v>
      </c>
      <c r="G152" s="115">
        <v>34991000</v>
      </c>
      <c r="H152" s="116">
        <v>34991000</v>
      </c>
      <c r="I152" s="41">
        <f t="shared" si="3"/>
        <v>100</v>
      </c>
      <c r="J152" s="42" t="s">
        <v>33</v>
      </c>
      <c r="K152" s="43" t="s">
        <v>30</v>
      </c>
    </row>
    <row r="153" spans="1:11" ht="182.25" customHeight="1" x14ac:dyDescent="0.2">
      <c r="A153" s="114" t="s">
        <v>450</v>
      </c>
      <c r="B153" s="19" t="s">
        <v>212</v>
      </c>
      <c r="C153" s="35">
        <v>45728</v>
      </c>
      <c r="D153" s="121" t="s">
        <v>451</v>
      </c>
      <c r="E153" s="117" t="s">
        <v>452</v>
      </c>
      <c r="F153" s="38">
        <v>9010001006111</v>
      </c>
      <c r="G153" s="115">
        <v>34991000</v>
      </c>
      <c r="H153" s="22">
        <v>34991000</v>
      </c>
      <c r="I153" s="41">
        <f t="shared" si="3"/>
        <v>100</v>
      </c>
      <c r="J153" s="42" t="s">
        <v>33</v>
      </c>
      <c r="K153" s="43" t="s">
        <v>30</v>
      </c>
    </row>
    <row r="154" spans="1:11" ht="182.25" customHeight="1" x14ac:dyDescent="0.2">
      <c r="A154" s="114" t="s">
        <v>453</v>
      </c>
      <c r="B154" s="19" t="s">
        <v>212</v>
      </c>
      <c r="C154" s="35">
        <v>45728</v>
      </c>
      <c r="D154" s="121" t="s">
        <v>454</v>
      </c>
      <c r="E154" s="117" t="s">
        <v>455</v>
      </c>
      <c r="F154" s="124">
        <v>3120001056860</v>
      </c>
      <c r="G154" s="115">
        <v>9999000</v>
      </c>
      <c r="H154" s="22">
        <v>9988000</v>
      </c>
      <c r="I154" s="41">
        <f t="shared" si="3"/>
        <v>99.889988998899895</v>
      </c>
      <c r="J154" s="42" t="s">
        <v>345</v>
      </c>
      <c r="K154" s="43" t="s">
        <v>30</v>
      </c>
    </row>
    <row r="155" spans="1:11" ht="182.25" customHeight="1" x14ac:dyDescent="0.2">
      <c r="A155" s="33" t="s">
        <v>457</v>
      </c>
      <c r="B155" s="64" t="s">
        <v>224</v>
      </c>
      <c r="C155" s="78">
        <v>45728</v>
      </c>
      <c r="D155" s="36" t="s">
        <v>278</v>
      </c>
      <c r="E155" s="118" t="s">
        <v>458</v>
      </c>
      <c r="F155" s="119">
        <v>2010001016851</v>
      </c>
      <c r="G155" s="39">
        <v>49995000</v>
      </c>
      <c r="H155" s="39">
        <v>49995000</v>
      </c>
      <c r="I155" s="41">
        <f t="shared" si="3"/>
        <v>100</v>
      </c>
      <c r="J155" s="42" t="s">
        <v>33</v>
      </c>
      <c r="K155" s="43" t="s">
        <v>98</v>
      </c>
    </row>
    <row r="156" spans="1:11" ht="182.25" customHeight="1" x14ac:dyDescent="0.2">
      <c r="A156" s="33" t="s">
        <v>459</v>
      </c>
      <c r="B156" s="64" t="s">
        <v>224</v>
      </c>
      <c r="C156" s="78">
        <v>45733</v>
      </c>
      <c r="D156" s="33" t="s">
        <v>460</v>
      </c>
      <c r="E156" s="42" t="s">
        <v>33</v>
      </c>
      <c r="F156" s="119">
        <v>2010001016851</v>
      </c>
      <c r="G156" s="39">
        <v>0</v>
      </c>
      <c r="H156" s="39">
        <v>0</v>
      </c>
      <c r="I156" s="42" t="s">
        <v>33</v>
      </c>
      <c r="J156" s="42" t="s">
        <v>33</v>
      </c>
      <c r="K156" s="43" t="s">
        <v>98</v>
      </c>
    </row>
    <row r="157" spans="1:11" ht="182.25" customHeight="1" x14ac:dyDescent="0.2">
      <c r="A157" s="53" t="s">
        <v>463</v>
      </c>
      <c r="B157" s="18" t="s">
        <v>342</v>
      </c>
      <c r="C157" s="55">
        <v>45735</v>
      </c>
      <c r="D157" s="94" t="s">
        <v>464</v>
      </c>
      <c r="E157" s="42" t="s">
        <v>33</v>
      </c>
      <c r="F157" s="119">
        <v>8013401001509</v>
      </c>
      <c r="G157" s="39">
        <v>0</v>
      </c>
      <c r="H157" s="39">
        <v>0</v>
      </c>
      <c r="I157" s="42" t="s">
        <v>33</v>
      </c>
      <c r="J157" s="42" t="s">
        <v>33</v>
      </c>
      <c r="K157" s="94" t="s">
        <v>175</v>
      </c>
    </row>
    <row r="158" spans="1:11" ht="182.25" customHeight="1" x14ac:dyDescent="0.2">
      <c r="A158" s="131" t="s">
        <v>477</v>
      </c>
      <c r="B158" s="132" t="s">
        <v>224</v>
      </c>
      <c r="C158" s="133">
        <v>45740</v>
      </c>
      <c r="D158" s="134" t="s">
        <v>301</v>
      </c>
      <c r="E158" s="135" t="s">
        <v>33</v>
      </c>
      <c r="F158" s="136">
        <v>3020005015278</v>
      </c>
      <c r="G158" s="137">
        <v>0</v>
      </c>
      <c r="H158" s="138">
        <v>0</v>
      </c>
      <c r="I158" s="139" t="s">
        <v>345</v>
      </c>
      <c r="J158" s="135" t="s">
        <v>33</v>
      </c>
      <c r="K158" s="140" t="s">
        <v>56</v>
      </c>
    </row>
    <row r="159" spans="1:11" ht="182.25" customHeight="1" x14ac:dyDescent="0.2">
      <c r="A159" s="131" t="s">
        <v>478</v>
      </c>
      <c r="B159" s="141" t="s">
        <v>469</v>
      </c>
      <c r="C159" s="133">
        <v>45891</v>
      </c>
      <c r="D159" s="134" t="s">
        <v>301</v>
      </c>
      <c r="E159" s="135" t="s">
        <v>33</v>
      </c>
      <c r="F159" s="136">
        <v>3020005015278</v>
      </c>
      <c r="G159" s="137">
        <v>0</v>
      </c>
      <c r="H159" s="138">
        <v>0</v>
      </c>
      <c r="I159" s="139" t="s">
        <v>345</v>
      </c>
      <c r="J159" s="135" t="s">
        <v>33</v>
      </c>
      <c r="K159" s="140" t="s">
        <v>56</v>
      </c>
    </row>
    <row r="160" spans="1:11" s="128" customFormat="1" ht="165.5" customHeight="1" x14ac:dyDescent="0.2">
      <c r="A160" s="142" t="s">
        <v>485</v>
      </c>
      <c r="B160" s="141" t="s">
        <v>469</v>
      </c>
      <c r="C160" s="143">
        <v>45940</v>
      </c>
      <c r="D160" s="127" t="s">
        <v>402</v>
      </c>
      <c r="E160" s="144" t="s">
        <v>33</v>
      </c>
      <c r="F160" s="126">
        <v>2010001016851</v>
      </c>
      <c r="G160" s="145">
        <v>2244</v>
      </c>
      <c r="H160" s="145">
        <v>0</v>
      </c>
      <c r="I160" s="144" t="s">
        <v>33</v>
      </c>
      <c r="J160" s="144" t="s">
        <v>33</v>
      </c>
      <c r="K160" s="146" t="s">
        <v>175</v>
      </c>
    </row>
    <row r="161" spans="1:11" ht="182.25" customHeight="1" x14ac:dyDescent="0.2">
      <c r="A161" s="131" t="s">
        <v>468</v>
      </c>
      <c r="B161" s="141" t="s">
        <v>469</v>
      </c>
      <c r="C161" s="147">
        <v>45988</v>
      </c>
      <c r="D161" s="134" t="s">
        <v>278</v>
      </c>
      <c r="E161" s="148" t="s">
        <v>345</v>
      </c>
      <c r="F161" s="149">
        <v>2010001016851</v>
      </c>
      <c r="G161" s="137">
        <v>0</v>
      </c>
      <c r="H161" s="137">
        <v>0</v>
      </c>
      <c r="I161" s="139" t="s">
        <v>345</v>
      </c>
      <c r="J161" s="135" t="s">
        <v>33</v>
      </c>
      <c r="K161" s="140" t="s">
        <v>98</v>
      </c>
    </row>
    <row r="162" spans="1:11" ht="182.25" customHeight="1" x14ac:dyDescent="0.2">
      <c r="A162" s="142" t="s">
        <v>470</v>
      </c>
      <c r="B162" s="141" t="s">
        <v>469</v>
      </c>
      <c r="C162" s="150">
        <v>45988</v>
      </c>
      <c r="D162" s="151" t="s">
        <v>439</v>
      </c>
      <c r="E162" s="144" t="s">
        <v>33</v>
      </c>
      <c r="F162" s="152">
        <v>9013201001170</v>
      </c>
      <c r="G162" s="145">
        <v>0</v>
      </c>
      <c r="H162" s="145">
        <v>0</v>
      </c>
      <c r="I162" s="144" t="s">
        <v>33</v>
      </c>
      <c r="J162" s="144" t="s">
        <v>33</v>
      </c>
      <c r="K162" s="151" t="s">
        <v>471</v>
      </c>
    </row>
    <row r="163" spans="1:11" ht="182.25" customHeight="1" x14ac:dyDescent="0.2">
      <c r="A163" s="142" t="s">
        <v>472</v>
      </c>
      <c r="B163" s="141" t="s">
        <v>469</v>
      </c>
      <c r="C163" s="150">
        <v>45988</v>
      </c>
      <c r="D163" s="151" t="s">
        <v>442</v>
      </c>
      <c r="E163" s="144" t="s">
        <v>33</v>
      </c>
      <c r="F163" s="152">
        <v>1220001002575</v>
      </c>
      <c r="G163" s="145">
        <v>0</v>
      </c>
      <c r="H163" s="145">
        <v>0</v>
      </c>
      <c r="I163" s="144" t="s">
        <v>33</v>
      </c>
      <c r="J163" s="144" t="s">
        <v>33</v>
      </c>
      <c r="K163" s="151" t="s">
        <v>471</v>
      </c>
    </row>
    <row r="164" spans="1:11" ht="182.25" customHeight="1" x14ac:dyDescent="0.2">
      <c r="A164" s="142" t="s">
        <v>473</v>
      </c>
      <c r="B164" s="141" t="s">
        <v>469</v>
      </c>
      <c r="C164" s="150">
        <v>45988</v>
      </c>
      <c r="D164" s="151" t="s">
        <v>445</v>
      </c>
      <c r="E164" s="144" t="s">
        <v>33</v>
      </c>
      <c r="F164" s="152">
        <v>2010001016851</v>
      </c>
      <c r="G164" s="145">
        <v>0</v>
      </c>
      <c r="H164" s="145">
        <v>0</v>
      </c>
      <c r="I164" s="144" t="s">
        <v>33</v>
      </c>
      <c r="J164" s="144" t="s">
        <v>33</v>
      </c>
      <c r="K164" s="151" t="s">
        <v>471</v>
      </c>
    </row>
    <row r="165" spans="1:11" ht="182.25" customHeight="1" x14ac:dyDescent="0.2">
      <c r="A165" s="142" t="s">
        <v>474</v>
      </c>
      <c r="B165" s="141" t="s">
        <v>469</v>
      </c>
      <c r="C165" s="150">
        <v>45988</v>
      </c>
      <c r="D165" s="151" t="s">
        <v>448</v>
      </c>
      <c r="E165" s="144" t="s">
        <v>33</v>
      </c>
      <c r="F165" s="152">
        <v>7260001000735</v>
      </c>
      <c r="G165" s="145">
        <v>0</v>
      </c>
      <c r="H165" s="145">
        <v>0</v>
      </c>
      <c r="I165" s="144" t="s">
        <v>33</v>
      </c>
      <c r="J165" s="144" t="s">
        <v>33</v>
      </c>
      <c r="K165" s="151" t="s">
        <v>471</v>
      </c>
    </row>
    <row r="166" spans="1:11" ht="182.25" customHeight="1" x14ac:dyDescent="0.2">
      <c r="A166" s="142" t="s">
        <v>475</v>
      </c>
      <c r="B166" s="141" t="s">
        <v>469</v>
      </c>
      <c r="C166" s="150">
        <v>45988</v>
      </c>
      <c r="D166" s="151" t="s">
        <v>451</v>
      </c>
      <c r="E166" s="144" t="s">
        <v>33</v>
      </c>
      <c r="F166" s="152">
        <v>9010001006111</v>
      </c>
      <c r="G166" s="145">
        <v>0</v>
      </c>
      <c r="H166" s="145">
        <v>0</v>
      </c>
      <c r="I166" s="144" t="s">
        <v>33</v>
      </c>
      <c r="J166" s="144" t="s">
        <v>33</v>
      </c>
      <c r="K166" s="151" t="s">
        <v>471</v>
      </c>
    </row>
    <row r="167" spans="1:11" ht="182.25" customHeight="1" x14ac:dyDescent="0.2">
      <c r="A167" s="142" t="s">
        <v>476</v>
      </c>
      <c r="B167" s="141" t="s">
        <v>469</v>
      </c>
      <c r="C167" s="150">
        <v>45988</v>
      </c>
      <c r="D167" s="151" t="s">
        <v>454</v>
      </c>
      <c r="E167" s="144" t="s">
        <v>33</v>
      </c>
      <c r="F167" s="152">
        <v>3120001056860</v>
      </c>
      <c r="G167" s="145">
        <v>0</v>
      </c>
      <c r="H167" s="145">
        <v>0</v>
      </c>
      <c r="I167" s="144" t="s">
        <v>33</v>
      </c>
      <c r="J167" s="144" t="s">
        <v>33</v>
      </c>
      <c r="K167" s="151" t="s">
        <v>471</v>
      </c>
    </row>
    <row r="168" spans="1:11" ht="182.25" customHeight="1" x14ac:dyDescent="0.2">
      <c r="A168" s="127" t="s">
        <v>481</v>
      </c>
      <c r="B168" s="141" t="s">
        <v>469</v>
      </c>
      <c r="C168" s="153">
        <v>45988</v>
      </c>
      <c r="D168" s="127" t="s">
        <v>412</v>
      </c>
      <c r="E168" s="144" t="s">
        <v>33</v>
      </c>
      <c r="F168" s="136" t="s">
        <v>142</v>
      </c>
      <c r="G168" s="145">
        <v>0</v>
      </c>
      <c r="H168" s="154">
        <v>0</v>
      </c>
      <c r="I168" s="155" t="s">
        <v>345</v>
      </c>
      <c r="J168" s="144" t="s">
        <v>414</v>
      </c>
      <c r="K168" s="156" t="s">
        <v>119</v>
      </c>
    </row>
    <row r="169" spans="1:11" ht="182.25" customHeight="1" x14ac:dyDescent="0.2">
      <c r="A169" s="157" t="s">
        <v>482</v>
      </c>
      <c r="B169" s="141" t="s">
        <v>469</v>
      </c>
      <c r="C169" s="153">
        <v>45988</v>
      </c>
      <c r="D169" s="158" t="s">
        <v>422</v>
      </c>
      <c r="E169" s="144" t="s">
        <v>33</v>
      </c>
      <c r="F169" s="159">
        <v>2010001063299</v>
      </c>
      <c r="G169" s="145">
        <v>0</v>
      </c>
      <c r="H169" s="154">
        <v>0</v>
      </c>
      <c r="I169" s="155" t="s">
        <v>345</v>
      </c>
      <c r="J169" s="144" t="s">
        <v>414</v>
      </c>
      <c r="K169" s="160" t="s">
        <v>119</v>
      </c>
    </row>
    <row r="170" spans="1:11" ht="182.25" customHeight="1" x14ac:dyDescent="0.2">
      <c r="A170" s="127" t="s">
        <v>483</v>
      </c>
      <c r="B170" s="141" t="s">
        <v>469</v>
      </c>
      <c r="C170" s="153">
        <v>46001</v>
      </c>
      <c r="D170" s="161" t="s">
        <v>419</v>
      </c>
      <c r="E170" s="144" t="s">
        <v>33</v>
      </c>
      <c r="F170" s="126">
        <v>9430001027627</v>
      </c>
      <c r="G170" s="145">
        <v>0</v>
      </c>
      <c r="H170" s="154">
        <v>0</v>
      </c>
      <c r="I170" s="155" t="s">
        <v>345</v>
      </c>
      <c r="J170" s="144" t="s">
        <v>414</v>
      </c>
      <c r="K170" s="156" t="s">
        <v>119</v>
      </c>
    </row>
    <row r="171" spans="1:11" ht="182.25" customHeight="1" x14ac:dyDescent="0.2">
      <c r="A171" s="157" t="s">
        <v>484</v>
      </c>
      <c r="B171" s="141" t="s">
        <v>469</v>
      </c>
      <c r="C171" s="153">
        <v>46001</v>
      </c>
      <c r="D171" s="158" t="s">
        <v>431</v>
      </c>
      <c r="E171" s="144" t="s">
        <v>33</v>
      </c>
      <c r="F171" s="162">
        <v>7010401001556</v>
      </c>
      <c r="G171" s="145">
        <v>0</v>
      </c>
      <c r="H171" s="154">
        <v>0</v>
      </c>
      <c r="I171" s="155" t="s">
        <v>345</v>
      </c>
      <c r="J171" s="144" t="s">
        <v>414</v>
      </c>
      <c r="K171" s="160" t="s">
        <v>119</v>
      </c>
    </row>
    <row r="172" spans="1:11" ht="182.25" customHeight="1" x14ac:dyDescent="0.2">
      <c r="A172" s="131" t="s">
        <v>479</v>
      </c>
      <c r="B172" s="141" t="s">
        <v>469</v>
      </c>
      <c r="C172" s="133">
        <v>46003</v>
      </c>
      <c r="D172" s="131" t="s">
        <v>480</v>
      </c>
      <c r="E172" s="135" t="s">
        <v>33</v>
      </c>
      <c r="F172" s="136">
        <v>3010001076738</v>
      </c>
      <c r="G172" s="137">
        <v>0</v>
      </c>
      <c r="H172" s="137">
        <v>0</v>
      </c>
      <c r="I172" s="135" t="s">
        <v>33</v>
      </c>
      <c r="J172" s="135" t="s">
        <v>33</v>
      </c>
      <c r="K172" s="140" t="s">
        <v>56</v>
      </c>
    </row>
    <row r="173" spans="1:11" ht="40" customHeight="1" x14ac:dyDescent="0.2">
      <c r="A173" s="53"/>
      <c r="B173" s="54"/>
      <c r="C173" s="55"/>
      <c r="D173" s="56"/>
      <c r="E173" s="57"/>
      <c r="F173" s="56"/>
      <c r="G173" s="58"/>
      <c r="H173" s="58"/>
      <c r="I173" s="41" t="str">
        <f t="shared" si="3"/>
        <v/>
      </c>
      <c r="J173" s="56"/>
      <c r="K173" s="59"/>
    </row>
    <row r="174" spans="1:11" ht="40" customHeight="1" x14ac:dyDescent="0.2">
      <c r="A174" s="53"/>
      <c r="B174" s="54"/>
      <c r="C174" s="55"/>
      <c r="D174" s="56"/>
      <c r="E174" s="57"/>
      <c r="F174" s="56"/>
      <c r="G174" s="58"/>
      <c r="H174" s="58"/>
      <c r="I174" s="41" t="str">
        <f t="shared" si="3"/>
        <v/>
      </c>
      <c r="J174" s="56"/>
      <c r="K174" s="59"/>
    </row>
    <row r="175" spans="1:11" ht="40" customHeight="1" x14ac:dyDescent="0.2">
      <c r="A175" s="53"/>
      <c r="B175" s="54"/>
      <c r="C175" s="55"/>
      <c r="D175" s="56"/>
      <c r="E175" s="57"/>
      <c r="F175" s="56"/>
      <c r="G175" s="58"/>
      <c r="H175" s="58"/>
      <c r="I175" s="41" t="str">
        <f t="shared" si="3"/>
        <v/>
      </c>
      <c r="J175" s="56"/>
      <c r="K175" s="59"/>
    </row>
    <row r="176" spans="1:11" ht="40" customHeight="1" x14ac:dyDescent="0.2">
      <c r="A176" s="53"/>
      <c r="B176" s="54"/>
      <c r="C176" s="55"/>
      <c r="D176" s="56"/>
      <c r="E176" s="57"/>
      <c r="F176" s="56"/>
      <c r="G176" s="58"/>
      <c r="H176" s="58"/>
      <c r="I176" s="41" t="str">
        <f t="shared" si="3"/>
        <v/>
      </c>
      <c r="J176" s="56"/>
      <c r="K176" s="59"/>
    </row>
    <row r="177" spans="1:11" ht="40" customHeight="1" x14ac:dyDescent="0.2">
      <c r="A177" s="53"/>
      <c r="B177" s="54"/>
      <c r="C177" s="55"/>
      <c r="D177" s="56"/>
      <c r="E177" s="57"/>
      <c r="F177" s="56"/>
      <c r="G177" s="58"/>
      <c r="H177" s="58"/>
      <c r="I177" s="41" t="str">
        <f t="shared" si="3"/>
        <v/>
      </c>
      <c r="J177" s="56"/>
      <c r="K177" s="59"/>
    </row>
    <row r="178" spans="1:11" ht="40" customHeight="1" x14ac:dyDescent="0.2">
      <c r="A178" s="53"/>
      <c r="B178" s="54"/>
      <c r="C178" s="55"/>
      <c r="D178" s="56"/>
      <c r="E178" s="57"/>
      <c r="F178" s="56"/>
      <c r="G178" s="58"/>
      <c r="H178" s="58"/>
      <c r="I178" s="41" t="str">
        <f t="shared" si="3"/>
        <v/>
      </c>
      <c r="J178" s="56"/>
      <c r="K178" s="59"/>
    </row>
    <row r="179" spans="1:11" ht="40" customHeight="1" x14ac:dyDescent="0.2">
      <c r="A179" s="53"/>
      <c r="B179" s="54"/>
      <c r="C179" s="55"/>
      <c r="D179" s="56"/>
      <c r="E179" s="57"/>
      <c r="F179" s="56"/>
      <c r="G179" s="58"/>
      <c r="H179" s="58"/>
      <c r="I179" s="41" t="str">
        <f t="shared" si="3"/>
        <v/>
      </c>
      <c r="J179" s="56"/>
      <c r="K179" s="59"/>
    </row>
    <row r="180" spans="1:11" ht="40" customHeight="1" x14ac:dyDescent="0.2">
      <c r="A180" s="53"/>
      <c r="B180" s="54"/>
      <c r="C180" s="55"/>
      <c r="D180" s="56"/>
      <c r="E180" s="57"/>
      <c r="F180" s="56"/>
      <c r="G180" s="58"/>
      <c r="H180" s="58"/>
      <c r="I180" s="41" t="str">
        <f t="shared" si="3"/>
        <v/>
      </c>
      <c r="J180" s="56"/>
      <c r="K180" s="59"/>
    </row>
    <row r="181" spans="1:11" ht="40" customHeight="1" x14ac:dyDescent="0.2">
      <c r="A181" s="53"/>
      <c r="B181" s="54"/>
      <c r="C181" s="55"/>
      <c r="D181" s="56"/>
      <c r="E181" s="57"/>
      <c r="F181" s="56"/>
      <c r="G181" s="58"/>
      <c r="H181" s="58"/>
      <c r="I181" s="41" t="str">
        <f t="shared" si="3"/>
        <v/>
      </c>
      <c r="J181" s="56"/>
      <c r="K181" s="59"/>
    </row>
    <row r="182" spans="1:11" ht="40" customHeight="1" x14ac:dyDescent="0.2">
      <c r="A182" s="53"/>
      <c r="B182" s="54"/>
      <c r="C182" s="55"/>
      <c r="D182" s="56"/>
      <c r="E182" s="57"/>
      <c r="F182" s="56"/>
      <c r="G182" s="58"/>
      <c r="H182" s="58"/>
      <c r="I182" s="41" t="str">
        <f t="shared" si="3"/>
        <v/>
      </c>
      <c r="J182" s="56"/>
      <c r="K182" s="59"/>
    </row>
  </sheetData>
  <autoFilter ref="A1:K182" xr:uid="{00000000-0009-0000-0000-000001000000}">
    <sortState xmlns:xlrd2="http://schemas.microsoft.com/office/spreadsheetml/2017/richdata2" ref="A2:K182">
      <sortCondition ref="C1:C182"/>
    </sortState>
  </autoFilter>
  <phoneticPr fontId="2"/>
  <conditionalFormatting sqref="C116:C117">
    <cfRule type="expression" dxfId="1" priority="1" stopIfTrue="1">
      <formula>AND(#REF!="内訳")</formula>
    </cfRule>
    <cfRule type="expression" dxfId="0" priority="2" stopIfTrue="1">
      <formula>AND(#REF!="小計")</formula>
    </cfRule>
  </conditionalFormatting>
  <dataValidations count="8">
    <dataValidation type="date" operator="greaterThanOrEqual" allowBlank="1" showInputMessage="1" showErrorMessage="1" errorTitle="契約を締結した日" error="正しい日付を入力してください。" sqref="C1 C146 C156:C157 C173:C65539 C162:C167 C160" xr:uid="{00000000-0002-0000-0100-000000000000}">
      <formula1>38718</formula1>
    </dataValidation>
    <dataValidation type="textLength" operator="lessThanOrEqual" allowBlank="1" showInputMessage="1" showErrorMessage="1" errorTitle="業務名" error="256文字以内で入力してください。" sqref="A2:A30 B32:B37 A31:B31 D116 B118 A32:A138 B123:B126 B129:B130 B136:B142 A143:B145 B146:B152 A147:A149 A153:A155 A161:A162 A169:A171 A157:A159 B158" xr:uid="{00000000-0002-0000-0100-000001000000}">
      <formula1>256</formula1>
    </dataValidation>
    <dataValidation type="whole" operator="lessThanOrEqual" allowBlank="1" showInputMessage="1" showErrorMessage="1" errorTitle="契約金額" error="正しい数値を入力してください。" sqref="H139:H142 H146 H150:H152 H157 H168:H65539 H160" xr:uid="{00000000-0002-0000-0100-000002000000}">
      <formula1>999999999999</formula1>
    </dataValidation>
    <dataValidation type="whole" operator="lessThanOrEqual" allowBlank="1" showInputMessage="1" showErrorMessage="1" errorTitle="予定価格" error="正しい数値を入力してください。" sqref="G139:G142 G146 G150:G152 G157 G162:H167 G168:G65539 G160" xr:uid="{00000000-0002-0000-0100-000003000000}">
      <formula1>999999999999</formula1>
    </dataValidation>
    <dataValidation type="textLength" operator="lessThanOrEqual" allowBlank="1" showInputMessage="1" showErrorMessage="1" errorTitle="契約の相手方の称号又は名称及び住所" error="256文字以内で入力してください。" sqref="D139:D142 D146 D150:D152 D156:D157 D162:D168 D172:D65539 D160" xr:uid="{00000000-0002-0000-0100-000004000000}">
      <formula1>256</formula1>
    </dataValidation>
    <dataValidation type="textLength" operator="lessThanOrEqual" allowBlank="1" showInputMessage="1" showErrorMessage="1" errorTitle="物品役務等の名称及び数量" error="256文字以内で入力してください。" sqref="A139:A142 A146 A150:A152 A156 A163:A168 A172:A65539 A160" xr:uid="{00000000-0002-0000-01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22 B38:B117 B119:B122 B127:B128 B131:B135 B153:B157 B159:B65539" xr:uid="{00000000-0002-0000-0100-000007000000}">
      <formula1>256</formula1>
    </dataValidation>
    <dataValidation type="textLength" operator="lessThanOrEqual" allowBlank="1" showInputMessage="1" showErrorMessage="1" errorTitle="備考" error="256文字以内で入力してください。" sqref="E99 I156:I157 E102:E103 E105 E111:E113 E116:E139 I172 I162:I167 E162:E172 J2:J65539 E156:E160 I160" xr:uid="{00000000-0002-0000-0100-000006000000}">
      <formula1>256</formula1>
    </dataValidation>
  </dataValidations>
  <printOptions horizontalCentered="1"/>
  <pageMargins left="0.23622047244094491" right="0.23622047244094491" top="0.74803149606299213" bottom="0.74803149606299213" header="0.31496062992125984" footer="0.31496062992125984"/>
  <pageSetup paperSize="8" scale="5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election activeCell="D14" sqref="D14"/>
    </sheetView>
  </sheetViews>
  <sheetFormatPr defaultColWidth="9" defaultRowHeight="12" x14ac:dyDescent="0.2"/>
  <cols>
    <col min="1" max="2" width="35.6328125" style="1" customWidth="1"/>
    <col min="3" max="3" width="16.08984375" style="9" bestFit="1" customWidth="1"/>
    <col min="4" max="4" width="35.6328125" style="2" customWidth="1"/>
    <col min="5" max="5" width="28.26953125" style="2" customWidth="1"/>
    <col min="6" max="6" width="11.6328125" style="2" customWidth="1"/>
    <col min="7" max="7" width="11.6328125" style="2" bestFit="1" customWidth="1"/>
    <col min="8" max="8" width="14.7265625" style="3" bestFit="1" customWidth="1"/>
    <col min="9" max="9" width="30.6328125" style="2" customWidth="1"/>
    <col min="10" max="10" width="9" style="2" customWidth="1"/>
    <col min="11" max="16384" width="9" style="2"/>
  </cols>
  <sheetData>
    <row r="1" spans="1:9" ht="36" x14ac:dyDescent="0.2">
      <c r="A1" s="4" t="s">
        <v>23</v>
      </c>
      <c r="B1" s="5" t="s">
        <v>16</v>
      </c>
      <c r="C1" s="11" t="s">
        <v>11</v>
      </c>
      <c r="D1" s="6" t="s">
        <v>18</v>
      </c>
      <c r="E1" s="7" t="s">
        <v>6</v>
      </c>
      <c r="F1" s="6" t="s">
        <v>20</v>
      </c>
      <c r="G1" s="6" t="s">
        <v>21</v>
      </c>
      <c r="H1" s="8" t="s">
        <v>17</v>
      </c>
      <c r="I1" s="6" t="s">
        <v>22</v>
      </c>
    </row>
    <row r="2" spans="1:9" x14ac:dyDescent="0.2">
      <c r="A2" s="10"/>
      <c r="B2" s="10"/>
      <c r="C2" s="12"/>
      <c r="D2" s="10"/>
      <c r="E2" s="10"/>
      <c r="F2" s="13"/>
      <c r="G2" s="13"/>
      <c r="H2" s="14" t="str">
        <f t="shared" ref="H2:H65" si="0">IF(AND(AND(F2&lt;&gt;"",F2&lt;&gt;0),AND(G2&lt;&gt;"",G2&lt;&gt;0)),G2/F2*100,"")</f>
        <v/>
      </c>
      <c r="I2" s="10"/>
    </row>
    <row r="3" spans="1:9" x14ac:dyDescent="0.2">
      <c r="A3" s="10"/>
      <c r="B3" s="10"/>
      <c r="C3" s="12"/>
      <c r="D3" s="10"/>
      <c r="E3" s="10"/>
      <c r="F3" s="13"/>
      <c r="G3" s="13"/>
      <c r="H3" s="14" t="str">
        <f t="shared" si="0"/>
        <v/>
      </c>
      <c r="I3" s="10"/>
    </row>
    <row r="4" spans="1:9" x14ac:dyDescent="0.2">
      <c r="A4" s="10"/>
      <c r="B4" s="10"/>
      <c r="C4" s="12"/>
      <c r="D4" s="10"/>
      <c r="E4" s="10"/>
      <c r="F4" s="13"/>
      <c r="G4" s="13"/>
      <c r="H4" s="14" t="str">
        <f t="shared" si="0"/>
        <v/>
      </c>
      <c r="I4" s="10"/>
    </row>
    <row r="5" spans="1:9" x14ac:dyDescent="0.2">
      <c r="A5" s="10"/>
      <c r="B5" s="10"/>
      <c r="C5" s="12"/>
      <c r="D5" s="10"/>
      <c r="E5" s="10"/>
      <c r="F5" s="13"/>
      <c r="G5" s="13"/>
      <c r="H5" s="14" t="str">
        <f t="shared" si="0"/>
        <v/>
      </c>
      <c r="I5" s="10"/>
    </row>
    <row r="6" spans="1:9" x14ac:dyDescent="0.2">
      <c r="A6" s="10"/>
      <c r="B6" s="10"/>
      <c r="C6" s="12"/>
      <c r="D6" s="10"/>
      <c r="E6" s="10"/>
      <c r="F6" s="13"/>
      <c r="G6" s="13"/>
      <c r="H6" s="14" t="str">
        <f t="shared" si="0"/>
        <v/>
      </c>
      <c r="I6" s="10"/>
    </row>
    <row r="7" spans="1:9" x14ac:dyDescent="0.2">
      <c r="A7" s="10"/>
      <c r="B7" s="10"/>
      <c r="C7" s="12"/>
      <c r="D7" s="10"/>
      <c r="E7" s="10"/>
      <c r="F7" s="13"/>
      <c r="G7" s="13"/>
      <c r="H7" s="14" t="str">
        <f t="shared" si="0"/>
        <v/>
      </c>
      <c r="I7" s="10"/>
    </row>
    <row r="8" spans="1:9" x14ac:dyDescent="0.2">
      <c r="A8" s="10"/>
      <c r="B8" s="10"/>
      <c r="C8" s="12"/>
      <c r="D8" s="10"/>
      <c r="E8" s="10"/>
      <c r="F8" s="13"/>
      <c r="G8" s="13"/>
      <c r="H8" s="14" t="str">
        <f t="shared" si="0"/>
        <v/>
      </c>
      <c r="I8" s="10"/>
    </row>
    <row r="9" spans="1:9" x14ac:dyDescent="0.2">
      <c r="A9" s="10"/>
      <c r="B9" s="10"/>
      <c r="C9" s="12"/>
      <c r="D9" s="10"/>
      <c r="E9" s="10"/>
      <c r="F9" s="13"/>
      <c r="G9" s="13"/>
      <c r="H9" s="14" t="str">
        <f t="shared" si="0"/>
        <v/>
      </c>
      <c r="I9" s="10"/>
    </row>
    <row r="10" spans="1:9" x14ac:dyDescent="0.2">
      <c r="A10" s="10"/>
      <c r="B10" s="10"/>
      <c r="C10" s="12"/>
      <c r="D10" s="10"/>
      <c r="E10" s="10"/>
      <c r="F10" s="13"/>
      <c r="G10" s="13"/>
      <c r="H10" s="14" t="str">
        <f t="shared" si="0"/>
        <v/>
      </c>
      <c r="I10" s="10"/>
    </row>
    <row r="11" spans="1:9" x14ac:dyDescent="0.2">
      <c r="A11" s="10"/>
      <c r="B11" s="10"/>
      <c r="C11" s="12"/>
      <c r="D11" s="10"/>
      <c r="E11" s="10"/>
      <c r="F11" s="13"/>
      <c r="G11" s="13"/>
      <c r="H11" s="14" t="str">
        <f t="shared" si="0"/>
        <v/>
      </c>
      <c r="I11" s="10"/>
    </row>
    <row r="12" spans="1:9" x14ac:dyDescent="0.2">
      <c r="A12" s="10"/>
      <c r="B12" s="10"/>
      <c r="C12" s="12"/>
      <c r="D12" s="10"/>
      <c r="E12" s="10"/>
      <c r="F12" s="13"/>
      <c r="G12" s="13"/>
      <c r="H12" s="14" t="str">
        <f t="shared" si="0"/>
        <v/>
      </c>
      <c r="I12" s="10"/>
    </row>
    <row r="13" spans="1:9" x14ac:dyDescent="0.2">
      <c r="A13" s="10"/>
      <c r="B13" s="10"/>
      <c r="C13" s="12"/>
      <c r="D13" s="10"/>
      <c r="E13" s="10"/>
      <c r="F13" s="13"/>
      <c r="G13" s="13"/>
      <c r="H13" s="14" t="str">
        <f t="shared" si="0"/>
        <v/>
      </c>
      <c r="I13" s="10"/>
    </row>
    <row r="14" spans="1:9" x14ac:dyDescent="0.2">
      <c r="A14" s="10"/>
      <c r="B14" s="10"/>
      <c r="C14" s="12"/>
      <c r="D14" s="10"/>
      <c r="E14" s="10"/>
      <c r="F14" s="13"/>
      <c r="G14" s="13"/>
      <c r="H14" s="14" t="str">
        <f t="shared" si="0"/>
        <v/>
      </c>
      <c r="I14" s="10"/>
    </row>
    <row r="15" spans="1:9" x14ac:dyDescent="0.2">
      <c r="A15" s="10"/>
      <c r="B15" s="10"/>
      <c r="C15" s="12"/>
      <c r="D15" s="10"/>
      <c r="E15" s="10"/>
      <c r="F15" s="13"/>
      <c r="G15" s="13"/>
      <c r="H15" s="14" t="str">
        <f t="shared" si="0"/>
        <v/>
      </c>
      <c r="I15" s="10"/>
    </row>
    <row r="16" spans="1:9" x14ac:dyDescent="0.2">
      <c r="A16" s="10"/>
      <c r="B16" s="10"/>
      <c r="C16" s="12"/>
      <c r="D16" s="10"/>
      <c r="E16" s="10"/>
      <c r="F16" s="13"/>
      <c r="G16" s="13"/>
      <c r="H16" s="14" t="str">
        <f t="shared" si="0"/>
        <v/>
      </c>
      <c r="I16" s="10"/>
    </row>
    <row r="17" spans="1:9" x14ac:dyDescent="0.2">
      <c r="A17" s="10"/>
      <c r="B17" s="10"/>
      <c r="C17" s="12"/>
      <c r="D17" s="10"/>
      <c r="E17" s="10"/>
      <c r="F17" s="13"/>
      <c r="G17" s="13"/>
      <c r="H17" s="14" t="str">
        <f t="shared" si="0"/>
        <v/>
      </c>
      <c r="I17" s="10"/>
    </row>
    <row r="18" spans="1:9" x14ac:dyDescent="0.2">
      <c r="A18" s="10"/>
      <c r="B18" s="10"/>
      <c r="C18" s="12"/>
      <c r="D18" s="10"/>
      <c r="E18" s="10"/>
      <c r="F18" s="13"/>
      <c r="G18" s="13"/>
      <c r="H18" s="14" t="str">
        <f t="shared" si="0"/>
        <v/>
      </c>
      <c r="I18" s="10"/>
    </row>
    <row r="19" spans="1:9" x14ac:dyDescent="0.2">
      <c r="A19" s="10"/>
      <c r="B19" s="10"/>
      <c r="C19" s="12"/>
      <c r="D19" s="10"/>
      <c r="E19" s="10"/>
      <c r="F19" s="13"/>
      <c r="G19" s="13"/>
      <c r="H19" s="14" t="str">
        <f t="shared" si="0"/>
        <v/>
      </c>
      <c r="I19" s="10"/>
    </row>
    <row r="20" spans="1:9" x14ac:dyDescent="0.2">
      <c r="A20" s="10"/>
      <c r="B20" s="10"/>
      <c r="C20" s="12"/>
      <c r="D20" s="10"/>
      <c r="E20" s="10"/>
      <c r="F20" s="13"/>
      <c r="G20" s="13"/>
      <c r="H20" s="14" t="str">
        <f t="shared" si="0"/>
        <v/>
      </c>
      <c r="I20" s="10"/>
    </row>
    <row r="21" spans="1:9" x14ac:dyDescent="0.2">
      <c r="A21" s="10"/>
      <c r="B21" s="10"/>
      <c r="C21" s="12"/>
      <c r="D21" s="10"/>
      <c r="E21" s="10"/>
      <c r="F21" s="13"/>
      <c r="G21" s="13"/>
      <c r="H21" s="14" t="str">
        <f t="shared" si="0"/>
        <v/>
      </c>
      <c r="I21" s="10"/>
    </row>
    <row r="22" spans="1:9" x14ac:dyDescent="0.2">
      <c r="A22" s="10"/>
      <c r="B22" s="10"/>
      <c r="C22" s="12"/>
      <c r="D22" s="10"/>
      <c r="E22" s="10"/>
      <c r="F22" s="13"/>
      <c r="G22" s="13"/>
      <c r="H22" s="14" t="str">
        <f t="shared" si="0"/>
        <v/>
      </c>
      <c r="I22" s="10"/>
    </row>
    <row r="23" spans="1:9" x14ac:dyDescent="0.2">
      <c r="A23" s="10"/>
      <c r="B23" s="10"/>
      <c r="C23" s="12"/>
      <c r="D23" s="10"/>
      <c r="E23" s="10"/>
      <c r="F23" s="13"/>
      <c r="G23" s="13"/>
      <c r="H23" s="14" t="str">
        <f t="shared" si="0"/>
        <v/>
      </c>
      <c r="I23" s="10"/>
    </row>
    <row r="24" spans="1:9" x14ac:dyDescent="0.2">
      <c r="A24" s="10"/>
      <c r="B24" s="10"/>
      <c r="C24" s="12"/>
      <c r="D24" s="10"/>
      <c r="E24" s="10"/>
      <c r="F24" s="13"/>
      <c r="G24" s="13"/>
      <c r="H24" s="14" t="str">
        <f t="shared" si="0"/>
        <v/>
      </c>
      <c r="I24" s="10"/>
    </row>
    <row r="25" spans="1:9" x14ac:dyDescent="0.2">
      <c r="A25" s="10"/>
      <c r="B25" s="10"/>
      <c r="C25" s="12"/>
      <c r="D25" s="10"/>
      <c r="E25" s="10"/>
      <c r="F25" s="13"/>
      <c r="G25" s="13"/>
      <c r="H25" s="14" t="str">
        <f t="shared" si="0"/>
        <v/>
      </c>
      <c r="I25" s="10"/>
    </row>
    <row r="26" spans="1:9" x14ac:dyDescent="0.2">
      <c r="A26" s="10"/>
      <c r="B26" s="10"/>
      <c r="C26" s="12"/>
      <c r="D26" s="10"/>
      <c r="E26" s="10"/>
      <c r="F26" s="13"/>
      <c r="G26" s="13"/>
      <c r="H26" s="14" t="str">
        <f t="shared" si="0"/>
        <v/>
      </c>
      <c r="I26" s="10"/>
    </row>
    <row r="27" spans="1:9" x14ac:dyDescent="0.2">
      <c r="A27" s="10"/>
      <c r="B27" s="10"/>
      <c r="C27" s="12"/>
      <c r="D27" s="10"/>
      <c r="E27" s="10"/>
      <c r="F27" s="13"/>
      <c r="G27" s="13"/>
      <c r="H27" s="14" t="str">
        <f t="shared" si="0"/>
        <v/>
      </c>
      <c r="I27" s="10"/>
    </row>
    <row r="28" spans="1:9" x14ac:dyDescent="0.2">
      <c r="A28" s="10"/>
      <c r="B28" s="10"/>
      <c r="C28" s="12"/>
      <c r="D28" s="10"/>
      <c r="E28" s="10"/>
      <c r="F28" s="13"/>
      <c r="G28" s="13"/>
      <c r="H28" s="14" t="str">
        <f t="shared" si="0"/>
        <v/>
      </c>
      <c r="I28" s="10"/>
    </row>
    <row r="29" spans="1:9" x14ac:dyDescent="0.2">
      <c r="A29" s="10"/>
      <c r="B29" s="10"/>
      <c r="C29" s="12"/>
      <c r="D29" s="10"/>
      <c r="E29" s="10"/>
      <c r="F29" s="13"/>
      <c r="G29" s="13"/>
      <c r="H29" s="14" t="str">
        <f t="shared" si="0"/>
        <v/>
      </c>
      <c r="I29" s="10"/>
    </row>
    <row r="30" spans="1:9" x14ac:dyDescent="0.2">
      <c r="A30" s="10"/>
      <c r="B30" s="10"/>
      <c r="C30" s="12"/>
      <c r="D30" s="10"/>
      <c r="E30" s="10"/>
      <c r="F30" s="13"/>
      <c r="G30" s="13"/>
      <c r="H30" s="14" t="str">
        <f t="shared" si="0"/>
        <v/>
      </c>
      <c r="I30" s="10"/>
    </row>
    <row r="31" spans="1:9" x14ac:dyDescent="0.2">
      <c r="A31" s="10"/>
      <c r="B31" s="10"/>
      <c r="C31" s="12"/>
      <c r="D31" s="10"/>
      <c r="E31" s="10"/>
      <c r="F31" s="13"/>
      <c r="G31" s="13"/>
      <c r="H31" s="14" t="str">
        <f t="shared" si="0"/>
        <v/>
      </c>
      <c r="I31" s="10"/>
    </row>
    <row r="32" spans="1:9" x14ac:dyDescent="0.2">
      <c r="A32" s="10"/>
      <c r="B32" s="10"/>
      <c r="C32" s="12"/>
      <c r="D32" s="10"/>
      <c r="E32" s="10"/>
      <c r="F32" s="13"/>
      <c r="G32" s="13"/>
      <c r="H32" s="14" t="str">
        <f t="shared" si="0"/>
        <v/>
      </c>
      <c r="I32" s="10"/>
    </row>
    <row r="33" spans="1:9" x14ac:dyDescent="0.2">
      <c r="A33" s="10"/>
      <c r="B33" s="10"/>
      <c r="C33" s="12"/>
      <c r="D33" s="10"/>
      <c r="E33" s="10"/>
      <c r="F33" s="13"/>
      <c r="G33" s="13"/>
      <c r="H33" s="14" t="str">
        <f t="shared" si="0"/>
        <v/>
      </c>
      <c r="I33" s="10"/>
    </row>
    <row r="34" spans="1:9" x14ac:dyDescent="0.2">
      <c r="A34" s="10"/>
      <c r="B34" s="10"/>
      <c r="C34" s="12"/>
      <c r="D34" s="10"/>
      <c r="E34" s="10"/>
      <c r="F34" s="13"/>
      <c r="G34" s="13"/>
      <c r="H34" s="14" t="str">
        <f t="shared" si="0"/>
        <v/>
      </c>
      <c r="I34" s="10"/>
    </row>
    <row r="35" spans="1:9" x14ac:dyDescent="0.2">
      <c r="A35" s="10"/>
      <c r="B35" s="10"/>
      <c r="C35" s="12"/>
      <c r="D35" s="10"/>
      <c r="E35" s="10"/>
      <c r="F35" s="13"/>
      <c r="G35" s="13"/>
      <c r="H35" s="14" t="str">
        <f t="shared" si="0"/>
        <v/>
      </c>
      <c r="I35" s="10"/>
    </row>
    <row r="36" spans="1:9" x14ac:dyDescent="0.2">
      <c r="A36" s="10"/>
      <c r="B36" s="10"/>
      <c r="C36" s="12"/>
      <c r="D36" s="10"/>
      <c r="E36" s="10"/>
      <c r="F36" s="13"/>
      <c r="G36" s="13"/>
      <c r="H36" s="14" t="str">
        <f t="shared" si="0"/>
        <v/>
      </c>
      <c r="I36" s="10"/>
    </row>
    <row r="37" spans="1:9" x14ac:dyDescent="0.2">
      <c r="A37" s="10"/>
      <c r="B37" s="10"/>
      <c r="C37" s="12"/>
      <c r="D37" s="10"/>
      <c r="E37" s="10"/>
      <c r="F37" s="13"/>
      <c r="G37" s="13"/>
      <c r="H37" s="14" t="str">
        <f t="shared" si="0"/>
        <v/>
      </c>
      <c r="I37" s="10"/>
    </row>
    <row r="38" spans="1:9" x14ac:dyDescent="0.2">
      <c r="A38" s="10"/>
      <c r="B38" s="10"/>
      <c r="C38" s="12"/>
      <c r="D38" s="10"/>
      <c r="E38" s="10"/>
      <c r="F38" s="13"/>
      <c r="G38" s="13"/>
      <c r="H38" s="14" t="str">
        <f t="shared" si="0"/>
        <v/>
      </c>
      <c r="I38" s="10"/>
    </row>
    <row r="39" spans="1:9" x14ac:dyDescent="0.2">
      <c r="A39" s="10"/>
      <c r="B39" s="10"/>
      <c r="C39" s="12"/>
      <c r="D39" s="10"/>
      <c r="E39" s="10"/>
      <c r="F39" s="13"/>
      <c r="G39" s="13"/>
      <c r="H39" s="14" t="str">
        <f t="shared" si="0"/>
        <v/>
      </c>
      <c r="I39" s="10"/>
    </row>
    <row r="40" spans="1:9" x14ac:dyDescent="0.2">
      <c r="A40" s="10"/>
      <c r="B40" s="10"/>
      <c r="C40" s="12"/>
      <c r="D40" s="10"/>
      <c r="E40" s="10"/>
      <c r="F40" s="13"/>
      <c r="G40" s="13"/>
      <c r="H40" s="14" t="str">
        <f t="shared" si="0"/>
        <v/>
      </c>
      <c r="I40" s="10"/>
    </row>
    <row r="41" spans="1:9" x14ac:dyDescent="0.2">
      <c r="A41" s="10"/>
      <c r="B41" s="10"/>
      <c r="C41" s="12"/>
      <c r="D41" s="10"/>
      <c r="E41" s="10"/>
      <c r="F41" s="13"/>
      <c r="G41" s="13"/>
      <c r="H41" s="14" t="str">
        <f t="shared" si="0"/>
        <v/>
      </c>
      <c r="I41" s="10"/>
    </row>
    <row r="42" spans="1:9" x14ac:dyDescent="0.2">
      <c r="A42" s="10"/>
      <c r="B42" s="10"/>
      <c r="C42" s="12"/>
      <c r="D42" s="10"/>
      <c r="E42" s="10"/>
      <c r="F42" s="13"/>
      <c r="G42" s="13"/>
      <c r="H42" s="14" t="str">
        <f t="shared" si="0"/>
        <v/>
      </c>
      <c r="I42" s="10"/>
    </row>
    <row r="43" spans="1:9" x14ac:dyDescent="0.2">
      <c r="A43" s="10"/>
      <c r="B43" s="10"/>
      <c r="C43" s="12"/>
      <c r="D43" s="10"/>
      <c r="E43" s="10"/>
      <c r="F43" s="13"/>
      <c r="G43" s="13"/>
      <c r="H43" s="14" t="str">
        <f t="shared" si="0"/>
        <v/>
      </c>
      <c r="I43" s="10"/>
    </row>
    <row r="44" spans="1:9" x14ac:dyDescent="0.2">
      <c r="A44" s="10"/>
      <c r="B44" s="10"/>
      <c r="C44" s="12"/>
      <c r="D44" s="10"/>
      <c r="E44" s="10"/>
      <c r="F44" s="13"/>
      <c r="G44" s="13"/>
      <c r="H44" s="14" t="str">
        <f t="shared" si="0"/>
        <v/>
      </c>
      <c r="I44" s="10"/>
    </row>
    <row r="45" spans="1:9" x14ac:dyDescent="0.2">
      <c r="A45" s="10"/>
      <c r="B45" s="10"/>
      <c r="C45" s="12"/>
      <c r="D45" s="10"/>
      <c r="E45" s="10"/>
      <c r="F45" s="13"/>
      <c r="G45" s="13"/>
      <c r="H45" s="14" t="str">
        <f t="shared" si="0"/>
        <v/>
      </c>
      <c r="I45" s="10"/>
    </row>
    <row r="46" spans="1:9" x14ac:dyDescent="0.2">
      <c r="A46" s="10"/>
      <c r="B46" s="10"/>
      <c r="C46" s="12"/>
      <c r="D46" s="10"/>
      <c r="E46" s="10"/>
      <c r="F46" s="13"/>
      <c r="G46" s="13"/>
      <c r="H46" s="14" t="str">
        <f t="shared" si="0"/>
        <v/>
      </c>
      <c r="I46" s="10"/>
    </row>
    <row r="47" spans="1:9" x14ac:dyDescent="0.2">
      <c r="A47" s="10"/>
      <c r="B47" s="10"/>
      <c r="C47" s="12"/>
      <c r="D47" s="10"/>
      <c r="E47" s="10"/>
      <c r="F47" s="13"/>
      <c r="G47" s="13"/>
      <c r="H47" s="14" t="str">
        <f t="shared" si="0"/>
        <v/>
      </c>
      <c r="I47" s="10"/>
    </row>
    <row r="48" spans="1:9" x14ac:dyDescent="0.2">
      <c r="A48" s="10"/>
      <c r="B48" s="10"/>
      <c r="C48" s="12"/>
      <c r="D48" s="10"/>
      <c r="E48" s="10"/>
      <c r="F48" s="13"/>
      <c r="G48" s="13"/>
      <c r="H48" s="14" t="str">
        <f t="shared" si="0"/>
        <v/>
      </c>
      <c r="I48" s="10"/>
    </row>
    <row r="49" spans="1:9" x14ac:dyDescent="0.2">
      <c r="A49" s="10"/>
      <c r="B49" s="10"/>
      <c r="C49" s="12"/>
      <c r="D49" s="10"/>
      <c r="E49" s="10"/>
      <c r="F49" s="13"/>
      <c r="G49" s="13"/>
      <c r="H49" s="14" t="str">
        <f t="shared" si="0"/>
        <v/>
      </c>
      <c r="I49" s="10"/>
    </row>
    <row r="50" spans="1:9" x14ac:dyDescent="0.2">
      <c r="A50" s="10"/>
      <c r="B50" s="10"/>
      <c r="C50" s="12"/>
      <c r="D50" s="10"/>
      <c r="E50" s="10"/>
      <c r="F50" s="13"/>
      <c r="G50" s="13"/>
      <c r="H50" s="14" t="str">
        <f t="shared" si="0"/>
        <v/>
      </c>
      <c r="I50" s="10"/>
    </row>
    <row r="51" spans="1:9" x14ac:dyDescent="0.2">
      <c r="A51" s="10"/>
      <c r="B51" s="10"/>
      <c r="C51" s="12"/>
      <c r="D51" s="10"/>
      <c r="E51" s="10"/>
      <c r="F51" s="13"/>
      <c r="G51" s="13"/>
      <c r="H51" s="14" t="str">
        <f t="shared" si="0"/>
        <v/>
      </c>
      <c r="I51" s="10"/>
    </row>
    <row r="52" spans="1:9" x14ac:dyDescent="0.2">
      <c r="A52" s="10"/>
      <c r="B52" s="10"/>
      <c r="C52" s="12"/>
      <c r="D52" s="10"/>
      <c r="E52" s="10"/>
      <c r="F52" s="13"/>
      <c r="G52" s="13"/>
      <c r="H52" s="14" t="str">
        <f t="shared" si="0"/>
        <v/>
      </c>
      <c r="I52" s="10"/>
    </row>
    <row r="53" spans="1:9" x14ac:dyDescent="0.2">
      <c r="A53" s="10"/>
      <c r="B53" s="10"/>
      <c r="C53" s="12"/>
      <c r="D53" s="10"/>
      <c r="E53" s="10"/>
      <c r="F53" s="13"/>
      <c r="G53" s="13"/>
      <c r="H53" s="14" t="str">
        <f t="shared" si="0"/>
        <v/>
      </c>
      <c r="I53" s="10"/>
    </row>
    <row r="54" spans="1:9" x14ac:dyDescent="0.2">
      <c r="A54" s="10"/>
      <c r="B54" s="10"/>
      <c r="C54" s="12"/>
      <c r="D54" s="10"/>
      <c r="E54" s="10"/>
      <c r="F54" s="13"/>
      <c r="G54" s="13"/>
      <c r="H54" s="14" t="str">
        <f t="shared" si="0"/>
        <v/>
      </c>
      <c r="I54" s="10"/>
    </row>
    <row r="55" spans="1:9" x14ac:dyDescent="0.2">
      <c r="A55" s="10"/>
      <c r="B55" s="10"/>
      <c r="C55" s="12"/>
      <c r="D55" s="10"/>
      <c r="E55" s="10"/>
      <c r="F55" s="13"/>
      <c r="G55" s="13"/>
      <c r="H55" s="14" t="str">
        <f t="shared" si="0"/>
        <v/>
      </c>
      <c r="I55" s="10"/>
    </row>
    <row r="56" spans="1:9" x14ac:dyDescent="0.2">
      <c r="A56" s="10"/>
      <c r="B56" s="10"/>
      <c r="C56" s="12"/>
      <c r="D56" s="10"/>
      <c r="E56" s="10"/>
      <c r="F56" s="13"/>
      <c r="G56" s="13"/>
      <c r="H56" s="14" t="str">
        <f t="shared" si="0"/>
        <v/>
      </c>
      <c r="I56" s="10"/>
    </row>
    <row r="57" spans="1:9" x14ac:dyDescent="0.2">
      <c r="A57" s="10"/>
      <c r="B57" s="10"/>
      <c r="C57" s="12"/>
      <c r="D57" s="10"/>
      <c r="E57" s="10"/>
      <c r="F57" s="13"/>
      <c r="G57" s="13"/>
      <c r="H57" s="14" t="str">
        <f t="shared" si="0"/>
        <v/>
      </c>
      <c r="I57" s="10"/>
    </row>
    <row r="58" spans="1:9" x14ac:dyDescent="0.2">
      <c r="A58" s="10"/>
      <c r="B58" s="10"/>
      <c r="C58" s="12"/>
      <c r="D58" s="10"/>
      <c r="E58" s="10"/>
      <c r="F58" s="13"/>
      <c r="G58" s="13"/>
      <c r="H58" s="14" t="str">
        <f t="shared" si="0"/>
        <v/>
      </c>
      <c r="I58" s="10"/>
    </row>
    <row r="59" spans="1:9" x14ac:dyDescent="0.2">
      <c r="A59" s="10"/>
      <c r="B59" s="10"/>
      <c r="C59" s="12"/>
      <c r="D59" s="10"/>
      <c r="E59" s="10"/>
      <c r="F59" s="13"/>
      <c r="G59" s="13"/>
      <c r="H59" s="14" t="str">
        <f t="shared" si="0"/>
        <v/>
      </c>
      <c r="I59" s="10"/>
    </row>
    <row r="60" spans="1:9" x14ac:dyDescent="0.2">
      <c r="A60" s="10"/>
      <c r="B60" s="10"/>
      <c r="C60" s="12"/>
      <c r="D60" s="10"/>
      <c r="E60" s="10"/>
      <c r="F60" s="13"/>
      <c r="G60" s="13"/>
      <c r="H60" s="14" t="str">
        <f t="shared" si="0"/>
        <v/>
      </c>
      <c r="I60" s="10"/>
    </row>
    <row r="61" spans="1:9" x14ac:dyDescent="0.2">
      <c r="A61" s="10"/>
      <c r="B61" s="10"/>
      <c r="C61" s="12"/>
      <c r="D61" s="10"/>
      <c r="E61" s="10"/>
      <c r="F61" s="13"/>
      <c r="G61" s="13"/>
      <c r="H61" s="14" t="str">
        <f t="shared" si="0"/>
        <v/>
      </c>
      <c r="I61" s="10"/>
    </row>
    <row r="62" spans="1:9" x14ac:dyDescent="0.2">
      <c r="A62" s="10"/>
      <c r="B62" s="10"/>
      <c r="C62" s="12"/>
      <c r="D62" s="10"/>
      <c r="E62" s="10"/>
      <c r="F62" s="13"/>
      <c r="G62" s="13"/>
      <c r="H62" s="14" t="str">
        <f t="shared" si="0"/>
        <v/>
      </c>
      <c r="I62" s="10"/>
    </row>
    <row r="63" spans="1:9" x14ac:dyDescent="0.2">
      <c r="A63" s="10"/>
      <c r="B63" s="10"/>
      <c r="C63" s="12"/>
      <c r="D63" s="10"/>
      <c r="E63" s="10"/>
      <c r="F63" s="13"/>
      <c r="G63" s="13"/>
      <c r="H63" s="14" t="str">
        <f t="shared" si="0"/>
        <v/>
      </c>
      <c r="I63" s="10"/>
    </row>
    <row r="64" spans="1:9" x14ac:dyDescent="0.2">
      <c r="A64" s="10"/>
      <c r="B64" s="10"/>
      <c r="C64" s="12"/>
      <c r="D64" s="10"/>
      <c r="E64" s="10"/>
      <c r="F64" s="13"/>
      <c r="G64" s="13"/>
      <c r="H64" s="14" t="str">
        <f t="shared" si="0"/>
        <v/>
      </c>
      <c r="I64" s="10"/>
    </row>
    <row r="65" spans="1:9" x14ac:dyDescent="0.2">
      <c r="A65" s="10"/>
      <c r="B65" s="10"/>
      <c r="C65" s="12"/>
      <c r="D65" s="10"/>
      <c r="E65" s="10"/>
      <c r="F65" s="13"/>
      <c r="G65" s="13"/>
      <c r="H65" s="14" t="str">
        <f t="shared" si="0"/>
        <v/>
      </c>
      <c r="I65" s="10"/>
    </row>
    <row r="66" spans="1:9" x14ac:dyDescent="0.2">
      <c r="A66" s="10"/>
      <c r="B66" s="10"/>
      <c r="C66" s="12"/>
      <c r="D66" s="10"/>
      <c r="E66" s="10"/>
      <c r="F66" s="13"/>
      <c r="G66" s="13"/>
      <c r="H66" s="14" t="str">
        <f t="shared" ref="H66:H101" si="1">IF(AND(AND(F66&lt;&gt;"",F66&lt;&gt;0),AND(G66&lt;&gt;"",G66&lt;&gt;0)),G66/F66*100,"")</f>
        <v/>
      </c>
      <c r="I66" s="10"/>
    </row>
    <row r="67" spans="1:9" x14ac:dyDescent="0.2">
      <c r="A67" s="10"/>
      <c r="B67" s="10"/>
      <c r="C67" s="12"/>
      <c r="D67" s="10"/>
      <c r="E67" s="10"/>
      <c r="F67" s="13"/>
      <c r="G67" s="13"/>
      <c r="H67" s="14" t="str">
        <f t="shared" si="1"/>
        <v/>
      </c>
      <c r="I67" s="10"/>
    </row>
    <row r="68" spans="1:9" x14ac:dyDescent="0.2">
      <c r="A68" s="10"/>
      <c r="B68" s="10"/>
      <c r="C68" s="12"/>
      <c r="D68" s="10"/>
      <c r="E68" s="10"/>
      <c r="F68" s="13"/>
      <c r="G68" s="13"/>
      <c r="H68" s="14" t="str">
        <f t="shared" si="1"/>
        <v/>
      </c>
      <c r="I68" s="10"/>
    </row>
    <row r="69" spans="1:9" x14ac:dyDescent="0.2">
      <c r="A69" s="10"/>
      <c r="B69" s="10"/>
      <c r="C69" s="12"/>
      <c r="D69" s="10"/>
      <c r="E69" s="10"/>
      <c r="F69" s="13"/>
      <c r="G69" s="13"/>
      <c r="H69" s="14" t="str">
        <f t="shared" si="1"/>
        <v/>
      </c>
      <c r="I69" s="10"/>
    </row>
    <row r="70" spans="1:9" x14ac:dyDescent="0.2">
      <c r="A70" s="10"/>
      <c r="B70" s="10"/>
      <c r="C70" s="12"/>
      <c r="D70" s="10"/>
      <c r="E70" s="10"/>
      <c r="F70" s="13"/>
      <c r="G70" s="13"/>
      <c r="H70" s="14" t="str">
        <f t="shared" si="1"/>
        <v/>
      </c>
      <c r="I70" s="10"/>
    </row>
    <row r="71" spans="1:9" x14ac:dyDescent="0.2">
      <c r="A71" s="10"/>
      <c r="B71" s="10"/>
      <c r="C71" s="12"/>
      <c r="D71" s="10"/>
      <c r="E71" s="10"/>
      <c r="F71" s="13"/>
      <c r="G71" s="13"/>
      <c r="H71" s="14" t="str">
        <f t="shared" si="1"/>
        <v/>
      </c>
      <c r="I71" s="10"/>
    </row>
    <row r="72" spans="1:9" x14ac:dyDescent="0.2">
      <c r="A72" s="10"/>
      <c r="B72" s="10"/>
      <c r="C72" s="12"/>
      <c r="D72" s="10"/>
      <c r="E72" s="10"/>
      <c r="F72" s="13"/>
      <c r="G72" s="13"/>
      <c r="H72" s="14" t="str">
        <f t="shared" si="1"/>
        <v/>
      </c>
      <c r="I72" s="10"/>
    </row>
    <row r="73" spans="1:9" x14ac:dyDescent="0.2">
      <c r="A73" s="10"/>
      <c r="B73" s="10"/>
      <c r="C73" s="12"/>
      <c r="D73" s="10"/>
      <c r="E73" s="10"/>
      <c r="F73" s="13"/>
      <c r="G73" s="13"/>
      <c r="H73" s="14" t="str">
        <f t="shared" si="1"/>
        <v/>
      </c>
      <c r="I73" s="10"/>
    </row>
    <row r="74" spans="1:9" x14ac:dyDescent="0.2">
      <c r="A74" s="10"/>
      <c r="B74" s="10"/>
      <c r="C74" s="12"/>
      <c r="D74" s="10"/>
      <c r="E74" s="10"/>
      <c r="F74" s="13"/>
      <c r="G74" s="13"/>
      <c r="H74" s="14" t="str">
        <f t="shared" si="1"/>
        <v/>
      </c>
      <c r="I74" s="10"/>
    </row>
    <row r="75" spans="1:9" x14ac:dyDescent="0.2">
      <c r="A75" s="10"/>
      <c r="B75" s="10"/>
      <c r="C75" s="12"/>
      <c r="D75" s="10"/>
      <c r="E75" s="10"/>
      <c r="F75" s="13"/>
      <c r="G75" s="13"/>
      <c r="H75" s="14" t="str">
        <f t="shared" si="1"/>
        <v/>
      </c>
      <c r="I75" s="10"/>
    </row>
    <row r="76" spans="1:9" x14ac:dyDescent="0.2">
      <c r="A76" s="10"/>
      <c r="B76" s="10"/>
      <c r="C76" s="12"/>
      <c r="D76" s="10"/>
      <c r="E76" s="10"/>
      <c r="F76" s="13"/>
      <c r="G76" s="13"/>
      <c r="H76" s="14" t="str">
        <f t="shared" si="1"/>
        <v/>
      </c>
      <c r="I76" s="10"/>
    </row>
    <row r="77" spans="1:9" x14ac:dyDescent="0.2">
      <c r="A77" s="10"/>
      <c r="B77" s="10"/>
      <c r="C77" s="12"/>
      <c r="D77" s="10"/>
      <c r="E77" s="10"/>
      <c r="F77" s="13"/>
      <c r="G77" s="13"/>
      <c r="H77" s="14" t="str">
        <f t="shared" si="1"/>
        <v/>
      </c>
      <c r="I77" s="10"/>
    </row>
    <row r="78" spans="1:9" x14ac:dyDescent="0.2">
      <c r="A78" s="10"/>
      <c r="B78" s="10"/>
      <c r="C78" s="12"/>
      <c r="D78" s="10"/>
      <c r="E78" s="10"/>
      <c r="F78" s="13"/>
      <c r="G78" s="13"/>
      <c r="H78" s="14" t="str">
        <f t="shared" si="1"/>
        <v/>
      </c>
      <c r="I78" s="10"/>
    </row>
    <row r="79" spans="1:9" x14ac:dyDescent="0.2">
      <c r="A79" s="10"/>
      <c r="B79" s="10"/>
      <c r="C79" s="12"/>
      <c r="D79" s="10"/>
      <c r="E79" s="10"/>
      <c r="F79" s="13"/>
      <c r="G79" s="13"/>
      <c r="H79" s="14" t="str">
        <f t="shared" si="1"/>
        <v/>
      </c>
      <c r="I79" s="10"/>
    </row>
    <row r="80" spans="1:9" x14ac:dyDescent="0.2">
      <c r="A80" s="10"/>
      <c r="B80" s="10"/>
      <c r="C80" s="12"/>
      <c r="D80" s="10"/>
      <c r="E80" s="10"/>
      <c r="F80" s="13"/>
      <c r="G80" s="13"/>
      <c r="H80" s="14" t="str">
        <f t="shared" si="1"/>
        <v/>
      </c>
      <c r="I80" s="10"/>
    </row>
    <row r="81" spans="1:9" x14ac:dyDescent="0.2">
      <c r="A81" s="10"/>
      <c r="B81" s="10"/>
      <c r="C81" s="12"/>
      <c r="D81" s="10"/>
      <c r="E81" s="10"/>
      <c r="F81" s="13"/>
      <c r="G81" s="13"/>
      <c r="H81" s="14" t="str">
        <f t="shared" si="1"/>
        <v/>
      </c>
      <c r="I81" s="10"/>
    </row>
    <row r="82" spans="1:9" x14ac:dyDescent="0.2">
      <c r="A82" s="10"/>
      <c r="B82" s="10"/>
      <c r="C82" s="12"/>
      <c r="D82" s="10"/>
      <c r="E82" s="10"/>
      <c r="F82" s="13"/>
      <c r="G82" s="13"/>
      <c r="H82" s="14" t="str">
        <f t="shared" si="1"/>
        <v/>
      </c>
      <c r="I82" s="10"/>
    </row>
    <row r="83" spans="1:9" x14ac:dyDescent="0.2">
      <c r="A83" s="10"/>
      <c r="B83" s="10"/>
      <c r="C83" s="12"/>
      <c r="D83" s="10"/>
      <c r="E83" s="10"/>
      <c r="F83" s="13"/>
      <c r="G83" s="13"/>
      <c r="H83" s="14" t="str">
        <f t="shared" si="1"/>
        <v/>
      </c>
      <c r="I83" s="10"/>
    </row>
    <row r="84" spans="1:9" x14ac:dyDescent="0.2">
      <c r="A84" s="10"/>
      <c r="B84" s="10"/>
      <c r="C84" s="12"/>
      <c r="D84" s="10"/>
      <c r="E84" s="10"/>
      <c r="F84" s="13"/>
      <c r="G84" s="13"/>
      <c r="H84" s="14" t="str">
        <f t="shared" si="1"/>
        <v/>
      </c>
      <c r="I84" s="10"/>
    </row>
    <row r="85" spans="1:9" x14ac:dyDescent="0.2">
      <c r="A85" s="10"/>
      <c r="B85" s="10"/>
      <c r="C85" s="12"/>
      <c r="D85" s="10"/>
      <c r="E85" s="10"/>
      <c r="F85" s="13"/>
      <c r="G85" s="13"/>
      <c r="H85" s="14" t="str">
        <f t="shared" si="1"/>
        <v/>
      </c>
      <c r="I85" s="10"/>
    </row>
    <row r="86" spans="1:9" x14ac:dyDescent="0.2">
      <c r="A86" s="10"/>
      <c r="B86" s="10"/>
      <c r="C86" s="12"/>
      <c r="D86" s="10"/>
      <c r="E86" s="10"/>
      <c r="F86" s="13"/>
      <c r="G86" s="13"/>
      <c r="H86" s="14" t="str">
        <f t="shared" si="1"/>
        <v/>
      </c>
      <c r="I86" s="10"/>
    </row>
    <row r="87" spans="1:9" x14ac:dyDescent="0.2">
      <c r="A87" s="10"/>
      <c r="B87" s="10"/>
      <c r="C87" s="12"/>
      <c r="D87" s="10"/>
      <c r="E87" s="10"/>
      <c r="F87" s="13"/>
      <c r="G87" s="13"/>
      <c r="H87" s="14" t="str">
        <f t="shared" si="1"/>
        <v/>
      </c>
      <c r="I87" s="10"/>
    </row>
    <row r="88" spans="1:9" x14ac:dyDescent="0.2">
      <c r="A88" s="10"/>
      <c r="B88" s="10"/>
      <c r="C88" s="12"/>
      <c r="D88" s="10"/>
      <c r="E88" s="10"/>
      <c r="F88" s="13"/>
      <c r="G88" s="13"/>
      <c r="H88" s="14" t="str">
        <f t="shared" si="1"/>
        <v/>
      </c>
      <c r="I88" s="10"/>
    </row>
    <row r="89" spans="1:9" x14ac:dyDescent="0.2">
      <c r="A89" s="10"/>
      <c r="B89" s="10"/>
      <c r="C89" s="12"/>
      <c r="D89" s="10"/>
      <c r="E89" s="10"/>
      <c r="F89" s="13"/>
      <c r="G89" s="13"/>
      <c r="H89" s="14" t="str">
        <f t="shared" si="1"/>
        <v/>
      </c>
      <c r="I89" s="10"/>
    </row>
    <row r="90" spans="1:9" x14ac:dyDescent="0.2">
      <c r="A90" s="10"/>
      <c r="B90" s="10"/>
      <c r="C90" s="12"/>
      <c r="D90" s="10"/>
      <c r="E90" s="10"/>
      <c r="F90" s="13"/>
      <c r="G90" s="13"/>
      <c r="H90" s="14" t="str">
        <f t="shared" si="1"/>
        <v/>
      </c>
      <c r="I90" s="10"/>
    </row>
    <row r="91" spans="1:9" x14ac:dyDescent="0.2">
      <c r="A91" s="10"/>
      <c r="B91" s="10"/>
      <c r="C91" s="12"/>
      <c r="D91" s="10"/>
      <c r="E91" s="10"/>
      <c r="F91" s="13"/>
      <c r="G91" s="13"/>
      <c r="H91" s="14" t="str">
        <f t="shared" si="1"/>
        <v/>
      </c>
      <c r="I91" s="10"/>
    </row>
    <row r="92" spans="1:9" x14ac:dyDescent="0.2">
      <c r="A92" s="10"/>
      <c r="B92" s="10"/>
      <c r="C92" s="12"/>
      <c r="D92" s="10"/>
      <c r="E92" s="10"/>
      <c r="F92" s="13"/>
      <c r="G92" s="13"/>
      <c r="H92" s="14" t="str">
        <f t="shared" si="1"/>
        <v/>
      </c>
      <c r="I92" s="10"/>
    </row>
    <row r="93" spans="1:9" x14ac:dyDescent="0.2">
      <c r="A93" s="10"/>
      <c r="B93" s="10"/>
      <c r="C93" s="12"/>
      <c r="D93" s="10"/>
      <c r="E93" s="10"/>
      <c r="F93" s="13"/>
      <c r="G93" s="13"/>
      <c r="H93" s="14" t="str">
        <f t="shared" si="1"/>
        <v/>
      </c>
      <c r="I93" s="10"/>
    </row>
    <row r="94" spans="1:9" x14ac:dyDescent="0.2">
      <c r="A94" s="10"/>
      <c r="B94" s="10"/>
      <c r="C94" s="12"/>
      <c r="D94" s="10"/>
      <c r="E94" s="10"/>
      <c r="F94" s="13"/>
      <c r="G94" s="13"/>
      <c r="H94" s="14" t="str">
        <f t="shared" si="1"/>
        <v/>
      </c>
      <c r="I94" s="10"/>
    </row>
    <row r="95" spans="1:9" x14ac:dyDescent="0.2">
      <c r="A95" s="10"/>
      <c r="B95" s="10"/>
      <c r="C95" s="12"/>
      <c r="D95" s="10"/>
      <c r="E95" s="10"/>
      <c r="F95" s="13"/>
      <c r="G95" s="13"/>
      <c r="H95" s="14" t="str">
        <f t="shared" si="1"/>
        <v/>
      </c>
      <c r="I95" s="10"/>
    </row>
    <row r="96" spans="1:9" x14ac:dyDescent="0.2">
      <c r="A96" s="10"/>
      <c r="B96" s="10"/>
      <c r="C96" s="12"/>
      <c r="D96" s="10"/>
      <c r="E96" s="10"/>
      <c r="F96" s="13"/>
      <c r="G96" s="13"/>
      <c r="H96" s="14" t="str">
        <f t="shared" si="1"/>
        <v/>
      </c>
      <c r="I96" s="10"/>
    </row>
    <row r="97" spans="1:9" x14ac:dyDescent="0.2">
      <c r="A97" s="10"/>
      <c r="B97" s="10"/>
      <c r="C97" s="12"/>
      <c r="D97" s="10"/>
      <c r="E97" s="10"/>
      <c r="F97" s="13"/>
      <c r="G97" s="13"/>
      <c r="H97" s="14" t="str">
        <f t="shared" si="1"/>
        <v/>
      </c>
      <c r="I97" s="10"/>
    </row>
    <row r="98" spans="1:9" x14ac:dyDescent="0.2">
      <c r="A98" s="10"/>
      <c r="B98" s="10"/>
      <c r="C98" s="12"/>
      <c r="D98" s="10"/>
      <c r="E98" s="10"/>
      <c r="F98" s="13"/>
      <c r="G98" s="13"/>
      <c r="H98" s="14" t="str">
        <f t="shared" si="1"/>
        <v/>
      </c>
      <c r="I98" s="10"/>
    </row>
    <row r="99" spans="1:9" x14ac:dyDescent="0.2">
      <c r="A99" s="10"/>
      <c r="B99" s="10"/>
      <c r="C99" s="12"/>
      <c r="D99" s="10"/>
      <c r="E99" s="10"/>
      <c r="F99" s="13"/>
      <c r="G99" s="13"/>
      <c r="H99" s="14" t="str">
        <f t="shared" si="1"/>
        <v/>
      </c>
      <c r="I99" s="10"/>
    </row>
    <row r="100" spans="1:9" x14ac:dyDescent="0.2">
      <c r="A100" s="10"/>
      <c r="B100" s="10"/>
      <c r="C100" s="12"/>
      <c r="D100" s="10"/>
      <c r="E100" s="10"/>
      <c r="F100" s="13"/>
      <c r="G100" s="13"/>
      <c r="H100" s="14" t="str">
        <f t="shared" si="1"/>
        <v/>
      </c>
      <c r="I100" s="10"/>
    </row>
    <row r="101" spans="1:9" x14ac:dyDescent="0.2">
      <c r="A101" s="10"/>
      <c r="B101" s="10"/>
      <c r="C101" s="12"/>
      <c r="D101" s="10"/>
      <c r="E101" s="10"/>
      <c r="F101" s="13"/>
      <c r="G101" s="13"/>
      <c r="H101" s="14"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election activeCell="B16" sqref="B16"/>
    </sheetView>
  </sheetViews>
  <sheetFormatPr defaultColWidth="9" defaultRowHeight="12" x14ac:dyDescent="0.2"/>
  <cols>
    <col min="1" max="2" width="35.6328125" style="1" customWidth="1"/>
    <col min="3" max="3" width="16.08984375" style="9" bestFit="1" customWidth="1"/>
    <col min="4" max="4" width="35.6328125" style="2" customWidth="1"/>
    <col min="5" max="5" width="28.26953125" style="2" customWidth="1"/>
    <col min="6" max="6" width="11.6328125" style="2" customWidth="1"/>
    <col min="7" max="7" width="11.6328125" style="2" bestFit="1" customWidth="1"/>
    <col min="8" max="8" width="14.7265625" style="3" bestFit="1" customWidth="1"/>
    <col min="9" max="9" width="30.6328125" style="2" customWidth="1"/>
    <col min="10" max="10" width="9" style="2" customWidth="1"/>
    <col min="11" max="16384" width="9" style="2"/>
  </cols>
  <sheetData>
    <row r="1" spans="1:10" ht="36" x14ac:dyDescent="0.2">
      <c r="A1" s="4" t="s">
        <v>23</v>
      </c>
      <c r="B1" s="5" t="s">
        <v>16</v>
      </c>
      <c r="C1" s="11" t="s">
        <v>11</v>
      </c>
      <c r="D1" s="6" t="s">
        <v>18</v>
      </c>
      <c r="E1" s="7" t="s">
        <v>19</v>
      </c>
      <c r="F1" s="6" t="s">
        <v>20</v>
      </c>
      <c r="G1" s="6" t="s">
        <v>21</v>
      </c>
      <c r="H1" s="8" t="s">
        <v>17</v>
      </c>
      <c r="I1" s="6" t="s">
        <v>13</v>
      </c>
      <c r="J1" s="15" t="s">
        <v>22</v>
      </c>
    </row>
    <row r="2" spans="1:10" x14ac:dyDescent="0.2">
      <c r="A2" s="10"/>
      <c r="B2" s="10"/>
      <c r="C2" s="12"/>
      <c r="D2" s="10"/>
      <c r="E2" s="10"/>
      <c r="F2" s="13"/>
      <c r="G2" s="13"/>
      <c r="H2" s="14" t="str">
        <f t="shared" ref="H2:H65" si="0">IF(AND(AND(F2&lt;&gt;"",F2&lt;&gt;0),AND(G2&lt;&gt;"",G2&lt;&gt;0)),G2/F2*100,"")</f>
        <v/>
      </c>
      <c r="I2" s="10"/>
    </row>
    <row r="3" spans="1:10" x14ac:dyDescent="0.2">
      <c r="A3" s="10"/>
      <c r="B3" s="10"/>
      <c r="C3" s="12"/>
      <c r="D3" s="10"/>
      <c r="E3" s="10"/>
      <c r="F3" s="13"/>
      <c r="G3" s="13"/>
      <c r="H3" s="14" t="str">
        <f t="shared" si="0"/>
        <v/>
      </c>
      <c r="I3" s="10"/>
    </row>
    <row r="4" spans="1:10" x14ac:dyDescent="0.2">
      <c r="A4" s="10"/>
      <c r="B4" s="10"/>
      <c r="C4" s="12"/>
      <c r="D4" s="10"/>
      <c r="E4" s="10"/>
      <c r="F4" s="13"/>
      <c r="G4" s="13"/>
      <c r="H4" s="14" t="str">
        <f t="shared" si="0"/>
        <v/>
      </c>
      <c r="I4" s="10"/>
    </row>
    <row r="5" spans="1:10" x14ac:dyDescent="0.2">
      <c r="A5" s="10"/>
      <c r="B5" s="10"/>
      <c r="C5" s="12"/>
      <c r="D5" s="10"/>
      <c r="E5" s="10"/>
      <c r="F5" s="13"/>
      <c r="G5" s="13"/>
      <c r="H5" s="14" t="str">
        <f t="shared" si="0"/>
        <v/>
      </c>
      <c r="I5" s="10"/>
    </row>
    <row r="6" spans="1:10" x14ac:dyDescent="0.2">
      <c r="A6" s="10"/>
      <c r="B6" s="10"/>
      <c r="C6" s="12"/>
      <c r="D6" s="10"/>
      <c r="E6" s="10"/>
      <c r="F6" s="13"/>
      <c r="G6" s="13"/>
      <c r="H6" s="14" t="str">
        <f t="shared" si="0"/>
        <v/>
      </c>
      <c r="I6" s="10"/>
    </row>
    <row r="7" spans="1:10" x14ac:dyDescent="0.2">
      <c r="A7" s="10"/>
      <c r="B7" s="10"/>
      <c r="C7" s="12"/>
      <c r="D7" s="10"/>
      <c r="E7" s="10"/>
      <c r="F7" s="13"/>
      <c r="G7" s="13"/>
      <c r="H7" s="14" t="str">
        <f t="shared" si="0"/>
        <v/>
      </c>
      <c r="I7" s="10"/>
    </row>
    <row r="8" spans="1:10" x14ac:dyDescent="0.2">
      <c r="A8" s="10"/>
      <c r="B8" s="10"/>
      <c r="C8" s="12"/>
      <c r="D8" s="10"/>
      <c r="E8" s="10"/>
      <c r="F8" s="13"/>
      <c r="G8" s="13"/>
      <c r="H8" s="14" t="str">
        <f t="shared" si="0"/>
        <v/>
      </c>
      <c r="I8" s="10"/>
    </row>
    <row r="9" spans="1:10" x14ac:dyDescent="0.2">
      <c r="A9" s="10"/>
      <c r="B9" s="10"/>
      <c r="C9" s="12"/>
      <c r="D9" s="10"/>
      <c r="E9" s="10"/>
      <c r="F9" s="13"/>
      <c r="G9" s="13"/>
      <c r="H9" s="14" t="str">
        <f t="shared" si="0"/>
        <v/>
      </c>
      <c r="I9" s="10"/>
    </row>
    <row r="10" spans="1:10" x14ac:dyDescent="0.2">
      <c r="A10" s="10"/>
      <c r="B10" s="10"/>
      <c r="C10" s="12"/>
      <c r="D10" s="10"/>
      <c r="E10" s="10"/>
      <c r="F10" s="13"/>
      <c r="G10" s="13"/>
      <c r="H10" s="14" t="str">
        <f t="shared" si="0"/>
        <v/>
      </c>
      <c r="I10" s="10"/>
    </row>
    <row r="11" spans="1:10" x14ac:dyDescent="0.2">
      <c r="A11" s="10"/>
      <c r="B11" s="10"/>
      <c r="C11" s="12"/>
      <c r="D11" s="10"/>
      <c r="E11" s="10"/>
      <c r="F11" s="13"/>
      <c r="G11" s="13"/>
      <c r="H11" s="14" t="str">
        <f t="shared" si="0"/>
        <v/>
      </c>
      <c r="I11" s="10"/>
    </row>
    <row r="12" spans="1:10" x14ac:dyDescent="0.2">
      <c r="A12" s="10"/>
      <c r="B12" s="10"/>
      <c r="C12" s="12"/>
      <c r="D12" s="10"/>
      <c r="E12" s="10"/>
      <c r="F12" s="13"/>
      <c r="G12" s="13"/>
      <c r="H12" s="14" t="str">
        <f t="shared" si="0"/>
        <v/>
      </c>
      <c r="I12" s="10"/>
    </row>
    <row r="13" spans="1:10" x14ac:dyDescent="0.2">
      <c r="A13" s="10"/>
      <c r="B13" s="10"/>
      <c r="C13" s="12"/>
      <c r="D13" s="10"/>
      <c r="E13" s="10"/>
      <c r="F13" s="13"/>
      <c r="G13" s="13"/>
      <c r="H13" s="14" t="str">
        <f t="shared" si="0"/>
        <v/>
      </c>
      <c r="I13" s="10"/>
    </row>
    <row r="14" spans="1:10" x14ac:dyDescent="0.2">
      <c r="A14" s="10"/>
      <c r="B14" s="10"/>
      <c r="C14" s="12"/>
      <c r="D14" s="10"/>
      <c r="E14" s="10"/>
      <c r="F14" s="13"/>
      <c r="G14" s="13"/>
      <c r="H14" s="14" t="str">
        <f t="shared" si="0"/>
        <v/>
      </c>
      <c r="I14" s="10"/>
    </row>
    <row r="15" spans="1:10" x14ac:dyDescent="0.2">
      <c r="A15" s="10"/>
      <c r="B15" s="10"/>
      <c r="C15" s="12"/>
      <c r="D15" s="10"/>
      <c r="E15" s="10"/>
      <c r="F15" s="13"/>
      <c r="G15" s="13"/>
      <c r="H15" s="14" t="str">
        <f t="shared" si="0"/>
        <v/>
      </c>
      <c r="I15" s="10"/>
    </row>
    <row r="16" spans="1:10" x14ac:dyDescent="0.2">
      <c r="A16" s="10"/>
      <c r="B16" s="10"/>
      <c r="C16" s="12"/>
      <c r="D16" s="10"/>
      <c r="E16" s="10"/>
      <c r="F16" s="13"/>
      <c r="G16" s="13"/>
      <c r="H16" s="14" t="str">
        <f t="shared" si="0"/>
        <v/>
      </c>
      <c r="I16" s="10"/>
    </row>
    <row r="17" spans="1:9" x14ac:dyDescent="0.2">
      <c r="A17" s="10"/>
      <c r="B17" s="10"/>
      <c r="C17" s="12"/>
      <c r="D17" s="10"/>
      <c r="E17" s="10"/>
      <c r="F17" s="13"/>
      <c r="G17" s="13"/>
      <c r="H17" s="14" t="str">
        <f t="shared" si="0"/>
        <v/>
      </c>
      <c r="I17" s="10"/>
    </row>
    <row r="18" spans="1:9" x14ac:dyDescent="0.2">
      <c r="A18" s="10"/>
      <c r="B18" s="10"/>
      <c r="C18" s="12"/>
      <c r="D18" s="10"/>
      <c r="E18" s="10"/>
      <c r="F18" s="13"/>
      <c r="G18" s="13"/>
      <c r="H18" s="14" t="str">
        <f t="shared" si="0"/>
        <v/>
      </c>
      <c r="I18" s="10"/>
    </row>
    <row r="19" spans="1:9" x14ac:dyDescent="0.2">
      <c r="A19" s="10"/>
      <c r="B19" s="10"/>
      <c r="C19" s="12"/>
      <c r="D19" s="10"/>
      <c r="E19" s="10"/>
      <c r="F19" s="13"/>
      <c r="G19" s="13"/>
      <c r="H19" s="14" t="str">
        <f t="shared" si="0"/>
        <v/>
      </c>
      <c r="I19" s="10"/>
    </row>
    <row r="20" spans="1:9" x14ac:dyDescent="0.2">
      <c r="A20" s="10"/>
      <c r="B20" s="10"/>
      <c r="C20" s="12"/>
      <c r="D20" s="10"/>
      <c r="E20" s="10"/>
      <c r="F20" s="13"/>
      <c r="G20" s="13"/>
      <c r="H20" s="14" t="str">
        <f t="shared" si="0"/>
        <v/>
      </c>
      <c r="I20" s="10"/>
    </row>
    <row r="21" spans="1:9" x14ac:dyDescent="0.2">
      <c r="A21" s="10"/>
      <c r="B21" s="10"/>
      <c r="C21" s="12"/>
      <c r="D21" s="10"/>
      <c r="E21" s="10"/>
      <c r="F21" s="13"/>
      <c r="G21" s="13"/>
      <c r="H21" s="14" t="str">
        <f t="shared" si="0"/>
        <v/>
      </c>
      <c r="I21" s="10"/>
    </row>
    <row r="22" spans="1:9" x14ac:dyDescent="0.2">
      <c r="A22" s="10"/>
      <c r="B22" s="10"/>
      <c r="C22" s="12"/>
      <c r="D22" s="10"/>
      <c r="E22" s="10"/>
      <c r="F22" s="13"/>
      <c r="G22" s="13"/>
      <c r="H22" s="14" t="str">
        <f t="shared" si="0"/>
        <v/>
      </c>
      <c r="I22" s="10"/>
    </row>
    <row r="23" spans="1:9" x14ac:dyDescent="0.2">
      <c r="A23" s="10"/>
      <c r="B23" s="10"/>
      <c r="C23" s="12"/>
      <c r="D23" s="10"/>
      <c r="E23" s="10"/>
      <c r="F23" s="13"/>
      <c r="G23" s="13"/>
      <c r="H23" s="14" t="str">
        <f t="shared" si="0"/>
        <v/>
      </c>
      <c r="I23" s="10"/>
    </row>
    <row r="24" spans="1:9" x14ac:dyDescent="0.2">
      <c r="A24" s="10"/>
      <c r="B24" s="10"/>
      <c r="C24" s="12"/>
      <c r="D24" s="10"/>
      <c r="E24" s="10"/>
      <c r="F24" s="13"/>
      <c r="G24" s="13"/>
      <c r="H24" s="14" t="str">
        <f t="shared" si="0"/>
        <v/>
      </c>
      <c r="I24" s="10"/>
    </row>
    <row r="25" spans="1:9" x14ac:dyDescent="0.2">
      <c r="A25" s="10"/>
      <c r="B25" s="10"/>
      <c r="C25" s="12"/>
      <c r="D25" s="10"/>
      <c r="E25" s="10"/>
      <c r="F25" s="13"/>
      <c r="G25" s="13"/>
      <c r="H25" s="14" t="str">
        <f t="shared" si="0"/>
        <v/>
      </c>
      <c r="I25" s="10"/>
    </row>
    <row r="26" spans="1:9" x14ac:dyDescent="0.2">
      <c r="A26" s="10"/>
      <c r="B26" s="10"/>
      <c r="C26" s="12"/>
      <c r="D26" s="10"/>
      <c r="E26" s="10"/>
      <c r="F26" s="13"/>
      <c r="G26" s="13"/>
      <c r="H26" s="14" t="str">
        <f t="shared" si="0"/>
        <v/>
      </c>
      <c r="I26" s="10"/>
    </row>
    <row r="27" spans="1:9" x14ac:dyDescent="0.2">
      <c r="A27" s="10"/>
      <c r="B27" s="10"/>
      <c r="C27" s="12"/>
      <c r="D27" s="10"/>
      <c r="E27" s="10"/>
      <c r="F27" s="13"/>
      <c r="G27" s="13"/>
      <c r="H27" s="14" t="str">
        <f t="shared" si="0"/>
        <v/>
      </c>
      <c r="I27" s="10"/>
    </row>
    <row r="28" spans="1:9" x14ac:dyDescent="0.2">
      <c r="A28" s="10"/>
      <c r="B28" s="10"/>
      <c r="C28" s="12"/>
      <c r="D28" s="10"/>
      <c r="E28" s="10"/>
      <c r="F28" s="13"/>
      <c r="G28" s="13"/>
      <c r="H28" s="14" t="str">
        <f t="shared" si="0"/>
        <v/>
      </c>
      <c r="I28" s="10"/>
    </row>
    <row r="29" spans="1:9" x14ac:dyDescent="0.2">
      <c r="A29" s="10"/>
      <c r="B29" s="10"/>
      <c r="C29" s="12"/>
      <c r="D29" s="10"/>
      <c r="E29" s="10"/>
      <c r="F29" s="13"/>
      <c r="G29" s="13"/>
      <c r="H29" s="14" t="str">
        <f t="shared" si="0"/>
        <v/>
      </c>
      <c r="I29" s="10"/>
    </row>
    <row r="30" spans="1:9" x14ac:dyDescent="0.2">
      <c r="A30" s="10"/>
      <c r="B30" s="10"/>
      <c r="C30" s="12"/>
      <c r="D30" s="10"/>
      <c r="E30" s="10"/>
      <c r="F30" s="13"/>
      <c r="G30" s="13"/>
      <c r="H30" s="14" t="str">
        <f t="shared" si="0"/>
        <v/>
      </c>
      <c r="I30" s="10"/>
    </row>
    <row r="31" spans="1:9" x14ac:dyDescent="0.2">
      <c r="A31" s="10"/>
      <c r="B31" s="10"/>
      <c r="C31" s="12"/>
      <c r="D31" s="10"/>
      <c r="E31" s="10"/>
      <c r="F31" s="13"/>
      <c r="G31" s="13"/>
      <c r="H31" s="14" t="str">
        <f t="shared" si="0"/>
        <v/>
      </c>
      <c r="I31" s="10"/>
    </row>
    <row r="32" spans="1:9" x14ac:dyDescent="0.2">
      <c r="A32" s="10"/>
      <c r="B32" s="10"/>
      <c r="C32" s="12"/>
      <c r="D32" s="10"/>
      <c r="E32" s="10"/>
      <c r="F32" s="13"/>
      <c r="G32" s="13"/>
      <c r="H32" s="14" t="str">
        <f t="shared" si="0"/>
        <v/>
      </c>
      <c r="I32" s="10"/>
    </row>
    <row r="33" spans="1:9" x14ac:dyDescent="0.2">
      <c r="A33" s="10"/>
      <c r="B33" s="10"/>
      <c r="C33" s="12"/>
      <c r="D33" s="10"/>
      <c r="E33" s="10"/>
      <c r="F33" s="13"/>
      <c r="G33" s="13"/>
      <c r="H33" s="14" t="str">
        <f t="shared" si="0"/>
        <v/>
      </c>
      <c r="I33" s="10"/>
    </row>
    <row r="34" spans="1:9" x14ac:dyDescent="0.2">
      <c r="A34" s="10"/>
      <c r="B34" s="10"/>
      <c r="C34" s="12"/>
      <c r="D34" s="10"/>
      <c r="E34" s="10"/>
      <c r="F34" s="13"/>
      <c r="G34" s="13"/>
      <c r="H34" s="14" t="str">
        <f t="shared" si="0"/>
        <v/>
      </c>
      <c r="I34" s="10"/>
    </row>
    <row r="35" spans="1:9" x14ac:dyDescent="0.2">
      <c r="A35" s="10"/>
      <c r="B35" s="10"/>
      <c r="C35" s="12"/>
      <c r="D35" s="10"/>
      <c r="E35" s="10"/>
      <c r="F35" s="13"/>
      <c r="G35" s="13"/>
      <c r="H35" s="14" t="str">
        <f t="shared" si="0"/>
        <v/>
      </c>
      <c r="I35" s="10"/>
    </row>
    <row r="36" spans="1:9" x14ac:dyDescent="0.2">
      <c r="A36" s="10"/>
      <c r="B36" s="10"/>
      <c r="C36" s="12"/>
      <c r="D36" s="10"/>
      <c r="E36" s="10"/>
      <c r="F36" s="13"/>
      <c r="G36" s="13"/>
      <c r="H36" s="14" t="str">
        <f t="shared" si="0"/>
        <v/>
      </c>
      <c r="I36" s="10"/>
    </row>
    <row r="37" spans="1:9" x14ac:dyDescent="0.2">
      <c r="A37" s="10"/>
      <c r="B37" s="10"/>
      <c r="C37" s="12"/>
      <c r="D37" s="10"/>
      <c r="E37" s="10"/>
      <c r="F37" s="13"/>
      <c r="G37" s="13"/>
      <c r="H37" s="14" t="str">
        <f t="shared" si="0"/>
        <v/>
      </c>
      <c r="I37" s="10"/>
    </row>
    <row r="38" spans="1:9" x14ac:dyDescent="0.2">
      <c r="A38" s="10"/>
      <c r="B38" s="10"/>
      <c r="C38" s="12"/>
      <c r="D38" s="10"/>
      <c r="E38" s="10"/>
      <c r="F38" s="13"/>
      <c r="G38" s="13"/>
      <c r="H38" s="14" t="str">
        <f t="shared" si="0"/>
        <v/>
      </c>
      <c r="I38" s="10"/>
    </row>
    <row r="39" spans="1:9" x14ac:dyDescent="0.2">
      <c r="A39" s="10"/>
      <c r="B39" s="10"/>
      <c r="C39" s="12"/>
      <c r="D39" s="10"/>
      <c r="E39" s="10"/>
      <c r="F39" s="13"/>
      <c r="G39" s="13"/>
      <c r="H39" s="14" t="str">
        <f t="shared" si="0"/>
        <v/>
      </c>
      <c r="I39" s="10"/>
    </row>
    <row r="40" spans="1:9" x14ac:dyDescent="0.2">
      <c r="A40" s="10"/>
      <c r="B40" s="10"/>
      <c r="C40" s="12"/>
      <c r="D40" s="10"/>
      <c r="E40" s="10"/>
      <c r="F40" s="13"/>
      <c r="G40" s="13"/>
      <c r="H40" s="14" t="str">
        <f t="shared" si="0"/>
        <v/>
      </c>
      <c r="I40" s="10"/>
    </row>
    <row r="41" spans="1:9" x14ac:dyDescent="0.2">
      <c r="A41" s="10"/>
      <c r="B41" s="10"/>
      <c r="C41" s="12"/>
      <c r="D41" s="10"/>
      <c r="E41" s="10"/>
      <c r="F41" s="13"/>
      <c r="G41" s="13"/>
      <c r="H41" s="14" t="str">
        <f t="shared" si="0"/>
        <v/>
      </c>
      <c r="I41" s="10"/>
    </row>
    <row r="42" spans="1:9" x14ac:dyDescent="0.2">
      <c r="A42" s="10"/>
      <c r="B42" s="10"/>
      <c r="C42" s="12"/>
      <c r="D42" s="10"/>
      <c r="E42" s="10"/>
      <c r="F42" s="13"/>
      <c r="G42" s="13"/>
      <c r="H42" s="14" t="str">
        <f t="shared" si="0"/>
        <v/>
      </c>
      <c r="I42" s="10"/>
    </row>
    <row r="43" spans="1:9" x14ac:dyDescent="0.2">
      <c r="A43" s="10"/>
      <c r="B43" s="10"/>
      <c r="C43" s="12"/>
      <c r="D43" s="10"/>
      <c r="E43" s="10"/>
      <c r="F43" s="13"/>
      <c r="G43" s="13"/>
      <c r="H43" s="14" t="str">
        <f t="shared" si="0"/>
        <v/>
      </c>
      <c r="I43" s="10"/>
    </row>
    <row r="44" spans="1:9" x14ac:dyDescent="0.2">
      <c r="A44" s="10"/>
      <c r="B44" s="10"/>
      <c r="C44" s="12"/>
      <c r="D44" s="10"/>
      <c r="E44" s="10"/>
      <c r="F44" s="13"/>
      <c r="G44" s="13"/>
      <c r="H44" s="14" t="str">
        <f t="shared" si="0"/>
        <v/>
      </c>
      <c r="I44" s="10"/>
    </row>
    <row r="45" spans="1:9" x14ac:dyDescent="0.2">
      <c r="A45" s="10"/>
      <c r="B45" s="10"/>
      <c r="C45" s="12"/>
      <c r="D45" s="10"/>
      <c r="E45" s="10"/>
      <c r="F45" s="13"/>
      <c r="G45" s="13"/>
      <c r="H45" s="14" t="str">
        <f t="shared" si="0"/>
        <v/>
      </c>
      <c r="I45" s="10"/>
    </row>
    <row r="46" spans="1:9" x14ac:dyDescent="0.2">
      <c r="A46" s="10"/>
      <c r="B46" s="10"/>
      <c r="C46" s="12"/>
      <c r="D46" s="10"/>
      <c r="E46" s="10"/>
      <c r="F46" s="13"/>
      <c r="G46" s="13"/>
      <c r="H46" s="14" t="str">
        <f t="shared" si="0"/>
        <v/>
      </c>
      <c r="I46" s="10"/>
    </row>
    <row r="47" spans="1:9" x14ac:dyDescent="0.2">
      <c r="A47" s="10"/>
      <c r="B47" s="10"/>
      <c r="C47" s="12"/>
      <c r="D47" s="10"/>
      <c r="E47" s="10"/>
      <c r="F47" s="13"/>
      <c r="G47" s="13"/>
      <c r="H47" s="14" t="str">
        <f t="shared" si="0"/>
        <v/>
      </c>
      <c r="I47" s="10"/>
    </row>
    <row r="48" spans="1:9" x14ac:dyDescent="0.2">
      <c r="A48" s="10"/>
      <c r="B48" s="10"/>
      <c r="C48" s="12"/>
      <c r="D48" s="10"/>
      <c r="E48" s="10"/>
      <c r="F48" s="13"/>
      <c r="G48" s="13"/>
      <c r="H48" s="14" t="str">
        <f t="shared" si="0"/>
        <v/>
      </c>
      <c r="I48" s="10"/>
    </row>
    <row r="49" spans="1:9" x14ac:dyDescent="0.2">
      <c r="A49" s="10"/>
      <c r="B49" s="10"/>
      <c r="C49" s="12"/>
      <c r="D49" s="10"/>
      <c r="E49" s="10"/>
      <c r="F49" s="13"/>
      <c r="G49" s="13"/>
      <c r="H49" s="14" t="str">
        <f t="shared" si="0"/>
        <v/>
      </c>
      <c r="I49" s="10"/>
    </row>
    <row r="50" spans="1:9" x14ac:dyDescent="0.2">
      <c r="A50" s="10"/>
      <c r="B50" s="10"/>
      <c r="C50" s="12"/>
      <c r="D50" s="10"/>
      <c r="E50" s="10"/>
      <c r="F50" s="13"/>
      <c r="G50" s="13"/>
      <c r="H50" s="14" t="str">
        <f t="shared" si="0"/>
        <v/>
      </c>
      <c r="I50" s="10"/>
    </row>
    <row r="51" spans="1:9" x14ac:dyDescent="0.2">
      <c r="A51" s="10"/>
      <c r="B51" s="10"/>
      <c r="C51" s="12"/>
      <c r="D51" s="10"/>
      <c r="E51" s="10"/>
      <c r="F51" s="13"/>
      <c r="G51" s="13"/>
      <c r="H51" s="14" t="str">
        <f t="shared" si="0"/>
        <v/>
      </c>
      <c r="I51" s="10"/>
    </row>
    <row r="52" spans="1:9" x14ac:dyDescent="0.2">
      <c r="A52" s="10"/>
      <c r="B52" s="10"/>
      <c r="C52" s="12"/>
      <c r="D52" s="10"/>
      <c r="E52" s="10"/>
      <c r="F52" s="13"/>
      <c r="G52" s="13"/>
      <c r="H52" s="14" t="str">
        <f t="shared" si="0"/>
        <v/>
      </c>
      <c r="I52" s="10"/>
    </row>
    <row r="53" spans="1:9" x14ac:dyDescent="0.2">
      <c r="A53" s="10"/>
      <c r="B53" s="10"/>
      <c r="C53" s="12"/>
      <c r="D53" s="10"/>
      <c r="E53" s="10"/>
      <c r="F53" s="13"/>
      <c r="G53" s="13"/>
      <c r="H53" s="14" t="str">
        <f t="shared" si="0"/>
        <v/>
      </c>
      <c r="I53" s="10"/>
    </row>
    <row r="54" spans="1:9" x14ac:dyDescent="0.2">
      <c r="A54" s="10"/>
      <c r="B54" s="10"/>
      <c r="C54" s="12"/>
      <c r="D54" s="10"/>
      <c r="E54" s="10"/>
      <c r="F54" s="13"/>
      <c r="G54" s="13"/>
      <c r="H54" s="14" t="str">
        <f t="shared" si="0"/>
        <v/>
      </c>
      <c r="I54" s="10"/>
    </row>
    <row r="55" spans="1:9" x14ac:dyDescent="0.2">
      <c r="A55" s="10"/>
      <c r="B55" s="10"/>
      <c r="C55" s="12"/>
      <c r="D55" s="10"/>
      <c r="E55" s="10"/>
      <c r="F55" s="13"/>
      <c r="G55" s="13"/>
      <c r="H55" s="14" t="str">
        <f t="shared" si="0"/>
        <v/>
      </c>
      <c r="I55" s="10"/>
    </row>
    <row r="56" spans="1:9" x14ac:dyDescent="0.2">
      <c r="A56" s="10"/>
      <c r="B56" s="10"/>
      <c r="C56" s="12"/>
      <c r="D56" s="10"/>
      <c r="E56" s="10"/>
      <c r="F56" s="13"/>
      <c r="G56" s="13"/>
      <c r="H56" s="14" t="str">
        <f t="shared" si="0"/>
        <v/>
      </c>
      <c r="I56" s="10"/>
    </row>
    <row r="57" spans="1:9" x14ac:dyDescent="0.2">
      <c r="A57" s="10"/>
      <c r="B57" s="10"/>
      <c r="C57" s="12"/>
      <c r="D57" s="10"/>
      <c r="E57" s="10"/>
      <c r="F57" s="13"/>
      <c r="G57" s="13"/>
      <c r="H57" s="14" t="str">
        <f t="shared" si="0"/>
        <v/>
      </c>
      <c r="I57" s="10"/>
    </row>
    <row r="58" spans="1:9" x14ac:dyDescent="0.2">
      <c r="A58" s="10"/>
      <c r="B58" s="10"/>
      <c r="C58" s="12"/>
      <c r="D58" s="10"/>
      <c r="E58" s="10"/>
      <c r="F58" s="13"/>
      <c r="G58" s="13"/>
      <c r="H58" s="14" t="str">
        <f t="shared" si="0"/>
        <v/>
      </c>
      <c r="I58" s="10"/>
    </row>
    <row r="59" spans="1:9" x14ac:dyDescent="0.2">
      <c r="A59" s="10"/>
      <c r="B59" s="10"/>
      <c r="C59" s="12"/>
      <c r="D59" s="10"/>
      <c r="E59" s="10"/>
      <c r="F59" s="13"/>
      <c r="G59" s="13"/>
      <c r="H59" s="14" t="str">
        <f t="shared" si="0"/>
        <v/>
      </c>
      <c r="I59" s="10"/>
    </row>
    <row r="60" spans="1:9" x14ac:dyDescent="0.2">
      <c r="A60" s="10"/>
      <c r="B60" s="10"/>
      <c r="C60" s="12"/>
      <c r="D60" s="10"/>
      <c r="E60" s="10"/>
      <c r="F60" s="13"/>
      <c r="G60" s="13"/>
      <c r="H60" s="14" t="str">
        <f t="shared" si="0"/>
        <v/>
      </c>
      <c r="I60" s="10"/>
    </row>
    <row r="61" spans="1:9" x14ac:dyDescent="0.2">
      <c r="A61" s="10"/>
      <c r="B61" s="10"/>
      <c r="C61" s="12"/>
      <c r="D61" s="10"/>
      <c r="E61" s="10"/>
      <c r="F61" s="13"/>
      <c r="G61" s="13"/>
      <c r="H61" s="14" t="str">
        <f t="shared" si="0"/>
        <v/>
      </c>
      <c r="I61" s="10"/>
    </row>
    <row r="62" spans="1:9" x14ac:dyDescent="0.2">
      <c r="A62" s="10"/>
      <c r="B62" s="10"/>
      <c r="C62" s="12"/>
      <c r="D62" s="10"/>
      <c r="E62" s="10"/>
      <c r="F62" s="13"/>
      <c r="G62" s="13"/>
      <c r="H62" s="14" t="str">
        <f t="shared" si="0"/>
        <v/>
      </c>
      <c r="I62" s="10"/>
    </row>
    <row r="63" spans="1:9" x14ac:dyDescent="0.2">
      <c r="A63" s="10"/>
      <c r="B63" s="10"/>
      <c r="C63" s="12"/>
      <c r="D63" s="10"/>
      <c r="E63" s="10"/>
      <c r="F63" s="13"/>
      <c r="G63" s="13"/>
      <c r="H63" s="14" t="str">
        <f t="shared" si="0"/>
        <v/>
      </c>
      <c r="I63" s="10"/>
    </row>
    <row r="64" spans="1:9" x14ac:dyDescent="0.2">
      <c r="A64" s="10"/>
      <c r="B64" s="10"/>
      <c r="C64" s="12"/>
      <c r="D64" s="10"/>
      <c r="E64" s="10"/>
      <c r="F64" s="13"/>
      <c r="G64" s="13"/>
      <c r="H64" s="14" t="str">
        <f t="shared" si="0"/>
        <v/>
      </c>
      <c r="I64" s="10"/>
    </row>
    <row r="65" spans="1:9" x14ac:dyDescent="0.2">
      <c r="A65" s="10"/>
      <c r="B65" s="10"/>
      <c r="C65" s="12"/>
      <c r="D65" s="10"/>
      <c r="E65" s="10"/>
      <c r="F65" s="13"/>
      <c r="G65" s="13"/>
      <c r="H65" s="14" t="str">
        <f t="shared" si="0"/>
        <v/>
      </c>
      <c r="I65" s="10"/>
    </row>
    <row r="66" spans="1:9" x14ac:dyDescent="0.2">
      <c r="A66" s="10"/>
      <c r="B66" s="10"/>
      <c r="C66" s="12"/>
      <c r="D66" s="10"/>
      <c r="E66" s="10"/>
      <c r="F66" s="13"/>
      <c r="G66" s="13"/>
      <c r="H66" s="14" t="str">
        <f t="shared" ref="H66:H101" si="1">IF(AND(AND(F66&lt;&gt;"",F66&lt;&gt;0),AND(G66&lt;&gt;"",G66&lt;&gt;0)),G66/F66*100,"")</f>
        <v/>
      </c>
      <c r="I66" s="10"/>
    </row>
    <row r="67" spans="1:9" x14ac:dyDescent="0.2">
      <c r="A67" s="10"/>
      <c r="B67" s="10"/>
      <c r="C67" s="12"/>
      <c r="D67" s="10"/>
      <c r="E67" s="10"/>
      <c r="F67" s="13"/>
      <c r="G67" s="13"/>
      <c r="H67" s="14" t="str">
        <f t="shared" si="1"/>
        <v/>
      </c>
      <c r="I67" s="10"/>
    </row>
    <row r="68" spans="1:9" x14ac:dyDescent="0.2">
      <c r="A68" s="10"/>
      <c r="B68" s="10"/>
      <c r="C68" s="12"/>
      <c r="D68" s="10"/>
      <c r="E68" s="10"/>
      <c r="F68" s="13"/>
      <c r="G68" s="13"/>
      <c r="H68" s="14" t="str">
        <f t="shared" si="1"/>
        <v/>
      </c>
      <c r="I68" s="10"/>
    </row>
    <row r="69" spans="1:9" x14ac:dyDescent="0.2">
      <c r="A69" s="10"/>
      <c r="B69" s="10"/>
      <c r="C69" s="12"/>
      <c r="D69" s="10"/>
      <c r="E69" s="10"/>
      <c r="F69" s="13"/>
      <c r="G69" s="13"/>
      <c r="H69" s="14" t="str">
        <f t="shared" si="1"/>
        <v/>
      </c>
      <c r="I69" s="10"/>
    </row>
    <row r="70" spans="1:9" x14ac:dyDescent="0.2">
      <c r="A70" s="10"/>
      <c r="B70" s="10"/>
      <c r="C70" s="12"/>
      <c r="D70" s="10"/>
      <c r="E70" s="10"/>
      <c r="F70" s="13"/>
      <c r="G70" s="13"/>
      <c r="H70" s="14" t="str">
        <f t="shared" si="1"/>
        <v/>
      </c>
      <c r="I70" s="10"/>
    </row>
    <row r="71" spans="1:9" x14ac:dyDescent="0.2">
      <c r="A71" s="10"/>
      <c r="B71" s="10"/>
      <c r="C71" s="12"/>
      <c r="D71" s="10"/>
      <c r="E71" s="10"/>
      <c r="F71" s="13"/>
      <c r="G71" s="13"/>
      <c r="H71" s="14" t="str">
        <f t="shared" si="1"/>
        <v/>
      </c>
      <c r="I71" s="10"/>
    </row>
    <row r="72" spans="1:9" x14ac:dyDescent="0.2">
      <c r="A72" s="10"/>
      <c r="B72" s="10"/>
      <c r="C72" s="12"/>
      <c r="D72" s="10"/>
      <c r="E72" s="10"/>
      <c r="F72" s="13"/>
      <c r="G72" s="13"/>
      <c r="H72" s="14" t="str">
        <f t="shared" si="1"/>
        <v/>
      </c>
      <c r="I72" s="10"/>
    </row>
    <row r="73" spans="1:9" x14ac:dyDescent="0.2">
      <c r="A73" s="10"/>
      <c r="B73" s="10"/>
      <c r="C73" s="12"/>
      <c r="D73" s="10"/>
      <c r="E73" s="10"/>
      <c r="F73" s="13"/>
      <c r="G73" s="13"/>
      <c r="H73" s="14" t="str">
        <f t="shared" si="1"/>
        <v/>
      </c>
      <c r="I73" s="10"/>
    </row>
    <row r="74" spans="1:9" x14ac:dyDescent="0.2">
      <c r="A74" s="10"/>
      <c r="B74" s="10"/>
      <c r="C74" s="12"/>
      <c r="D74" s="10"/>
      <c r="E74" s="10"/>
      <c r="F74" s="13"/>
      <c r="G74" s="13"/>
      <c r="H74" s="14" t="str">
        <f t="shared" si="1"/>
        <v/>
      </c>
      <c r="I74" s="10"/>
    </row>
    <row r="75" spans="1:9" x14ac:dyDescent="0.2">
      <c r="A75" s="10"/>
      <c r="B75" s="10"/>
      <c r="C75" s="12"/>
      <c r="D75" s="10"/>
      <c r="E75" s="10"/>
      <c r="F75" s="13"/>
      <c r="G75" s="13"/>
      <c r="H75" s="14" t="str">
        <f t="shared" si="1"/>
        <v/>
      </c>
      <c r="I75" s="10"/>
    </row>
    <row r="76" spans="1:9" x14ac:dyDescent="0.2">
      <c r="A76" s="10"/>
      <c r="B76" s="10"/>
      <c r="C76" s="12"/>
      <c r="D76" s="10"/>
      <c r="E76" s="10"/>
      <c r="F76" s="13"/>
      <c r="G76" s="13"/>
      <c r="H76" s="14" t="str">
        <f t="shared" si="1"/>
        <v/>
      </c>
      <c r="I76" s="10"/>
    </row>
    <row r="77" spans="1:9" x14ac:dyDescent="0.2">
      <c r="A77" s="10"/>
      <c r="B77" s="10"/>
      <c r="C77" s="12"/>
      <c r="D77" s="10"/>
      <c r="E77" s="10"/>
      <c r="F77" s="13"/>
      <c r="G77" s="13"/>
      <c r="H77" s="14" t="str">
        <f t="shared" si="1"/>
        <v/>
      </c>
      <c r="I77" s="10"/>
    </row>
    <row r="78" spans="1:9" x14ac:dyDescent="0.2">
      <c r="A78" s="10"/>
      <c r="B78" s="10"/>
      <c r="C78" s="12"/>
      <c r="D78" s="10"/>
      <c r="E78" s="10"/>
      <c r="F78" s="13"/>
      <c r="G78" s="13"/>
      <c r="H78" s="14" t="str">
        <f t="shared" si="1"/>
        <v/>
      </c>
      <c r="I78" s="10"/>
    </row>
    <row r="79" spans="1:9" x14ac:dyDescent="0.2">
      <c r="A79" s="10"/>
      <c r="B79" s="10"/>
      <c r="C79" s="12"/>
      <c r="D79" s="10"/>
      <c r="E79" s="10"/>
      <c r="F79" s="13"/>
      <c r="G79" s="13"/>
      <c r="H79" s="14" t="str">
        <f t="shared" si="1"/>
        <v/>
      </c>
      <c r="I79" s="10"/>
    </row>
    <row r="80" spans="1:9" x14ac:dyDescent="0.2">
      <c r="A80" s="10"/>
      <c r="B80" s="10"/>
      <c r="C80" s="12"/>
      <c r="D80" s="10"/>
      <c r="E80" s="10"/>
      <c r="F80" s="13"/>
      <c r="G80" s="13"/>
      <c r="H80" s="14" t="str">
        <f t="shared" si="1"/>
        <v/>
      </c>
      <c r="I80" s="10"/>
    </row>
    <row r="81" spans="1:9" x14ac:dyDescent="0.2">
      <c r="A81" s="10"/>
      <c r="B81" s="10"/>
      <c r="C81" s="12"/>
      <c r="D81" s="10"/>
      <c r="E81" s="10"/>
      <c r="F81" s="13"/>
      <c r="G81" s="13"/>
      <c r="H81" s="14" t="str">
        <f t="shared" si="1"/>
        <v/>
      </c>
      <c r="I81" s="10"/>
    </row>
    <row r="82" spans="1:9" x14ac:dyDescent="0.2">
      <c r="A82" s="10"/>
      <c r="B82" s="10"/>
      <c r="C82" s="12"/>
      <c r="D82" s="10"/>
      <c r="E82" s="10"/>
      <c r="F82" s="13"/>
      <c r="G82" s="13"/>
      <c r="H82" s="14" t="str">
        <f t="shared" si="1"/>
        <v/>
      </c>
      <c r="I82" s="10"/>
    </row>
    <row r="83" spans="1:9" x14ac:dyDescent="0.2">
      <c r="A83" s="10"/>
      <c r="B83" s="10"/>
      <c r="C83" s="12"/>
      <c r="D83" s="10"/>
      <c r="E83" s="10"/>
      <c r="F83" s="13"/>
      <c r="G83" s="13"/>
      <c r="H83" s="14" t="str">
        <f t="shared" si="1"/>
        <v/>
      </c>
      <c r="I83" s="10"/>
    </row>
    <row r="84" spans="1:9" x14ac:dyDescent="0.2">
      <c r="A84" s="10"/>
      <c r="B84" s="10"/>
      <c r="C84" s="12"/>
      <c r="D84" s="10"/>
      <c r="E84" s="10"/>
      <c r="F84" s="13"/>
      <c r="G84" s="13"/>
      <c r="H84" s="14" t="str">
        <f t="shared" si="1"/>
        <v/>
      </c>
      <c r="I84" s="10"/>
    </row>
    <row r="85" spans="1:9" x14ac:dyDescent="0.2">
      <c r="A85" s="10"/>
      <c r="B85" s="10"/>
      <c r="C85" s="12"/>
      <c r="D85" s="10"/>
      <c r="E85" s="10"/>
      <c r="F85" s="13"/>
      <c r="G85" s="13"/>
      <c r="H85" s="14" t="str">
        <f t="shared" si="1"/>
        <v/>
      </c>
      <c r="I85" s="10"/>
    </row>
    <row r="86" spans="1:9" x14ac:dyDescent="0.2">
      <c r="A86" s="10"/>
      <c r="B86" s="10"/>
      <c r="C86" s="12"/>
      <c r="D86" s="10"/>
      <c r="E86" s="10"/>
      <c r="F86" s="13"/>
      <c r="G86" s="13"/>
      <c r="H86" s="14" t="str">
        <f t="shared" si="1"/>
        <v/>
      </c>
      <c r="I86" s="10"/>
    </row>
    <row r="87" spans="1:9" x14ac:dyDescent="0.2">
      <c r="A87" s="10"/>
      <c r="B87" s="10"/>
      <c r="C87" s="12"/>
      <c r="D87" s="10"/>
      <c r="E87" s="10"/>
      <c r="F87" s="13"/>
      <c r="G87" s="13"/>
      <c r="H87" s="14" t="str">
        <f t="shared" si="1"/>
        <v/>
      </c>
      <c r="I87" s="10"/>
    </row>
    <row r="88" spans="1:9" x14ac:dyDescent="0.2">
      <c r="A88" s="10"/>
      <c r="B88" s="10"/>
      <c r="C88" s="12"/>
      <c r="D88" s="10"/>
      <c r="E88" s="10"/>
      <c r="F88" s="13"/>
      <c r="G88" s="13"/>
      <c r="H88" s="14" t="str">
        <f t="shared" si="1"/>
        <v/>
      </c>
      <c r="I88" s="10"/>
    </row>
    <row r="89" spans="1:9" x14ac:dyDescent="0.2">
      <c r="A89" s="10"/>
      <c r="B89" s="10"/>
      <c r="C89" s="12"/>
      <c r="D89" s="10"/>
      <c r="E89" s="10"/>
      <c r="F89" s="13"/>
      <c r="G89" s="13"/>
      <c r="H89" s="14" t="str">
        <f t="shared" si="1"/>
        <v/>
      </c>
      <c r="I89" s="10"/>
    </row>
    <row r="90" spans="1:9" x14ac:dyDescent="0.2">
      <c r="A90" s="10"/>
      <c r="B90" s="10"/>
      <c r="C90" s="12"/>
      <c r="D90" s="10"/>
      <c r="E90" s="10"/>
      <c r="F90" s="13"/>
      <c r="G90" s="13"/>
      <c r="H90" s="14" t="str">
        <f t="shared" si="1"/>
        <v/>
      </c>
      <c r="I90" s="10"/>
    </row>
    <row r="91" spans="1:9" x14ac:dyDescent="0.2">
      <c r="A91" s="10"/>
      <c r="B91" s="10"/>
      <c r="C91" s="12"/>
      <c r="D91" s="10"/>
      <c r="E91" s="10"/>
      <c r="F91" s="13"/>
      <c r="G91" s="13"/>
      <c r="H91" s="14" t="str">
        <f t="shared" si="1"/>
        <v/>
      </c>
      <c r="I91" s="10"/>
    </row>
    <row r="92" spans="1:9" x14ac:dyDescent="0.2">
      <c r="A92" s="10"/>
      <c r="B92" s="10"/>
      <c r="C92" s="12"/>
      <c r="D92" s="10"/>
      <c r="E92" s="10"/>
      <c r="F92" s="13"/>
      <c r="G92" s="13"/>
      <c r="H92" s="14" t="str">
        <f t="shared" si="1"/>
        <v/>
      </c>
      <c r="I92" s="10"/>
    </row>
    <row r="93" spans="1:9" x14ac:dyDescent="0.2">
      <c r="A93" s="10"/>
      <c r="B93" s="10"/>
      <c r="C93" s="12"/>
      <c r="D93" s="10"/>
      <c r="E93" s="10"/>
      <c r="F93" s="13"/>
      <c r="G93" s="13"/>
      <c r="H93" s="14" t="str">
        <f t="shared" si="1"/>
        <v/>
      </c>
      <c r="I93" s="10"/>
    </row>
    <row r="94" spans="1:9" x14ac:dyDescent="0.2">
      <c r="A94" s="10"/>
      <c r="B94" s="10"/>
      <c r="C94" s="12"/>
      <c r="D94" s="10"/>
      <c r="E94" s="10"/>
      <c r="F94" s="13"/>
      <c r="G94" s="13"/>
      <c r="H94" s="14" t="str">
        <f t="shared" si="1"/>
        <v/>
      </c>
      <c r="I94" s="10"/>
    </row>
    <row r="95" spans="1:9" x14ac:dyDescent="0.2">
      <c r="A95" s="10"/>
      <c r="B95" s="10"/>
      <c r="C95" s="12"/>
      <c r="D95" s="10"/>
      <c r="E95" s="10"/>
      <c r="F95" s="13"/>
      <c r="G95" s="13"/>
      <c r="H95" s="14" t="str">
        <f t="shared" si="1"/>
        <v/>
      </c>
      <c r="I95" s="10"/>
    </row>
    <row r="96" spans="1:9" x14ac:dyDescent="0.2">
      <c r="A96" s="10"/>
      <c r="B96" s="10"/>
      <c r="C96" s="12"/>
      <c r="D96" s="10"/>
      <c r="E96" s="10"/>
      <c r="F96" s="13"/>
      <c r="G96" s="13"/>
      <c r="H96" s="14" t="str">
        <f t="shared" si="1"/>
        <v/>
      </c>
      <c r="I96" s="10"/>
    </row>
    <row r="97" spans="1:9" x14ac:dyDescent="0.2">
      <c r="A97" s="10"/>
      <c r="B97" s="10"/>
      <c r="C97" s="12"/>
      <c r="D97" s="10"/>
      <c r="E97" s="10"/>
      <c r="F97" s="13"/>
      <c r="G97" s="13"/>
      <c r="H97" s="14" t="str">
        <f t="shared" si="1"/>
        <v/>
      </c>
      <c r="I97" s="10"/>
    </row>
    <row r="98" spans="1:9" x14ac:dyDescent="0.2">
      <c r="A98" s="10"/>
      <c r="B98" s="10"/>
      <c r="C98" s="12"/>
      <c r="D98" s="10"/>
      <c r="E98" s="10"/>
      <c r="F98" s="13"/>
      <c r="G98" s="13"/>
      <c r="H98" s="14" t="str">
        <f t="shared" si="1"/>
        <v/>
      </c>
      <c r="I98" s="10"/>
    </row>
    <row r="99" spans="1:9" x14ac:dyDescent="0.2">
      <c r="A99" s="10"/>
      <c r="B99" s="10"/>
      <c r="C99" s="12"/>
      <c r="D99" s="10"/>
      <c r="E99" s="10"/>
      <c r="F99" s="13"/>
      <c r="G99" s="13"/>
      <c r="H99" s="14" t="str">
        <f t="shared" si="1"/>
        <v/>
      </c>
      <c r="I99" s="10"/>
    </row>
    <row r="100" spans="1:9" x14ac:dyDescent="0.2">
      <c r="A100" s="10"/>
      <c r="B100" s="10"/>
      <c r="C100" s="12"/>
      <c r="D100" s="10"/>
      <c r="E100" s="10"/>
      <c r="F100" s="13"/>
      <c r="G100" s="13"/>
      <c r="H100" s="14" t="str">
        <f t="shared" si="1"/>
        <v/>
      </c>
      <c r="I100" s="10"/>
    </row>
    <row r="101" spans="1:9" x14ac:dyDescent="0.2">
      <c r="A101" s="10"/>
      <c r="B101" s="10"/>
      <c r="C101" s="12"/>
      <c r="D101" s="10"/>
      <c r="E101" s="10"/>
      <c r="F101" s="13"/>
      <c r="G101" s="13"/>
      <c r="H101" s="14"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16" customWidth="1"/>
    <col min="2" max="16384" width="9" style="16"/>
  </cols>
  <sheetData>
    <row r="1" spans="1:1" x14ac:dyDescent="0.2">
      <c r="A1" s="16" t="s">
        <v>3</v>
      </c>
    </row>
    <row r="2" spans="1:1" x14ac:dyDescent="0.2">
      <c r="A2" s="17" t="s">
        <v>7</v>
      </c>
    </row>
    <row r="3" spans="1:1" x14ac:dyDescent="0.2">
      <c r="A3" s="17" t="s">
        <v>4</v>
      </c>
    </row>
    <row r="4" spans="1:1" x14ac:dyDescent="0.2">
      <c r="A4" s="17" t="s">
        <v>12</v>
      </c>
    </row>
    <row r="5" spans="1:1" x14ac:dyDescent="0.2">
      <c r="A5" s="16" t="s">
        <v>14</v>
      </c>
    </row>
  </sheetData>
  <phoneticPr fontId="2"/>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