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社整特会（治水勘定）" sheetId="1" r:id="rId1"/>
  </sheets>
  <externalReferences>
    <externalReference r:id="rId2"/>
  </externalReferences>
  <definedNames>
    <definedName name="_xlnm._FilterDatabase" localSheetId="0" hidden="1">'社整特会（治水勘定）'!$A$6:$HP$6</definedName>
    <definedName name="_xlnm.Print_Area" localSheetId="0">'社整特会（治水勘定）'!$A$1:$I$18</definedName>
    <definedName name="_xlnm.Print_Titles" localSheetId="0">'社整特会（治水勘定）'!$1:$6</definedName>
    <definedName name="公益法人リスト" localSheetId="0">#REF!</definedName>
    <definedName name="公益法人リスト">#REF!</definedName>
    <definedName name="公益法人一覧" localSheetId="0">#REF!</definedName>
    <definedName name="公益法人一覧">#REF!</definedName>
    <definedName name="項">[1]コード!$F$3:$F$21</definedName>
    <definedName name="事項">[1]コード!$K$3:$K$23</definedName>
    <definedName name="部局23">[1]コード!$D$3:$D$22</definedName>
    <definedName name="目23">[1]コード!$G$3:$G$37</definedName>
  </definedNames>
  <calcPr calcId="125725"/>
</workbook>
</file>

<file path=xl/calcChain.xml><?xml version="1.0" encoding="utf-8"?>
<calcChain xmlns="http://schemas.openxmlformats.org/spreadsheetml/2006/main">
  <c r="E18" i="1"/>
  <c r="A8"/>
  <c r="A9" s="1"/>
  <c r="A10" s="1"/>
  <c r="A11" s="1"/>
  <c r="A12" s="1"/>
  <c r="A13" s="1"/>
  <c r="A14" s="1"/>
  <c r="A15" s="1"/>
  <c r="A16" s="1"/>
  <c r="A17" s="1"/>
</calcChain>
</file>

<file path=xl/sharedStrings.xml><?xml version="1.0" encoding="utf-8"?>
<sst xmlns="http://schemas.openxmlformats.org/spreadsheetml/2006/main" count="72" uniqueCount="57">
  <si>
    <t>一般競争入札</t>
  </si>
  <si>
    <t>（単位：円）</t>
    <rPh sb="1" eb="3">
      <t>タンイ</t>
    </rPh>
    <rPh sb="4" eb="5">
      <t>エン</t>
    </rPh>
    <phoneticPr fontId="2"/>
  </si>
  <si>
    <t>指名競争入札</t>
  </si>
  <si>
    <t>番号</t>
    <rPh sb="0" eb="2">
      <t>バンゴウ</t>
    </rPh>
    <phoneticPr fontId="2"/>
  </si>
  <si>
    <t>物品役務等の名称
及びその明細</t>
    <rPh sb="0" eb="2">
      <t>ブッピン</t>
    </rPh>
    <rPh sb="2" eb="5">
      <t>エキムトウ</t>
    </rPh>
    <rPh sb="6" eb="8">
      <t>メイショウ</t>
    </rPh>
    <rPh sb="9" eb="10">
      <t>オヨ</t>
    </rPh>
    <rPh sb="13" eb="15">
      <t>メイサイ</t>
    </rPh>
    <phoneticPr fontId="2"/>
  </si>
  <si>
    <t>契約の相手方
法人名称</t>
    <rPh sb="0" eb="2">
      <t>ケイヤク</t>
    </rPh>
    <rPh sb="3" eb="5">
      <t>アイテ</t>
    </rPh>
    <rPh sb="5" eb="6">
      <t>カタ</t>
    </rPh>
    <rPh sb="7" eb="9">
      <t>ホウジン</t>
    </rPh>
    <rPh sb="9" eb="11">
      <t>メイショウ</t>
    </rPh>
    <phoneticPr fontId="2"/>
  </si>
  <si>
    <t>契約形態の別</t>
    <rPh sb="0" eb="2">
      <t>ケイヤク</t>
    </rPh>
    <rPh sb="2" eb="4">
      <t>ケイタイ</t>
    </rPh>
    <rPh sb="5" eb="6">
      <t>ベツ</t>
    </rPh>
    <phoneticPr fontId="2"/>
  </si>
  <si>
    <t>契約金額</t>
    <rPh sb="0" eb="2">
      <t>ケイヤク</t>
    </rPh>
    <rPh sb="2" eb="4">
      <t>キンガク</t>
    </rPh>
    <phoneticPr fontId="2"/>
  </si>
  <si>
    <t>契約
締結日</t>
    <rPh sb="0" eb="2">
      <t>ケイヤク</t>
    </rPh>
    <rPh sb="3" eb="5">
      <t>テイケツ</t>
    </rPh>
    <rPh sb="5" eb="6">
      <t>ビ</t>
    </rPh>
    <phoneticPr fontId="2"/>
  </si>
  <si>
    <t>概要</t>
    <rPh sb="0" eb="2">
      <t>ガイヨウ</t>
    </rPh>
    <phoneticPr fontId="2"/>
  </si>
  <si>
    <t>部局等名</t>
    <rPh sb="0" eb="2">
      <t>ブキョク</t>
    </rPh>
    <rPh sb="2" eb="3">
      <t>トウ</t>
    </rPh>
    <rPh sb="3" eb="4">
      <t>メイ</t>
    </rPh>
    <phoneticPr fontId="2"/>
  </si>
  <si>
    <t>備考</t>
    <rPh sb="0" eb="2">
      <t>ビコウ</t>
    </rPh>
    <phoneticPr fontId="2"/>
  </si>
  <si>
    <t>随意契約（競争性あり・少額随契）</t>
  </si>
  <si>
    <t>随意契約（競争性あり・少額随契以外）</t>
  </si>
  <si>
    <t>河川事業等における環境影響評価手法等検討業務</t>
  </si>
  <si>
    <t>（財）ダム水源地環境整備センタ－</t>
  </si>
  <si>
    <t>随意契約（企画競争）</t>
  </si>
  <si>
    <t>水管理・国土保全局総務課総務係
tel:03-5253-8434</t>
    <rPh sb="0" eb="1">
      <t>ミズ</t>
    </rPh>
    <rPh sb="1" eb="3">
      <t>カンリ</t>
    </rPh>
    <rPh sb="4" eb="6">
      <t>コクド</t>
    </rPh>
    <rPh sb="6" eb="8">
      <t>ホゼン</t>
    </rPh>
    <rPh sb="8" eb="9">
      <t>キョク</t>
    </rPh>
    <rPh sb="9" eb="12">
      <t>ソウムカ</t>
    </rPh>
    <rPh sb="12" eb="14">
      <t>ソウム</t>
    </rPh>
    <rPh sb="14" eb="15">
      <t>カカリ</t>
    </rPh>
    <phoneticPr fontId="2"/>
  </si>
  <si>
    <t>流域と連携した自然再生等の評価に関する検討業務</t>
  </si>
  <si>
    <t>（株）建設環境研究所</t>
  </si>
  <si>
    <t>水災害分野の国際会議における情報発信方策検討業務特定非営利活動法人日本水フォーラム・株式会社建設技術研究所共同提案体</t>
  </si>
  <si>
    <t>河川事業の評価手法に関する検討業務</t>
  </si>
  <si>
    <t>（財）国土技術研究センター</t>
  </si>
  <si>
    <t>水害被害分析支援システム高度化検討等業務</t>
  </si>
  <si>
    <t>（財）河川情報センター</t>
  </si>
  <si>
    <t>河川砂防技術基準（調査編）に係る先端的な技術の調査把握業務</t>
  </si>
  <si>
    <t>水害による資産被害率調査検討業務</t>
  </si>
  <si>
    <t>パシフィックコンサルタンツ（株）</t>
    <phoneticPr fontId="2"/>
  </si>
  <si>
    <t>国土技術政策総合研究所危機管理技術研究センター水害研究室
tel：029-864-4966</t>
    <rPh sb="0" eb="11">
      <t>コ</t>
    </rPh>
    <rPh sb="11" eb="13">
      <t>キキ</t>
    </rPh>
    <rPh sb="13" eb="15">
      <t>カンリ</t>
    </rPh>
    <rPh sb="15" eb="17">
      <t>ギジュツ</t>
    </rPh>
    <rPh sb="17" eb="19">
      <t>ケンキュウ</t>
    </rPh>
    <rPh sb="23" eb="25">
      <t>スイガイ</t>
    </rPh>
    <rPh sb="25" eb="28">
      <t>ケンキュウシツ</t>
    </rPh>
    <phoneticPr fontId="2"/>
  </si>
  <si>
    <t>随意契約（競争性なし）</t>
  </si>
  <si>
    <t>河川におけるオオキンケイギクおよび園芸植物の逸出防除に関する調査業務</t>
  </si>
  <si>
    <t>（株）環境アセスメントセンター</t>
  </si>
  <si>
    <t>一般競争入札（総合評価方式）</t>
  </si>
  <si>
    <t>国土技術政策総合研究所
環境研究部緑化生態研究室
tel：029-864-2742</t>
    <rPh sb="0" eb="11">
      <t>コ</t>
    </rPh>
    <rPh sb="12" eb="14">
      <t>カンキョウ</t>
    </rPh>
    <rPh sb="14" eb="16">
      <t>ケンキュウ</t>
    </rPh>
    <rPh sb="17" eb="19">
      <t>リョッカ</t>
    </rPh>
    <rPh sb="19" eb="21">
      <t>セイタイ</t>
    </rPh>
    <rPh sb="21" eb="24">
      <t>ケンキュウシツ</t>
    </rPh>
    <phoneticPr fontId="2"/>
  </si>
  <si>
    <t>【会計名：社会資本整備事業特別会計  治水勘定】</t>
    <rPh sb="1" eb="2">
      <t>カイ</t>
    </rPh>
    <rPh sb="2" eb="3">
      <t>ケイ</t>
    </rPh>
    <rPh sb="3" eb="4">
      <t>メイ</t>
    </rPh>
    <rPh sb="5" eb="9">
      <t>シャカイシホン</t>
    </rPh>
    <rPh sb="9" eb="11">
      <t>セイビ</t>
    </rPh>
    <rPh sb="11" eb="13">
      <t>ジギョウ</t>
    </rPh>
    <rPh sb="13" eb="15">
      <t>トクベツ</t>
    </rPh>
    <rPh sb="15" eb="16">
      <t>カイ</t>
    </rPh>
    <rPh sb="16" eb="17">
      <t>ケイ</t>
    </rPh>
    <rPh sb="19" eb="21">
      <t>チスイ</t>
    </rPh>
    <rPh sb="21" eb="23">
      <t>カンジョウ</t>
    </rPh>
    <phoneticPr fontId="2"/>
  </si>
  <si>
    <t>平成24年度沖縄本島中頭東部地区地すべり対策検討業務</t>
    <rPh sb="0" eb="2">
      <t>ヘイセイ</t>
    </rPh>
    <rPh sb="4" eb="6">
      <t>ネンド</t>
    </rPh>
    <rPh sb="6" eb="8">
      <t>オキナワ</t>
    </rPh>
    <rPh sb="8" eb="10">
      <t>ホントウ</t>
    </rPh>
    <rPh sb="10" eb="12">
      <t>ナカガミ</t>
    </rPh>
    <rPh sb="12" eb="14">
      <t>トウブ</t>
    </rPh>
    <rPh sb="14" eb="16">
      <t>チク</t>
    </rPh>
    <rPh sb="16" eb="17">
      <t>ジ</t>
    </rPh>
    <rPh sb="20" eb="22">
      <t>タイサク</t>
    </rPh>
    <rPh sb="22" eb="24">
      <t>ケントウ</t>
    </rPh>
    <rPh sb="24" eb="26">
      <t>ギョウム</t>
    </rPh>
    <phoneticPr fontId="1"/>
  </si>
  <si>
    <t>一般財団法人
砂防・地すべり技術センター</t>
    <rPh sb="0" eb="2">
      <t>イッパン</t>
    </rPh>
    <rPh sb="2" eb="6">
      <t>ザイダンホウジン</t>
    </rPh>
    <rPh sb="7" eb="9">
      <t>サボウ</t>
    </rPh>
    <rPh sb="10" eb="11">
      <t>ジ</t>
    </rPh>
    <rPh sb="14" eb="16">
      <t>ギジュツ</t>
    </rPh>
    <phoneticPr fontId="1"/>
  </si>
  <si>
    <t>全ての成果完成後公表予定
（H26.3）</t>
    <rPh sb="0" eb="1">
      <t>スベ</t>
    </rPh>
    <rPh sb="3" eb="5">
      <t>セイカ</t>
    </rPh>
    <rPh sb="5" eb="8">
      <t>カンセイゴ</t>
    </rPh>
    <rPh sb="8" eb="10">
      <t>コウヒョウ</t>
    </rPh>
    <rPh sb="10" eb="12">
      <t>ヨテイ</t>
    </rPh>
    <phoneticPr fontId="1"/>
  </si>
  <si>
    <t>沖縄総合事務局
北部ダム事務所
調査環境課
TEL　0980-52-0531</t>
    <rPh sb="0" eb="2">
      <t>オキナワ</t>
    </rPh>
    <rPh sb="2" eb="4">
      <t>ソウゴウ</t>
    </rPh>
    <rPh sb="4" eb="7">
      <t>ジムキョク</t>
    </rPh>
    <rPh sb="8" eb="10">
      <t>ホクブ</t>
    </rPh>
    <rPh sb="12" eb="15">
      <t>ジムショ</t>
    </rPh>
    <rPh sb="16" eb="18">
      <t>チョウサ</t>
    </rPh>
    <rPh sb="18" eb="21">
      <t>カンキョウカ</t>
    </rPh>
    <phoneticPr fontId="1"/>
  </si>
  <si>
    <t>被災地調査により、家屋等の構造や形態の変化が反映できる浸水深別被害率の算定方法と、回答者の負担軽減・精度向上を考慮した調査方法を検討した。</t>
    <rPh sb="0" eb="3">
      <t>ヒサイチ</t>
    </rPh>
    <rPh sb="3" eb="5">
      <t>チョウサ</t>
    </rPh>
    <rPh sb="9" eb="11">
      <t>カオク</t>
    </rPh>
    <rPh sb="11" eb="12">
      <t>トウ</t>
    </rPh>
    <rPh sb="13" eb="15">
      <t>コウゾウ</t>
    </rPh>
    <rPh sb="16" eb="18">
      <t>ケイタイ</t>
    </rPh>
    <rPh sb="19" eb="21">
      <t>ヘンカ</t>
    </rPh>
    <rPh sb="22" eb="24">
      <t>ハンエイ</t>
    </rPh>
    <rPh sb="27" eb="30">
      <t>シンスイシン</t>
    </rPh>
    <rPh sb="30" eb="31">
      <t>ベツ</t>
    </rPh>
    <rPh sb="31" eb="34">
      <t>ヒガイリツ</t>
    </rPh>
    <rPh sb="35" eb="37">
      <t>サンテイ</t>
    </rPh>
    <rPh sb="37" eb="39">
      <t>ホウホウ</t>
    </rPh>
    <rPh sb="41" eb="44">
      <t>カイトウシャ</t>
    </rPh>
    <rPh sb="45" eb="47">
      <t>フタン</t>
    </rPh>
    <rPh sb="47" eb="49">
      <t>ケイゲン</t>
    </rPh>
    <rPh sb="50" eb="52">
      <t>セイド</t>
    </rPh>
    <rPh sb="52" eb="54">
      <t>コウジョウ</t>
    </rPh>
    <rPh sb="55" eb="57">
      <t>コウリョ</t>
    </rPh>
    <rPh sb="59" eb="61">
      <t>チョウサ</t>
    </rPh>
    <rPh sb="61" eb="63">
      <t>ホウホウ</t>
    </rPh>
    <rPh sb="64" eb="66">
      <t>ケントウ</t>
    </rPh>
    <phoneticPr fontId="2"/>
  </si>
  <si>
    <t>環境影響評価法の一部を改正する法律が公布され、これまでの手続きに配慮書や報告書等の手続が必要になり計画段階配慮事項や環境保全措置の事後調査等に関する必要な項目を収集し、主務省令の改正に必要な事項の整理・検討を行った。</t>
    <phoneticPr fontId="2"/>
  </si>
  <si>
    <t>河川における自然再生事業等の推進に資する知見を得るため、エコロジカル・ネットワーク形成の取組の経済効果等を分析・評価を行った。</t>
    <phoneticPr fontId="2"/>
  </si>
  <si>
    <t>オオキンケイギクの開花結実調査および侵略性リスク評価のための園芸植物の分布状況調査を実施した。</t>
  </si>
  <si>
    <t>水災害分野の国際会議における情報発信方策検討業務</t>
    <phoneticPr fontId="2"/>
  </si>
  <si>
    <t>現行マニュアルの評価手法改善に向けた検討、「水害による被害推計の手引き（試行版）」の検討を行った結果についての報告書。</t>
    <rPh sb="0" eb="2">
      <t>ゲンコウ</t>
    </rPh>
    <rPh sb="8" eb="10">
      <t>ヒョウカ</t>
    </rPh>
    <rPh sb="10" eb="12">
      <t>シュホウ</t>
    </rPh>
    <rPh sb="12" eb="14">
      <t>カイゼン</t>
    </rPh>
    <rPh sb="15" eb="16">
      <t>ム</t>
    </rPh>
    <rPh sb="18" eb="20">
      <t>ケントウ</t>
    </rPh>
    <rPh sb="22" eb="24">
      <t>スイガイ</t>
    </rPh>
    <rPh sb="27" eb="29">
      <t>ヒガイ</t>
    </rPh>
    <rPh sb="29" eb="31">
      <t>スイケイ</t>
    </rPh>
    <rPh sb="32" eb="34">
      <t>テビ</t>
    </rPh>
    <rPh sb="36" eb="39">
      <t>シコウバン</t>
    </rPh>
    <rPh sb="42" eb="44">
      <t>ケントウ</t>
    </rPh>
    <rPh sb="45" eb="46">
      <t>オコナ</t>
    </rPh>
    <rPh sb="48" eb="50">
      <t>ケッカ</t>
    </rPh>
    <rPh sb="55" eb="58">
      <t>ホウコクショ</t>
    </rPh>
    <phoneticPr fontId="2"/>
  </si>
  <si>
    <t>河川砂防技術基準（調査編）に係る先端的な技術の調査を行い基準への反映内容の検討を行った結果についての報告書。</t>
    <rPh sb="26" eb="27">
      <t>オコナ</t>
    </rPh>
    <phoneticPr fontId="2"/>
  </si>
  <si>
    <t>現行の調査要領等の課題を分析等し、要領見直しや水害被害分析支援システムの機能追加等について取りまとめた報告書。</t>
    <rPh sb="0" eb="2">
      <t>ゲンコウ</t>
    </rPh>
    <rPh sb="3" eb="5">
      <t>チョウサ</t>
    </rPh>
    <rPh sb="5" eb="7">
      <t>ヨウリョウ</t>
    </rPh>
    <rPh sb="7" eb="8">
      <t>トウ</t>
    </rPh>
    <rPh sb="9" eb="11">
      <t>カダイ</t>
    </rPh>
    <rPh sb="12" eb="14">
      <t>ブンセキ</t>
    </rPh>
    <rPh sb="14" eb="15">
      <t>トウ</t>
    </rPh>
    <rPh sb="17" eb="19">
      <t>ヨウリョウ</t>
    </rPh>
    <rPh sb="19" eb="21">
      <t>ミナオ</t>
    </rPh>
    <rPh sb="23" eb="25">
      <t>スイガイ</t>
    </rPh>
    <rPh sb="25" eb="27">
      <t>ヒガイ</t>
    </rPh>
    <rPh sb="27" eb="29">
      <t>ブンセキ</t>
    </rPh>
    <rPh sb="29" eb="31">
      <t>シエン</t>
    </rPh>
    <rPh sb="36" eb="38">
      <t>キノウ</t>
    </rPh>
    <rPh sb="38" eb="40">
      <t>ツイカ</t>
    </rPh>
    <rPh sb="40" eb="41">
      <t>トウ</t>
    </rPh>
    <rPh sb="45" eb="46">
      <t>ト</t>
    </rPh>
    <rPh sb="51" eb="54">
      <t>ホウコクショ</t>
    </rPh>
    <phoneticPr fontId="2"/>
  </si>
  <si>
    <t>形状変化したハイドロフォン流砂量観測データ補正手法検討業務</t>
  </si>
  <si>
    <t>（株）コルバック</t>
  </si>
  <si>
    <t>随意契約（少額随契）</t>
  </si>
  <si>
    <t>形状変化した国総研方式ハイドロフォンについて、形状変化が流砂量観測データに与える影響について整理分析を行った。</t>
    <rPh sb="51" eb="52">
      <t>オコナ</t>
    </rPh>
    <phoneticPr fontId="2"/>
  </si>
  <si>
    <t>国土技術政策総合研究所危機管理技術研究センター砂防研究室
tel：029-864 -4372</t>
    <rPh sb="0" eb="11">
      <t>コ</t>
    </rPh>
    <rPh sb="11" eb="13">
      <t>キキ</t>
    </rPh>
    <rPh sb="13" eb="15">
      <t>カンリ</t>
    </rPh>
    <rPh sb="15" eb="17">
      <t>ギジュツ</t>
    </rPh>
    <rPh sb="17" eb="19">
      <t>ケンキュウ</t>
    </rPh>
    <rPh sb="23" eb="25">
      <t>サボウ</t>
    </rPh>
    <rPh sb="25" eb="28">
      <t>ケンキュウシツ</t>
    </rPh>
    <phoneticPr fontId="2"/>
  </si>
  <si>
    <t>総合評価方式実施状況調査様式改良業務</t>
  </si>
  <si>
    <t>（株）建設技術研究所</t>
    <phoneticPr fontId="2"/>
  </si>
  <si>
    <t>既存調査様式の修正　修正様式の動作確認、入力方法等の解説書の作成</t>
    <phoneticPr fontId="2"/>
  </si>
  <si>
    <t>国土技術政策総合研究所総合技術政策研究センター建設マネジメント技術研究室
tel：029-864-4239</t>
    <rPh sb="0" eb="11">
      <t>コ</t>
    </rPh>
    <rPh sb="11" eb="13">
      <t>ソウゴウ</t>
    </rPh>
    <rPh sb="13" eb="15">
      <t>ギジュツ</t>
    </rPh>
    <rPh sb="15" eb="17">
      <t>セイサク</t>
    </rPh>
    <rPh sb="17" eb="19">
      <t>ケンキュウ</t>
    </rPh>
    <rPh sb="23" eb="25">
      <t>ケンセツ</t>
    </rPh>
    <rPh sb="31" eb="33">
      <t>ギジュツ</t>
    </rPh>
    <rPh sb="33" eb="36">
      <t>ケンキュウシツ</t>
    </rPh>
    <phoneticPr fontId="2"/>
  </si>
  <si>
    <t>国際会議における日本の政策発表に係る支援や、水災害関連セッションでの情報収集、先進的取組や世界動向について整理。</t>
    <rPh sb="0" eb="2">
      <t>コクサイ</t>
    </rPh>
    <rPh sb="2" eb="4">
      <t>カイギ</t>
    </rPh>
    <rPh sb="8" eb="10">
      <t>ニホン</t>
    </rPh>
    <rPh sb="11" eb="13">
      <t>セイサク</t>
    </rPh>
    <rPh sb="13" eb="15">
      <t>ハッピョウ</t>
    </rPh>
    <rPh sb="16" eb="17">
      <t>カカ</t>
    </rPh>
    <rPh sb="18" eb="20">
      <t>シエン</t>
    </rPh>
    <rPh sb="22" eb="23">
      <t>ミズ</t>
    </rPh>
    <rPh sb="23" eb="25">
      <t>サイガイ</t>
    </rPh>
    <rPh sb="25" eb="27">
      <t>カンレン</t>
    </rPh>
    <rPh sb="34" eb="36">
      <t>ジョウホウ</t>
    </rPh>
    <rPh sb="36" eb="38">
      <t>シュウシュウ</t>
    </rPh>
    <rPh sb="39" eb="41">
      <t>センシン</t>
    </rPh>
    <rPh sb="41" eb="42">
      <t>テキ</t>
    </rPh>
    <rPh sb="42" eb="43">
      <t>ト</t>
    </rPh>
    <rPh sb="43" eb="44">
      <t>クミ</t>
    </rPh>
    <rPh sb="45" eb="47">
      <t>セカイ</t>
    </rPh>
    <rPh sb="47" eb="49">
      <t>ドウコウ</t>
    </rPh>
    <rPh sb="53" eb="55">
      <t>セイリ</t>
    </rPh>
    <phoneticPr fontId="1"/>
  </si>
</sst>
</file>

<file path=xl/styles.xml><?xml version="1.0" encoding="utf-8"?>
<styleSheet xmlns="http://schemas.openxmlformats.org/spreadsheetml/2006/main">
  <numFmts count="3">
    <numFmt numFmtId="176" formatCode="#,##0;&quot;▲ &quot;#,##0"/>
    <numFmt numFmtId="177" formatCode="m&quot;月&quot;d&quot;日&quot;;@"/>
    <numFmt numFmtId="178" formatCode="#,##0_ "/>
  </numFmts>
  <fonts count="10">
    <font>
      <sz val="11"/>
      <name val="ＭＳ Ｐゴシック"/>
      <family val="3"/>
      <charset val="128"/>
    </font>
    <font>
      <b/>
      <sz val="16"/>
      <name val="HGPｺﾞｼｯｸM"/>
      <family val="3"/>
      <charset val="128"/>
    </font>
    <font>
      <sz val="6"/>
      <name val="ＭＳ Ｐゴシック"/>
      <family val="3"/>
      <charset val="128"/>
    </font>
    <font>
      <sz val="16"/>
      <name val="HGPｺﾞｼｯｸM"/>
      <family val="3"/>
      <charset val="128"/>
    </font>
    <font>
      <sz val="11"/>
      <name val="HGPｺﾞｼｯｸM"/>
      <family val="3"/>
      <charset val="128"/>
    </font>
    <font>
      <b/>
      <u/>
      <sz val="12"/>
      <name val="HGPｺﾞｼｯｸM"/>
      <family val="3"/>
      <charset val="128"/>
    </font>
    <font>
      <sz val="12"/>
      <name val="HGPｺﾞｼｯｸM"/>
      <family val="3"/>
      <charset val="128"/>
    </font>
    <font>
      <b/>
      <sz val="12"/>
      <name val="HGPｺﾞｼｯｸM"/>
      <family val="3"/>
      <charset val="128"/>
    </font>
    <font>
      <b/>
      <sz val="11"/>
      <name val="HGPｺﾞｼｯｸM"/>
      <family val="3"/>
      <charset val="128"/>
    </font>
    <font>
      <sz val="10"/>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1"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0" xfId="0" applyFont="1" applyAlignment="1">
      <alignment vertical="center" wrapText="1"/>
    </xf>
    <xf numFmtId="0" fontId="8" fillId="0" borderId="0" xfId="0" applyFont="1">
      <alignment vertical="center"/>
    </xf>
    <xf numFmtId="14" fontId="8" fillId="4" borderId="4" xfId="0" applyNumberFormat="1" applyFont="1" applyFill="1" applyBorder="1" applyAlignment="1">
      <alignment horizontal="center" vertical="center"/>
    </xf>
    <xf numFmtId="178" fontId="8" fillId="4" borderId="4" xfId="0" applyNumberFormat="1" applyFont="1" applyFill="1" applyBorder="1" applyAlignment="1">
      <alignment vertical="center"/>
    </xf>
    <xf numFmtId="0" fontId="4" fillId="3" borderId="0" xfId="0" applyFont="1" applyFill="1" applyBorder="1" applyAlignment="1">
      <alignment horizontal="left" vertical="center"/>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178" fontId="4" fillId="3" borderId="0" xfId="0" applyNumberFormat="1" applyFont="1" applyFill="1" applyBorder="1" applyAlignment="1">
      <alignment vertical="center"/>
    </xf>
    <xf numFmtId="14" fontId="4" fillId="3" borderId="0" xfId="0" applyNumberFormat="1" applyFont="1" applyFill="1" applyBorder="1" applyAlignment="1">
      <alignment horizontal="center" vertical="center"/>
    </xf>
    <xf numFmtId="0" fontId="4" fillId="3" borderId="0"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xf>
    <xf numFmtId="0" fontId="4" fillId="0" borderId="0" xfId="0" applyFont="1" applyFill="1" applyAlignment="1">
      <alignment vertical="center" wrapText="1"/>
    </xf>
    <xf numFmtId="176" fontId="8" fillId="4" borderId="4" xfId="0" applyNumberFormat="1" applyFont="1" applyFill="1" applyBorder="1" applyAlignment="1">
      <alignment horizontal="right" vertical="center" shrinkToFit="1"/>
    </xf>
    <xf numFmtId="0" fontId="9" fillId="0" borderId="1" xfId="0" applyFont="1" applyFill="1" applyBorder="1" applyAlignment="1">
      <alignment horizontal="center" vertical="center" wrapText="1"/>
    </xf>
    <xf numFmtId="14"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right" vertical="center" shrinkToFit="1"/>
    </xf>
    <xf numFmtId="177" fontId="9" fillId="0" borderId="1" xfId="0" applyNumberFormat="1" applyFont="1" applyFill="1" applyBorder="1" applyAlignment="1">
      <alignment horizontal="center" vertical="center"/>
    </xf>
    <xf numFmtId="178" fontId="9" fillId="0" borderId="1" xfId="0" applyNumberFormat="1" applyFont="1" applyFill="1" applyBorder="1" applyAlignment="1">
      <alignment horizontal="left" vertical="center" wrapText="1"/>
    </xf>
    <xf numFmtId="0" fontId="9" fillId="0" borderId="0" xfId="0" applyFont="1" applyFill="1">
      <alignment vertical="center"/>
    </xf>
    <xf numFmtId="0" fontId="8" fillId="4" borderId="6" xfId="0" applyNumberFormat="1" applyFont="1" applyFill="1" applyBorder="1" applyAlignment="1">
      <alignment vertical="center"/>
    </xf>
    <xf numFmtId="0" fontId="4" fillId="0" borderId="0" xfId="0" applyFont="1" applyAlignment="1">
      <alignment horizontal="right" vertical="center"/>
    </xf>
    <xf numFmtId="0" fontId="6" fillId="0" borderId="0" xfId="0" applyFont="1" applyFill="1" applyAlignment="1">
      <alignment horizontal="right" vertical="center"/>
    </xf>
    <xf numFmtId="0" fontId="4" fillId="0" borderId="0" xfId="0" applyFont="1" applyFill="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distributed" vertical="center" indent="1"/>
    </xf>
    <xf numFmtId="0" fontId="8" fillId="0" borderId="1" xfId="0" applyFont="1" applyBorder="1" applyAlignment="1">
      <alignment horizontal="distributed"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distributed" vertical="center" wrapText="1" indent="1"/>
    </xf>
    <xf numFmtId="0" fontId="7" fillId="2" borderId="1" xfId="0" applyFont="1" applyFill="1" applyBorder="1" applyAlignment="1">
      <alignment horizontal="distributed" vertical="center" wrapText="1"/>
    </xf>
    <xf numFmtId="0" fontId="7" fillId="2" borderId="1" xfId="0" applyFont="1" applyFill="1" applyBorder="1" applyAlignment="1">
      <alignment horizontal="distributed" vertical="center" indent="1"/>
    </xf>
    <xf numFmtId="0" fontId="8" fillId="2" borderId="1" xfId="0" applyFont="1" applyFill="1" applyBorder="1" applyAlignment="1">
      <alignment horizontal="center" vertical="center"/>
    </xf>
    <xf numFmtId="0" fontId="8" fillId="0" borderId="1" xfId="0" applyFont="1" applyBorder="1" applyAlignment="1">
      <alignment vertical="center"/>
    </xf>
    <xf numFmtId="0" fontId="9" fillId="0" borderId="1" xfId="0" applyNumberFormat="1" applyFont="1" applyFill="1" applyBorder="1" applyAlignment="1">
      <alignment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left" vertical="center" wrapText="1"/>
    </xf>
    <xf numFmtId="176" fontId="9" fillId="0" borderId="7" xfId="0" applyNumberFormat="1" applyFont="1" applyFill="1" applyBorder="1" applyAlignment="1">
      <alignment horizontal="right" vertical="center" shrinkToFit="1"/>
    </xf>
    <xf numFmtId="177" fontId="9" fillId="0" borderId="7" xfId="0" applyNumberFormat="1" applyFont="1" applyFill="1" applyBorder="1" applyAlignment="1">
      <alignment horizontal="center" vertical="center"/>
    </xf>
    <xf numFmtId="14" fontId="9" fillId="0" borderId="7" xfId="0" applyNumberFormat="1" applyFont="1" applyFill="1" applyBorder="1" applyAlignment="1">
      <alignment horizontal="left" vertical="center" wrapText="1"/>
    </xf>
    <xf numFmtId="178" fontId="9" fillId="0" borderId="7" xfId="0" applyNumberFormat="1" applyFont="1" applyFill="1" applyBorder="1" applyAlignment="1">
      <alignment horizontal="left" vertical="center" wrapText="1"/>
    </xf>
    <xf numFmtId="0" fontId="9" fillId="0" borderId="7" xfId="0" applyNumberFormat="1" applyFont="1" applyFill="1" applyBorder="1" applyAlignment="1">
      <alignment vertical="center"/>
    </xf>
    <xf numFmtId="0" fontId="8" fillId="4"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cellXfs>
  <cellStyles count="1">
    <cellStyle name="標準" xfId="0" builtinId="0"/>
  </cellStyles>
  <dxfs count="5">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nomoto-t2jz/AppData/Local/Microsoft/Windows/Temporary%20Internet%20Files/Content.Outlook/YG954OVX/&#20104;&#31639;&#20418;&#25552;&#20986;&#299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コード"/>
      <sheetName val="台帳（総表）"/>
    </sheetNames>
    <sheetDataSet>
      <sheetData sheetId="0">
        <row r="3">
          <cell r="C3" t="str">
            <v>一般競争</v>
          </cell>
          <cell r="D3" t="str">
            <v>局</v>
          </cell>
          <cell r="F3" t="str">
            <v>国土交通本省共通費</v>
          </cell>
          <cell r="G3" t="str">
            <v>庁    費（一般分）</v>
          </cell>
          <cell r="K3" t="str">
            <v>国土交通本省一般行政に必要な経費</v>
          </cell>
        </row>
        <row r="4">
          <cell r="D4" t="str">
            <v>総</v>
          </cell>
          <cell r="F4" t="str">
            <v>総合的バリアフリー推進費</v>
          </cell>
          <cell r="G4" t="str">
            <v>庁    費（指監費分）</v>
          </cell>
          <cell r="K4" t="str">
            <v>国土交通事業指導監督に必要な経費</v>
          </cell>
        </row>
        <row r="5">
          <cell r="D5" t="str">
            <v>環</v>
          </cell>
          <cell r="F5" t="str">
            <v>海洋環境対策費</v>
          </cell>
          <cell r="G5" t="str">
            <v>総合的バリアフリー推進調査費</v>
          </cell>
          <cell r="K5" t="str">
            <v>審議会等に必要な経費</v>
          </cell>
        </row>
        <row r="6">
          <cell r="D6" t="str">
            <v>政</v>
          </cell>
          <cell r="F6" t="str">
            <v>道路環境等対策費</v>
          </cell>
          <cell r="G6" t="str">
            <v>海洋環境対策調査費</v>
          </cell>
          <cell r="K6" t="str">
            <v>総合的なバリアフリー社会の形成の推進に必要な経費</v>
          </cell>
        </row>
        <row r="7">
          <cell r="D7" t="str">
            <v>市</v>
          </cell>
          <cell r="F7" t="str">
            <v>地球温暖化防止等対策費</v>
          </cell>
          <cell r="G7" t="str">
            <v>道路環境等対策調査費</v>
          </cell>
          <cell r="K7" t="str">
            <v>海洋･沿岸域環境の保全等の推進に必要な経費</v>
          </cell>
        </row>
        <row r="8">
          <cell r="D8" t="str">
            <v>建</v>
          </cell>
          <cell r="F8" t="str">
            <v>水害・土砂災害対策費</v>
          </cell>
          <cell r="G8" t="str">
            <v>地球温暖化防止等対策調査費</v>
          </cell>
          <cell r="K8" t="str">
            <v>道路環境等対策に必要な経費</v>
          </cell>
        </row>
        <row r="9">
          <cell r="D9" t="str">
            <v>不</v>
          </cell>
          <cell r="F9" t="str">
            <v>公共交通等安全対策費</v>
          </cell>
          <cell r="G9" t="str">
            <v>水害・土砂災害対策調査費</v>
          </cell>
          <cell r="K9" t="str">
            <v>地球温暖化防止等の環境の保全に必要な経費</v>
          </cell>
        </row>
        <row r="10">
          <cell r="D10" t="str">
            <v>事</v>
          </cell>
          <cell r="F10" t="str">
            <v>都市・地域づくり推進費</v>
          </cell>
          <cell r="G10" t="str">
            <v>公共交通等安全対策旅費</v>
          </cell>
          <cell r="K10" t="str">
            <v>水害・土砂災害の防止・減災の推進に必要な経費</v>
          </cell>
        </row>
        <row r="11">
          <cell r="D11" t="str">
            <v>施</v>
          </cell>
          <cell r="F11" t="str">
            <v>社会資本整備・管理効率化推進費</v>
          </cell>
          <cell r="G11" t="str">
            <v>公共交通等安全対策調査費</v>
          </cell>
          <cell r="K11" t="str">
            <v>公共交通安全対策に必要な経費</v>
          </cell>
        </row>
        <row r="12">
          <cell r="D12" t="str">
            <v>国</v>
          </cell>
          <cell r="F12" t="str">
            <v>不動産市場整備等推進費</v>
          </cell>
          <cell r="G12" t="str">
            <v>都市・地域づくり推進調査費</v>
          </cell>
          <cell r="K12" t="str">
            <v>都市・地域づくりの推進に必要な経費</v>
          </cell>
        </row>
        <row r="13">
          <cell r="D13" t="str">
            <v>評</v>
          </cell>
          <cell r="F13" t="str">
            <v>建設市場整備推進費</v>
          </cell>
          <cell r="G13" t="str">
            <v>社会資本整備・管理効率化推進調査費</v>
          </cell>
          <cell r="K13" t="str">
            <v>社会資本整備・管理等の効率的な推進に必要な経費</v>
          </cell>
        </row>
        <row r="14">
          <cell r="D14" t="str">
            <v>安</v>
          </cell>
          <cell r="F14" t="str">
            <v>国土交通統計調査費</v>
          </cell>
          <cell r="G14" t="str">
            <v>情報処理業務庁費</v>
          </cell>
          <cell r="K14" t="str">
            <v>不動産市場の環境整備等の推進に必要な経費</v>
          </cell>
        </row>
        <row r="15">
          <cell r="D15" t="str">
            <v>交</v>
          </cell>
          <cell r="F15" t="str">
            <v>情報化推進費</v>
          </cell>
          <cell r="G15" t="str">
            <v>不動産市場整備等推進調査費</v>
          </cell>
          <cell r="K15" t="str">
            <v>宅地建物取引業免許等電子申請システムの構築に必要な経費</v>
          </cell>
        </row>
        <row r="16">
          <cell r="D16" t="str">
            <v>海</v>
          </cell>
          <cell r="F16" t="str">
            <v>国際協力費</v>
          </cell>
          <cell r="G16" t="str">
            <v>建設市場整備推進調査費</v>
          </cell>
          <cell r="K16" t="str">
            <v>建設市場の環境整備の推進に必要な経費</v>
          </cell>
        </row>
        <row r="17">
          <cell r="D17" t="str">
            <v>情（推）</v>
          </cell>
          <cell r="F17" t="str">
            <v>地方整備推進費</v>
          </cell>
          <cell r="G17" t="str">
            <v>資格検定国家試験費</v>
          </cell>
          <cell r="K17" t="str">
            <v>国土交通統計に必要な経費</v>
          </cell>
        </row>
        <row r="18">
          <cell r="D18" t="str">
            <v>情（調）</v>
          </cell>
          <cell r="F18" t="str">
            <v>地域連携道路事業費</v>
          </cell>
          <cell r="G18" t="str">
            <v>統計調査費</v>
          </cell>
          <cell r="K18" t="str">
            <v>情報化の推進に必要な経費</v>
          </cell>
        </row>
        <row r="19">
          <cell r="D19" t="str">
            <v>情（政）</v>
          </cell>
          <cell r="F19" t="str">
            <v>民間資金活用等経済政策推進費</v>
          </cell>
          <cell r="G19" t="str">
            <v>統計情報調査委託費</v>
          </cell>
          <cell r="K19" t="str">
            <v>国際協力に必要な経費</v>
          </cell>
        </row>
        <row r="20">
          <cell r="D20" t="str">
            <v>官</v>
          </cell>
          <cell r="F20" t="str">
            <v>業務取扱費</v>
          </cell>
          <cell r="G20" t="str">
            <v>統計情報調査公共団体委託費</v>
          </cell>
          <cell r="K20" t="str">
            <v>地域連携道路事業に必要な経費</v>
          </cell>
        </row>
        <row r="21">
          <cell r="D21" t="str">
            <v>公</v>
          </cell>
          <cell r="F21" t="str">
            <v>国土形成推進費</v>
          </cell>
          <cell r="G21" t="str">
            <v>電子計算機借料</v>
          </cell>
          <cell r="K21" t="str">
            <v>民間資金活用等経済政策推進に必要な経費</v>
          </cell>
        </row>
        <row r="22">
          <cell r="D22" t="str">
            <v>参</v>
          </cell>
          <cell r="G22" t="str">
            <v>通信専用料</v>
          </cell>
          <cell r="K22" t="str">
            <v>社会資本整備事業業務取扱いに必要な経費</v>
          </cell>
        </row>
        <row r="23">
          <cell r="G23" t="str">
            <v>政府開発援助職員旅費</v>
          </cell>
          <cell r="K23" t="str">
            <v>総合的な国土形成の推進に必要な経費</v>
          </cell>
        </row>
        <row r="24">
          <cell r="G24" t="str">
            <v>庁    費</v>
          </cell>
        </row>
        <row r="25">
          <cell r="G25" t="str">
            <v>政府開発援助庁費</v>
          </cell>
        </row>
        <row r="26">
          <cell r="G26" t="str">
            <v>政府開発援助経済協力調査委託費</v>
          </cell>
        </row>
        <row r="27">
          <cell r="G27" t="str">
            <v>経済協力調査委託費</v>
          </cell>
        </row>
        <row r="28">
          <cell r="G28" t="str">
            <v>政府開発援助経済協力事業費補助金</v>
          </cell>
        </row>
        <row r="29">
          <cell r="G29" t="str">
            <v>経済調査等委託費</v>
          </cell>
        </row>
        <row r="30">
          <cell r="G30" t="str">
            <v>道路調査費</v>
          </cell>
        </row>
        <row r="31">
          <cell r="G31" t="str">
            <v>賠償償還及払戻金</v>
          </cell>
        </row>
        <row r="32">
          <cell r="G32" t="str">
            <v>社会資本整備事業調査費</v>
          </cell>
        </row>
        <row r="33">
          <cell r="G33" t="str">
            <v>国土形成推進調査費</v>
          </cell>
        </row>
        <row r="34">
          <cell r="G34" t="str">
            <v>下請建設企業支援対策費補助金</v>
          </cell>
        </row>
        <row r="35">
          <cell r="G35" t="str">
            <v>建設業振興費補助金</v>
          </cell>
        </row>
        <row r="36">
          <cell r="G36" t="str">
            <v>官民連携社会資本整備等推進費補助金</v>
          </cell>
        </row>
        <row r="37">
          <cell r="G37" t="str">
            <v>社会資本整備事業調査費</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Q33"/>
  <sheetViews>
    <sheetView tabSelected="1" view="pageBreakPreview" zoomScale="70" zoomScaleNormal="85" zoomScaleSheetLayoutView="70" workbookViewId="0">
      <pane xSplit="3" ySplit="6" topLeftCell="D7" activePane="bottomRight" state="frozen"/>
      <selection pane="topRight" activeCell="E1" sqref="E1"/>
      <selection pane="bottomLeft" activeCell="A7" sqref="A7"/>
      <selection pane="bottomRight" activeCell="F2" sqref="F2"/>
    </sheetView>
  </sheetViews>
  <sheetFormatPr defaultRowHeight="13.5"/>
  <cols>
    <col min="1" max="1" width="5.25" style="5" customWidth="1"/>
    <col min="2" max="3" width="20.625" style="5" customWidth="1"/>
    <col min="4" max="4" width="15.625" style="6" customWidth="1"/>
    <col min="5" max="6" width="15.625" style="5" customWidth="1"/>
    <col min="7" max="8" width="20.625" style="5" customWidth="1"/>
    <col min="9" max="16384" width="9" style="5"/>
  </cols>
  <sheetData>
    <row r="1" spans="1:225" s="4" customFormat="1" ht="15" customHeight="1">
      <c r="A1" s="1"/>
      <c r="B1" s="2"/>
      <c r="C1" s="2"/>
      <c r="D1" s="3"/>
      <c r="E1" s="2"/>
      <c r="F1" s="2"/>
      <c r="G1" s="2"/>
    </row>
    <row r="2" spans="1:225" ht="15" customHeight="1"/>
    <row r="3" spans="1:225" s="8" customFormat="1" ht="20.100000000000001" customHeight="1">
      <c r="A3" s="7" t="s">
        <v>34</v>
      </c>
      <c r="D3" s="9"/>
      <c r="HO3" s="8" t="s">
        <v>0</v>
      </c>
    </row>
    <row r="4" spans="1:225" ht="14.25">
      <c r="F4" s="34"/>
      <c r="G4" s="34"/>
      <c r="I4" s="33" t="s">
        <v>1</v>
      </c>
      <c r="HO4" s="5" t="s">
        <v>2</v>
      </c>
    </row>
    <row r="5" spans="1:225" s="10" customFormat="1" ht="24.95" customHeight="1">
      <c r="A5" s="39" t="s">
        <v>3</v>
      </c>
      <c r="B5" s="40" t="s">
        <v>4</v>
      </c>
      <c r="C5" s="41" t="s">
        <v>5</v>
      </c>
      <c r="D5" s="42" t="s">
        <v>6</v>
      </c>
      <c r="E5" s="43" t="s">
        <v>7</v>
      </c>
      <c r="F5" s="41" t="s">
        <v>8</v>
      </c>
      <c r="G5" s="39" t="s">
        <v>9</v>
      </c>
      <c r="H5" s="44" t="s">
        <v>10</v>
      </c>
      <c r="I5" s="44" t="s">
        <v>11</v>
      </c>
      <c r="HO5" s="10" t="s">
        <v>12</v>
      </c>
    </row>
    <row r="6" spans="1:225" s="10" customFormat="1" ht="19.5" customHeight="1">
      <c r="A6" s="45"/>
      <c r="B6" s="36"/>
      <c r="C6" s="37"/>
      <c r="D6" s="38"/>
      <c r="E6" s="37"/>
      <c r="F6" s="37"/>
      <c r="G6" s="39"/>
      <c r="H6" s="44"/>
      <c r="I6" s="44"/>
      <c r="HO6" s="10" t="s">
        <v>13</v>
      </c>
    </row>
    <row r="7" spans="1:225" s="31" customFormat="1" ht="70.5" customHeight="1">
      <c r="A7" s="25">
        <v>1</v>
      </c>
      <c r="B7" s="27" t="s">
        <v>35</v>
      </c>
      <c r="C7" s="27" t="s">
        <v>36</v>
      </c>
      <c r="D7" s="25" t="s">
        <v>16</v>
      </c>
      <c r="E7" s="28">
        <v>19530000</v>
      </c>
      <c r="F7" s="29">
        <v>41005</v>
      </c>
      <c r="G7" s="26" t="s">
        <v>37</v>
      </c>
      <c r="H7" s="30" t="s">
        <v>38</v>
      </c>
      <c r="I7" s="46"/>
    </row>
    <row r="8" spans="1:225" s="31" customFormat="1" ht="107.25" customHeight="1">
      <c r="A8" s="25">
        <f>A7+1</f>
        <v>2</v>
      </c>
      <c r="B8" s="27" t="s">
        <v>26</v>
      </c>
      <c r="C8" s="27" t="s">
        <v>27</v>
      </c>
      <c r="D8" s="25" t="s">
        <v>16</v>
      </c>
      <c r="E8" s="28">
        <v>14000000</v>
      </c>
      <c r="F8" s="29">
        <v>41026</v>
      </c>
      <c r="G8" s="26" t="s">
        <v>39</v>
      </c>
      <c r="H8" s="30" t="s">
        <v>28</v>
      </c>
      <c r="I8" s="46"/>
      <c r="HP8" s="31" t="s">
        <v>29</v>
      </c>
    </row>
    <row r="9" spans="1:225" s="31" customFormat="1" ht="150" customHeight="1">
      <c r="A9" s="25">
        <f t="shared" ref="A9:A17" si="0">A8+1</f>
        <v>3</v>
      </c>
      <c r="B9" s="27" t="s">
        <v>14</v>
      </c>
      <c r="C9" s="27" t="s">
        <v>15</v>
      </c>
      <c r="D9" s="25" t="s">
        <v>16</v>
      </c>
      <c r="E9" s="28">
        <v>13755000</v>
      </c>
      <c r="F9" s="29">
        <v>41037</v>
      </c>
      <c r="G9" s="26" t="s">
        <v>40</v>
      </c>
      <c r="H9" s="30" t="s">
        <v>17</v>
      </c>
      <c r="I9" s="46"/>
    </row>
    <row r="10" spans="1:225" s="31" customFormat="1" ht="99" customHeight="1">
      <c r="A10" s="25">
        <f t="shared" si="0"/>
        <v>4</v>
      </c>
      <c r="B10" s="27" t="s">
        <v>18</v>
      </c>
      <c r="C10" s="27" t="s">
        <v>19</v>
      </c>
      <c r="D10" s="25" t="s">
        <v>16</v>
      </c>
      <c r="E10" s="28">
        <v>11865000</v>
      </c>
      <c r="F10" s="29">
        <v>41059</v>
      </c>
      <c r="G10" s="26" t="s">
        <v>41</v>
      </c>
      <c r="H10" s="30" t="s">
        <v>17</v>
      </c>
      <c r="I10" s="46"/>
    </row>
    <row r="11" spans="1:225" s="31" customFormat="1" ht="105.75" customHeight="1">
      <c r="A11" s="25">
        <f t="shared" si="0"/>
        <v>5</v>
      </c>
      <c r="B11" s="27" t="s">
        <v>30</v>
      </c>
      <c r="C11" s="27" t="s">
        <v>31</v>
      </c>
      <c r="D11" s="25" t="s">
        <v>32</v>
      </c>
      <c r="E11" s="28">
        <v>6825000</v>
      </c>
      <c r="F11" s="29">
        <v>41059</v>
      </c>
      <c r="G11" s="26" t="s">
        <v>42</v>
      </c>
      <c r="H11" s="30" t="s">
        <v>33</v>
      </c>
      <c r="I11" s="46"/>
    </row>
    <row r="12" spans="1:225" s="31" customFormat="1" ht="97.5" customHeight="1">
      <c r="A12" s="25">
        <f t="shared" si="0"/>
        <v>6</v>
      </c>
      <c r="B12" s="27" t="s">
        <v>47</v>
      </c>
      <c r="C12" s="27" t="s">
        <v>48</v>
      </c>
      <c r="D12" s="25" t="s">
        <v>49</v>
      </c>
      <c r="E12" s="28">
        <v>987000</v>
      </c>
      <c r="F12" s="29">
        <v>41064</v>
      </c>
      <c r="G12" s="26" t="s">
        <v>50</v>
      </c>
      <c r="H12" s="30" t="s">
        <v>51</v>
      </c>
      <c r="I12" s="46"/>
    </row>
    <row r="13" spans="1:225" s="31" customFormat="1" ht="78" customHeight="1">
      <c r="A13" s="25">
        <f t="shared" si="0"/>
        <v>7</v>
      </c>
      <c r="B13" s="27" t="s">
        <v>52</v>
      </c>
      <c r="C13" s="27" t="s">
        <v>53</v>
      </c>
      <c r="D13" s="25" t="s">
        <v>49</v>
      </c>
      <c r="E13" s="28">
        <v>100000</v>
      </c>
      <c r="F13" s="29">
        <v>41067</v>
      </c>
      <c r="G13" s="26" t="s">
        <v>54</v>
      </c>
      <c r="H13" s="30" t="s">
        <v>55</v>
      </c>
      <c r="I13" s="46"/>
    </row>
    <row r="14" spans="1:225" s="31" customFormat="1" ht="108.75" customHeight="1">
      <c r="A14" s="25">
        <f t="shared" si="0"/>
        <v>8</v>
      </c>
      <c r="B14" s="27" t="s">
        <v>43</v>
      </c>
      <c r="C14" s="27" t="s">
        <v>20</v>
      </c>
      <c r="D14" s="25" t="s">
        <v>16</v>
      </c>
      <c r="E14" s="28">
        <v>29032500</v>
      </c>
      <c r="F14" s="29">
        <v>41068</v>
      </c>
      <c r="G14" s="26" t="s">
        <v>56</v>
      </c>
      <c r="H14" s="30" t="s">
        <v>17</v>
      </c>
      <c r="I14" s="46"/>
    </row>
    <row r="15" spans="1:225" s="31" customFormat="1" ht="104.25" customHeight="1">
      <c r="A15" s="25">
        <f t="shared" si="0"/>
        <v>9</v>
      </c>
      <c r="B15" s="27" t="s">
        <v>21</v>
      </c>
      <c r="C15" s="27" t="s">
        <v>22</v>
      </c>
      <c r="D15" s="25" t="s">
        <v>16</v>
      </c>
      <c r="E15" s="28">
        <v>14910000</v>
      </c>
      <c r="F15" s="29">
        <v>41074</v>
      </c>
      <c r="G15" s="26" t="s">
        <v>44</v>
      </c>
      <c r="H15" s="30" t="s">
        <v>17</v>
      </c>
      <c r="I15" s="46"/>
      <c r="HQ15" s="31" t="s">
        <v>29</v>
      </c>
    </row>
    <row r="16" spans="1:225" s="31" customFormat="1" ht="110.25" customHeight="1">
      <c r="A16" s="25">
        <f t="shared" si="0"/>
        <v>10</v>
      </c>
      <c r="B16" s="27" t="s">
        <v>23</v>
      </c>
      <c r="C16" s="27" t="s">
        <v>24</v>
      </c>
      <c r="D16" s="25" t="s">
        <v>16</v>
      </c>
      <c r="E16" s="28">
        <v>13335000</v>
      </c>
      <c r="F16" s="29">
        <v>41074</v>
      </c>
      <c r="G16" s="26" t="s">
        <v>46</v>
      </c>
      <c r="H16" s="30" t="s">
        <v>17</v>
      </c>
      <c r="I16" s="46"/>
    </row>
    <row r="17" spans="1:224" s="31" customFormat="1" ht="105.75" customHeight="1" thickBot="1">
      <c r="A17" s="47">
        <f t="shared" si="0"/>
        <v>11</v>
      </c>
      <c r="B17" s="48" t="s">
        <v>25</v>
      </c>
      <c r="C17" s="48" t="s">
        <v>22</v>
      </c>
      <c r="D17" s="47" t="s">
        <v>16</v>
      </c>
      <c r="E17" s="49">
        <v>9870000</v>
      </c>
      <c r="F17" s="50">
        <v>41088</v>
      </c>
      <c r="G17" s="51" t="s">
        <v>45</v>
      </c>
      <c r="H17" s="52" t="s">
        <v>17</v>
      </c>
      <c r="I17" s="53"/>
    </row>
    <row r="18" spans="1:224" s="10" customFormat="1" ht="30" customHeight="1" thickBot="1">
      <c r="A18" s="54"/>
      <c r="B18" s="55"/>
      <c r="C18" s="55"/>
      <c r="D18" s="56"/>
      <c r="E18" s="24">
        <f>SUBTOTAL(9,E7:E17)</f>
        <v>134209500</v>
      </c>
      <c r="F18" s="11"/>
      <c r="G18" s="11"/>
      <c r="H18" s="12"/>
      <c r="I18" s="32"/>
    </row>
    <row r="19" spans="1:224" ht="21.75" customHeight="1">
      <c r="A19" s="13"/>
      <c r="B19" s="14"/>
      <c r="C19" s="14"/>
      <c r="D19" s="15"/>
      <c r="E19" s="16"/>
      <c r="F19" s="17"/>
      <c r="G19" s="17"/>
      <c r="H19" s="16"/>
      <c r="I19" s="18"/>
    </row>
    <row r="20" spans="1:224" ht="21.75" customHeight="1"/>
    <row r="21" spans="1:224" ht="21.75" customHeight="1">
      <c r="A21" s="19"/>
    </row>
    <row r="22" spans="1:224" ht="15.75" customHeight="1">
      <c r="B22" s="20"/>
    </row>
    <row r="23" spans="1:224" ht="21.75" customHeight="1">
      <c r="A23" s="19"/>
    </row>
    <row r="24" spans="1:224" ht="21.75" customHeight="1"/>
    <row r="25" spans="1:224" ht="21.75" customHeight="1">
      <c r="HO25" s="21"/>
      <c r="HP25" s="21"/>
    </row>
    <row r="26" spans="1:224" ht="21.75" customHeight="1"/>
    <row r="27" spans="1:224" ht="21.75" customHeight="1"/>
    <row r="28" spans="1:224" ht="21.75" customHeight="1"/>
    <row r="29" spans="1:224" ht="21.75" customHeight="1"/>
    <row r="30" spans="1:224" ht="21.75" customHeight="1"/>
    <row r="31" spans="1:224" ht="20.25" customHeight="1"/>
    <row r="32" spans="1:224" s="21" customFormat="1" ht="23.25" customHeight="1">
      <c r="A32" s="22"/>
      <c r="D32" s="23"/>
      <c r="HL32" s="5"/>
      <c r="HM32" s="5"/>
      <c r="HO32" s="5"/>
      <c r="HP32" s="5"/>
    </row>
    <row r="33" spans="1:4" ht="23.25" customHeight="1">
      <c r="A33" s="35"/>
      <c r="B33" s="35"/>
      <c r="C33" s="35"/>
      <c r="D33" s="35"/>
    </row>
  </sheetData>
  <mergeCells count="11">
    <mergeCell ref="A33:D33"/>
    <mergeCell ref="G5:G6"/>
    <mergeCell ref="H5:H6"/>
    <mergeCell ref="I5:I6"/>
    <mergeCell ref="A5:A6"/>
    <mergeCell ref="B5:B6"/>
    <mergeCell ref="C5:C6"/>
    <mergeCell ref="D5:D6"/>
    <mergeCell ref="E5:E6"/>
    <mergeCell ref="F5:F6"/>
    <mergeCell ref="A18:D18"/>
  </mergeCells>
  <phoneticPr fontId="2"/>
  <conditionalFormatting sqref="A19:C19 E19:I19">
    <cfRule type="expression" dxfId="4" priority="172" stopIfTrue="1">
      <formula>AND(#REF!="内訳")</formula>
    </cfRule>
    <cfRule type="expression" dxfId="3" priority="173" stopIfTrue="1">
      <formula>AND(#REF!="合計")</formula>
    </cfRule>
  </conditionalFormatting>
  <conditionalFormatting sqref="D19">
    <cfRule type="expression" dxfId="2" priority="176" stopIfTrue="1">
      <formula>ISERROR(VLOOKUP($D19,$HO:$HQ,3,0))</formula>
    </cfRule>
    <cfRule type="expression" dxfId="1" priority="177" stopIfTrue="1">
      <formula>AND(#REF!="内訳")</formula>
    </cfRule>
    <cfRule type="expression" dxfId="0" priority="178" stopIfTrue="1">
      <formula>AND(#REF!="合計")</formula>
    </cfRule>
  </conditionalFormatting>
  <dataValidations count="2">
    <dataValidation type="list" allowBlank="1" showInputMessage="1" sqref="D19">
      <formula1>"一般競争入札,指名競争入札,随意契約（競争性あり）,随意契約（競争性なし）"</formula1>
    </dataValidation>
    <dataValidation type="list" allowBlank="1" showInputMessage="1" sqref="D7:D17">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&amp;C&amp;"HGPｺﾞｼｯｸM,ﾒﾃﾞｨｳﾑ"&amp;16平成２４年度　委託調査費に関する契約状況（４月～６月）&amp;R&amp;"HGPｺﾞｼｯｸM,ﾒﾃﾞｨｳﾑ"&amp;16様式1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社整特会（治水勘定）</vt:lpstr>
      <vt:lpstr>'社整特会（治水勘定）'!Print_Area</vt:lpstr>
      <vt:lpstr>'社整特会（治水勘定）'!Print_Titles</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2013-10-04T07:20:02Z</cp:lastPrinted>
  <dcterms:created xsi:type="dcterms:W3CDTF">2012-10-24T11:05:06Z</dcterms:created>
  <dcterms:modified xsi:type="dcterms:W3CDTF">2013-10-04T07:20:04Z</dcterms:modified>
</cp:coreProperties>
</file>