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社整特会（空港整備勘定）" sheetId="28" r:id="rId1"/>
  </sheets>
  <definedNames>
    <definedName name="_xlnm._FilterDatabase" localSheetId="0" hidden="1">'社整特会（空港整備勘定）'!$A$6:$HC$6</definedName>
    <definedName name="_xlnm.Print_Area" localSheetId="0">'社整特会（空港整備勘定）'!$A$1:$I$16</definedName>
    <definedName name="_xlnm.Print_Titles" localSheetId="0">'社整特会（空港整備勘定）'!$1:$6</definedName>
    <definedName name="公益法人リスト">#REF!</definedName>
    <definedName name="公益法人一覧">#REF!</definedName>
  </definedNames>
  <calcPr calcId="125725"/>
</workbook>
</file>

<file path=xl/calcChain.xml><?xml version="1.0" encoding="utf-8"?>
<calcChain xmlns="http://schemas.openxmlformats.org/spreadsheetml/2006/main">
  <c r="E16" i="28"/>
  <c r="A8"/>
  <c r="A9" s="1"/>
  <c r="A10" s="1"/>
  <c r="A11" s="1"/>
  <c r="A12" s="1"/>
  <c r="A13" s="1"/>
  <c r="A14" s="1"/>
  <c r="A15" s="1"/>
</calcChain>
</file>

<file path=xl/sharedStrings.xml><?xml version="1.0" encoding="utf-8"?>
<sst xmlns="http://schemas.openxmlformats.org/spreadsheetml/2006/main" count="61" uniqueCount="55">
  <si>
    <t>番号</t>
    <rPh sb="0" eb="2">
      <t>バンゴウ</t>
    </rPh>
    <phoneticPr fontId="2"/>
  </si>
  <si>
    <t>契約形態の別</t>
    <rPh sb="0" eb="2">
      <t>ケイヤク</t>
    </rPh>
    <rPh sb="2" eb="4">
      <t>ケイタイ</t>
    </rPh>
    <rPh sb="5" eb="6">
      <t>ベツ</t>
    </rPh>
    <phoneticPr fontId="2"/>
  </si>
  <si>
    <t>契約金額</t>
    <rPh sb="0" eb="2">
      <t>ケイヤク</t>
    </rPh>
    <rPh sb="2" eb="4">
      <t>キンガク</t>
    </rPh>
    <phoneticPr fontId="2"/>
  </si>
  <si>
    <t>物品役務等の名称
及びその明細</t>
    <rPh sb="0" eb="2">
      <t>ブッピン</t>
    </rPh>
    <rPh sb="2" eb="5">
      <t>エキムトウ</t>
    </rPh>
    <rPh sb="6" eb="8">
      <t>メイショウ</t>
    </rPh>
    <rPh sb="9" eb="10">
      <t>オヨ</t>
    </rPh>
    <rPh sb="13" eb="15">
      <t>メイサイ</t>
    </rPh>
    <phoneticPr fontId="2"/>
  </si>
  <si>
    <t>（単位：円）</t>
    <rPh sb="1" eb="3">
      <t>タンイ</t>
    </rPh>
    <rPh sb="4" eb="5">
      <t>エン</t>
    </rPh>
    <phoneticPr fontId="2"/>
  </si>
  <si>
    <t>部局等名</t>
    <rPh sb="0" eb="2">
      <t>ブキョク</t>
    </rPh>
    <rPh sb="2" eb="3">
      <t>トウ</t>
    </rPh>
    <rPh sb="3" eb="4">
      <t>メイ</t>
    </rPh>
    <phoneticPr fontId="2"/>
  </si>
  <si>
    <t>備考</t>
    <rPh sb="0" eb="2">
      <t>ビコウ</t>
    </rPh>
    <phoneticPr fontId="2"/>
  </si>
  <si>
    <t>一般競争入札</t>
  </si>
  <si>
    <t>随意契約（競争性あり・少額随契以外）</t>
  </si>
  <si>
    <t>指名競争入札</t>
  </si>
  <si>
    <t>随意契約（競争性あり・少額随契）</t>
  </si>
  <si>
    <t>概要</t>
    <rPh sb="0" eb="2">
      <t>ガイヨウ</t>
    </rPh>
    <phoneticPr fontId="2"/>
  </si>
  <si>
    <t>契約の相手方
法人名称</t>
    <rPh sb="0" eb="2">
      <t>ケイヤク</t>
    </rPh>
    <rPh sb="3" eb="5">
      <t>アイテ</t>
    </rPh>
    <rPh sb="5" eb="6">
      <t>カタ</t>
    </rPh>
    <rPh sb="7" eb="9">
      <t>ホウジン</t>
    </rPh>
    <rPh sb="9" eb="11">
      <t>メイショウ</t>
    </rPh>
    <phoneticPr fontId="2"/>
  </si>
  <si>
    <t>契約
締結日</t>
    <rPh sb="0" eb="2">
      <t>ケイヤク</t>
    </rPh>
    <rPh sb="3" eb="5">
      <t>テイケツ</t>
    </rPh>
    <rPh sb="5" eb="6">
      <t>ビ</t>
    </rPh>
    <phoneticPr fontId="2"/>
  </si>
  <si>
    <t>随意契約（企画競争）</t>
  </si>
  <si>
    <t>航空局
空港施設課
内線49233</t>
    <rPh sb="0" eb="3">
      <t>コウクウキョク</t>
    </rPh>
    <rPh sb="4" eb="6">
      <t>クウコウ</t>
    </rPh>
    <rPh sb="6" eb="8">
      <t>シセツ</t>
    </rPh>
    <rPh sb="8" eb="9">
      <t>カ</t>
    </rPh>
    <rPh sb="10" eb="12">
      <t>ナイセン</t>
    </rPh>
    <phoneticPr fontId="2"/>
  </si>
  <si>
    <t>航空局
運航安全課
内線50114</t>
    <rPh sb="0" eb="3">
      <t>コウクウキョク</t>
    </rPh>
    <rPh sb="4" eb="6">
      <t>ウンコウ</t>
    </rPh>
    <rPh sb="6" eb="8">
      <t>アンゼン</t>
    </rPh>
    <rPh sb="8" eb="9">
      <t>カ</t>
    </rPh>
    <rPh sb="10" eb="12">
      <t>ナイセン</t>
    </rPh>
    <phoneticPr fontId="2"/>
  </si>
  <si>
    <t>航空局
航空ネットワーク企画課
内線49121</t>
    <rPh sb="0" eb="3">
      <t>コウクウキョク</t>
    </rPh>
    <rPh sb="4" eb="6">
      <t>コウクウ</t>
    </rPh>
    <rPh sb="12" eb="14">
      <t>キカク</t>
    </rPh>
    <rPh sb="14" eb="15">
      <t>カ</t>
    </rPh>
    <rPh sb="16" eb="18">
      <t>ナイセン</t>
    </rPh>
    <phoneticPr fontId="2"/>
  </si>
  <si>
    <t>国土技術政策総合研究所
空港計画研究室
046-844-5018(代表)</t>
    <rPh sb="0" eb="2">
      <t>コクド</t>
    </rPh>
    <rPh sb="2" eb="4">
      <t>ギジュツ</t>
    </rPh>
    <rPh sb="4" eb="6">
      <t>セイサク</t>
    </rPh>
    <rPh sb="6" eb="8">
      <t>ソウゴウ</t>
    </rPh>
    <rPh sb="8" eb="11">
      <t>ケンキュウジョ</t>
    </rPh>
    <rPh sb="12" eb="14">
      <t>クウコウ</t>
    </rPh>
    <rPh sb="14" eb="16">
      <t>ケイカク</t>
    </rPh>
    <rPh sb="16" eb="19">
      <t>ケンキュウシツ</t>
    </rPh>
    <phoneticPr fontId="2"/>
  </si>
  <si>
    <t>（株）三菱総合研究所</t>
    <rPh sb="0" eb="3">
      <t>カブ</t>
    </rPh>
    <rPh sb="3" eb="5">
      <t>ミツビシ</t>
    </rPh>
    <rPh sb="5" eb="7">
      <t>ソウゴウ</t>
    </rPh>
    <rPh sb="7" eb="10">
      <t>ケンキュウジョ</t>
    </rPh>
    <phoneticPr fontId="2"/>
  </si>
  <si>
    <t>航空需要予測手法検討調査業務</t>
    <rPh sb="0" eb="2">
      <t>コウクウ</t>
    </rPh>
    <rPh sb="2" eb="4">
      <t>ジュヨウ</t>
    </rPh>
    <rPh sb="4" eb="6">
      <t>ヨソク</t>
    </rPh>
    <rPh sb="6" eb="8">
      <t>シュホウ</t>
    </rPh>
    <rPh sb="8" eb="10">
      <t>ケントウ</t>
    </rPh>
    <rPh sb="10" eb="12">
      <t>チョウサ</t>
    </rPh>
    <rPh sb="12" eb="14">
      <t>ギョウム</t>
    </rPh>
    <phoneticPr fontId="2"/>
  </si>
  <si>
    <t>新千歳空港外基本施設舗装設計条件検討その他業務</t>
  </si>
  <si>
    <t>（株）日本空港コンサルタンツ</t>
  </si>
  <si>
    <t>随意契約（公募）</t>
  </si>
  <si>
    <t>随意契約（競争性なし）</t>
  </si>
  <si>
    <t>平成24年度国際航空旅客動態調査</t>
    <phoneticPr fontId="2"/>
  </si>
  <si>
    <t>パシフィックコンサルタンツ（株）</t>
    <phoneticPr fontId="2"/>
  </si>
  <si>
    <t>新たな進入方式に係る航空機の機上装置等の運航要件に関する調査</t>
    <phoneticPr fontId="2"/>
  </si>
  <si>
    <t>（財）運輸政策研究機構</t>
    <phoneticPr fontId="2"/>
  </si>
  <si>
    <t>国管理空港の財務状況等の把握に関する調査</t>
    <phoneticPr fontId="2"/>
  </si>
  <si>
    <t>デロイトトーマツリスクサービス（株）</t>
    <phoneticPr fontId="2"/>
  </si>
  <si>
    <t>積雪寒冷地空港における理論的設計法の適用に向けた検討</t>
    <rPh sb="0" eb="2">
      <t>セキセツ</t>
    </rPh>
    <rPh sb="2" eb="5">
      <t>カンレイチ</t>
    </rPh>
    <rPh sb="5" eb="7">
      <t>クウコウ</t>
    </rPh>
    <rPh sb="21" eb="22">
      <t>ム</t>
    </rPh>
    <rPh sb="24" eb="26">
      <t>ケントウ</t>
    </rPh>
    <phoneticPr fontId="1"/>
  </si>
  <si>
    <t>北海道開発局港湾空港部空港課空港第１係
tel：011-709-2311
(内5630)</t>
    <rPh sb="0" eb="3">
      <t>ホッカイドウ</t>
    </rPh>
    <rPh sb="3" eb="6">
      <t>カイハツキョク</t>
    </rPh>
    <rPh sb="6" eb="8">
      <t>コウワン</t>
    </rPh>
    <rPh sb="8" eb="10">
      <t>クウコウ</t>
    </rPh>
    <rPh sb="10" eb="11">
      <t>ブ</t>
    </rPh>
    <phoneticPr fontId="1"/>
  </si>
  <si>
    <t>平成２４年度国際航空旅客の流動実態・空港アクセス・個人属性等を把握するために、全国の国際線が就航している空港及び国際線を利用して出国する旅客を対象に、出国待合室でアンケート調査を実施した。</t>
    <phoneticPr fontId="2"/>
  </si>
  <si>
    <t>航空需要予測の一層の精緻化・再現性向上のため、従来の航空需要予測手法の改善を行うとともに、将来需要予測値の試算を行った結果についてとりまとめた報告書。</t>
  </si>
  <si>
    <t>欧州において開発が進められている新たな進入方式を導入するため、当該方式の特性、開発動向・導入方針、運航要件に関する調査を実施した。</t>
    <phoneticPr fontId="2"/>
  </si>
  <si>
    <t>国管理空港の平成２３年度分空港別収支について企業会計の考え方を取り入れた試算等を行う。</t>
    <rPh sb="6" eb="8">
      <t>ヘイセイ</t>
    </rPh>
    <rPh sb="10" eb="12">
      <t>ネンド</t>
    </rPh>
    <rPh sb="12" eb="13">
      <t>ブン</t>
    </rPh>
    <rPh sb="22" eb="24">
      <t>キギョウ</t>
    </rPh>
    <rPh sb="24" eb="26">
      <t>カイケイ</t>
    </rPh>
    <rPh sb="27" eb="28">
      <t>カンガ</t>
    </rPh>
    <rPh sb="29" eb="30">
      <t>カタ</t>
    </rPh>
    <rPh sb="31" eb="32">
      <t>ト</t>
    </rPh>
    <rPh sb="33" eb="34">
      <t>イ</t>
    </rPh>
    <rPh sb="36" eb="38">
      <t>シサン</t>
    </rPh>
    <rPh sb="38" eb="39">
      <t>トウ</t>
    </rPh>
    <rPh sb="40" eb="41">
      <t>オコナ</t>
    </rPh>
    <phoneticPr fontId="2"/>
  </si>
  <si>
    <t>次期航空保安情報ネットワークの構築に関する調査</t>
    <phoneticPr fontId="2"/>
  </si>
  <si>
    <t>（株）ネットアルファ</t>
    <rPh sb="0" eb="3">
      <t>カブ</t>
    </rPh>
    <phoneticPr fontId="4"/>
  </si>
  <si>
    <t>現行の航空管制通信回線の基盤となっている航空保安情報ネットワークについて、ＩＰ等の新技術を導入した場合の利点・課題を整理しつつ、経済的かつ危機管理能力の高い次期航空保安情報ネットワークへの移行計画作成等導入施策の検討を行う。</t>
    <rPh sb="0" eb="2">
      <t>ゲンコウ</t>
    </rPh>
    <rPh sb="3" eb="5">
      <t>コウクウ</t>
    </rPh>
    <rPh sb="5" eb="7">
      <t>カンセイ</t>
    </rPh>
    <rPh sb="7" eb="9">
      <t>ツウシン</t>
    </rPh>
    <rPh sb="9" eb="11">
      <t>カイセン</t>
    </rPh>
    <rPh sb="12" eb="14">
      <t>キバン</t>
    </rPh>
    <rPh sb="20" eb="22">
      <t>コウクウ</t>
    </rPh>
    <rPh sb="22" eb="24">
      <t>ホアン</t>
    </rPh>
    <rPh sb="24" eb="26">
      <t>ジョウホウ</t>
    </rPh>
    <rPh sb="39" eb="40">
      <t>トウ</t>
    </rPh>
    <rPh sb="41" eb="44">
      <t>シンギジュツ</t>
    </rPh>
    <rPh sb="45" eb="47">
      <t>ドウニュウ</t>
    </rPh>
    <rPh sb="49" eb="51">
      <t>バアイ</t>
    </rPh>
    <rPh sb="52" eb="54">
      <t>リテン</t>
    </rPh>
    <rPh sb="55" eb="57">
      <t>カダイ</t>
    </rPh>
    <rPh sb="58" eb="60">
      <t>セイリ</t>
    </rPh>
    <rPh sb="64" eb="67">
      <t>ケイザイテキ</t>
    </rPh>
    <rPh sb="69" eb="71">
      <t>キキ</t>
    </rPh>
    <rPh sb="71" eb="73">
      <t>カンリ</t>
    </rPh>
    <rPh sb="73" eb="75">
      <t>ノウリョク</t>
    </rPh>
    <rPh sb="76" eb="77">
      <t>タカ</t>
    </rPh>
    <rPh sb="78" eb="80">
      <t>ジキ</t>
    </rPh>
    <rPh sb="80" eb="82">
      <t>コウクウ</t>
    </rPh>
    <rPh sb="82" eb="84">
      <t>ホアン</t>
    </rPh>
    <rPh sb="84" eb="86">
      <t>ジョウホウ</t>
    </rPh>
    <rPh sb="94" eb="96">
      <t>イコウ</t>
    </rPh>
    <rPh sb="96" eb="98">
      <t>ケイカク</t>
    </rPh>
    <rPh sb="98" eb="100">
      <t>サクセイ</t>
    </rPh>
    <rPh sb="100" eb="101">
      <t>トウ</t>
    </rPh>
    <rPh sb="101" eb="103">
      <t>ドウニュウ</t>
    </rPh>
    <rPh sb="103" eb="105">
      <t>セサク</t>
    </rPh>
    <rPh sb="106" eb="108">
      <t>ケントウ</t>
    </rPh>
    <rPh sb="109" eb="110">
      <t>オコナ</t>
    </rPh>
    <phoneticPr fontId="2"/>
  </si>
  <si>
    <t>航空局
管制技術課
内線51155</t>
    <rPh sb="0" eb="3">
      <t>コウクウキョク</t>
    </rPh>
    <rPh sb="4" eb="6">
      <t>カンセイ</t>
    </rPh>
    <rPh sb="6" eb="8">
      <t>ギジュツ</t>
    </rPh>
    <rPh sb="8" eb="9">
      <t>カ</t>
    </rPh>
    <rPh sb="10" eb="12">
      <t>ナイセン</t>
    </rPh>
    <phoneticPr fontId="2"/>
  </si>
  <si>
    <t>公租公課等の航空関連財源の各国比較調査</t>
    <phoneticPr fontId="2"/>
  </si>
  <si>
    <t>プライスウォーターハウスクーパース（株）</t>
    <phoneticPr fontId="2"/>
  </si>
  <si>
    <t>航空会社の競争力強化や空港の競争力強化の観点からの公租公課の引き下げや今後の必要な財源を合理的に調達する手法等、公租公課のあり方について高度な検討をするために本調査を行った</t>
    <rPh sb="71" eb="73">
      <t>ケントウ</t>
    </rPh>
    <rPh sb="79" eb="80">
      <t>ホン</t>
    </rPh>
    <phoneticPr fontId="2"/>
  </si>
  <si>
    <t>航空局　　　　　　　　　　　　　　　　　航空戦略課
内線48192</t>
    <rPh sb="0" eb="3">
      <t>コウクウキョク</t>
    </rPh>
    <rPh sb="20" eb="22">
      <t>コウクウ</t>
    </rPh>
    <rPh sb="22" eb="24">
      <t>センリャク</t>
    </rPh>
    <rPh sb="24" eb="25">
      <t>カ</t>
    </rPh>
    <rPh sb="26" eb="28">
      <t>ナイセン</t>
    </rPh>
    <phoneticPr fontId="2"/>
  </si>
  <si>
    <t>鹿児島空港ネットワーク状況調査</t>
    <rPh sb="0" eb="3">
      <t>カゴシマ</t>
    </rPh>
    <rPh sb="3" eb="5">
      <t>クウコウ</t>
    </rPh>
    <rPh sb="11" eb="13">
      <t>ジョウキョウ</t>
    </rPh>
    <rPh sb="13" eb="15">
      <t>チョウサ</t>
    </rPh>
    <phoneticPr fontId="2"/>
  </si>
  <si>
    <t>(株)ANA総合研究所</t>
    <rPh sb="0" eb="3">
      <t>カブ</t>
    </rPh>
    <rPh sb="6" eb="8">
      <t>ソウゴウ</t>
    </rPh>
    <rPh sb="8" eb="11">
      <t>ケンキュウショ</t>
    </rPh>
    <phoneticPr fontId="2"/>
  </si>
  <si>
    <t>随意契約（少額随契）</t>
  </si>
  <si>
    <t>鹿児島空港における空港と他の交通機関とのアクセス性について現状を把握するとともに、アクセス向上や空港及び空港周辺のネットワーク拡充・活性化に寄与すると想定される項目について抽出・検討を行った報告書。</t>
    <rPh sb="0" eb="3">
      <t>カゴシマ</t>
    </rPh>
    <rPh sb="3" eb="5">
      <t>クウコウ</t>
    </rPh>
    <rPh sb="9" eb="11">
      <t>クウコウ</t>
    </rPh>
    <rPh sb="12" eb="13">
      <t>タ</t>
    </rPh>
    <rPh sb="14" eb="16">
      <t>コウツウ</t>
    </rPh>
    <rPh sb="16" eb="18">
      <t>キカン</t>
    </rPh>
    <rPh sb="24" eb="25">
      <t>セイ</t>
    </rPh>
    <rPh sb="29" eb="31">
      <t>ゲンジョウ</t>
    </rPh>
    <rPh sb="32" eb="34">
      <t>ハアク</t>
    </rPh>
    <rPh sb="45" eb="47">
      <t>コウジョウ</t>
    </rPh>
    <rPh sb="48" eb="50">
      <t>クウコウ</t>
    </rPh>
    <rPh sb="50" eb="51">
      <t>オヨ</t>
    </rPh>
    <rPh sb="52" eb="54">
      <t>クウコウ</t>
    </rPh>
    <rPh sb="54" eb="56">
      <t>シュウヘン</t>
    </rPh>
    <rPh sb="63" eb="65">
      <t>カクジュウ</t>
    </rPh>
    <rPh sb="66" eb="69">
      <t>カッセイカ</t>
    </rPh>
    <rPh sb="70" eb="72">
      <t>キヨ</t>
    </rPh>
    <rPh sb="75" eb="77">
      <t>ソウテイ</t>
    </rPh>
    <rPh sb="80" eb="82">
      <t>コウモク</t>
    </rPh>
    <rPh sb="86" eb="88">
      <t>チュウシュツ</t>
    </rPh>
    <rPh sb="89" eb="91">
      <t>ケントウ</t>
    </rPh>
    <rPh sb="92" eb="93">
      <t>オコナ</t>
    </rPh>
    <rPh sb="95" eb="98">
      <t>ホウコクショ</t>
    </rPh>
    <phoneticPr fontId="2"/>
  </si>
  <si>
    <t>大阪航空局管理課監理係06-6949-6213</t>
    <rPh sb="0" eb="2">
      <t>オオサカ</t>
    </rPh>
    <rPh sb="2" eb="5">
      <t>コウクウキョク</t>
    </rPh>
    <rPh sb="5" eb="7">
      <t>カンリ</t>
    </rPh>
    <rPh sb="7" eb="8">
      <t>カ</t>
    </rPh>
    <rPh sb="8" eb="10">
      <t>カンリ</t>
    </rPh>
    <rPh sb="10" eb="11">
      <t>カカリ</t>
    </rPh>
    <phoneticPr fontId="2"/>
  </si>
  <si>
    <t>将来の機材動向を考慮した首都圏の航空需要分析及びそれを踏まえた羽田空港小型化対応施設活用検討調査</t>
    <rPh sb="0" eb="2">
      <t>ショウライ</t>
    </rPh>
    <rPh sb="3" eb="5">
      <t>キザイ</t>
    </rPh>
    <rPh sb="5" eb="7">
      <t>ドウコウ</t>
    </rPh>
    <rPh sb="8" eb="10">
      <t>コウリョ</t>
    </rPh>
    <rPh sb="12" eb="15">
      <t>シュトケン</t>
    </rPh>
    <rPh sb="16" eb="18">
      <t>コウクウ</t>
    </rPh>
    <rPh sb="18" eb="20">
      <t>ジュヨウ</t>
    </rPh>
    <rPh sb="20" eb="22">
      <t>ブンセキ</t>
    </rPh>
    <rPh sb="22" eb="23">
      <t>オヨ</t>
    </rPh>
    <rPh sb="27" eb="28">
      <t>フ</t>
    </rPh>
    <rPh sb="31" eb="33">
      <t>ハネダ</t>
    </rPh>
    <rPh sb="33" eb="35">
      <t>クウコウ</t>
    </rPh>
    <rPh sb="35" eb="38">
      <t>コガタカ</t>
    </rPh>
    <rPh sb="38" eb="40">
      <t>タイオウ</t>
    </rPh>
    <rPh sb="40" eb="42">
      <t>シセツ</t>
    </rPh>
    <rPh sb="42" eb="44">
      <t>カツヨウ</t>
    </rPh>
    <rPh sb="44" eb="46">
      <t>ケントウ</t>
    </rPh>
    <rPh sb="46" eb="48">
      <t>チョウサ</t>
    </rPh>
    <phoneticPr fontId="2"/>
  </si>
  <si>
    <t>（株）三菱総合研究所</t>
    <rPh sb="1" eb="2">
      <t>カブ</t>
    </rPh>
    <rPh sb="3" eb="5">
      <t>ミツビシ</t>
    </rPh>
    <rPh sb="5" eb="7">
      <t>ソウゴウ</t>
    </rPh>
    <rPh sb="7" eb="10">
      <t>ケンキュウショ</t>
    </rPh>
    <phoneticPr fontId="2"/>
  </si>
  <si>
    <t>首都圏空港の将来需要の分析や今後の機材動向を考慮した小型機対応スポットの配置案を作成した</t>
    <rPh sb="0" eb="3">
      <t>シュトケン</t>
    </rPh>
    <rPh sb="3" eb="5">
      <t>クウコウ</t>
    </rPh>
    <rPh sb="6" eb="8">
      <t>ショウライ</t>
    </rPh>
    <rPh sb="8" eb="10">
      <t>ジュヨウ</t>
    </rPh>
    <rPh sb="11" eb="13">
      <t>ブンセキ</t>
    </rPh>
    <rPh sb="14" eb="16">
      <t>コンゴ</t>
    </rPh>
    <rPh sb="17" eb="19">
      <t>キザイ</t>
    </rPh>
    <rPh sb="19" eb="21">
      <t>ドウコウ</t>
    </rPh>
    <rPh sb="22" eb="24">
      <t>コウリョ</t>
    </rPh>
    <rPh sb="26" eb="29">
      <t>コガタキ</t>
    </rPh>
    <rPh sb="29" eb="31">
      <t>タイオウ</t>
    </rPh>
    <rPh sb="36" eb="38">
      <t>ハイチ</t>
    </rPh>
    <rPh sb="38" eb="39">
      <t>アン</t>
    </rPh>
    <rPh sb="40" eb="42">
      <t>サクセイ</t>
    </rPh>
    <phoneticPr fontId="2"/>
  </si>
  <si>
    <t>航空局
空港施設課大都市圏空港調査室
内線49242</t>
    <rPh sb="0" eb="3">
      <t>コウクウキョク</t>
    </rPh>
    <rPh sb="4" eb="6">
      <t>クウコウ</t>
    </rPh>
    <rPh sb="6" eb="9">
      <t>シセツカ</t>
    </rPh>
    <rPh sb="9" eb="13">
      <t>ダイトシケン</t>
    </rPh>
    <rPh sb="13" eb="15">
      <t>クウコウ</t>
    </rPh>
    <rPh sb="15" eb="18">
      <t>チョウサシツ</t>
    </rPh>
    <rPh sb="19" eb="21">
      <t>ナイセン</t>
    </rPh>
    <phoneticPr fontId="2"/>
  </si>
  <si>
    <t>【会計名：社会資本整備事業特別会計　空港整備勘定】</t>
    <rPh sb="1" eb="2">
      <t>カイ</t>
    </rPh>
    <rPh sb="2" eb="3">
      <t>ケイ</t>
    </rPh>
    <rPh sb="3" eb="4">
      <t>メイ</t>
    </rPh>
    <rPh sb="5" eb="9">
      <t>シャカイシホン</t>
    </rPh>
    <rPh sb="9" eb="11">
      <t>セイビ</t>
    </rPh>
    <rPh sb="11" eb="13">
      <t>ジギョウ</t>
    </rPh>
    <rPh sb="13" eb="15">
      <t>トクベツ</t>
    </rPh>
    <rPh sb="15" eb="16">
      <t>カイ</t>
    </rPh>
    <rPh sb="16" eb="17">
      <t>ケイ</t>
    </rPh>
    <rPh sb="18" eb="20">
      <t>クウコウ</t>
    </rPh>
    <rPh sb="20" eb="22">
      <t>セイビ</t>
    </rPh>
    <rPh sb="22" eb="24">
      <t>カンジョウ</t>
    </rPh>
    <phoneticPr fontId="2"/>
  </si>
</sst>
</file>

<file path=xl/styles.xml><?xml version="1.0" encoding="utf-8"?>
<styleSheet xmlns="http://schemas.openxmlformats.org/spreadsheetml/2006/main">
  <numFmts count="2">
    <numFmt numFmtId="176" formatCode="#,##0_ "/>
    <numFmt numFmtId="177" formatCode="m&quot;月&quot;d&quot;日&quot;;@"/>
  </numFmts>
  <fonts count="32">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2"/>
      <color indexed="8"/>
      <name val="ＭＳ 明朝"/>
      <family val="1"/>
      <charset val="128"/>
    </font>
    <font>
      <sz val="12"/>
      <color rgb="FF000000"/>
      <name val="ＭＳ 明朝"/>
      <family val="1"/>
      <charset val="128"/>
    </font>
    <font>
      <sz val="11"/>
      <color rgb="FF006100"/>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55">
    <xf numFmtId="0" fontId="0" fillId="0" borderId="0">
      <alignment vertical="center"/>
    </xf>
    <xf numFmtId="0" fontId="12" fillId="0" borderId="0"/>
    <xf numFmtId="0" fontId="1" fillId="0" borderId="0">
      <alignment vertical="center"/>
    </xf>
    <xf numFmtId="38" fontId="1" fillId="0" borderId="0" applyFont="0" applyFill="0" applyBorder="0" applyAlignment="0" applyProtection="0">
      <alignment vertical="center"/>
    </xf>
    <xf numFmtId="0" fontId="13" fillId="13" borderId="0" applyNumberFormat="0" applyBorder="0" applyAlignment="0" applyProtection="0">
      <alignment vertical="center"/>
    </xf>
    <xf numFmtId="0" fontId="13" fillId="17" borderId="0" applyNumberFormat="0" applyBorder="0" applyAlignment="0" applyProtection="0">
      <alignment vertical="center"/>
    </xf>
    <xf numFmtId="0" fontId="13" fillId="21" borderId="0" applyNumberFormat="0" applyBorder="0" applyAlignment="0" applyProtection="0">
      <alignment vertical="center"/>
    </xf>
    <xf numFmtId="0" fontId="13" fillId="25" borderId="0" applyNumberFormat="0" applyBorder="0" applyAlignment="0" applyProtection="0">
      <alignment vertical="center"/>
    </xf>
    <xf numFmtId="0" fontId="13" fillId="29" borderId="0" applyNumberFormat="0" applyBorder="0" applyAlignment="0" applyProtection="0">
      <alignment vertical="center"/>
    </xf>
    <xf numFmtId="0" fontId="13" fillId="33" borderId="0" applyNumberFormat="0" applyBorder="0" applyAlignment="0" applyProtection="0">
      <alignment vertical="center"/>
    </xf>
    <xf numFmtId="0" fontId="13" fillId="14" borderId="0" applyNumberFormat="0" applyBorder="0" applyAlignment="0" applyProtection="0">
      <alignment vertical="center"/>
    </xf>
    <xf numFmtId="0" fontId="13" fillId="18" borderId="0" applyNumberFormat="0" applyBorder="0" applyAlignment="0" applyProtection="0">
      <alignment vertical="center"/>
    </xf>
    <xf numFmtId="0" fontId="13" fillId="22" borderId="0" applyNumberFormat="0" applyBorder="0" applyAlignment="0" applyProtection="0">
      <alignment vertical="center"/>
    </xf>
    <xf numFmtId="0" fontId="13" fillId="26" borderId="0" applyNumberFormat="0" applyBorder="0" applyAlignment="0" applyProtection="0">
      <alignment vertical="center"/>
    </xf>
    <xf numFmtId="0" fontId="13" fillId="30" borderId="0" applyNumberFormat="0" applyBorder="0" applyAlignment="0" applyProtection="0">
      <alignment vertical="center"/>
    </xf>
    <xf numFmtId="0" fontId="13" fillId="34" borderId="0" applyNumberFormat="0" applyBorder="0" applyAlignment="0" applyProtection="0">
      <alignment vertical="center"/>
    </xf>
    <xf numFmtId="0" fontId="14" fillId="15" borderId="0" applyNumberFormat="0" applyBorder="0" applyAlignment="0" applyProtection="0">
      <alignment vertical="center"/>
    </xf>
    <xf numFmtId="0" fontId="14" fillId="19" borderId="0" applyNumberFormat="0" applyBorder="0" applyAlignment="0" applyProtection="0">
      <alignment vertical="center"/>
    </xf>
    <xf numFmtId="0" fontId="14" fillId="23" borderId="0" applyNumberFormat="0" applyBorder="0" applyAlignment="0" applyProtection="0">
      <alignment vertical="center"/>
    </xf>
    <xf numFmtId="0" fontId="14" fillId="27" borderId="0" applyNumberFormat="0" applyBorder="0" applyAlignment="0" applyProtection="0">
      <alignment vertical="center"/>
    </xf>
    <xf numFmtId="0" fontId="14" fillId="31" borderId="0" applyNumberFormat="0" applyBorder="0" applyAlignment="0" applyProtection="0">
      <alignment vertical="center"/>
    </xf>
    <xf numFmtId="0" fontId="14" fillId="35"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Alignment="0" applyProtection="0">
      <alignment vertical="center"/>
    </xf>
    <xf numFmtId="0" fontId="14" fillId="20" borderId="0" applyNumberFormat="0" applyBorder="0" applyAlignment="0" applyProtection="0">
      <alignment vertical="center"/>
    </xf>
    <xf numFmtId="0" fontId="14" fillId="24" borderId="0" applyNumberFormat="0" applyBorder="0" applyAlignment="0" applyProtection="0">
      <alignment vertical="center"/>
    </xf>
    <xf numFmtId="0" fontId="14" fillId="28" borderId="0" applyNumberFormat="0" applyBorder="0" applyAlignment="0" applyProtection="0">
      <alignment vertical="center"/>
    </xf>
    <xf numFmtId="0" fontId="14" fillId="32" borderId="0" applyNumberFormat="0" applyBorder="0" applyAlignment="0" applyProtection="0">
      <alignment vertical="center"/>
    </xf>
    <xf numFmtId="0" fontId="15" fillId="0" borderId="0" applyNumberFormat="0" applyFill="0" applyBorder="0" applyAlignment="0" applyProtection="0">
      <alignment vertical="center"/>
    </xf>
    <xf numFmtId="0" fontId="16" fillId="10" borderId="12" applyNumberFormat="0" applyAlignment="0" applyProtection="0">
      <alignment vertical="center"/>
    </xf>
    <xf numFmtId="0" fontId="17" fillId="7" borderId="0" applyNumberFormat="0" applyBorder="0" applyAlignment="0" applyProtection="0">
      <alignment vertical="center"/>
    </xf>
    <xf numFmtId="0" fontId="13" fillId="11" borderId="13" applyNumberFormat="0" applyFont="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9" borderId="9" applyNumberFormat="0" applyAlignment="0" applyProtection="0">
      <alignment vertical="center"/>
    </xf>
    <xf numFmtId="0" fontId="21"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13"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0" borderId="14" applyNumberFormat="0" applyFill="0" applyAlignment="0" applyProtection="0">
      <alignment vertical="center"/>
    </xf>
    <xf numFmtId="0" fontId="26" fillId="9" borderId="10" applyNumberFormat="0" applyAlignment="0" applyProtection="0">
      <alignment vertical="center"/>
    </xf>
    <xf numFmtId="0" fontId="27" fillId="0" borderId="0" applyNumberFormat="0" applyFill="0" applyBorder="0" applyAlignment="0" applyProtection="0">
      <alignment vertical="center"/>
    </xf>
    <xf numFmtId="0" fontId="28" fillId="8" borderId="9" applyNumberFormat="0" applyAlignment="0" applyProtection="0">
      <alignment vertical="center"/>
    </xf>
    <xf numFmtId="0" fontId="12" fillId="0" borderId="0">
      <alignment vertical="center"/>
    </xf>
    <xf numFmtId="0" fontId="29" fillId="0" borderId="0">
      <alignment vertical="center"/>
    </xf>
    <xf numFmtId="0" fontId="30" fillId="0" borderId="0">
      <alignment vertical="center"/>
    </xf>
    <xf numFmtId="0" fontId="12" fillId="0" borderId="0">
      <alignment vertical="center"/>
    </xf>
    <xf numFmtId="0" fontId="1" fillId="0" borderId="0">
      <alignment vertical="center"/>
    </xf>
    <xf numFmtId="0" fontId="31" fillId="5" borderId="0" applyNumberFormat="0" applyBorder="0" applyAlignment="0" applyProtection="0">
      <alignment vertical="center"/>
    </xf>
    <xf numFmtId="38" fontId="12" fillId="0" borderId="0" applyFont="0" applyFill="0" applyBorder="0" applyAlignment="0" applyProtection="0">
      <alignment vertical="center"/>
    </xf>
  </cellStyleXfs>
  <cellXfs count="55">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3" borderId="0" xfId="0" applyFont="1" applyFill="1" applyBorder="1" applyAlignment="1">
      <alignment horizontal="center" vertical="center" wrapText="1"/>
    </xf>
    <xf numFmtId="0" fontId="3" fillId="3" borderId="0" xfId="0" applyFont="1" applyFill="1" applyBorder="1" applyAlignment="1">
      <alignment horizontal="left" vertical="center"/>
    </xf>
    <xf numFmtId="0" fontId="3" fillId="0" borderId="0" xfId="0" applyFont="1" applyBorder="1" applyAlignment="1">
      <alignment horizontal="center" vertical="center" wrapText="1"/>
    </xf>
    <xf numFmtId="176" fontId="3" fillId="3" borderId="0" xfId="0" applyNumberFormat="1" applyFont="1" applyFill="1" applyBorder="1" applyAlignment="1">
      <alignment vertical="center"/>
    </xf>
    <xf numFmtId="14" fontId="3" fillId="3" borderId="0" xfId="0" applyNumberFormat="1" applyFont="1" applyFill="1" applyBorder="1" applyAlignment="1">
      <alignment horizontal="center" vertical="center"/>
    </xf>
    <xf numFmtId="0" fontId="3" fillId="3" borderId="0" xfId="0" applyNumberFormat="1" applyFont="1" applyFill="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Fill="1">
      <alignment vertical="center"/>
    </xf>
    <xf numFmtId="0" fontId="3" fillId="0" borderId="0" xfId="0" applyFont="1" applyFill="1" applyAlignment="1">
      <alignment vertical="center"/>
    </xf>
    <xf numFmtId="0" fontId="3" fillId="0" borderId="0" xfId="0" applyFont="1" applyFill="1" applyAlignment="1">
      <alignment vertical="center" wrapText="1"/>
    </xf>
    <xf numFmtId="176" fontId="6" fillId="4" borderId="5" xfId="0" applyNumberFormat="1" applyFont="1" applyFill="1" applyBorder="1" applyAlignment="1">
      <alignment vertical="center"/>
    </xf>
    <xf numFmtId="14" fontId="6" fillId="4" borderId="5" xfId="0" applyNumberFormat="1" applyFont="1" applyFill="1" applyBorder="1" applyAlignment="1">
      <alignment horizontal="center" vertical="center"/>
    </xf>
    <xf numFmtId="0" fontId="6" fillId="0" borderId="0" xfId="0" applyFont="1">
      <alignment vertical="center"/>
    </xf>
    <xf numFmtId="0" fontId="5" fillId="0" borderId="0" xfId="0" applyFont="1">
      <alignment vertical="center"/>
    </xf>
    <xf numFmtId="0" fontId="5" fillId="0" borderId="0" xfId="0" applyFont="1" applyAlignment="1">
      <alignment vertical="center" wrapText="1"/>
    </xf>
    <xf numFmtId="0" fontId="9" fillId="0" borderId="0" xfId="0" applyFont="1">
      <alignment vertical="center"/>
    </xf>
    <xf numFmtId="0" fontId="11" fillId="0" borderId="0" xfId="0" applyFont="1">
      <alignment vertical="center"/>
    </xf>
    <xf numFmtId="0" fontId="5" fillId="0" borderId="0" xfId="0" applyFont="1" applyFill="1" applyAlignment="1">
      <alignment horizontal="right" vertical="center"/>
    </xf>
    <xf numFmtId="0" fontId="6" fillId="4" borderId="15" xfId="0" applyNumberFormat="1" applyFont="1" applyFill="1" applyBorder="1" applyAlignment="1">
      <alignment vertical="center"/>
    </xf>
    <xf numFmtId="0" fontId="7"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xf>
    <xf numFmtId="0" fontId="7" fillId="0" borderId="0" xfId="0" applyFont="1" applyFill="1">
      <alignment vertical="center"/>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38" fontId="7" fillId="0" borderId="1" xfId="54" applyFont="1" applyFill="1" applyBorder="1" applyAlignment="1">
      <alignment horizontal="right" vertical="center" shrinkToFit="1"/>
    </xf>
    <xf numFmtId="176" fontId="7" fillId="0" borderId="1" xfId="0" applyNumberFormat="1" applyFont="1" applyFill="1" applyBorder="1" applyAlignment="1">
      <alignment horizontal="left" vertical="center" wrapText="1"/>
    </xf>
    <xf numFmtId="14" fontId="7" fillId="0" borderId="1" xfId="0" applyNumberFormat="1" applyFont="1" applyFill="1" applyBorder="1" applyAlignment="1">
      <alignment horizontal="left" vertical="center" wrapText="1"/>
    </xf>
    <xf numFmtId="38" fontId="8" fillId="4" borderId="5" xfId="54" applyFont="1" applyFill="1" applyBorder="1" applyAlignment="1">
      <alignment horizontal="right" vertical="center" shrinkToFit="1"/>
    </xf>
    <xf numFmtId="0" fontId="3" fillId="0" borderId="0" xfId="0" applyFont="1" applyFill="1" applyAlignment="1">
      <alignment horizontal="left" vertical="center"/>
    </xf>
    <xf numFmtId="0" fontId="10"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distributed" vertical="center" indent="1"/>
    </xf>
    <xf numFmtId="0" fontId="6" fillId="0" borderId="1" xfId="0" applyFont="1" applyBorder="1" applyAlignment="1">
      <alignment horizontal="distributed"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distributed" vertical="center" wrapText="1" indent="1"/>
    </xf>
    <xf numFmtId="0" fontId="4" fillId="2" borderId="1" xfId="0" applyFont="1" applyFill="1" applyBorder="1" applyAlignment="1">
      <alignment horizontal="distributed" vertical="center" wrapText="1"/>
    </xf>
    <xf numFmtId="0" fontId="4" fillId="2" borderId="1" xfId="0" applyFont="1" applyFill="1" applyBorder="1" applyAlignment="1">
      <alignment horizontal="distributed" vertical="center" indent="1"/>
    </xf>
    <xf numFmtId="0" fontId="6" fillId="2" borderId="1" xfId="0" applyFont="1" applyFill="1" applyBorder="1" applyAlignment="1">
      <alignment horizontal="center" vertical="center"/>
    </xf>
    <xf numFmtId="0" fontId="6" fillId="0" borderId="1" xfId="0" applyFont="1" applyBorder="1" applyAlignment="1">
      <alignment vertical="center"/>
    </xf>
    <xf numFmtId="0" fontId="7" fillId="0" borderId="1" xfId="0" applyNumberFormat="1" applyFont="1" applyFill="1" applyBorder="1" applyAlignment="1">
      <alignment vertical="center"/>
    </xf>
    <xf numFmtId="0" fontId="7" fillId="0" borderId="16" xfId="0" applyFont="1" applyFill="1" applyBorder="1" applyAlignment="1">
      <alignment horizontal="center" vertical="center" wrapText="1"/>
    </xf>
    <xf numFmtId="0" fontId="7" fillId="0" borderId="16" xfId="0" applyFont="1" applyFill="1" applyBorder="1" applyAlignment="1">
      <alignment horizontal="left" vertical="center" wrapText="1"/>
    </xf>
    <xf numFmtId="38" fontId="7" fillId="0" borderId="16" xfId="54" applyFont="1" applyFill="1" applyBorder="1" applyAlignment="1">
      <alignment horizontal="right" vertical="center" shrinkToFit="1"/>
    </xf>
    <xf numFmtId="177" fontId="7" fillId="0" borderId="16" xfId="0" applyNumberFormat="1" applyFont="1" applyFill="1" applyBorder="1" applyAlignment="1">
      <alignment horizontal="center" vertical="center"/>
    </xf>
    <xf numFmtId="14" fontId="7" fillId="0" borderId="16" xfId="0" applyNumberFormat="1" applyFont="1" applyFill="1" applyBorder="1" applyAlignment="1">
      <alignment horizontal="left" vertical="center" wrapText="1"/>
    </xf>
    <xf numFmtId="176" fontId="7" fillId="0" borderId="16" xfId="0" applyNumberFormat="1" applyFont="1" applyFill="1" applyBorder="1" applyAlignment="1">
      <alignment horizontal="left" vertical="center" wrapText="1"/>
    </xf>
    <xf numFmtId="0" fontId="7" fillId="0" borderId="16" xfId="0" applyNumberFormat="1" applyFont="1" applyFill="1" applyBorder="1" applyAlignment="1">
      <alignment vertical="center"/>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cellXfs>
  <cellStyles count="55">
    <cellStyle name="20% - アクセント 1 2" xfId="4"/>
    <cellStyle name="20% - アクセント 2 2" xfId="5"/>
    <cellStyle name="20% - アクセント 3 2" xfId="6"/>
    <cellStyle name="20% - アクセント 4 2" xfId="7"/>
    <cellStyle name="20% - アクセント 5 2" xfId="8"/>
    <cellStyle name="20% - アクセント 6 2" xfId="9"/>
    <cellStyle name="40% - アクセント 1 2" xfId="10"/>
    <cellStyle name="40% - アクセント 2 2" xfId="11"/>
    <cellStyle name="40% - アクセント 3 2" xfId="12"/>
    <cellStyle name="40% - アクセント 4 2" xfId="13"/>
    <cellStyle name="40% - アクセント 5 2" xfId="14"/>
    <cellStyle name="40% - アクセント 6 2" xfId="15"/>
    <cellStyle name="60% - アクセント 1 2" xfId="16"/>
    <cellStyle name="60% - アクセント 2 2" xfId="17"/>
    <cellStyle name="60% - アクセント 3 2" xfId="18"/>
    <cellStyle name="60% - アクセント 4 2" xfId="19"/>
    <cellStyle name="60% - アクセント 5 2" xfId="20"/>
    <cellStyle name="60% - アクセント 6 2" xfId="21"/>
    <cellStyle name="アクセント 1 2" xfId="22"/>
    <cellStyle name="アクセント 2 2" xfId="23"/>
    <cellStyle name="アクセント 3 2" xfId="24"/>
    <cellStyle name="アクセント 4 2" xfId="25"/>
    <cellStyle name="アクセント 5 2" xfId="26"/>
    <cellStyle name="アクセント 6 2" xfId="27"/>
    <cellStyle name="タイトル 2" xfId="28"/>
    <cellStyle name="チェック セル 2" xfId="29"/>
    <cellStyle name="どちらでもない 2" xfId="30"/>
    <cellStyle name="メモ 2" xfId="31"/>
    <cellStyle name="リンク セル 2" xfId="32"/>
    <cellStyle name="悪い 2" xfId="33"/>
    <cellStyle name="計算 2" xfId="34"/>
    <cellStyle name="警告文 2" xfId="35"/>
    <cellStyle name="桁区切り" xfId="54" builtinId="6"/>
    <cellStyle name="桁区切り 2" xfId="36"/>
    <cellStyle name="桁区切り 2 2" xfId="37"/>
    <cellStyle name="桁区切り 3" xfId="38"/>
    <cellStyle name="桁区切り 4" xfId="39"/>
    <cellStyle name="桁区切り 5" xfId="3"/>
    <cellStyle name="見出し 1 2" xfId="40"/>
    <cellStyle name="見出し 2 2" xfId="41"/>
    <cellStyle name="見出し 3 2" xfId="42"/>
    <cellStyle name="見出し 4 2" xfId="43"/>
    <cellStyle name="集計 2" xfId="44"/>
    <cellStyle name="出力 2" xfId="45"/>
    <cellStyle name="説明文 2" xfId="46"/>
    <cellStyle name="入力 2" xfId="47"/>
    <cellStyle name="標準" xfId="0" builtinId="0"/>
    <cellStyle name="標準 2" xfId="48"/>
    <cellStyle name="標準 3" xfId="49"/>
    <cellStyle name="標準 3 2" xfId="50"/>
    <cellStyle name="標準 4" xfId="51"/>
    <cellStyle name="標準 5" xfId="2"/>
    <cellStyle name="標準 6" xfId="1"/>
    <cellStyle name="標準 7" xfId="52"/>
    <cellStyle name="良い 2" xfId="53"/>
  </cellStyles>
  <dxfs count="5">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2</xdr:row>
      <xdr:rowOff>126999</xdr:rowOff>
    </xdr:from>
    <xdr:to>
      <xdr:col>9</xdr:col>
      <xdr:colOff>0</xdr:colOff>
      <xdr:row>3</xdr:row>
      <xdr:rowOff>137583</xdr:rowOff>
    </xdr:to>
    <xdr:sp macro="" textlink="">
      <xdr:nvSpPr>
        <xdr:cNvPr id="2" name="右中かっこ 1"/>
        <xdr:cNvSpPr/>
      </xdr:nvSpPr>
      <xdr:spPr>
        <a:xfrm rot="16200000">
          <a:off x="13496928" y="-2023536"/>
          <a:ext cx="258234" cy="532130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C31"/>
  <sheetViews>
    <sheetView tabSelected="1" view="pageBreakPreview" zoomScale="85" zoomScaleNormal="100" zoomScaleSheetLayoutView="85" workbookViewId="0">
      <pane xSplit="3" ySplit="6" topLeftCell="D7" activePane="bottomRight" state="frozen"/>
      <selection pane="topRight" activeCell="E1" sqref="E1"/>
      <selection pane="bottomLeft" activeCell="A7" sqref="A7"/>
      <selection pane="bottomRight" activeCell="E2" sqref="E2"/>
    </sheetView>
  </sheetViews>
  <sheetFormatPr defaultRowHeight="13.5"/>
  <cols>
    <col min="1" max="1" width="5.25" style="1" customWidth="1"/>
    <col min="2" max="3" width="20.625" style="1" customWidth="1"/>
    <col min="4" max="4" width="15.625" style="2" customWidth="1"/>
    <col min="5" max="6" width="15.625" style="1" customWidth="1"/>
    <col min="7" max="8" width="20.625" style="1" customWidth="1"/>
    <col min="9" max="16384" width="9" style="1"/>
  </cols>
  <sheetData>
    <row r="1" spans="1:210" s="19" customFormat="1" ht="15" customHeight="1">
      <c r="A1" s="33"/>
      <c r="B1" s="33"/>
      <c r="C1" s="33"/>
      <c r="D1" s="33"/>
      <c r="E1" s="33"/>
      <c r="F1" s="33"/>
      <c r="G1" s="33"/>
      <c r="H1" s="33"/>
      <c r="I1" s="33"/>
    </row>
    <row r="2" spans="1:210" ht="15" customHeight="1"/>
    <row r="3" spans="1:210" s="17" customFormat="1" ht="20.100000000000001" customHeight="1">
      <c r="A3" s="20" t="s">
        <v>54</v>
      </c>
      <c r="D3" s="18"/>
      <c r="HB3" s="17" t="s">
        <v>7</v>
      </c>
    </row>
    <row r="4" spans="1:210" ht="14.25">
      <c r="F4" s="21"/>
      <c r="G4" s="21"/>
      <c r="I4" s="21" t="s">
        <v>4</v>
      </c>
      <c r="HB4" s="1" t="s">
        <v>9</v>
      </c>
    </row>
    <row r="5" spans="1:210" s="16" customFormat="1" ht="24.95" customHeight="1">
      <c r="A5" s="37" t="s">
        <v>0</v>
      </c>
      <c r="B5" s="38" t="s">
        <v>3</v>
      </c>
      <c r="C5" s="39" t="s">
        <v>12</v>
      </c>
      <c r="D5" s="40" t="s">
        <v>1</v>
      </c>
      <c r="E5" s="41" t="s">
        <v>2</v>
      </c>
      <c r="F5" s="39" t="s">
        <v>13</v>
      </c>
      <c r="G5" s="37" t="s">
        <v>11</v>
      </c>
      <c r="H5" s="42" t="s">
        <v>5</v>
      </c>
      <c r="I5" s="42" t="s">
        <v>6</v>
      </c>
      <c r="HB5" s="16" t="s">
        <v>10</v>
      </c>
    </row>
    <row r="6" spans="1:210" s="16" customFormat="1" ht="19.5" customHeight="1">
      <c r="A6" s="43"/>
      <c r="B6" s="34"/>
      <c r="C6" s="35"/>
      <c r="D6" s="36"/>
      <c r="E6" s="35"/>
      <c r="F6" s="35"/>
      <c r="G6" s="37"/>
      <c r="H6" s="42"/>
      <c r="I6" s="42"/>
      <c r="HB6" s="16" t="s">
        <v>8</v>
      </c>
    </row>
    <row r="7" spans="1:210" s="25" customFormat="1" ht="131.25" customHeight="1">
      <c r="A7" s="23">
        <v>1</v>
      </c>
      <c r="B7" s="27" t="s">
        <v>25</v>
      </c>
      <c r="C7" s="27" t="s">
        <v>26</v>
      </c>
      <c r="D7" s="23" t="s">
        <v>7</v>
      </c>
      <c r="E7" s="28">
        <v>60375000</v>
      </c>
      <c r="F7" s="24">
        <v>41099</v>
      </c>
      <c r="G7" s="26" t="s">
        <v>33</v>
      </c>
      <c r="H7" s="29" t="s">
        <v>15</v>
      </c>
      <c r="I7" s="44"/>
    </row>
    <row r="8" spans="1:210" s="25" customFormat="1" ht="105.75" customHeight="1">
      <c r="A8" s="23">
        <f>A7+1</f>
        <v>2</v>
      </c>
      <c r="B8" s="27" t="s">
        <v>20</v>
      </c>
      <c r="C8" s="27" t="s">
        <v>19</v>
      </c>
      <c r="D8" s="23" t="s">
        <v>14</v>
      </c>
      <c r="E8" s="28">
        <v>19950000</v>
      </c>
      <c r="F8" s="24">
        <v>41122</v>
      </c>
      <c r="G8" s="30" t="s">
        <v>34</v>
      </c>
      <c r="H8" s="29" t="s">
        <v>18</v>
      </c>
      <c r="I8" s="44"/>
    </row>
    <row r="9" spans="1:210" s="25" customFormat="1" ht="162.75" customHeight="1">
      <c r="A9" s="23">
        <f t="shared" ref="A9:A15" si="0">A8+1</f>
        <v>3</v>
      </c>
      <c r="B9" s="27" t="s">
        <v>37</v>
      </c>
      <c r="C9" s="27" t="s">
        <v>38</v>
      </c>
      <c r="D9" s="23" t="s">
        <v>7</v>
      </c>
      <c r="E9" s="28">
        <v>12600000</v>
      </c>
      <c r="F9" s="24">
        <v>41124</v>
      </c>
      <c r="G9" s="30" t="s">
        <v>39</v>
      </c>
      <c r="H9" s="29" t="s">
        <v>40</v>
      </c>
      <c r="I9" s="44"/>
    </row>
    <row r="10" spans="1:210" s="25" customFormat="1" ht="87" customHeight="1">
      <c r="A10" s="23">
        <f t="shared" si="0"/>
        <v>4</v>
      </c>
      <c r="B10" s="27" t="s">
        <v>50</v>
      </c>
      <c r="C10" s="27" t="s">
        <v>51</v>
      </c>
      <c r="D10" s="23" t="s">
        <v>7</v>
      </c>
      <c r="E10" s="28">
        <v>24675000</v>
      </c>
      <c r="F10" s="24">
        <v>41124</v>
      </c>
      <c r="G10" s="30" t="s">
        <v>52</v>
      </c>
      <c r="H10" s="29" t="s">
        <v>53</v>
      </c>
      <c r="I10" s="44"/>
    </row>
    <row r="11" spans="1:210" s="25" customFormat="1" ht="96.75" customHeight="1">
      <c r="A11" s="23">
        <f t="shared" si="0"/>
        <v>5</v>
      </c>
      <c r="B11" s="27" t="s">
        <v>27</v>
      </c>
      <c r="C11" s="27" t="s">
        <v>28</v>
      </c>
      <c r="D11" s="23" t="s">
        <v>7</v>
      </c>
      <c r="E11" s="28">
        <v>15855000</v>
      </c>
      <c r="F11" s="24">
        <v>41141</v>
      </c>
      <c r="G11" s="26" t="s">
        <v>35</v>
      </c>
      <c r="H11" s="29" t="s">
        <v>16</v>
      </c>
      <c r="I11" s="44"/>
    </row>
    <row r="12" spans="1:210" s="25" customFormat="1" ht="72.75" customHeight="1">
      <c r="A12" s="23">
        <f t="shared" si="0"/>
        <v>6</v>
      </c>
      <c r="B12" s="27" t="s">
        <v>21</v>
      </c>
      <c r="C12" s="27" t="s">
        <v>22</v>
      </c>
      <c r="D12" s="23" t="s">
        <v>23</v>
      </c>
      <c r="E12" s="28">
        <v>18900000</v>
      </c>
      <c r="F12" s="24">
        <v>41156</v>
      </c>
      <c r="G12" s="30" t="s">
        <v>31</v>
      </c>
      <c r="H12" s="29" t="s">
        <v>32</v>
      </c>
      <c r="I12" s="44"/>
      <c r="HB12" s="25" t="s">
        <v>24</v>
      </c>
    </row>
    <row r="13" spans="1:210" s="25" customFormat="1" ht="129.75" customHeight="1">
      <c r="A13" s="23">
        <f t="shared" si="0"/>
        <v>7</v>
      </c>
      <c r="B13" s="27" t="s">
        <v>41</v>
      </c>
      <c r="C13" s="27" t="s">
        <v>42</v>
      </c>
      <c r="D13" s="23" t="s">
        <v>14</v>
      </c>
      <c r="E13" s="28">
        <v>18900000</v>
      </c>
      <c r="F13" s="24">
        <v>41165</v>
      </c>
      <c r="G13" s="30" t="s">
        <v>43</v>
      </c>
      <c r="H13" s="29" t="s">
        <v>44</v>
      </c>
      <c r="I13" s="44"/>
    </row>
    <row r="14" spans="1:210" s="25" customFormat="1" ht="83.25" customHeight="1">
      <c r="A14" s="23">
        <f t="shared" si="0"/>
        <v>8</v>
      </c>
      <c r="B14" s="27" t="s">
        <v>29</v>
      </c>
      <c r="C14" s="27" t="s">
        <v>30</v>
      </c>
      <c r="D14" s="23" t="s">
        <v>7</v>
      </c>
      <c r="E14" s="28">
        <v>4977000</v>
      </c>
      <c r="F14" s="24">
        <v>41171</v>
      </c>
      <c r="G14" s="26" t="s">
        <v>36</v>
      </c>
      <c r="H14" s="29" t="s">
        <v>17</v>
      </c>
      <c r="I14" s="44"/>
    </row>
    <row r="15" spans="1:210" s="25" customFormat="1" ht="151.5" customHeight="1" thickBot="1">
      <c r="A15" s="45">
        <f t="shared" si="0"/>
        <v>9</v>
      </c>
      <c r="B15" s="46" t="s">
        <v>45</v>
      </c>
      <c r="C15" s="46" t="s">
        <v>46</v>
      </c>
      <c r="D15" s="45" t="s">
        <v>47</v>
      </c>
      <c r="E15" s="47">
        <v>945000</v>
      </c>
      <c r="F15" s="48">
        <v>41173</v>
      </c>
      <c r="G15" s="49" t="s">
        <v>48</v>
      </c>
      <c r="H15" s="50" t="s">
        <v>49</v>
      </c>
      <c r="I15" s="51"/>
    </row>
    <row r="16" spans="1:210" s="16" customFormat="1" ht="30" customHeight="1" thickBot="1">
      <c r="A16" s="52"/>
      <c r="B16" s="53"/>
      <c r="C16" s="53"/>
      <c r="D16" s="54"/>
      <c r="E16" s="31">
        <f>SUM(E7:E15)</f>
        <v>177177000</v>
      </c>
      <c r="F16" s="15"/>
      <c r="G16" s="15"/>
      <c r="H16" s="14"/>
      <c r="I16" s="22"/>
    </row>
    <row r="17" spans="1:211" ht="21.75" customHeight="1">
      <c r="A17" s="4"/>
      <c r="B17" s="3"/>
      <c r="C17" s="3"/>
      <c r="D17" s="5"/>
      <c r="E17" s="6"/>
      <c r="F17" s="7"/>
      <c r="G17" s="7"/>
      <c r="H17" s="6"/>
      <c r="I17" s="8"/>
    </row>
    <row r="18" spans="1:211" ht="21.75" customHeight="1"/>
    <row r="19" spans="1:211" ht="21.75" customHeight="1">
      <c r="A19" s="9"/>
    </row>
    <row r="20" spans="1:211" ht="15.75" customHeight="1">
      <c r="B20" s="10"/>
    </row>
    <row r="21" spans="1:211" ht="21.75" customHeight="1">
      <c r="A21" s="9"/>
    </row>
    <row r="22" spans="1:211" ht="21.75" customHeight="1"/>
    <row r="23" spans="1:211" ht="21.75" customHeight="1">
      <c r="HB23" s="11"/>
      <c r="HC23" s="11"/>
    </row>
    <row r="24" spans="1:211" ht="21.75" customHeight="1"/>
    <row r="25" spans="1:211" ht="21.75" customHeight="1"/>
    <row r="26" spans="1:211" ht="21.75" customHeight="1"/>
    <row r="27" spans="1:211" ht="21.75" customHeight="1"/>
    <row r="28" spans="1:211" ht="21.75" customHeight="1"/>
    <row r="29" spans="1:211" ht="20.25" customHeight="1"/>
    <row r="30" spans="1:211" s="11" customFormat="1" ht="23.25" customHeight="1">
      <c r="A30" s="12"/>
      <c r="D30" s="13"/>
      <c r="GY30" s="1"/>
      <c r="GZ30" s="1"/>
      <c r="HB30" s="1"/>
      <c r="HC30" s="1"/>
    </row>
    <row r="31" spans="1:211" ht="23.25" customHeight="1">
      <c r="A31" s="32"/>
      <c r="B31" s="32"/>
      <c r="C31" s="32"/>
      <c r="D31" s="32"/>
    </row>
  </sheetData>
  <sortState ref="A7:IK11">
    <sortCondition ref="F7:F11"/>
  </sortState>
  <mergeCells count="12">
    <mergeCell ref="A31:D31"/>
    <mergeCell ref="A1:I1"/>
    <mergeCell ref="A5:A6"/>
    <mergeCell ref="B5:B6"/>
    <mergeCell ref="C5:C6"/>
    <mergeCell ref="D5:D6"/>
    <mergeCell ref="E5:E6"/>
    <mergeCell ref="F5:F6"/>
    <mergeCell ref="G5:G6"/>
    <mergeCell ref="H5:H6"/>
    <mergeCell ref="I5:I6"/>
    <mergeCell ref="A16:D16"/>
  </mergeCells>
  <phoneticPr fontId="2"/>
  <conditionalFormatting sqref="A17:C17 E17:I17">
    <cfRule type="expression" dxfId="4" priority="70" stopIfTrue="1">
      <formula>AND(#REF!="内訳")</formula>
    </cfRule>
    <cfRule type="expression" dxfId="3" priority="71" stopIfTrue="1">
      <formula>AND(#REF!="合計")</formula>
    </cfRule>
  </conditionalFormatting>
  <conditionalFormatting sqref="D17">
    <cfRule type="expression" dxfId="2" priority="74" stopIfTrue="1">
      <formula>ISERROR(VLOOKUP($D17,$HB:$HD,3,0))</formula>
    </cfRule>
    <cfRule type="expression" dxfId="1" priority="75" stopIfTrue="1">
      <formula>AND(#REF!="内訳")</formula>
    </cfRule>
    <cfRule type="expression" dxfId="0" priority="76" stopIfTrue="1">
      <formula>AND(#REF!="合計")</formula>
    </cfRule>
  </conditionalFormatting>
  <dataValidations count="2">
    <dataValidation type="list" allowBlank="1" showInputMessage="1" sqref="D17">
      <formula1>"一般競争入札,指名競争入札,随意契約（競争性あり）,随意契約（競争性なし）"</formula1>
    </dataValidation>
    <dataValidation type="list" allowBlank="1" showInputMessage="1" sqref="D7:D15">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fitToHeight="0" orientation="landscape" r:id="rId1"/>
  <headerFooter alignWithMargins="0">
    <oddHeader>&amp;C&amp;"HGPｺﾞｼｯｸM,ﾒﾃﾞｨｳﾑ"&amp;16平成２４年度　委託調査費に関する契約状況（７月～９月）&amp;R&amp;"HGPｺﾞｼｯｸM,ﾒﾃﾞｨｳﾑ"&amp;16様式1</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社整特会（空港整備勘定）</vt:lpstr>
      <vt:lpstr>'社整特会（空港整備勘定）'!Print_Area</vt:lpstr>
      <vt:lpstr>'社整特会（空港整備勘定）'!Print_Titles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2013-10-04T04:46:23Z</cp:lastPrinted>
  <dcterms:created xsi:type="dcterms:W3CDTF">2009-03-05T11:36:14Z</dcterms:created>
  <dcterms:modified xsi:type="dcterms:W3CDTF">2013-10-04T07:21:53Z</dcterms:modified>
</cp:coreProperties>
</file>