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自安特会（検査勘定）" sheetId="25" r:id="rId1"/>
  </sheets>
  <definedNames>
    <definedName name="_xlnm._FilterDatabase" localSheetId="0" hidden="1">'自安特会（検査勘定）'!$A$6:$HV$6</definedName>
    <definedName name="_xlnm.Print_Area" localSheetId="0">'自安特会（検査勘定）'!$A$1:$I$20</definedName>
    <definedName name="_xlnm.Print_Titles" localSheetId="0">'自安特会（検査勘定）'!$1:$6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calcChain.xml><?xml version="1.0" encoding="utf-8"?>
<calcChain xmlns="http://schemas.openxmlformats.org/spreadsheetml/2006/main">
  <c r="A9" i="25"/>
  <c r="A10" s="1"/>
  <c r="A11" s="1"/>
  <c r="A12" s="1"/>
  <c r="A13" s="1"/>
  <c r="A14" s="1"/>
  <c r="A15" s="1"/>
  <c r="A16" s="1"/>
  <c r="A17" s="1"/>
  <c r="A18" s="1"/>
  <c r="A19" s="1"/>
  <c r="E20"/>
  <c r="A8"/>
</calcChain>
</file>

<file path=xl/sharedStrings.xml><?xml version="1.0" encoding="utf-8"?>
<sst xmlns="http://schemas.openxmlformats.org/spreadsheetml/2006/main" count="80" uniqueCount="55">
  <si>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</si>
  <si>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</si>
  <si>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</si>
  <si>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</si>
  <si>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</si>
  <si>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</si>
  <si>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</si>
  <si>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</si>
  <si>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</si>
  <si>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</si>
  <si>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</si>
  <si>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</si>
  <si>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</si>
  <si>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</si>
  <si>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(一財)日本自動車研究所</t>
    <rPh sb="1" eb="2">
      <t>イチ</t>
    </rPh>
    <phoneticPr fontId="2"/>
  </si>
  <si>
    <t>社会システム（株）</t>
    <rPh sb="0" eb="2">
      <t>シャカイ</t>
    </rPh>
    <rPh sb="6" eb="9">
      <t>カブ</t>
    </rPh>
    <phoneticPr fontId="2"/>
  </si>
  <si>
    <t>（独）交通安全環境研究所</t>
    <rPh sb="1" eb="2">
      <t>ドク</t>
    </rPh>
    <rPh sb="3" eb="5">
      <t>コウツウ</t>
    </rPh>
    <rPh sb="5" eb="7">
      <t>アンゼン</t>
    </rPh>
    <rPh sb="7" eb="9">
      <t>カンキョウ</t>
    </rPh>
    <rPh sb="9" eb="12">
      <t>ケンキュウショ</t>
    </rPh>
    <phoneticPr fontId="2"/>
  </si>
  <si>
    <t>平成２４年度　事故分析と対策の効果評価手法の開発</t>
    <phoneticPr fontId="2"/>
  </si>
  <si>
    <t>出会い頭衝突防止支援システムの効果について評価手法の検討と開発を実施。</t>
    <phoneticPr fontId="2"/>
  </si>
  <si>
    <t>自動車局技術政策課高齢者対策係
tel:03-5253-8591</t>
    <rPh sb="0" eb="3">
      <t>ジドウシャ</t>
    </rPh>
    <rPh sb="3" eb="4">
      <t>キョク</t>
    </rPh>
    <rPh sb="4" eb="9">
      <t>ギセイカ</t>
    </rPh>
    <rPh sb="9" eb="12">
      <t>コウレイシャ</t>
    </rPh>
    <rPh sb="12" eb="14">
      <t>タイサク</t>
    </rPh>
    <rPh sb="14" eb="15">
      <t>カカリ</t>
    </rPh>
    <phoneticPr fontId="2"/>
  </si>
  <si>
    <t>乗用車等の排ガス・燃費国際調和試験方法（ＷＬＴＰ）策定のための検証試験に関する調査</t>
    <phoneticPr fontId="2"/>
  </si>
  <si>
    <t>乗用車等の走行抵抗測定時の暖機条件等の違いによる燃費試験結果への影響について、調査・分析・提言した結果について取りまとめた報告書。</t>
    <phoneticPr fontId="2"/>
  </si>
  <si>
    <t>自動車局環境政策課次世代自動車係
tel:03-5253-8603</t>
    <rPh sb="0" eb="3">
      <t>ジドウシャ</t>
    </rPh>
    <rPh sb="3" eb="4">
      <t>キョク</t>
    </rPh>
    <rPh sb="4" eb="6">
      <t>カンキョウ</t>
    </rPh>
    <rPh sb="6" eb="8">
      <t>セイサク</t>
    </rPh>
    <rPh sb="8" eb="9">
      <t>カ</t>
    </rPh>
    <rPh sb="9" eb="12">
      <t>ジセダイ</t>
    </rPh>
    <rPh sb="12" eb="15">
      <t>ジドウシャ</t>
    </rPh>
    <rPh sb="15" eb="16">
      <t>カカリ</t>
    </rPh>
    <phoneticPr fontId="2"/>
  </si>
  <si>
    <t>騒音規制国際基準調和のための加速走行騒音試験法の導入影響調査</t>
    <phoneticPr fontId="2"/>
  </si>
  <si>
    <t>我が国の自動車騒音の更なる低減に資するべく、ECE-R51の試験法と現行国内試験法の試験結果を比較して、我が国の加速走行騒音試験方法の見直しについて検討データをとりまとめた報告書。</t>
    <phoneticPr fontId="2"/>
  </si>
  <si>
    <t>自動車局環境政策課騒音係
tel：03-5253-8603</t>
    <phoneticPr fontId="2"/>
  </si>
  <si>
    <t>リコール届出の分析調査</t>
    <phoneticPr fontId="2"/>
  </si>
  <si>
    <t>リコール届出について分析調査を行った報告書</t>
    <rPh sb="4" eb="6">
      <t>トドケデ</t>
    </rPh>
    <rPh sb="10" eb="12">
      <t>ブンセキ</t>
    </rPh>
    <rPh sb="12" eb="14">
      <t>チョウサ</t>
    </rPh>
    <rPh sb="15" eb="16">
      <t>オコナ</t>
    </rPh>
    <rPh sb="18" eb="21">
      <t>ホウコクショ</t>
    </rPh>
    <phoneticPr fontId="2"/>
  </si>
  <si>
    <t>自動車局審査･リコール課海外情報管理係
Tel:03-5253-8597</t>
    <rPh sb="0" eb="3">
      <t>ジドウシャ</t>
    </rPh>
    <rPh sb="3" eb="4">
      <t>キョク</t>
    </rPh>
    <rPh sb="4" eb="12">
      <t>シンリカ</t>
    </rPh>
    <rPh sb="12" eb="14">
      <t>カイガイ</t>
    </rPh>
    <rPh sb="14" eb="16">
      <t>ジョウホウ</t>
    </rPh>
    <rPh sb="16" eb="18">
      <t>カンリ</t>
    </rPh>
    <rPh sb="18" eb="19">
      <t>カカリ</t>
    </rPh>
    <phoneticPr fontId="2"/>
  </si>
  <si>
    <t>重量車の新たな燃費測定法に関する調査</t>
    <phoneticPr fontId="2"/>
  </si>
  <si>
    <t>重量車の走行抵抗測定法について、調査・分析した結果についてとりまとめた報告書。</t>
    <phoneticPr fontId="2"/>
  </si>
  <si>
    <t>自動車排出ガス性能劣化要因分析事業</t>
    <phoneticPr fontId="2"/>
  </si>
  <si>
    <t>使用過程車の排出ガス抜取試験（サーベイランス）を実施することにより通常の使用状況下にある自動車について、排出ガス性能の評価を行った結果をとりまとめた報告書。</t>
    <phoneticPr fontId="2"/>
  </si>
  <si>
    <t>自動車局環境政策課排出ガス係
tel:03-5253-8603</t>
    <rPh sb="0" eb="3">
      <t>ジドウシャ</t>
    </rPh>
    <rPh sb="3" eb="4">
      <t>キョク</t>
    </rPh>
    <rPh sb="4" eb="6">
      <t>カンキョウ</t>
    </rPh>
    <rPh sb="6" eb="8">
      <t>セイサク</t>
    </rPh>
    <rPh sb="8" eb="9">
      <t>カ</t>
    </rPh>
    <rPh sb="9" eb="11">
      <t>ハイシュツ</t>
    </rPh>
    <rPh sb="13" eb="14">
      <t>カカリ</t>
    </rPh>
    <phoneticPr fontId="2"/>
  </si>
  <si>
    <t>平成２４年度　搭乗型移動支援ロボットの安全性に係る調査</t>
    <phoneticPr fontId="2"/>
  </si>
  <si>
    <t>（株）日本能率協会総合研究所</t>
    <rPh sb="0" eb="3">
      <t>カブ</t>
    </rPh>
    <rPh sb="3" eb="5">
      <t>ニホン</t>
    </rPh>
    <rPh sb="5" eb="7">
      <t>ノウリツ</t>
    </rPh>
    <rPh sb="7" eb="9">
      <t>キョウカイ</t>
    </rPh>
    <rPh sb="9" eb="11">
      <t>ソウゴウ</t>
    </rPh>
    <rPh sb="11" eb="14">
      <t>ケンキュウジョ</t>
    </rPh>
    <phoneticPr fontId="2"/>
  </si>
  <si>
    <t>搭乗型移動支援ロボットの海外における安全基準、点検・整備等の制度の最新調査及び当該ロボットの走行性能の把握調査を実施。</t>
    <phoneticPr fontId="2"/>
  </si>
  <si>
    <t>自動車局技術政策課国際業務係
tel:03-5253-8591</t>
  </si>
  <si>
    <t>運行管理の高度化及び過労運転防止に資する機器に関する調査</t>
    <phoneticPr fontId="2"/>
  </si>
  <si>
    <t>過労運転防止に資する機器に対する補助金について、当該機器に関し、情報収集・整理し、機器選定に係る報告書を作成。</t>
    <phoneticPr fontId="2"/>
  </si>
  <si>
    <t>自動車局安全政策課安全対策推進係
tel:03-5253-8566</t>
    <rPh sb="0" eb="3">
      <t>ジドウシャ</t>
    </rPh>
    <rPh sb="3" eb="4">
      <t>キョク</t>
    </rPh>
    <rPh sb="4" eb="9">
      <t>アンセイカ</t>
    </rPh>
    <rPh sb="9" eb="11">
      <t>アンゼン</t>
    </rPh>
    <rPh sb="11" eb="13">
      <t>タイサク</t>
    </rPh>
    <rPh sb="13" eb="15">
      <t>スイシン</t>
    </rPh>
    <rPh sb="15" eb="16">
      <t>カカリ</t>
    </rPh>
    <phoneticPr fontId="2"/>
  </si>
  <si>
    <t>チャイルドシートの側面衝突試験方法に係る調査</t>
    <phoneticPr fontId="2"/>
  </si>
  <si>
    <t>加速式スレッド試験器を用いたチャイルドシートの側面衝突試験法を適正なものとすべく調査を実施。</t>
    <rPh sb="0" eb="2">
      <t>カソク</t>
    </rPh>
    <rPh sb="2" eb="3">
      <t>シキ</t>
    </rPh>
    <rPh sb="7" eb="10">
      <t>シケンキ</t>
    </rPh>
    <rPh sb="11" eb="12">
      <t>モチ</t>
    </rPh>
    <rPh sb="23" eb="25">
      <t>ソクメン</t>
    </rPh>
    <rPh sb="25" eb="27">
      <t>ショウトツ</t>
    </rPh>
    <rPh sb="27" eb="30">
      <t>シケンホウ</t>
    </rPh>
    <rPh sb="31" eb="33">
      <t>テキセイ</t>
    </rPh>
    <rPh sb="40" eb="42">
      <t>チョウサ</t>
    </rPh>
    <rPh sb="43" eb="45">
      <t>ジッシ</t>
    </rPh>
    <phoneticPr fontId="2"/>
  </si>
  <si>
    <t>自動車局技術政策課国際調整係
tel:03-5253-8111（42254）</t>
    <rPh sb="0" eb="3">
      <t>ジドウシャ</t>
    </rPh>
    <rPh sb="3" eb="4">
      <t>キョク</t>
    </rPh>
    <rPh sb="4" eb="9">
      <t>ギセイカ</t>
    </rPh>
    <rPh sb="9" eb="11">
      <t>コクサイ</t>
    </rPh>
    <rPh sb="11" eb="13">
      <t>チョウセイ</t>
    </rPh>
    <rPh sb="13" eb="14">
      <t>カカリ</t>
    </rPh>
    <phoneticPr fontId="2"/>
  </si>
  <si>
    <t>平成２４年度　通信利用型安全運転支援システムから歩行者情報を提示した場合のドライバーの運転行動に関する調査</t>
    <phoneticPr fontId="2"/>
  </si>
  <si>
    <t>歩車間通信により歩行者の情報をドライバーに提示した場合の運転行動の
変化等について調査を実施。</t>
    <rPh sb="44" eb="46">
      <t>ジッシ</t>
    </rPh>
    <phoneticPr fontId="2"/>
  </si>
  <si>
    <t>ドライバ異常時の対応システムの検討</t>
    <phoneticPr fontId="2"/>
  </si>
  <si>
    <t>実用化された「ふらつき注意喚起装置」について、ドライバ異常時対応システムの実現に向けた検討に資する調査を実施。</t>
    <rPh sb="52" eb="54">
      <t>ジッシ</t>
    </rPh>
    <phoneticPr fontId="2"/>
  </si>
  <si>
    <t>エアコンの燃費影響評価法策定に関する調査</t>
    <phoneticPr fontId="2"/>
  </si>
  <si>
    <t>電気自動車及びアイドリングストップ機能搭載車のエアコン使用時の燃費測定法について、調査・分析・提言した結果についてとりまとめた報告書。</t>
    <phoneticPr fontId="2"/>
  </si>
  <si>
    <t>ＯＳＳ利用拡大戦略の策定に係る調査</t>
    <rPh sb="3" eb="5">
      <t>リヨウ</t>
    </rPh>
    <rPh sb="5" eb="7">
      <t>カクダイ</t>
    </rPh>
    <rPh sb="7" eb="9">
      <t>センリャク</t>
    </rPh>
    <rPh sb="10" eb="12">
      <t>サクテイ</t>
    </rPh>
    <rPh sb="13" eb="14">
      <t>カカ</t>
    </rPh>
    <rPh sb="15" eb="17">
      <t>チョウサ</t>
    </rPh>
    <phoneticPr fontId="31"/>
  </si>
  <si>
    <t>（株）エヌ･ティ･ティ･データ</t>
    <rPh sb="0" eb="3">
      <t>カブ</t>
    </rPh>
    <phoneticPr fontId="2"/>
  </si>
  <si>
    <t>OSSの利用拡大のため、OSSに係る課題等について調査</t>
    <rPh sb="6" eb="8">
      <t>カクダイ</t>
    </rPh>
    <rPh sb="25" eb="27">
      <t>チョウサ</t>
    </rPh>
    <phoneticPr fontId="2"/>
  </si>
  <si>
    <t>自動車局自動車情報課OSS班
tel:03-5253-8588</t>
    <rPh sb="0" eb="3">
      <t>ジドウシャ</t>
    </rPh>
    <rPh sb="3" eb="4">
      <t>キョク</t>
    </rPh>
    <rPh sb="4" eb="10">
      <t>ジジョウカ</t>
    </rPh>
    <rPh sb="13" eb="14">
      <t>パン</t>
    </rPh>
    <phoneticPr fontId="2"/>
  </si>
  <si>
    <t>【会計名：自動車安全特別会計　自動車検査登録勘定】</t>
    <rPh sb="1" eb="2">
      <t>カイ</t>
    </rPh>
    <rPh sb="2" eb="3">
      <t>ケイ</t>
    </rPh>
    <rPh sb="3" eb="4">
      <t>メイ</t>
    </rPh>
    <rPh sb="5" eb="8">
      <t>ジドウシャ</t>
    </rPh>
    <rPh sb="8" eb="10">
      <t>アンゼン</t>
    </rPh>
    <rPh sb="10" eb="11">
      <t>トク</t>
    </rPh>
    <rPh sb="11" eb="12">
      <t>ベツ</t>
    </rPh>
    <rPh sb="12" eb="14">
      <t>カイケイ</t>
    </rPh>
    <rPh sb="15" eb="18">
      <t>ジドウシャ</t>
    </rPh>
    <rPh sb="18" eb="20">
      <t>ケンサ</t>
    </rPh>
    <rPh sb="20" eb="22">
      <t>トウロク</t>
    </rPh>
    <rPh sb="22" eb="24">
      <t>カンジョウ</t>
    </rPh>
    <phoneticPr fontId="2"/>
  </si>
</sst>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
      <sz val="6"/>
      <name val="ＭＳ ゴシック"/>
      <family val="3"/>
      <charset val="128"/>
    </font>
    <font>
      <sz val="10"/>
      <color theme="1"/>
      <name val="HGPｺﾞｼｯｸM"/>
      <family val="3"/>
      <charset val="128"/>
    </font>
    <font>
      <sz val="10"/>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s>
  <cellStyleXfs count="54">
    <xf numFmtId="0" fontId="0" fillId="0" borderId="0">
      <alignment vertical="center"/>
    </xf>
    <xf numFmtId="0" fontId="11" fillId="0" borderId="0"/>
    <xf numFmtId="0" fontId="1" fillId="0" borderId="0">
      <alignment vertical="center"/>
    </xf>
    <xf numFmtId="38" fontId="1" fillId="0" borderId="0" applyFont="0" applyFill="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Alignment="0" applyProtection="0">
      <alignment vertical="center"/>
    </xf>
    <xf numFmtId="0" fontId="12" fillId="14"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34"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5"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20"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3" fillId="32" borderId="0" applyNumberFormat="0" applyBorder="0" applyAlignment="0" applyProtection="0">
      <alignment vertical="center"/>
    </xf>
    <xf numFmtId="0" fontId="14" fillId="0" borderId="0" applyNumberFormat="0" applyFill="0" applyBorder="0" applyAlignment="0" applyProtection="0">
      <alignment vertical="center"/>
    </xf>
    <xf numFmtId="0" fontId="15" fillId="10" borderId="13" applyNumberFormat="0" applyAlignment="0" applyProtection="0">
      <alignment vertical="center"/>
    </xf>
    <xf numFmtId="0" fontId="16" fillId="7" borderId="0" applyNumberFormat="0" applyBorder="0" applyAlignment="0" applyProtection="0">
      <alignment vertical="center"/>
    </xf>
    <xf numFmtId="0" fontId="12" fillId="11" borderId="14" applyNumberFormat="0" applyFont="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9" borderId="10" applyNumberFormat="0" applyAlignment="0" applyProtection="0">
      <alignment vertical="center"/>
    </xf>
    <xf numFmtId="0" fontId="20"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9" borderId="11" applyNumberFormat="0" applyAlignment="0" applyProtection="0">
      <alignment vertical="center"/>
    </xf>
    <xf numFmtId="0" fontId="26" fillId="0" borderId="0" applyNumberFormat="0" applyFill="0" applyBorder="0" applyAlignment="0" applyProtection="0">
      <alignment vertical="center"/>
    </xf>
    <xf numFmtId="0" fontId="27" fillId="8" borderId="10" applyNumberFormat="0" applyAlignment="0" applyProtection="0">
      <alignment vertical="center"/>
    </xf>
    <xf numFmtId="0" fontId="11" fillId="0" borderId="0">
      <alignment vertical="center"/>
    </xf>
    <xf numFmtId="0" fontId="28" fillId="0" borderId="0">
      <alignment vertical="center"/>
    </xf>
    <xf numFmtId="0" fontId="29" fillId="0" borderId="0">
      <alignment vertical="center"/>
    </xf>
    <xf numFmtId="0" fontId="11" fillId="0" borderId="0">
      <alignment vertical="center"/>
    </xf>
    <xf numFmtId="0" fontId="1" fillId="0" borderId="0">
      <alignment vertical="center"/>
    </xf>
    <xf numFmtId="0" fontId="30" fillId="5" borderId="0" applyNumberFormat="0" applyBorder="0" applyAlignment="0" applyProtection="0">
      <alignment vertical="center"/>
    </xf>
  </cellStyleXfs>
  <cellXfs count="58">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6" fillId="4" borderId="6" xfId="0" applyNumberFormat="1" applyFont="1" applyFill="1" applyBorder="1" applyAlignment="1">
      <alignment vertical="center"/>
    </xf>
    <xf numFmtId="14" fontId="6" fillId="4" borderId="6"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177" fontId="7" fillId="4" borderId="6" xfId="0" applyNumberFormat="1" applyFont="1" applyFill="1" applyBorder="1" applyAlignment="1">
      <alignment horizontal="right" vertical="center" shrinkToFit="1"/>
    </xf>
    <xf numFmtId="0" fontId="5" fillId="0" borderId="0" xfId="0" applyFont="1" applyFill="1" applyAlignment="1">
      <alignment horizontal="right" vertical="center"/>
    </xf>
    <xf numFmtId="0" fontId="6" fillId="4" borderId="16" xfId="0" applyNumberFormat="1" applyFont="1" applyFill="1" applyBorder="1" applyAlignment="1">
      <alignment vertical="center"/>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177" fontId="32" fillId="0" borderId="1" xfId="0" applyNumberFormat="1" applyFont="1" applyFill="1" applyBorder="1" applyAlignment="1">
      <alignment horizontal="right" vertical="center" shrinkToFit="1"/>
    </xf>
    <xf numFmtId="178" fontId="32" fillId="0" borderId="1" xfId="0" applyNumberFormat="1" applyFont="1" applyFill="1" applyBorder="1" applyAlignment="1">
      <alignment horizontal="center" vertical="center"/>
    </xf>
    <xf numFmtId="14" fontId="32" fillId="0" borderId="1" xfId="0" applyNumberFormat="1" applyFont="1" applyFill="1" applyBorder="1" applyAlignment="1">
      <alignment horizontal="left" vertical="center" wrapText="1"/>
    </xf>
    <xf numFmtId="176" fontId="32" fillId="0" borderId="1" xfId="0" applyNumberFormat="1" applyFont="1" applyFill="1" applyBorder="1" applyAlignment="1">
      <alignment horizontal="left" vertical="center" wrapText="1"/>
    </xf>
    <xf numFmtId="0" fontId="32" fillId="0" borderId="1" xfId="0" applyNumberFormat="1" applyFont="1" applyFill="1" applyBorder="1" applyAlignment="1">
      <alignment vertical="center"/>
    </xf>
    <xf numFmtId="0" fontId="32" fillId="0" borderId="0" xfId="0" applyFont="1" applyFill="1">
      <alignment vertical="center"/>
    </xf>
    <xf numFmtId="14" fontId="33" fillId="0" borderId="1" xfId="0" applyNumberFormat="1" applyFont="1" applyFill="1" applyBorder="1" applyAlignment="1">
      <alignment horizontal="left" vertical="center" wrapText="1"/>
    </xf>
    <xf numFmtId="0" fontId="6" fillId="2" borderId="1" xfId="0" applyFont="1" applyFill="1" applyBorder="1" applyAlignment="1">
      <alignment horizontal="center" vertical="center"/>
    </xf>
    <xf numFmtId="0" fontId="3" fillId="0" borderId="0" xfId="0" applyFont="1" applyFill="1" applyAlignment="1">
      <alignment horizontal="left" vertical="center"/>
    </xf>
    <xf numFmtId="0" fontId="4" fillId="2" borderId="1" xfId="0" applyFont="1" applyFill="1" applyBorder="1" applyAlignment="1">
      <alignment horizontal="distributed" vertical="center" indent="1"/>
    </xf>
    <xf numFmtId="0" fontId="6" fillId="0" borderId="1" xfId="0" applyFont="1" applyBorder="1" applyAlignment="1">
      <alignment horizontal="distributed" vertical="center" indent="1"/>
    </xf>
    <xf numFmtId="0" fontId="4" fillId="2" borderId="1" xfId="0" applyFont="1" applyFill="1" applyBorder="1" applyAlignment="1">
      <alignment horizontal="distributed" vertical="center" wrapText="1" indent="1"/>
    </xf>
    <xf numFmtId="0" fontId="4" fillId="2" borderId="1" xfId="0" applyFont="1" applyFill="1" applyBorder="1" applyAlignment="1">
      <alignment horizontal="center" vertical="center"/>
    </xf>
    <xf numFmtId="0" fontId="6" fillId="0" borderId="1" xfId="0" applyFont="1" applyBorder="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1" xfId="0" applyFont="1" applyFill="1" applyBorder="1" applyAlignment="1">
      <alignment horizontal="distributed" vertical="center" wrapText="1"/>
    </xf>
    <xf numFmtId="0" fontId="6" fillId="0" borderId="1" xfId="0" applyFont="1" applyBorder="1" applyAlignment="1">
      <alignment horizontal="distributed" vertical="center" wrapText="1"/>
    </xf>
    <xf numFmtId="0" fontId="32" fillId="0" borderId="2" xfId="0" applyFont="1" applyFill="1" applyBorder="1" applyAlignment="1">
      <alignment horizontal="center" vertical="center" wrapText="1"/>
    </xf>
    <xf numFmtId="0" fontId="32" fillId="0" borderId="2" xfId="0" applyNumberFormat="1" applyFont="1" applyFill="1" applyBorder="1" applyAlignment="1" applyProtection="1">
      <alignment horizontal="left" vertical="center" wrapText="1"/>
      <protection locked="0"/>
    </xf>
    <xf numFmtId="0" fontId="32" fillId="0" borderId="2" xfId="0" applyFont="1" applyFill="1" applyBorder="1" applyAlignment="1">
      <alignment horizontal="left" vertical="center" wrapText="1"/>
    </xf>
    <xf numFmtId="177" fontId="32" fillId="0" borderId="2" xfId="0" applyNumberFormat="1" applyFont="1" applyFill="1" applyBorder="1" applyAlignment="1">
      <alignment horizontal="right" vertical="center" shrinkToFit="1"/>
    </xf>
    <xf numFmtId="178" fontId="32" fillId="0" borderId="2" xfId="0" applyNumberFormat="1" applyFont="1" applyFill="1" applyBorder="1" applyAlignment="1">
      <alignment horizontal="center" vertical="center"/>
    </xf>
    <xf numFmtId="14" fontId="32" fillId="0" borderId="2" xfId="0" applyNumberFormat="1" applyFont="1" applyFill="1" applyBorder="1" applyAlignment="1">
      <alignment horizontal="left" vertical="center" wrapText="1"/>
    </xf>
    <xf numFmtId="176" fontId="32" fillId="0" borderId="2" xfId="0" applyNumberFormat="1" applyFont="1" applyFill="1" applyBorder="1" applyAlignment="1">
      <alignment horizontal="left" vertical="center" wrapText="1"/>
    </xf>
    <xf numFmtId="0" fontId="32" fillId="0" borderId="2" xfId="0" applyNumberFormat="1" applyFont="1" applyFill="1" applyBorder="1" applyAlignment="1">
      <alignment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cellXfs>
  <cellStyles count="54">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9">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V35"/>
  <sheetViews>
    <sheetView tabSelected="1" view="pageBreakPreview" zoomScale="85" zoomScaleNormal="100" zoomScaleSheetLayoutView="85" workbookViewId="0">
      <pane xSplit="3" ySplit="6" topLeftCell="D7" activePane="bottomRight" state="frozen"/>
      <selection pane="topRight" activeCell="E1" sqref="E1"/>
      <selection pane="bottomLeft" activeCell="A7" sqref="A7"/>
      <selection pane="bottomRight" activeCell="F2" sqref="F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29" s="19" customFormat="1" ht="15" customHeight="1">
      <c r="A1" s="20"/>
      <c r="B1" s="21"/>
      <c r="C1" s="21"/>
      <c r="D1" s="22"/>
      <c r="E1" s="21"/>
      <c r="F1" s="21"/>
      <c r="G1" s="21"/>
    </row>
    <row r="2" spans="1:229" ht="15" customHeight="1"/>
    <row r="3" spans="1:229" s="17" customFormat="1" ht="20.100000000000001" customHeight="1">
      <c r="A3" s="23" t="s">
        <v>54</v>
      </c>
      <c r="D3" s="18"/>
      <c r="HU3" s="17" t="s">
        <v>7</v>
      </c>
    </row>
    <row r="4" spans="1:229" ht="14.25">
      <c r="F4" s="25"/>
      <c r="G4" s="25"/>
      <c r="I4" s="25" t="s">
        <v>4</v>
      </c>
      <c r="HU4" s="1" t="s">
        <v>9</v>
      </c>
    </row>
    <row r="5" spans="1:229" s="16" customFormat="1" ht="24.95" customHeight="1">
      <c r="A5" s="41" t="s">
        <v>0</v>
      </c>
      <c r="B5" s="43" t="s">
        <v>3</v>
      </c>
      <c r="C5" s="40" t="s">
        <v>12</v>
      </c>
      <c r="D5" s="45" t="s">
        <v>1</v>
      </c>
      <c r="E5" s="38" t="s">
        <v>2</v>
      </c>
      <c r="F5" s="40" t="s">
        <v>13</v>
      </c>
      <c r="G5" s="41" t="s">
        <v>11</v>
      </c>
      <c r="H5" s="36" t="s">
        <v>5</v>
      </c>
      <c r="I5" s="36" t="s">
        <v>6</v>
      </c>
      <c r="HU5" s="16" t="s">
        <v>10</v>
      </c>
    </row>
    <row r="6" spans="1:229" s="16" customFormat="1" ht="19.5" customHeight="1">
      <c r="A6" s="42"/>
      <c r="B6" s="44"/>
      <c r="C6" s="39"/>
      <c r="D6" s="46"/>
      <c r="E6" s="39"/>
      <c r="F6" s="39"/>
      <c r="G6" s="41"/>
      <c r="H6" s="36"/>
      <c r="I6" s="36"/>
      <c r="HU6" s="16" t="s">
        <v>8</v>
      </c>
    </row>
    <row r="7" spans="1:229" s="34" customFormat="1" ht="106.5" customHeight="1">
      <c r="A7" s="27">
        <v>1</v>
      </c>
      <c r="B7" s="28" t="s">
        <v>17</v>
      </c>
      <c r="C7" s="28" t="s">
        <v>16</v>
      </c>
      <c r="D7" s="27" t="s">
        <v>7</v>
      </c>
      <c r="E7" s="29">
        <v>10456401</v>
      </c>
      <c r="F7" s="30">
        <v>41183</v>
      </c>
      <c r="G7" s="31" t="s">
        <v>18</v>
      </c>
      <c r="H7" s="32" t="s">
        <v>19</v>
      </c>
      <c r="I7" s="33"/>
    </row>
    <row r="8" spans="1:229" s="34" customFormat="1" ht="148.5" customHeight="1">
      <c r="A8" s="27">
        <f>A7+1</f>
        <v>2</v>
      </c>
      <c r="B8" s="28" t="s">
        <v>20</v>
      </c>
      <c r="C8" s="28" t="s">
        <v>14</v>
      </c>
      <c r="D8" s="27" t="s">
        <v>7</v>
      </c>
      <c r="E8" s="29">
        <v>27991038</v>
      </c>
      <c r="F8" s="30">
        <v>41186</v>
      </c>
      <c r="G8" s="31" t="s">
        <v>21</v>
      </c>
      <c r="H8" s="32" t="s">
        <v>22</v>
      </c>
      <c r="I8" s="33"/>
    </row>
    <row r="9" spans="1:229" s="34" customFormat="1" ht="179.25" customHeight="1">
      <c r="A9" s="27">
        <f t="shared" ref="A9:A19" si="0">A8+1</f>
        <v>3</v>
      </c>
      <c r="B9" s="28" t="s">
        <v>23</v>
      </c>
      <c r="C9" s="28" t="s">
        <v>16</v>
      </c>
      <c r="D9" s="27" t="s">
        <v>7</v>
      </c>
      <c r="E9" s="29">
        <v>7477824</v>
      </c>
      <c r="F9" s="30">
        <v>41197</v>
      </c>
      <c r="G9" s="35" t="s">
        <v>24</v>
      </c>
      <c r="H9" s="32" t="s">
        <v>25</v>
      </c>
      <c r="I9" s="33"/>
    </row>
    <row r="10" spans="1:229" s="34" customFormat="1" ht="93.75" customHeight="1">
      <c r="A10" s="27">
        <f t="shared" si="0"/>
        <v>4</v>
      </c>
      <c r="B10" s="28" t="s">
        <v>26</v>
      </c>
      <c r="C10" s="28" t="s">
        <v>16</v>
      </c>
      <c r="D10" s="27" t="s">
        <v>7</v>
      </c>
      <c r="E10" s="29">
        <v>1760358</v>
      </c>
      <c r="F10" s="30">
        <v>41198</v>
      </c>
      <c r="G10" s="31" t="s">
        <v>27</v>
      </c>
      <c r="H10" s="32" t="s">
        <v>28</v>
      </c>
      <c r="I10" s="33"/>
    </row>
    <row r="11" spans="1:229" s="34" customFormat="1" ht="113.25" customHeight="1">
      <c r="A11" s="27">
        <f t="shared" si="0"/>
        <v>5</v>
      </c>
      <c r="B11" s="28" t="s">
        <v>29</v>
      </c>
      <c r="C11" s="28" t="s">
        <v>14</v>
      </c>
      <c r="D11" s="27" t="s">
        <v>7</v>
      </c>
      <c r="E11" s="29">
        <v>24844680</v>
      </c>
      <c r="F11" s="30">
        <v>41201</v>
      </c>
      <c r="G11" s="31" t="s">
        <v>30</v>
      </c>
      <c r="H11" s="32" t="s">
        <v>22</v>
      </c>
      <c r="I11" s="33"/>
    </row>
    <row r="12" spans="1:229" s="34" customFormat="1" ht="163.5" customHeight="1">
      <c r="A12" s="27">
        <f t="shared" si="0"/>
        <v>6</v>
      </c>
      <c r="B12" s="28" t="s">
        <v>31</v>
      </c>
      <c r="C12" s="28" t="s">
        <v>16</v>
      </c>
      <c r="D12" s="27" t="s">
        <v>7</v>
      </c>
      <c r="E12" s="29">
        <v>19211257</v>
      </c>
      <c r="F12" s="30">
        <v>41208</v>
      </c>
      <c r="G12" s="31" t="s">
        <v>32</v>
      </c>
      <c r="H12" s="32" t="s">
        <v>33</v>
      </c>
      <c r="I12" s="33"/>
    </row>
    <row r="13" spans="1:229" s="34" customFormat="1" ht="144.75" customHeight="1">
      <c r="A13" s="27">
        <f t="shared" si="0"/>
        <v>7</v>
      </c>
      <c r="B13" s="28" t="s">
        <v>34</v>
      </c>
      <c r="C13" s="28" t="s">
        <v>35</v>
      </c>
      <c r="D13" s="27" t="s">
        <v>7</v>
      </c>
      <c r="E13" s="29">
        <v>14175000</v>
      </c>
      <c r="F13" s="30">
        <v>41213</v>
      </c>
      <c r="G13" s="31" t="s">
        <v>36</v>
      </c>
      <c r="H13" s="32" t="s">
        <v>37</v>
      </c>
      <c r="I13" s="33"/>
    </row>
    <row r="14" spans="1:229" s="34" customFormat="1" ht="143.25" customHeight="1">
      <c r="A14" s="27">
        <f t="shared" si="0"/>
        <v>8</v>
      </c>
      <c r="B14" s="28" t="s">
        <v>38</v>
      </c>
      <c r="C14" s="28" t="s">
        <v>15</v>
      </c>
      <c r="D14" s="27" t="s">
        <v>7</v>
      </c>
      <c r="E14" s="29">
        <v>6615000</v>
      </c>
      <c r="F14" s="30">
        <v>41215</v>
      </c>
      <c r="G14" s="31" t="s">
        <v>39</v>
      </c>
      <c r="H14" s="32" t="s">
        <v>40</v>
      </c>
      <c r="I14" s="33"/>
    </row>
    <row r="15" spans="1:229" s="34" customFormat="1" ht="125.25" customHeight="1">
      <c r="A15" s="27">
        <f t="shared" si="0"/>
        <v>9</v>
      </c>
      <c r="B15" s="28" t="s">
        <v>41</v>
      </c>
      <c r="C15" s="28" t="s">
        <v>16</v>
      </c>
      <c r="D15" s="27" t="s">
        <v>7</v>
      </c>
      <c r="E15" s="29">
        <v>10534482</v>
      </c>
      <c r="F15" s="30">
        <v>41247</v>
      </c>
      <c r="G15" s="31" t="s">
        <v>42</v>
      </c>
      <c r="H15" s="32" t="s">
        <v>43</v>
      </c>
      <c r="I15" s="33"/>
    </row>
    <row r="16" spans="1:229" s="34" customFormat="1" ht="147.75" customHeight="1">
      <c r="A16" s="27">
        <f t="shared" si="0"/>
        <v>10</v>
      </c>
      <c r="B16" s="28" t="s">
        <v>44</v>
      </c>
      <c r="C16" s="28" t="s">
        <v>16</v>
      </c>
      <c r="D16" s="27" t="s">
        <v>7</v>
      </c>
      <c r="E16" s="29">
        <v>13802790</v>
      </c>
      <c r="F16" s="30">
        <v>41253</v>
      </c>
      <c r="G16" s="31" t="s">
        <v>45</v>
      </c>
      <c r="H16" s="32" t="s">
        <v>19</v>
      </c>
      <c r="I16" s="33"/>
    </row>
    <row r="17" spans="1:230" s="34" customFormat="1" ht="138" customHeight="1">
      <c r="A17" s="27">
        <f t="shared" si="0"/>
        <v>11</v>
      </c>
      <c r="B17" s="28" t="s">
        <v>46</v>
      </c>
      <c r="C17" s="28" t="s">
        <v>14</v>
      </c>
      <c r="D17" s="27" t="s">
        <v>7</v>
      </c>
      <c r="E17" s="29">
        <v>19879780</v>
      </c>
      <c r="F17" s="30">
        <v>41254</v>
      </c>
      <c r="G17" s="31" t="s">
        <v>47</v>
      </c>
      <c r="H17" s="32" t="s">
        <v>19</v>
      </c>
      <c r="I17" s="33"/>
    </row>
    <row r="18" spans="1:230" s="34" customFormat="1" ht="134.25" customHeight="1">
      <c r="A18" s="27">
        <f t="shared" si="0"/>
        <v>12</v>
      </c>
      <c r="B18" s="28" t="s">
        <v>48</v>
      </c>
      <c r="C18" s="28" t="s">
        <v>14</v>
      </c>
      <c r="D18" s="27" t="s">
        <v>7</v>
      </c>
      <c r="E18" s="29">
        <v>7876008</v>
      </c>
      <c r="F18" s="30">
        <v>41271</v>
      </c>
      <c r="G18" s="31" t="s">
        <v>49</v>
      </c>
      <c r="H18" s="32" t="s">
        <v>22</v>
      </c>
      <c r="I18" s="33"/>
    </row>
    <row r="19" spans="1:230" s="34" customFormat="1" ht="111" customHeight="1" thickBot="1">
      <c r="A19" s="47">
        <f t="shared" si="0"/>
        <v>13</v>
      </c>
      <c r="B19" s="48" t="s">
        <v>50</v>
      </c>
      <c r="C19" s="49" t="s">
        <v>51</v>
      </c>
      <c r="D19" s="47" t="s">
        <v>7</v>
      </c>
      <c r="E19" s="50">
        <v>18736200</v>
      </c>
      <c r="F19" s="51">
        <v>41271</v>
      </c>
      <c r="G19" s="52" t="s">
        <v>52</v>
      </c>
      <c r="H19" s="53" t="s">
        <v>53</v>
      </c>
      <c r="I19" s="54"/>
    </row>
    <row r="20" spans="1:230" s="16" customFormat="1" ht="30" customHeight="1" thickBot="1">
      <c r="A20" s="55"/>
      <c r="B20" s="56"/>
      <c r="C20" s="56"/>
      <c r="D20" s="57"/>
      <c r="E20" s="24">
        <f>SUM(E7:E19)</f>
        <v>183360818</v>
      </c>
      <c r="F20" s="15"/>
      <c r="G20" s="15"/>
      <c r="H20" s="14"/>
      <c r="I20" s="26"/>
    </row>
    <row r="21" spans="1:230" ht="21.75" customHeight="1">
      <c r="A21" s="4"/>
      <c r="B21" s="3"/>
      <c r="C21" s="3"/>
      <c r="D21" s="5"/>
      <c r="E21" s="6"/>
      <c r="F21" s="7"/>
      <c r="G21" s="7"/>
      <c r="H21" s="6"/>
      <c r="I21" s="8"/>
    </row>
    <row r="22" spans="1:230" ht="21.75" customHeight="1"/>
    <row r="23" spans="1:230" ht="21.75" customHeight="1">
      <c r="A23" s="9"/>
    </row>
    <row r="24" spans="1:230" ht="15.75" customHeight="1">
      <c r="B24" s="10"/>
    </row>
    <row r="25" spans="1:230" ht="21.75" customHeight="1">
      <c r="A25" s="9"/>
    </row>
    <row r="26" spans="1:230" ht="21.75" customHeight="1"/>
    <row r="27" spans="1:230" ht="21.75" customHeight="1">
      <c r="HU27" s="11"/>
      <c r="HV27" s="11"/>
    </row>
    <row r="28" spans="1:230" ht="21.75" customHeight="1"/>
    <row r="29" spans="1:230" ht="21.75" customHeight="1"/>
    <row r="30" spans="1:230" ht="21.75" customHeight="1"/>
    <row r="31" spans="1:230" ht="21.75" customHeight="1"/>
    <row r="32" spans="1:230" ht="21.75" customHeight="1"/>
    <row r="33" spans="1:230" ht="20.25" customHeight="1"/>
    <row r="34" spans="1:230" s="11" customFormat="1" ht="23.25" customHeight="1">
      <c r="A34" s="12"/>
      <c r="D34" s="13"/>
      <c r="HR34" s="1"/>
      <c r="HS34" s="1"/>
      <c r="HU34" s="1"/>
      <c r="HV34" s="1"/>
    </row>
    <row r="35" spans="1:230" ht="23.25" customHeight="1">
      <c r="A35" s="37"/>
      <c r="B35" s="37"/>
      <c r="C35" s="37"/>
      <c r="D35" s="37"/>
    </row>
  </sheetData>
  <mergeCells count="11">
    <mergeCell ref="I5:I6"/>
    <mergeCell ref="A35:D35"/>
    <mergeCell ref="G5:G6"/>
    <mergeCell ref="H5:H6"/>
    <mergeCell ref="E5:E6"/>
    <mergeCell ref="F5:F6"/>
    <mergeCell ref="A5:A6"/>
    <mergeCell ref="B5:B6"/>
    <mergeCell ref="C5:C6"/>
    <mergeCell ref="D5:D6"/>
    <mergeCell ref="A20:D20"/>
  </mergeCells>
  <phoneticPr fontId="2"/>
  <conditionalFormatting sqref="G14:G19">
    <cfRule type="expression" dxfId="8" priority="9" stopIfTrue="1">
      <formula>AND(#REF!="内訳")</formula>
    </cfRule>
    <cfRule type="expression" dxfId="7" priority="10" stopIfTrue="1">
      <formula>AND(#REF!="小計")</formula>
    </cfRule>
  </conditionalFormatting>
  <conditionalFormatting sqref="A21:C21 E21:I21">
    <cfRule type="expression" dxfId="6" priority="36" stopIfTrue="1">
      <formula>AND(#REF!="内訳")</formula>
    </cfRule>
    <cfRule type="expression" dxfId="5" priority="37" stopIfTrue="1">
      <formula>AND(#REF!="合計")</formula>
    </cfRule>
  </conditionalFormatting>
  <conditionalFormatting sqref="A7:I19">
    <cfRule type="expression" dxfId="4" priority="40" stopIfTrue="1">
      <formula>AND(#REF!="内訳")</formula>
    </cfRule>
    <cfRule type="expression" dxfId="3" priority="41" stopIfTrue="1">
      <formula>AND(#REF!="小計")</formula>
    </cfRule>
  </conditionalFormatting>
  <conditionalFormatting sqref="D21">
    <cfRule type="expression" dxfId="2" priority="42" stopIfTrue="1">
      <formula>ISERROR(VLOOKUP($D21,$HU:$HW,3,0))</formula>
    </cfRule>
    <cfRule type="expression" dxfId="1" priority="43" stopIfTrue="1">
      <formula>AND(#REF!="内訳")</formula>
    </cfRule>
    <cfRule type="expression" dxfId="0" priority="44" stopIfTrue="1">
      <formula>AND(#REF!="合計")</formula>
    </cfRule>
  </conditionalFormatting>
  <dataValidations count="2">
    <dataValidation type="list" allowBlank="1" showInputMessage="1" sqref="D21">
      <formula1>"一般競争入札,指名競争入札,随意契約（競争性あり）,随意契約（競争性なし）"</formula1>
    </dataValidation>
    <dataValidation type="list" allowBlank="1" showInputMessage="1" sqref="D7:D19">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委託調査費に関する契約状況（１０月～１２月）&amp;R&amp;"HGPｺﾞｼｯｸM,ﾒﾃﾞｨｳﾑ"&amp;16様式1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自安特会（検査勘定）</vt:lpstr>
      <vt:lpstr>'自安特会（検査勘定）'!Print_Area</vt:lpstr>
      <vt:lpstr>'自安特会（検査勘定）'!Print_Titles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2013-10-04T07:31:12Z</cp:lastPrinted>
  <dcterms:created xsi:type="dcterms:W3CDTF">2009-03-05T11:36:14Z</dcterms:created>
  <dcterms:modified xsi:type="dcterms:W3CDTF">2013-10-04T07:31:14Z</dcterms:modified>
</cp:coreProperties>
</file>