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社整特会（空港整備勘定）" sheetId="28" r:id="rId1"/>
  </sheets>
  <definedNames>
    <definedName name="_xlnm._FilterDatabase" localSheetId="0" hidden="1">'社整特会（空港整備勘定）'!$A$6:$HR$6</definedName>
    <definedName name="_xlnm.Print_Area" localSheetId="0">'社整特会（空港整備勘定）'!$A$1:$I$14</definedName>
    <definedName name="_xlnm.Print_Titles" localSheetId="0">'社整特会（空港整備勘定）'!$1:$6</definedName>
    <definedName name="公益法人リスト">#REF!</definedName>
    <definedName name="公益法人一覧">#REF!</definedName>
  </definedNames>
  <calcPr calcId="125725"/>
</workbook>
</file>

<file path=xl/calcChain.xml><?xml version="1.0" encoding="utf-8"?>
<calcChain xmlns="http://schemas.openxmlformats.org/spreadsheetml/2006/main">
  <c r="A9" i="28"/>
  <c r="A10" s="1"/>
  <c r="A11" s="1"/>
  <c r="A12" s="1"/>
  <c r="A13" s="1"/>
  <c r="E14"/>
  <c r="A8"/>
</calcChain>
</file>

<file path=xl/sharedStrings.xml><?xml version="1.0" encoding="utf-8"?>
<sst xmlns="http://schemas.openxmlformats.org/spreadsheetml/2006/main" count="50" uniqueCount="46">
  <si>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</si>
  <si>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</si>
  <si>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</si>
  <si>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</si>
  <si>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</si>
  <si>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</si>
  <si>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</si>
  <si>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</si>
  <si>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</si>
  <si>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</si>
  <si>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</si>
  <si>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</si>
  <si>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</si>
  <si>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</si>
  <si>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（株）三菱総合研究所</t>
    <rPh sb="0" eb="3">
      <t>カブ</t>
    </rPh>
    <rPh sb="3" eb="5">
      <t>ミツビシ</t>
    </rPh>
    <rPh sb="5" eb="7">
      <t>ソウゴウ</t>
    </rPh>
    <rPh sb="7" eb="10">
      <t>ケンキュウジョ</t>
    </rPh>
    <phoneticPr fontId="4"/>
  </si>
  <si>
    <t>航空局
空港施設課
内線49233</t>
    <rPh sb="0" eb="3">
      <t>コウクウキョク</t>
    </rPh>
    <rPh sb="4" eb="6">
      <t>クウコウ</t>
    </rPh>
    <rPh sb="6" eb="8">
      <t>シセツ</t>
    </rPh>
    <rPh sb="8" eb="9">
      <t>カ</t>
    </rPh>
    <rPh sb="10" eb="12">
      <t>ナイセン</t>
    </rPh>
    <phoneticPr fontId="2"/>
  </si>
  <si>
    <t>空港津波シミュレーション等調査</t>
    <rPh sb="0" eb="2">
      <t>クウコウ</t>
    </rPh>
    <rPh sb="2" eb="4">
      <t>ツナミ</t>
    </rPh>
    <rPh sb="12" eb="13">
      <t>トウ</t>
    </rPh>
    <rPh sb="13" eb="15">
      <t>チョウサ</t>
    </rPh>
    <phoneticPr fontId="4"/>
  </si>
  <si>
    <t>パシフィックコンサルタンツ（株）</t>
    <rPh sb="14" eb="15">
      <t>カブ</t>
    </rPh>
    <phoneticPr fontId="4"/>
  </si>
  <si>
    <t>一般競争入札（総合評価方式）</t>
  </si>
  <si>
    <t>対象空港（関空・中部・高知・宮崎・大分）について、津波シミュレーションを実施し、避難計画及び空港運用の早期復旧計画のための基礎資料を作成。</t>
    <rPh sb="0" eb="2">
      <t>タイショウ</t>
    </rPh>
    <rPh sb="2" eb="4">
      <t>クウコウ</t>
    </rPh>
    <rPh sb="5" eb="7">
      <t>カンクウ</t>
    </rPh>
    <rPh sb="8" eb="10">
      <t>チュウブ</t>
    </rPh>
    <rPh sb="11" eb="13">
      <t>コウチ</t>
    </rPh>
    <rPh sb="14" eb="16">
      <t>ミヤザキ</t>
    </rPh>
    <rPh sb="17" eb="19">
      <t>オオイタ</t>
    </rPh>
    <rPh sb="25" eb="27">
      <t>ツナミ</t>
    </rPh>
    <rPh sb="36" eb="38">
      <t>ジッシ</t>
    </rPh>
    <rPh sb="40" eb="42">
      <t>ヒナン</t>
    </rPh>
    <rPh sb="42" eb="44">
      <t>ケイカク</t>
    </rPh>
    <rPh sb="44" eb="45">
      <t>オヨ</t>
    </rPh>
    <rPh sb="46" eb="48">
      <t>クウコウ</t>
    </rPh>
    <rPh sb="48" eb="50">
      <t>ウンヨウ</t>
    </rPh>
    <rPh sb="51" eb="53">
      <t>ソウキ</t>
    </rPh>
    <rPh sb="53" eb="55">
      <t>フッキュウ</t>
    </rPh>
    <rPh sb="55" eb="57">
      <t>ケイカク</t>
    </rPh>
    <rPh sb="61" eb="63">
      <t>キソ</t>
    </rPh>
    <rPh sb="63" eb="65">
      <t>シリョウ</t>
    </rPh>
    <rPh sb="66" eb="68">
      <t>サクセイ</t>
    </rPh>
    <phoneticPr fontId="2"/>
  </si>
  <si>
    <t>航空局
空港安全・保安対策課
内線49515</t>
    <rPh sb="0" eb="3">
      <t>コウクウキョク</t>
    </rPh>
    <rPh sb="4" eb="6">
      <t>クウコウ</t>
    </rPh>
    <rPh sb="6" eb="8">
      <t>アンゼン</t>
    </rPh>
    <rPh sb="9" eb="11">
      <t>ホアン</t>
    </rPh>
    <rPh sb="11" eb="13">
      <t>タイサク</t>
    </rPh>
    <rPh sb="13" eb="14">
      <t>カ</t>
    </rPh>
    <rPh sb="15" eb="17">
      <t>ナイセン</t>
    </rPh>
    <phoneticPr fontId="2"/>
  </si>
  <si>
    <t>望ましい国際航空ネットワークの形成に向けた動向調査</t>
    <rPh sb="0" eb="1">
      <t>ノゾ</t>
    </rPh>
    <rPh sb="4" eb="6">
      <t>コクサイ</t>
    </rPh>
    <rPh sb="6" eb="8">
      <t>コウクウ</t>
    </rPh>
    <rPh sb="15" eb="17">
      <t>ケイセイ</t>
    </rPh>
    <rPh sb="18" eb="19">
      <t>ム</t>
    </rPh>
    <rPh sb="21" eb="23">
      <t>ドウコウ</t>
    </rPh>
    <rPh sb="23" eb="25">
      <t>チョウサ</t>
    </rPh>
    <phoneticPr fontId="4"/>
  </si>
  <si>
    <t>国際線発着データに基づいた、航空ネットワーク分析及びオープンスカイ政策の経済波及効果分析</t>
    <phoneticPr fontId="2"/>
  </si>
  <si>
    <t>航空局
航空ネットワーク企画課
内線49161</t>
    <rPh sb="0" eb="3">
      <t>コウクウキョク</t>
    </rPh>
    <rPh sb="4" eb="6">
      <t>コウクウ</t>
    </rPh>
    <rPh sb="12" eb="14">
      <t>キカク</t>
    </rPh>
    <rPh sb="14" eb="15">
      <t>カ</t>
    </rPh>
    <rPh sb="16" eb="18">
      <t>ナイセン</t>
    </rPh>
    <phoneticPr fontId="2"/>
  </si>
  <si>
    <t>空港整備分野における環境影響評価基礎調査</t>
    <rPh sb="0" eb="2">
      <t>クウコウ</t>
    </rPh>
    <rPh sb="2" eb="4">
      <t>セイビ</t>
    </rPh>
    <rPh sb="4" eb="6">
      <t>ブンヤ</t>
    </rPh>
    <rPh sb="10" eb="12">
      <t>カンキョウ</t>
    </rPh>
    <rPh sb="12" eb="14">
      <t>エイキョウ</t>
    </rPh>
    <rPh sb="14" eb="16">
      <t>ヒョウカ</t>
    </rPh>
    <rPh sb="16" eb="18">
      <t>キソ</t>
    </rPh>
    <rPh sb="18" eb="20">
      <t>チョウサ</t>
    </rPh>
    <phoneticPr fontId="4"/>
  </si>
  <si>
    <t>いであ（株）</t>
    <rPh sb="3" eb="6">
      <t>カブ</t>
    </rPh>
    <phoneticPr fontId="4"/>
  </si>
  <si>
    <t>環境影響評価法の改正により今後新たに実施することとなる「配慮書」及び「報告書」について、空港整備事業分野における基本的な記載事項等の検討を行ったもの。</t>
  </si>
  <si>
    <t>航空局
空港施設課
内線49226</t>
    <rPh sb="0" eb="3">
      <t>コウクウキョク</t>
    </rPh>
    <rPh sb="4" eb="6">
      <t>クウコウ</t>
    </rPh>
    <rPh sb="6" eb="8">
      <t>シセツ</t>
    </rPh>
    <rPh sb="8" eb="9">
      <t>カ</t>
    </rPh>
    <rPh sb="10" eb="12">
      <t>ナイセン</t>
    </rPh>
    <phoneticPr fontId="2"/>
  </si>
  <si>
    <t>航空セキュリティの円滑化に関する基礎調査</t>
    <rPh sb="0" eb="2">
      <t>コウクウ</t>
    </rPh>
    <rPh sb="9" eb="12">
      <t>エンカツカ</t>
    </rPh>
    <rPh sb="13" eb="14">
      <t>カン</t>
    </rPh>
    <rPh sb="16" eb="18">
      <t>キソ</t>
    </rPh>
    <rPh sb="18" eb="20">
      <t>チョウサ</t>
    </rPh>
    <phoneticPr fontId="4"/>
  </si>
  <si>
    <t>（株）ネットアルファ</t>
    <rPh sb="0" eb="3">
      <t>カブ</t>
    </rPh>
    <phoneticPr fontId="4"/>
  </si>
  <si>
    <t>随意契約（少額随契）</t>
  </si>
  <si>
    <t>セキュリティレベルを維持しつつ、人流・物流の円滑化を促進するための措置を検討するための基礎調査の結果についてとりまとた報告書。</t>
    <rPh sb="10" eb="12">
      <t>イジ</t>
    </rPh>
    <rPh sb="16" eb="17">
      <t>ジン</t>
    </rPh>
    <rPh sb="17" eb="18">
      <t>リュウ</t>
    </rPh>
    <rPh sb="19" eb="21">
      <t>ブツリュウ</t>
    </rPh>
    <rPh sb="22" eb="24">
      <t>エンカツ</t>
    </rPh>
    <rPh sb="24" eb="25">
      <t>カ</t>
    </rPh>
    <rPh sb="26" eb="28">
      <t>ソクシン</t>
    </rPh>
    <rPh sb="33" eb="35">
      <t>ソチ</t>
    </rPh>
    <rPh sb="36" eb="38">
      <t>ケントウ</t>
    </rPh>
    <rPh sb="43" eb="45">
      <t>キソ</t>
    </rPh>
    <rPh sb="45" eb="47">
      <t>チョウサ</t>
    </rPh>
    <rPh sb="48" eb="50">
      <t>ケッカ</t>
    </rPh>
    <rPh sb="59" eb="62">
      <t>ホウコクショ</t>
    </rPh>
    <phoneticPr fontId="2"/>
  </si>
  <si>
    <t>航空局
空港安全・保安対策課
内線48169</t>
    <rPh sb="0" eb="3">
      <t>コウクウキョク</t>
    </rPh>
    <rPh sb="4" eb="6">
      <t>クウコウ</t>
    </rPh>
    <rPh sb="6" eb="8">
      <t>アンゼン</t>
    </rPh>
    <rPh sb="9" eb="11">
      <t>ホアン</t>
    </rPh>
    <rPh sb="11" eb="13">
      <t>タイサク</t>
    </rPh>
    <rPh sb="13" eb="14">
      <t>カ</t>
    </rPh>
    <rPh sb="15" eb="17">
      <t>ナイセン</t>
    </rPh>
    <phoneticPr fontId="2"/>
  </si>
  <si>
    <t>平成24年度国際航空旅客動態調査(変更増)</t>
    <rPh sb="17" eb="19">
      <t>ヘンコウ</t>
    </rPh>
    <rPh sb="19" eb="20">
      <t>ゾウ</t>
    </rPh>
    <phoneticPr fontId="2"/>
  </si>
  <si>
    <t>パシフィックコンサルタンツ（株）</t>
    <phoneticPr fontId="2"/>
  </si>
  <si>
    <t>平成２４年度国際航空旅客の流動実態・空港アクセス・個人属性等を把握するために、全国の国際線が就航している空港及び国際線を利用して出国する旅客を対象に、出国待合室でアンケート調査を実施した。</t>
    <phoneticPr fontId="2"/>
  </si>
  <si>
    <t>空港の津波早期復旧対策検討調査</t>
    <rPh sb="0" eb="2">
      <t>クウコウ</t>
    </rPh>
    <rPh sb="3" eb="5">
      <t>ツナミ</t>
    </rPh>
    <rPh sb="5" eb="7">
      <t>ソウキ</t>
    </rPh>
    <rPh sb="7" eb="9">
      <t>フッキュウ</t>
    </rPh>
    <rPh sb="9" eb="11">
      <t>タイサク</t>
    </rPh>
    <rPh sb="11" eb="13">
      <t>ケントウ</t>
    </rPh>
    <rPh sb="13" eb="15">
      <t>チョウサ</t>
    </rPh>
    <phoneticPr fontId="2"/>
  </si>
  <si>
    <t>パシフィックコンサルタンツ(株)</t>
    <rPh sb="13" eb="16">
      <t>カブ</t>
    </rPh>
    <phoneticPr fontId="2"/>
  </si>
  <si>
    <t>随意契約（簡易公募型プロポーザル方式）</t>
    <rPh sb="0" eb="2">
      <t>ズイイ</t>
    </rPh>
    <rPh sb="2" eb="4">
      <t>ケイヤク</t>
    </rPh>
    <rPh sb="5" eb="7">
      <t>カンイ</t>
    </rPh>
    <rPh sb="7" eb="9">
      <t>コウボ</t>
    </rPh>
    <rPh sb="9" eb="10">
      <t>カタ</t>
    </rPh>
    <rPh sb="16" eb="18">
      <t>ホウシキ</t>
    </rPh>
    <phoneticPr fontId="2"/>
  </si>
  <si>
    <t>平成25年12月公表予定。</t>
    <rPh sb="0" eb="2">
      <t>ヘイセイ</t>
    </rPh>
    <rPh sb="4" eb="5">
      <t>ネン</t>
    </rPh>
    <rPh sb="7" eb="8">
      <t>ガツ</t>
    </rPh>
    <rPh sb="8" eb="10">
      <t>コウヒョウ</t>
    </rPh>
    <rPh sb="10" eb="12">
      <t>ヨテイ</t>
    </rPh>
    <phoneticPr fontId="2"/>
  </si>
  <si>
    <t>大阪航空局空港企画調整課計画調整係06-6949-6469</t>
    <rPh sb="0" eb="2">
      <t>オオサカ</t>
    </rPh>
    <rPh sb="2" eb="5">
      <t>コウクウキョク</t>
    </rPh>
    <rPh sb="5" eb="7">
      <t>クウコウ</t>
    </rPh>
    <rPh sb="7" eb="9">
      <t>キカク</t>
    </rPh>
    <rPh sb="9" eb="11">
      <t>チョウセイ</t>
    </rPh>
    <rPh sb="11" eb="12">
      <t>カ</t>
    </rPh>
    <phoneticPr fontId="2"/>
  </si>
  <si>
    <t>仙台空港津波早期復旧対策検討調査</t>
    <phoneticPr fontId="4"/>
  </si>
  <si>
    <t>（株）日本空港コンサルタンツ</t>
    <phoneticPr fontId="4"/>
  </si>
  <si>
    <t>随意契約（簡易公募型プロポーザル）</t>
    <rPh sb="5" eb="7">
      <t>カンイ</t>
    </rPh>
    <rPh sb="7" eb="10">
      <t>コウボガタ</t>
    </rPh>
    <phoneticPr fontId="2"/>
  </si>
  <si>
    <t>東京航空局空港企画調整課計画調整第一係
tel：03-5275-9298</t>
    <rPh sb="0" eb="2">
      <t>トウキョウ</t>
    </rPh>
    <rPh sb="2" eb="4">
      <t>コウクウ</t>
    </rPh>
    <rPh sb="4" eb="5">
      <t>キョク</t>
    </rPh>
    <rPh sb="5" eb="7">
      <t>クウコウ</t>
    </rPh>
    <rPh sb="7" eb="11">
      <t>キカクチョウセイ</t>
    </rPh>
    <rPh sb="11" eb="12">
      <t>カ</t>
    </rPh>
    <rPh sb="12" eb="14">
      <t>ケイカク</t>
    </rPh>
    <rPh sb="14" eb="16">
      <t>チョウセイ</t>
    </rPh>
    <rPh sb="16" eb="18">
      <t>ダイイチ</t>
    </rPh>
    <rPh sb="18" eb="19">
      <t>カカリ</t>
    </rPh>
    <phoneticPr fontId="2"/>
  </si>
  <si>
    <t>【会計名：社会資本整備事業会計　空港整備勘定】</t>
    <rPh sb="1" eb="2">
      <t>カイ</t>
    </rPh>
    <rPh sb="2" eb="3">
      <t>ケイ</t>
    </rPh>
    <rPh sb="3" eb="4">
      <t>メイ</t>
    </rPh>
    <rPh sb="5" eb="9">
      <t>シャカイシホン</t>
    </rPh>
    <rPh sb="9" eb="11">
      <t>セイビ</t>
    </rPh>
    <rPh sb="11" eb="13">
      <t>ジギョウ</t>
    </rPh>
    <rPh sb="13" eb="14">
      <t>カイ</t>
    </rPh>
    <rPh sb="14" eb="15">
      <t>ケイ</t>
    </rPh>
    <rPh sb="16" eb="18">
      <t>クウコウ</t>
    </rPh>
    <rPh sb="18" eb="20">
      <t>セイビ</t>
    </rPh>
    <rPh sb="20" eb="22">
      <t>カンジョウ</t>
    </rPh>
    <phoneticPr fontId="2"/>
  </si>
</sst>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s>
  <cellStyleXfs count="55">
    <xf numFmtId="0" fontId="0" fillId="0" borderId="0">
      <alignment vertical="center"/>
    </xf>
    <xf numFmtId="0" fontId="12" fillId="0" borderId="0"/>
    <xf numFmtId="0" fontId="1" fillId="0" borderId="0">
      <alignment vertical="center"/>
    </xf>
    <xf numFmtId="38" fontId="1" fillId="0" borderId="0" applyFont="0" applyFill="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3" fillId="33"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4"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14" fillId="35"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alignment vertical="center"/>
    </xf>
    <xf numFmtId="0" fontId="16" fillId="10" borderId="13" applyNumberFormat="0" applyAlignment="0" applyProtection="0">
      <alignment vertical="center"/>
    </xf>
    <xf numFmtId="0" fontId="17" fillId="7" borderId="0" applyNumberFormat="0" applyBorder="0" applyAlignment="0" applyProtection="0">
      <alignment vertical="center"/>
    </xf>
    <xf numFmtId="0" fontId="13" fillId="11" borderId="14" applyNumberFormat="0" applyFont="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9" borderId="10" applyNumberFormat="0" applyAlignment="0" applyProtection="0">
      <alignment vertical="center"/>
    </xf>
    <xf numFmtId="0" fontId="21"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9" borderId="11" applyNumberFormat="0" applyAlignment="0" applyProtection="0">
      <alignment vertical="center"/>
    </xf>
    <xf numFmtId="0" fontId="27" fillId="0" borderId="0" applyNumberFormat="0" applyFill="0" applyBorder="0" applyAlignment="0" applyProtection="0">
      <alignment vertical="center"/>
    </xf>
    <xf numFmtId="0" fontId="28" fillId="8" borderId="10" applyNumberFormat="0" applyAlignment="0" applyProtection="0">
      <alignment vertical="center"/>
    </xf>
    <xf numFmtId="0" fontId="12" fillId="0" borderId="0">
      <alignment vertical="center"/>
    </xf>
    <xf numFmtId="0" fontId="29" fillId="0" borderId="0">
      <alignment vertical="center"/>
    </xf>
    <xf numFmtId="0" fontId="30" fillId="0" borderId="0">
      <alignment vertical="center"/>
    </xf>
    <xf numFmtId="0" fontId="12" fillId="0" borderId="0">
      <alignment vertical="center"/>
    </xf>
    <xf numFmtId="0" fontId="1" fillId="0" borderId="0">
      <alignment vertical="center"/>
    </xf>
    <xf numFmtId="0" fontId="31" fillId="5" borderId="0" applyNumberFormat="0" applyBorder="0" applyAlignment="0" applyProtection="0">
      <alignment vertical="center"/>
    </xf>
    <xf numFmtId="38" fontId="12" fillId="0" borderId="0" applyFont="0" applyFill="0" applyBorder="0" applyAlignment="0" applyProtection="0">
      <alignment vertical="center"/>
    </xf>
  </cellStyleXfs>
  <cellXfs count="6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6" fillId="4" borderId="6" xfId="0" applyNumberFormat="1" applyFont="1" applyFill="1" applyBorder="1" applyAlignment="1">
      <alignment vertical="center"/>
    </xf>
    <xf numFmtId="14" fontId="6" fillId="4" borderId="6"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9" fillId="0" borderId="0" xfId="0" applyFont="1">
      <alignment vertical="center"/>
    </xf>
    <xf numFmtId="0" fontId="11" fillId="0" borderId="0" xfId="0" applyFont="1">
      <alignment vertical="center"/>
    </xf>
    <xf numFmtId="177" fontId="8" fillId="4" borderId="6" xfId="0" applyNumberFormat="1" applyFont="1" applyFill="1" applyBorder="1" applyAlignment="1">
      <alignment horizontal="right" vertical="center" shrinkToFit="1"/>
    </xf>
    <xf numFmtId="0" fontId="5" fillId="0" borderId="0" xfId="0" applyFont="1" applyFill="1" applyAlignment="1">
      <alignment horizontal="right" vertical="center"/>
    </xf>
    <xf numFmtId="0" fontId="6" fillId="4" borderId="16" xfId="0" applyNumberFormat="1" applyFont="1" applyFill="1" applyBorder="1" applyAlignment="1">
      <alignmen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center" vertical="center" wrapText="1"/>
    </xf>
    <xf numFmtId="178" fontId="7" fillId="3"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7" fillId="3" borderId="1" xfId="0" applyNumberFormat="1" applyFont="1" applyFill="1" applyBorder="1" applyAlignment="1">
      <alignment vertical="center"/>
    </xf>
    <xf numFmtId="0" fontId="7" fillId="0" borderId="0" xfId="0" applyFont="1">
      <alignment vertical="center"/>
    </xf>
    <xf numFmtId="14" fontId="7" fillId="3"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xf>
    <xf numFmtId="0" fontId="7" fillId="3" borderId="1" xfId="0" applyNumberFormat="1" applyFont="1" applyFill="1" applyBorder="1" applyAlignment="1">
      <alignment vertical="center" wrapText="1"/>
    </xf>
    <xf numFmtId="177" fontId="7" fillId="3" borderId="1" xfId="54" applyNumberFormat="1" applyFont="1" applyFill="1" applyBorder="1" applyAlignment="1">
      <alignment horizontal="right" vertical="center" shrinkToFit="1"/>
    </xf>
    <xf numFmtId="177" fontId="7" fillId="0" borderId="1" xfId="54" applyNumberFormat="1" applyFont="1" applyFill="1" applyBorder="1" applyAlignment="1">
      <alignment horizontal="right" vertical="center" shrinkToFit="1"/>
    </xf>
    <xf numFmtId="0" fontId="3" fillId="0" borderId="0" xfId="0" applyFont="1" applyFill="1" applyAlignment="1">
      <alignment horizontal="left" vertical="center"/>
    </xf>
    <xf numFmtId="0" fontId="10" fillId="0" borderId="0" xfId="0" applyFont="1" applyAlignment="1">
      <alignment horizontal="center" vertical="center"/>
    </xf>
    <xf numFmtId="0" fontId="4" fillId="2" borderId="1" xfId="0" applyFont="1" applyFill="1" applyBorder="1" applyAlignment="1">
      <alignment horizontal="center" vertical="center"/>
    </xf>
    <xf numFmtId="0" fontId="6" fillId="0" borderId="1" xfId="0" applyFont="1" applyBorder="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1" xfId="0" applyFont="1" applyFill="1" applyBorder="1" applyAlignment="1">
      <alignment horizontal="distributed" vertical="center" wrapText="1" indent="1"/>
    </xf>
    <xf numFmtId="0" fontId="6" fillId="0" borderId="1" xfId="0" applyFont="1" applyBorder="1" applyAlignment="1">
      <alignment horizontal="distributed" vertical="center" indent="1"/>
    </xf>
    <xf numFmtId="0" fontId="4" fillId="2" borderId="1" xfId="0" applyFont="1" applyFill="1" applyBorder="1" applyAlignment="1">
      <alignment horizontal="distributed" vertical="center" wrapText="1"/>
    </xf>
    <xf numFmtId="0" fontId="6" fillId="0" borderId="1" xfId="0" applyFont="1" applyBorder="1" applyAlignment="1">
      <alignment horizontal="distributed" vertical="center" wrapText="1"/>
    </xf>
    <xf numFmtId="0" fontId="4" fillId="2" borderId="1" xfId="0" applyFont="1" applyFill="1" applyBorder="1" applyAlignment="1">
      <alignment horizontal="distributed" vertical="center" indent="1"/>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0" borderId="2" xfId="0" applyFont="1" applyBorder="1" applyAlignment="1">
      <alignment horizontal="center" vertical="center" wrapText="1"/>
    </xf>
    <xf numFmtId="177" fontId="7" fillId="3" borderId="2" xfId="54" applyNumberFormat="1" applyFont="1" applyFill="1" applyBorder="1" applyAlignment="1">
      <alignment horizontal="right" vertical="center" shrinkToFit="1"/>
    </xf>
    <xf numFmtId="178" fontId="7" fillId="3" borderId="2" xfId="0" applyNumberFormat="1" applyFont="1" applyFill="1" applyBorder="1" applyAlignment="1">
      <alignment horizontal="center" vertical="center"/>
    </xf>
    <xf numFmtId="14" fontId="7" fillId="3" borderId="2" xfId="0" applyNumberFormat="1" applyFont="1" applyFill="1" applyBorder="1" applyAlignment="1">
      <alignment horizontal="left" vertical="center" wrapText="1"/>
    </xf>
    <xf numFmtId="176" fontId="7" fillId="0" borderId="2" xfId="0" applyNumberFormat="1" applyFont="1" applyFill="1" applyBorder="1" applyAlignment="1">
      <alignment horizontal="left" vertical="center" wrapText="1"/>
    </xf>
    <xf numFmtId="0" fontId="7" fillId="3" borderId="2" xfId="0" applyNumberFormat="1" applyFont="1" applyFill="1" applyBorder="1" applyAlignment="1">
      <alignment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9">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R29"/>
  <sheetViews>
    <sheetView tabSelected="1" view="pageBreakPreview" zoomScale="85" zoomScaleNormal="100" zoomScaleSheetLayoutView="85" workbookViewId="0">
      <pane xSplit="3" ySplit="6" topLeftCell="D7" activePane="bottomRight" state="frozen"/>
      <selection pane="topRight" activeCell="E1" sqref="E1"/>
      <selection pane="bottomLeft" activeCell="A7" sqref="A7"/>
      <selection pane="bottomRight" activeCell="E2" sqref="E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25" s="19" customFormat="1" ht="15" customHeight="1">
      <c r="A1" s="41"/>
      <c r="B1" s="41"/>
      <c r="C1" s="41"/>
      <c r="D1" s="41"/>
      <c r="E1" s="41"/>
      <c r="F1" s="41"/>
      <c r="G1" s="41"/>
      <c r="H1" s="41"/>
      <c r="I1" s="41"/>
    </row>
    <row r="2" spans="1:225" ht="15" customHeight="1"/>
    <row r="3" spans="1:225" s="17" customFormat="1" ht="20.100000000000001" customHeight="1">
      <c r="A3" s="20" t="s">
        <v>45</v>
      </c>
      <c r="D3" s="18"/>
      <c r="HQ3" s="17" t="s">
        <v>7</v>
      </c>
    </row>
    <row r="4" spans="1:225" ht="14.25">
      <c r="F4" s="22"/>
      <c r="G4" s="22"/>
      <c r="I4" s="22" t="s">
        <v>4</v>
      </c>
      <c r="HQ4" s="1" t="s">
        <v>9</v>
      </c>
    </row>
    <row r="5" spans="1:225" s="16" customFormat="1" ht="24.95" customHeight="1">
      <c r="A5" s="42" t="s">
        <v>0</v>
      </c>
      <c r="B5" s="44" t="s">
        <v>3</v>
      </c>
      <c r="C5" s="46" t="s">
        <v>12</v>
      </c>
      <c r="D5" s="48" t="s">
        <v>1</v>
      </c>
      <c r="E5" s="50" t="s">
        <v>2</v>
      </c>
      <c r="F5" s="46" t="s">
        <v>13</v>
      </c>
      <c r="G5" s="42" t="s">
        <v>11</v>
      </c>
      <c r="H5" s="51" t="s">
        <v>5</v>
      </c>
      <c r="I5" s="51" t="s">
        <v>6</v>
      </c>
      <c r="HQ5" s="16" t="s">
        <v>10</v>
      </c>
    </row>
    <row r="6" spans="1:225" s="16" customFormat="1" ht="19.5" customHeight="1">
      <c r="A6" s="43"/>
      <c r="B6" s="45"/>
      <c r="C6" s="47"/>
      <c r="D6" s="49"/>
      <c r="E6" s="47"/>
      <c r="F6" s="47"/>
      <c r="G6" s="42"/>
      <c r="H6" s="51"/>
      <c r="I6" s="51"/>
      <c r="HQ6" s="16" t="s">
        <v>8</v>
      </c>
    </row>
    <row r="7" spans="1:225" s="31" customFormat="1" ht="140.25" customHeight="1">
      <c r="A7" s="24">
        <v>1</v>
      </c>
      <c r="B7" s="25" t="s">
        <v>16</v>
      </c>
      <c r="C7" s="25" t="s">
        <v>17</v>
      </c>
      <c r="D7" s="26" t="s">
        <v>18</v>
      </c>
      <c r="E7" s="38">
        <v>73080000</v>
      </c>
      <c r="F7" s="27">
        <v>41284</v>
      </c>
      <c r="G7" s="28" t="s">
        <v>19</v>
      </c>
      <c r="H7" s="29" t="s">
        <v>20</v>
      </c>
      <c r="I7" s="30"/>
    </row>
    <row r="8" spans="1:225" s="31" customFormat="1" ht="124.5" customHeight="1">
      <c r="A8" s="24">
        <f>A7+1</f>
        <v>2</v>
      </c>
      <c r="B8" s="25" t="s">
        <v>21</v>
      </c>
      <c r="C8" s="25" t="s">
        <v>14</v>
      </c>
      <c r="D8" s="26" t="s">
        <v>7</v>
      </c>
      <c r="E8" s="38">
        <v>6111000</v>
      </c>
      <c r="F8" s="27">
        <v>41303</v>
      </c>
      <c r="G8" s="32" t="s">
        <v>22</v>
      </c>
      <c r="H8" s="29" t="s">
        <v>23</v>
      </c>
      <c r="I8" s="30"/>
    </row>
    <row r="9" spans="1:225" s="31" customFormat="1" ht="147" customHeight="1">
      <c r="A9" s="24">
        <f t="shared" ref="A9:A13" si="0">A8+1</f>
        <v>3</v>
      </c>
      <c r="B9" s="25" t="s">
        <v>24</v>
      </c>
      <c r="C9" s="25" t="s">
        <v>25</v>
      </c>
      <c r="D9" s="26" t="s">
        <v>7</v>
      </c>
      <c r="E9" s="38">
        <v>1995000</v>
      </c>
      <c r="F9" s="27">
        <v>41310</v>
      </c>
      <c r="G9" s="32" t="s">
        <v>26</v>
      </c>
      <c r="H9" s="29" t="s">
        <v>27</v>
      </c>
      <c r="I9" s="30"/>
    </row>
    <row r="10" spans="1:225" s="31" customFormat="1" ht="102.75" customHeight="1">
      <c r="A10" s="24">
        <f t="shared" si="0"/>
        <v>4</v>
      </c>
      <c r="B10" s="33" t="s">
        <v>41</v>
      </c>
      <c r="C10" s="33" t="s">
        <v>42</v>
      </c>
      <c r="D10" s="34" t="s">
        <v>43</v>
      </c>
      <c r="E10" s="39">
        <v>16380000</v>
      </c>
      <c r="F10" s="27">
        <v>41319</v>
      </c>
      <c r="G10" s="35" t="s">
        <v>39</v>
      </c>
      <c r="H10" s="29" t="s">
        <v>44</v>
      </c>
      <c r="I10" s="36"/>
    </row>
    <row r="11" spans="1:225" s="31" customFormat="1" ht="102.75" customHeight="1">
      <c r="A11" s="24">
        <f t="shared" si="0"/>
        <v>5</v>
      </c>
      <c r="B11" s="25" t="s">
        <v>36</v>
      </c>
      <c r="C11" s="25" t="s">
        <v>37</v>
      </c>
      <c r="D11" s="26" t="s">
        <v>38</v>
      </c>
      <c r="E11" s="38">
        <v>32970000</v>
      </c>
      <c r="F11" s="27">
        <v>41323</v>
      </c>
      <c r="G11" s="35" t="s">
        <v>39</v>
      </c>
      <c r="H11" s="29" t="s">
        <v>40</v>
      </c>
      <c r="I11" s="37"/>
    </row>
    <row r="12" spans="1:225" s="31" customFormat="1" ht="138" customHeight="1">
      <c r="A12" s="24">
        <f t="shared" si="0"/>
        <v>6</v>
      </c>
      <c r="B12" s="25" t="s">
        <v>28</v>
      </c>
      <c r="C12" s="25" t="s">
        <v>29</v>
      </c>
      <c r="D12" s="26" t="s">
        <v>30</v>
      </c>
      <c r="E12" s="38">
        <v>945000</v>
      </c>
      <c r="F12" s="27">
        <v>41333</v>
      </c>
      <c r="G12" s="32" t="s">
        <v>31</v>
      </c>
      <c r="H12" s="29" t="s">
        <v>32</v>
      </c>
      <c r="I12" s="30"/>
    </row>
    <row r="13" spans="1:225" s="31" customFormat="1" ht="181.5" customHeight="1" thickBot="1">
      <c r="A13" s="52">
        <f t="shared" si="0"/>
        <v>7</v>
      </c>
      <c r="B13" s="53" t="s">
        <v>33</v>
      </c>
      <c r="C13" s="53" t="s">
        <v>34</v>
      </c>
      <c r="D13" s="54" t="s">
        <v>7</v>
      </c>
      <c r="E13" s="55">
        <v>1795500</v>
      </c>
      <c r="F13" s="56">
        <v>41345</v>
      </c>
      <c r="G13" s="57" t="s">
        <v>35</v>
      </c>
      <c r="H13" s="58" t="s">
        <v>15</v>
      </c>
      <c r="I13" s="59"/>
    </row>
    <row r="14" spans="1:225" s="16" customFormat="1" ht="30" customHeight="1" thickBot="1">
      <c r="A14" s="60"/>
      <c r="B14" s="61"/>
      <c r="C14" s="61"/>
      <c r="D14" s="62"/>
      <c r="E14" s="21">
        <f>SUM(E7:E13)</f>
        <v>133276500</v>
      </c>
      <c r="F14" s="15"/>
      <c r="G14" s="15"/>
      <c r="H14" s="14"/>
      <c r="I14" s="23"/>
    </row>
    <row r="15" spans="1:225" ht="21.75" customHeight="1">
      <c r="A15" s="4"/>
      <c r="B15" s="3"/>
      <c r="C15" s="3"/>
      <c r="D15" s="5"/>
      <c r="E15" s="6"/>
      <c r="F15" s="7"/>
      <c r="G15" s="7"/>
      <c r="H15" s="6"/>
      <c r="I15" s="8"/>
    </row>
    <row r="16" spans="1:225" ht="21.75" customHeight="1"/>
    <row r="17" spans="1:226" ht="21.75" customHeight="1">
      <c r="A17" s="9"/>
    </row>
    <row r="18" spans="1:226" ht="15.75" customHeight="1">
      <c r="B18" s="10"/>
    </row>
    <row r="19" spans="1:226" ht="21.75" customHeight="1">
      <c r="A19" s="9"/>
    </row>
    <row r="20" spans="1:226" ht="21.75" customHeight="1"/>
    <row r="21" spans="1:226" ht="21.75" customHeight="1">
      <c r="HQ21" s="11"/>
      <c r="HR21" s="11"/>
    </row>
    <row r="22" spans="1:226" ht="21.75" customHeight="1"/>
    <row r="23" spans="1:226" ht="21.75" customHeight="1"/>
    <row r="24" spans="1:226" ht="21.75" customHeight="1"/>
    <row r="25" spans="1:226" ht="21.75" customHeight="1"/>
    <row r="26" spans="1:226" ht="21.75" customHeight="1"/>
    <row r="27" spans="1:226" ht="20.25" customHeight="1"/>
    <row r="28" spans="1:226" s="11" customFormat="1" ht="23.25" customHeight="1">
      <c r="A28" s="12"/>
      <c r="D28" s="13"/>
      <c r="HN28" s="1"/>
      <c r="HO28" s="1"/>
      <c r="HQ28" s="1"/>
      <c r="HR28" s="1"/>
    </row>
    <row r="29" spans="1:226" ht="23.25" customHeight="1">
      <c r="A29" s="40"/>
      <c r="B29" s="40"/>
      <c r="C29" s="40"/>
      <c r="D29" s="40"/>
    </row>
  </sheetData>
  <sortState ref="A7:IK11">
    <sortCondition ref="F7:F11"/>
  </sortState>
  <mergeCells count="12">
    <mergeCell ref="A29:D29"/>
    <mergeCell ref="A1:I1"/>
    <mergeCell ref="A5:A6"/>
    <mergeCell ref="B5:B6"/>
    <mergeCell ref="C5:C6"/>
    <mergeCell ref="D5:D6"/>
    <mergeCell ref="E5:E6"/>
    <mergeCell ref="F5:F6"/>
    <mergeCell ref="G5:G6"/>
    <mergeCell ref="H5:H6"/>
    <mergeCell ref="I5:I6"/>
    <mergeCell ref="A14:D14"/>
  </mergeCells>
  <phoneticPr fontId="2"/>
  <conditionalFormatting sqref="A11:A13">
    <cfRule type="expression" dxfId="8" priority="137" stopIfTrue="1">
      <formula>AND(#REF!="内訳")</formula>
    </cfRule>
    <cfRule type="expression" dxfId="7" priority="138" stopIfTrue="1">
      <formula>AND(#REF!="小計")</formula>
    </cfRule>
  </conditionalFormatting>
  <conditionalFormatting sqref="A15:C15 E15:I15">
    <cfRule type="expression" dxfId="6" priority="198" stopIfTrue="1">
      <formula>AND(#REF!="内訳")</formula>
    </cfRule>
    <cfRule type="expression" dxfId="5" priority="199" stopIfTrue="1">
      <formula>AND(#REF!="合計")</formula>
    </cfRule>
  </conditionalFormatting>
  <conditionalFormatting sqref="A7:I13">
    <cfRule type="expression" dxfId="4" priority="202" stopIfTrue="1">
      <formula>AND(#REF!="内訳")</formula>
    </cfRule>
    <cfRule type="expression" dxfId="3" priority="203" stopIfTrue="1">
      <formula>AND(#REF!="小計")</formula>
    </cfRule>
  </conditionalFormatting>
  <conditionalFormatting sqref="D15">
    <cfRule type="expression" dxfId="2" priority="204" stopIfTrue="1">
      <formula>ISERROR(VLOOKUP($D15,$HQ:$HS,3,0))</formula>
    </cfRule>
    <cfRule type="expression" dxfId="1" priority="205" stopIfTrue="1">
      <formula>AND(#REF!="内訳")</formula>
    </cfRule>
    <cfRule type="expression" dxfId="0" priority="206" stopIfTrue="1">
      <formula>AND(#REF!="合計")</formula>
    </cfRule>
  </conditionalFormatting>
  <dataValidations count="2">
    <dataValidation type="list" allowBlank="1" showInputMessage="1" sqref="D15">
      <formula1>"一般競争入札,指名競争入札,随意契約（競争性あり）,随意契約（競争性なし）"</formula1>
    </dataValidation>
    <dataValidation type="list" allowBlank="1" showInputMessage="1" sqref="D7:D13">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委託調査費に関する契約状況（１月～３月）&amp;R&amp;"HGPｺﾞｼｯｸM,ﾒﾃﾞｨｳﾑ"&amp;16様式1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社整特会（空港整備勘定）</vt:lpstr>
      <vt:lpstr>'社整特会（空港整備勘定）'!Print_Area</vt:lpstr>
      <vt:lpstr>'社整特会（空港整備勘定）'!Print_Titles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2013-10-04T06:25:47Z</cp:lastPrinted>
  <dcterms:created xsi:type="dcterms:W3CDTF">2009-03-05T11:36:14Z</dcterms:created>
  <dcterms:modified xsi:type="dcterms:W3CDTF">2013-10-04T07:33:01Z</dcterms:modified>
</cp:coreProperties>
</file>