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治水勘定）" sheetId="23" r:id="rId1"/>
  </sheets>
  <definedNames>
    <definedName name="_xlnm._FilterDatabase" localSheetId="0" hidden="1">'社整特会（治水勘定）'!$A$6:$HU$6</definedName>
    <definedName name="_xlnm.Print_Area" localSheetId="0">'社整特会（治水勘定）'!$A$1:$I$26</definedName>
    <definedName name="_xlnm.Print_Titles" localSheetId="0">'社整特会（治水勘定）'!$1:$6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10" i="23"/>
  <c r="A11" s="1"/>
  <c r="A12" s="1"/>
  <c r="A13" s="1"/>
  <c r="A14" s="1"/>
  <c r="A15" s="1"/>
  <c r="A16" s="1"/>
  <c r="A17" s="1"/>
  <c r="A18" s="1"/>
  <c r="A19" s="1"/>
  <c r="A20" s="1"/>
  <c r="A21" s="1"/>
  <c r="A22" s="1"/>
  <c r="A23" s="1"/>
  <c r="A24" s="1"/>
  <c r="A25" s="1"/>
  <c r="A9"/>
  <c r="A8"/>
  <c r="E26"/>
</calcChain>
</file>

<file path=xl/sharedStrings.xml><?xml version="1.0" encoding="utf-8"?>
<sst xmlns="http://schemas.openxmlformats.org/spreadsheetml/2006/main" count="111" uniqueCount="77">
  <si>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</si>
  <si>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</si>
  <si>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</si>
  <si>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</si>
  <si>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</si>
  <si>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</si>
  <si>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</si>
  <si>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</si>
  <si>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</si>
  <si>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</si>
  <si>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</si>
  <si>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</si>
  <si>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</si>
  <si>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</si>
  <si>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</si>
  <si>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　ケー・シー・エス</t>
  </si>
  <si>
    <t>随意契約（企画競争）</t>
  </si>
  <si>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1"/>
  </si>
  <si>
    <t>（株）建設環境研究所</t>
  </si>
  <si>
    <t>（財）河川情報センター</t>
  </si>
  <si>
    <t>（財）ダム水源地環境整備センタ－</t>
  </si>
  <si>
    <t>平成24年度沖縄本島中頭東部地区地すべり対策検討業務</t>
    <rPh sb="0" eb="2">
      <t>ヘイセイ</t>
    </rPh>
    <rPh sb="4" eb="6">
      <t>ネンド</t>
    </rPh>
    <rPh sb="6" eb="8">
      <t>オキナワ</t>
    </rPh>
    <rPh sb="8" eb="10">
      <t>ホントウ</t>
    </rPh>
    <rPh sb="10" eb="12">
      <t>ナカガミ</t>
    </rPh>
    <rPh sb="12" eb="14">
      <t>トウブ</t>
    </rPh>
    <rPh sb="14" eb="16">
      <t>チク</t>
    </rPh>
    <rPh sb="16" eb="17">
      <t>ジ</t>
    </rPh>
    <rPh sb="20" eb="22">
      <t>タイサク</t>
    </rPh>
    <rPh sb="22" eb="24">
      <t>ケントウ</t>
    </rPh>
    <rPh sb="24" eb="26">
      <t>ギョウム</t>
    </rPh>
    <phoneticPr fontId="1"/>
  </si>
  <si>
    <t>一般財団法人
砂防・地すべり技術センター</t>
    <rPh sb="0" eb="2">
      <t>イッパン</t>
    </rPh>
    <rPh sb="2" eb="6">
      <t>ザイダンホウジン</t>
    </rPh>
    <rPh sb="7" eb="9">
      <t>サボウ</t>
    </rPh>
    <rPh sb="10" eb="11">
      <t>ジ</t>
    </rPh>
    <rPh sb="14" eb="16">
      <t>ギジュツ</t>
    </rPh>
    <phoneticPr fontId="1"/>
  </si>
  <si>
    <t>沖縄総合事務局
北部ダム事務所
調査環境課
TEL　0980-52-0531</t>
    <rPh sb="0" eb="2">
      <t>オキナワ</t>
    </rPh>
    <rPh sb="2" eb="4">
      <t>ソウゴウ</t>
    </rPh>
    <rPh sb="4" eb="7">
      <t>ジムキョク</t>
    </rPh>
    <rPh sb="8" eb="10">
      <t>ホクブ</t>
    </rPh>
    <rPh sb="12" eb="15">
      <t>ジムショ</t>
    </rPh>
    <rPh sb="16" eb="18">
      <t>チョウサ</t>
    </rPh>
    <rPh sb="18" eb="21">
      <t>カンキョウカ</t>
    </rPh>
    <phoneticPr fontId="1"/>
  </si>
  <si>
    <t>河積拡大後の川幅・河床材料の変化特性に関する業務</t>
  </si>
  <si>
    <t>いであ（株）</t>
  </si>
  <si>
    <t>川幅、比高等の河道変化に関する基礎情報と水理量に関する情報を整理し、河積拡大後の河道の変化特性を把握した。</t>
    <rPh sb="0" eb="2">
      <t>カワハバ</t>
    </rPh>
    <rPh sb="3" eb="5">
      <t>ヒコウ</t>
    </rPh>
    <rPh sb="5" eb="6">
      <t>トウ</t>
    </rPh>
    <rPh sb="7" eb="9">
      <t>カドウ</t>
    </rPh>
    <rPh sb="9" eb="11">
      <t>ヘンカ</t>
    </rPh>
    <rPh sb="12" eb="13">
      <t>カン</t>
    </rPh>
    <rPh sb="15" eb="17">
      <t>キソ</t>
    </rPh>
    <rPh sb="17" eb="19">
      <t>ジョウホウ</t>
    </rPh>
    <rPh sb="20" eb="22">
      <t>スイリ</t>
    </rPh>
    <rPh sb="22" eb="23">
      <t>リョウ</t>
    </rPh>
    <rPh sb="24" eb="25">
      <t>カン</t>
    </rPh>
    <rPh sb="27" eb="29">
      <t>ジョウホウ</t>
    </rPh>
    <rPh sb="30" eb="32">
      <t>セイリ</t>
    </rPh>
    <rPh sb="34" eb="36">
      <t>カセキ</t>
    </rPh>
    <rPh sb="36" eb="38">
      <t>カクダイ</t>
    </rPh>
    <rPh sb="38" eb="39">
      <t>ゴ</t>
    </rPh>
    <rPh sb="40" eb="42">
      <t>カドウ</t>
    </rPh>
    <rPh sb="43" eb="45">
      <t>ヘンカ</t>
    </rPh>
    <rPh sb="45" eb="47">
      <t>トクセイ</t>
    </rPh>
    <rPh sb="48" eb="50">
      <t>ハアク</t>
    </rPh>
    <phoneticPr fontId="1"/>
  </si>
  <si>
    <t>国土技術政策総合研究所
河川研究部河川研究室
tel：029-864-2758</t>
    <rPh sb="0" eb="11">
      <t>コ</t>
    </rPh>
    <rPh sb="12" eb="14">
      <t>カセン</t>
    </rPh>
    <rPh sb="14" eb="16">
      <t>ケンキュウ</t>
    </rPh>
    <rPh sb="17" eb="19">
      <t>カセン</t>
    </rPh>
    <rPh sb="19" eb="22">
      <t>ケンキュウシツ</t>
    </rPh>
    <phoneticPr fontId="1"/>
  </si>
  <si>
    <t>土砂流出再現計算による計算条件影響分析業務（第１回変更）</t>
  </si>
  <si>
    <t>（株）建設技術研究所</t>
    <phoneticPr fontId="1"/>
  </si>
  <si>
    <t>国土技術政策総合研究所
危機管理技術研究センター砂防研究室
tel：029-864-4372</t>
    <rPh sb="0" eb="11">
      <t>コ</t>
    </rPh>
    <rPh sb="12" eb="14">
      <t>キキ</t>
    </rPh>
    <rPh sb="14" eb="16">
      <t>カンリ</t>
    </rPh>
    <rPh sb="16" eb="18">
      <t>ギジュツ</t>
    </rPh>
    <rPh sb="18" eb="20">
      <t>ケンキュウ</t>
    </rPh>
    <rPh sb="24" eb="26">
      <t>サボウ</t>
    </rPh>
    <rPh sb="26" eb="29">
      <t>ケンキュウシツ</t>
    </rPh>
    <phoneticPr fontId="1"/>
  </si>
  <si>
    <t>（株）コルバック</t>
  </si>
  <si>
    <t>ロックフィルダムの最大放流可能量算出業務</t>
  </si>
  <si>
    <t>（株）ニュージェック</t>
    <phoneticPr fontId="1"/>
  </si>
  <si>
    <t>一般競争入札（総合評価方式）</t>
  </si>
  <si>
    <t>気候変動による降雨の極端化によりロックフィルダムから越水が発生し得る流量及びその発生確率規模の算出を行い、大規模水害等に対する危機管理に関する研究のための基礎資料の作成を行うものである。</t>
    <rPh sb="0" eb="2">
      <t>キコウ</t>
    </rPh>
    <rPh sb="2" eb="4">
      <t>ヘンドウ</t>
    </rPh>
    <rPh sb="7" eb="9">
      <t>コウウ</t>
    </rPh>
    <rPh sb="10" eb="13">
      <t>キョクタンカ</t>
    </rPh>
    <rPh sb="26" eb="28">
      <t>エッスイ</t>
    </rPh>
    <rPh sb="29" eb="31">
      <t>ハッセイ</t>
    </rPh>
    <rPh sb="32" eb="33">
      <t>エ</t>
    </rPh>
    <rPh sb="34" eb="36">
      <t>リュウリョウ</t>
    </rPh>
    <rPh sb="36" eb="37">
      <t>オヨ</t>
    </rPh>
    <rPh sb="40" eb="42">
      <t>ハッセイ</t>
    </rPh>
    <rPh sb="42" eb="44">
      <t>カクリツ</t>
    </rPh>
    <rPh sb="44" eb="46">
      <t>キボ</t>
    </rPh>
    <rPh sb="47" eb="49">
      <t>サンシュツ</t>
    </rPh>
    <rPh sb="50" eb="51">
      <t>オコナ</t>
    </rPh>
    <rPh sb="53" eb="56">
      <t>ダイキボ</t>
    </rPh>
    <rPh sb="56" eb="58">
      <t>スイガイ</t>
    </rPh>
    <rPh sb="58" eb="59">
      <t>トウ</t>
    </rPh>
    <rPh sb="60" eb="61">
      <t>タイ</t>
    </rPh>
    <rPh sb="63" eb="65">
      <t>キキ</t>
    </rPh>
    <rPh sb="65" eb="67">
      <t>カンリ</t>
    </rPh>
    <rPh sb="68" eb="69">
      <t>カン</t>
    </rPh>
    <rPh sb="71" eb="73">
      <t>ケンキュウ</t>
    </rPh>
    <rPh sb="77" eb="79">
      <t>キソ</t>
    </rPh>
    <rPh sb="79" eb="81">
      <t>シリョウ</t>
    </rPh>
    <rPh sb="82" eb="84">
      <t>サクセイ</t>
    </rPh>
    <rPh sb="85" eb="86">
      <t>オコナ</t>
    </rPh>
    <phoneticPr fontId="1"/>
  </si>
  <si>
    <t>国土技術政策総合研究所
河川研究部水資源研究室
tel：029-864-2739</t>
    <rPh sb="0" eb="11">
      <t>コ</t>
    </rPh>
    <rPh sb="12" eb="14">
      <t>カセン</t>
    </rPh>
    <rPh sb="14" eb="16">
      <t>ケンキュウ</t>
    </rPh>
    <rPh sb="17" eb="20">
      <t>ミズシゲン</t>
    </rPh>
    <rPh sb="20" eb="23">
      <t>ケンキュウシツ</t>
    </rPh>
    <phoneticPr fontId="1"/>
  </si>
  <si>
    <t>五ヶ瀬川水系北川水位縦断形等調査業務</t>
  </si>
  <si>
    <t>随意契約（少額随契）</t>
  </si>
  <si>
    <t>五ヶ瀬川水系北川の10kp近傍に設置された水位計5基、大気圧計2基、濁度計1基の調査とメンテナンスを行った。</t>
    <rPh sb="0" eb="4">
      <t>ゴカセガワ</t>
    </rPh>
    <rPh sb="4" eb="6">
      <t>スイケイ</t>
    </rPh>
    <rPh sb="6" eb="7">
      <t>キタ</t>
    </rPh>
    <rPh sb="7" eb="8">
      <t>カワ</t>
    </rPh>
    <rPh sb="13" eb="15">
      <t>キンボウ</t>
    </rPh>
    <rPh sb="16" eb="18">
      <t>セッチ</t>
    </rPh>
    <rPh sb="21" eb="23">
      <t>スイイ</t>
    </rPh>
    <rPh sb="23" eb="24">
      <t>ケイ</t>
    </rPh>
    <rPh sb="25" eb="26">
      <t>キ</t>
    </rPh>
    <rPh sb="27" eb="30">
      <t>タイキアツ</t>
    </rPh>
    <rPh sb="30" eb="31">
      <t>ケイ</t>
    </rPh>
    <rPh sb="32" eb="33">
      <t>キ</t>
    </rPh>
    <rPh sb="34" eb="36">
      <t>ダクド</t>
    </rPh>
    <rPh sb="36" eb="37">
      <t>ケイ</t>
    </rPh>
    <rPh sb="38" eb="39">
      <t>キ</t>
    </rPh>
    <rPh sb="40" eb="42">
      <t>チョウサ</t>
    </rPh>
    <rPh sb="50" eb="51">
      <t>オコナ</t>
    </rPh>
    <phoneticPr fontId="1"/>
  </si>
  <si>
    <t>高水敷に堆積する細粒土砂の粒度分析業務</t>
  </si>
  <si>
    <t>（株）新土木開発</t>
  </si>
  <si>
    <t>高水敷に堆積した細粒土砂の粒度分析を行い、各検体の粒度分布を得た。</t>
    <rPh sb="0" eb="3">
      <t>コウズイジキ</t>
    </rPh>
    <rPh sb="4" eb="6">
      <t>タイセキ</t>
    </rPh>
    <rPh sb="8" eb="9">
      <t>サイ</t>
    </rPh>
    <rPh sb="9" eb="10">
      <t>リュウ</t>
    </rPh>
    <rPh sb="10" eb="12">
      <t>ドシャ</t>
    </rPh>
    <rPh sb="13" eb="15">
      <t>リュウド</t>
    </rPh>
    <rPh sb="15" eb="17">
      <t>ブンセキ</t>
    </rPh>
    <rPh sb="18" eb="19">
      <t>オコナ</t>
    </rPh>
    <rPh sb="21" eb="22">
      <t>カク</t>
    </rPh>
    <rPh sb="22" eb="24">
      <t>ケンタイ</t>
    </rPh>
    <rPh sb="25" eb="27">
      <t>リュウド</t>
    </rPh>
    <rPh sb="27" eb="29">
      <t>ブンプ</t>
    </rPh>
    <rPh sb="30" eb="31">
      <t>エ</t>
    </rPh>
    <phoneticPr fontId="1"/>
  </si>
  <si>
    <t>国土技術政策総合研究所高度情報化研究センター情報基盤研究室
tel：029-864-4916</t>
    <rPh sb="22" eb="24">
      <t>ジョウホウ</t>
    </rPh>
    <rPh sb="24" eb="26">
      <t>キバン</t>
    </rPh>
    <phoneticPr fontId="1"/>
  </si>
  <si>
    <t>（財）建設技術研究所</t>
  </si>
  <si>
    <t>国土技術政策総合研究所総合技術政策研究センター
建設マネジメント技術研究室
tel：029-864-4239</t>
    <rPh sb="24" eb="26">
      <t>ケンセツ</t>
    </rPh>
    <rPh sb="32" eb="34">
      <t>ギジュツ</t>
    </rPh>
    <rPh sb="34" eb="37">
      <t>ケンキュウシツ</t>
    </rPh>
    <phoneticPr fontId="1"/>
  </si>
  <si>
    <t>パシフィックコンサルタンツ（株）</t>
    <phoneticPr fontId="1"/>
  </si>
  <si>
    <t>平成２４年度調査・設計等分野における入札・契約の実施状況等調査・整理業務（第１回変更）</t>
    <rPh sb="39" eb="40">
      <t>カイ</t>
    </rPh>
    <rPh sb="40" eb="42">
      <t>ヘンコウ</t>
    </rPh>
    <phoneticPr fontId="1"/>
  </si>
  <si>
    <t>（財）国土技術研究センター</t>
  </si>
  <si>
    <t>山間部河川における小水力発電の水利使用許可に係わる技術審査の合理化に関する調査業務（第1回変更）</t>
    <rPh sb="39" eb="41">
      <t>ギョウム</t>
    </rPh>
    <rPh sb="42" eb="43">
      <t>ダイ</t>
    </rPh>
    <rPh sb="44" eb="45">
      <t>カイ</t>
    </rPh>
    <rPh sb="45" eb="47">
      <t>ヘンコウ</t>
    </rPh>
    <phoneticPr fontId="1"/>
  </si>
  <si>
    <t>既往災害の土砂流出再現計算により、河床変動の計算条件や侵食堆積過程の非平衡性の影響について分析、整理を行った。</t>
    <rPh sb="0" eb="2">
      <t>キオウ</t>
    </rPh>
    <rPh sb="2" eb="4">
      <t>サイガイ</t>
    </rPh>
    <rPh sb="5" eb="7">
      <t>ドシャ</t>
    </rPh>
    <rPh sb="7" eb="9">
      <t>リュウシュツ</t>
    </rPh>
    <rPh sb="9" eb="11">
      <t>サイゲン</t>
    </rPh>
    <rPh sb="11" eb="13">
      <t>ケイサン</t>
    </rPh>
    <rPh sb="17" eb="19">
      <t>カショウ</t>
    </rPh>
    <rPh sb="19" eb="21">
      <t>ヘンドウ</t>
    </rPh>
    <rPh sb="22" eb="24">
      <t>ケイサン</t>
    </rPh>
    <rPh sb="24" eb="26">
      <t>ジョウケン</t>
    </rPh>
    <rPh sb="27" eb="29">
      <t>シンショク</t>
    </rPh>
    <rPh sb="29" eb="31">
      <t>タイセキ</t>
    </rPh>
    <rPh sb="31" eb="33">
      <t>カテイ</t>
    </rPh>
    <rPh sb="34" eb="35">
      <t>ヒ</t>
    </rPh>
    <rPh sb="35" eb="38">
      <t>ヘイコウセイ</t>
    </rPh>
    <rPh sb="39" eb="41">
      <t>エイキョウ</t>
    </rPh>
    <rPh sb="45" eb="47">
      <t>ブンセキ</t>
    </rPh>
    <rPh sb="48" eb="50">
      <t>セイリ</t>
    </rPh>
    <rPh sb="51" eb="52">
      <t>オコナ</t>
    </rPh>
    <phoneticPr fontId="1"/>
  </si>
  <si>
    <t>山地流域における流砂水文観測データ整理分析業務（第１回変更）</t>
    <phoneticPr fontId="1"/>
  </si>
  <si>
    <t>直轄砂防事務所の流砂水文観測データについて、粒径・量及び降雨等との関係について整理、分析を行った。</t>
    <rPh sb="0" eb="2">
      <t>チョッカツ</t>
    </rPh>
    <rPh sb="2" eb="4">
      <t>サボウ</t>
    </rPh>
    <rPh sb="4" eb="6">
      <t>ジム</t>
    </rPh>
    <rPh sb="6" eb="7">
      <t>ショ</t>
    </rPh>
    <rPh sb="8" eb="10">
      <t>リュウサ</t>
    </rPh>
    <rPh sb="10" eb="11">
      <t>ミズ</t>
    </rPh>
    <rPh sb="11" eb="12">
      <t>ブン</t>
    </rPh>
    <rPh sb="12" eb="14">
      <t>カンソク</t>
    </rPh>
    <rPh sb="22" eb="23">
      <t>ツブ</t>
    </rPh>
    <rPh sb="23" eb="24">
      <t>ケイ</t>
    </rPh>
    <rPh sb="25" eb="26">
      <t>リョウ</t>
    </rPh>
    <rPh sb="26" eb="27">
      <t>オヨ</t>
    </rPh>
    <rPh sb="28" eb="31">
      <t>コウウトウ</t>
    </rPh>
    <rPh sb="33" eb="35">
      <t>カンケイ</t>
    </rPh>
    <rPh sb="39" eb="41">
      <t>セイリ</t>
    </rPh>
    <rPh sb="42" eb="44">
      <t>ブンセキ</t>
    </rPh>
    <rPh sb="45" eb="46">
      <t>オコナ</t>
    </rPh>
    <phoneticPr fontId="1"/>
  </si>
  <si>
    <t>大規模水害（津波・洪水）が社会経済活動に与える影響と復旧過程・復旧日数の調査分析に関する検討業務（第１回変更）</t>
    <phoneticPr fontId="1"/>
  </si>
  <si>
    <t>企業が大規模水害で受ける直接被害や間接被害等の影響と、復旧までに要する期間を調査し、取りまとめた報告書。</t>
    <phoneticPr fontId="1"/>
  </si>
  <si>
    <t>流域と連携した自然再生等の評価に関する検討業務（第１回変更）</t>
    <phoneticPr fontId="1"/>
  </si>
  <si>
    <t>河川における自然再生事業等の推進に資する知見を得るため、エコロジカル・ネットワーク形成の取組の経済効果等を分析・評価を行った。</t>
    <phoneticPr fontId="1"/>
  </si>
  <si>
    <t>避難行動に繋がる洪水ハザードマップ作成に関する検討業務（第１回変更）</t>
    <phoneticPr fontId="1"/>
  </si>
  <si>
    <t>大規模な水害時に適切な安全避難行動に繋がるハザードマップとする検討を行い、「洪水ハザードマップ作成の手引き（平成17年6月国土交通省河川局治水課）」の改訂を行った。</t>
    <phoneticPr fontId="1"/>
  </si>
  <si>
    <t>河川事業等における環境影響評価手法等検討業務（第１回変更）</t>
    <phoneticPr fontId="1"/>
  </si>
  <si>
    <t>環境影響評価法の一部を改正する法律が公布され、これまでの手続きに配慮書や報告書等の手続が必要になり計画段階配慮事項や環境保全措置の事後調査等に関する必要な項目を収集し、主務省令の改正に必要な事項の整理・検討を行った。</t>
    <phoneticPr fontId="1"/>
  </si>
  <si>
    <t>道路及び河川堤防の３次元設計データ流通に関する導入普及支援業務（第１回変更）</t>
    <phoneticPr fontId="1"/>
  </si>
  <si>
    <t>１．３次元設計データ交換標準の導入普及支援（変更）</t>
    <rPh sb="3" eb="5">
      <t>ジゲン</t>
    </rPh>
    <rPh sb="5" eb="7">
      <t>セッケイ</t>
    </rPh>
    <rPh sb="10" eb="12">
      <t>コウカン</t>
    </rPh>
    <rPh sb="12" eb="14">
      <t>ヒョウジュン</t>
    </rPh>
    <rPh sb="15" eb="17">
      <t>ドウニュウ</t>
    </rPh>
    <rPh sb="17" eb="19">
      <t>フキュウ</t>
    </rPh>
    <rPh sb="19" eb="21">
      <t>シエン</t>
    </rPh>
    <rPh sb="22" eb="24">
      <t>ヘンコウ</t>
    </rPh>
    <phoneticPr fontId="1"/>
  </si>
  <si>
    <t>急勾配領域における細粒土砂を含めた平衡濃度に関する水路実験業務（第１回変更）</t>
    <phoneticPr fontId="1"/>
  </si>
  <si>
    <t>急勾配での細粒土砂の取扱について、土石流から掃流砂領域まで、細粒土砂と粗粒土砂の平衡濃度に関する実験を実施した。</t>
    <rPh sb="17" eb="20">
      <t>ドセキリュウ</t>
    </rPh>
    <rPh sb="22" eb="25">
      <t>ソウリュウサ</t>
    </rPh>
    <rPh sb="25" eb="27">
      <t>リョウイキ</t>
    </rPh>
    <phoneticPr fontId="1"/>
  </si>
  <si>
    <t>礫衝突による摩耗を考慮した床止め工設計に関する水理模型実験業務（第１回変更）</t>
    <phoneticPr fontId="1"/>
  </si>
  <si>
    <t>河川横断構造物の落差等を変えた水理模型実験を実施し、下流河道の洗掘状況と水叩き工の摩耗量について計測し、データ整理を行った。</t>
    <rPh sb="0" eb="2">
      <t>カセン</t>
    </rPh>
    <rPh sb="2" eb="4">
      <t>オウダン</t>
    </rPh>
    <rPh sb="4" eb="7">
      <t>コウゾウブツ</t>
    </rPh>
    <rPh sb="8" eb="10">
      <t>ラクサ</t>
    </rPh>
    <rPh sb="10" eb="11">
      <t>トウ</t>
    </rPh>
    <rPh sb="12" eb="13">
      <t>カ</t>
    </rPh>
    <rPh sb="15" eb="17">
      <t>スイリ</t>
    </rPh>
    <rPh sb="17" eb="19">
      <t>モケイ</t>
    </rPh>
    <rPh sb="19" eb="21">
      <t>ジッケン</t>
    </rPh>
    <rPh sb="22" eb="24">
      <t>ジッシ</t>
    </rPh>
    <rPh sb="26" eb="28">
      <t>カリュウ</t>
    </rPh>
    <rPh sb="28" eb="30">
      <t>カドウ</t>
    </rPh>
    <rPh sb="31" eb="33">
      <t>センクツ</t>
    </rPh>
    <rPh sb="33" eb="35">
      <t>ジョウキョウ</t>
    </rPh>
    <rPh sb="36" eb="37">
      <t>ミズ</t>
    </rPh>
    <rPh sb="37" eb="38">
      <t>タタ</t>
    </rPh>
    <rPh sb="39" eb="40">
      <t>コウ</t>
    </rPh>
    <rPh sb="41" eb="43">
      <t>マモウ</t>
    </rPh>
    <rPh sb="43" eb="44">
      <t>リョウ</t>
    </rPh>
    <rPh sb="48" eb="50">
      <t>ケイソク</t>
    </rPh>
    <rPh sb="55" eb="57">
      <t>セイリ</t>
    </rPh>
    <rPh sb="58" eb="59">
      <t>オコナ</t>
    </rPh>
    <phoneticPr fontId="1"/>
  </si>
  <si>
    <t>河川津波遡上対策に関する水理解析業務（第１回変更）</t>
    <phoneticPr fontId="1"/>
  </si>
  <si>
    <t>北上川の縮尺1/330の水理模型を製作し、津波の規模、河道形状、地被状況等の変化による津波遡上時の河道や堤内地の水位・流速等への影響を調べた。</t>
    <rPh sb="36" eb="37">
      <t>ナド</t>
    </rPh>
    <phoneticPr fontId="1"/>
  </si>
  <si>
    <t>全国河川の長期河道変化に関するデータ整理業務（第１回変更）</t>
    <phoneticPr fontId="1"/>
  </si>
  <si>
    <t>国土交通省が管理する109水系を対象に、河川横断測量成果・河川水辺の国勢調査等の既存データを整理し、過去約50年間の河積等の経年変化を算定した。</t>
    <rPh sb="0" eb="2">
      <t>コクド</t>
    </rPh>
    <rPh sb="2" eb="5">
      <t>コウツウショウ</t>
    </rPh>
    <rPh sb="6" eb="8">
      <t>カンリ</t>
    </rPh>
    <rPh sb="13" eb="15">
      <t>スイケイ</t>
    </rPh>
    <rPh sb="16" eb="18">
      <t>タイショウ</t>
    </rPh>
    <rPh sb="20" eb="22">
      <t>カセン</t>
    </rPh>
    <rPh sb="22" eb="24">
      <t>オウダン</t>
    </rPh>
    <rPh sb="24" eb="26">
      <t>ソクリョウ</t>
    </rPh>
    <rPh sb="26" eb="28">
      <t>セイカ</t>
    </rPh>
    <rPh sb="29" eb="31">
      <t>カセン</t>
    </rPh>
    <rPh sb="31" eb="33">
      <t>ミズベ</t>
    </rPh>
    <rPh sb="34" eb="36">
      <t>コクセイ</t>
    </rPh>
    <rPh sb="36" eb="38">
      <t>チョウサ</t>
    </rPh>
    <rPh sb="38" eb="39">
      <t>トウ</t>
    </rPh>
    <rPh sb="40" eb="42">
      <t>キソン</t>
    </rPh>
    <rPh sb="46" eb="48">
      <t>セイリ</t>
    </rPh>
    <rPh sb="50" eb="52">
      <t>カコ</t>
    </rPh>
    <rPh sb="52" eb="53">
      <t>ヤク</t>
    </rPh>
    <rPh sb="55" eb="57">
      <t>ネンカン</t>
    </rPh>
    <rPh sb="58" eb="60">
      <t>カセキ</t>
    </rPh>
    <rPh sb="60" eb="61">
      <t>トウ</t>
    </rPh>
    <rPh sb="62" eb="64">
      <t>ケイネン</t>
    </rPh>
    <rPh sb="64" eb="66">
      <t>ヘンカ</t>
    </rPh>
    <rPh sb="67" eb="69">
      <t>サンテイ</t>
    </rPh>
    <phoneticPr fontId="1"/>
  </si>
  <si>
    <t>公共工事における多様な入札・契約方式に関する調査業務（第１回変更）</t>
    <phoneticPr fontId="1"/>
  </si>
  <si>
    <t>１．設計・施工一括発注方式のフォローアップ調査と運用改善に資する調査・整理　２．ＣＭ方式のフォローアップ調査とＣＭ方式に適用する契約関係資料の収集・整理</t>
  </si>
  <si>
    <t>１．平成23年度調査・設計等業務の入札・契約の実施状況等の集計・整理　２．総合評価落札方式の運用改善策の導入状況及びその影響・効果についての整理　３．地方整備局等独自の低入札対策の導入状況及びその影響・効果についての整理　４．調査・設計等分野における品質確保に関する有識者等からの意見の整理</t>
  </si>
  <si>
    <t>本業務は、小水発電の普及等に伴う。山間部河川の流量低下による影響を把握し、山間部河川における必要流量の設定にむけた検討を行うものである。</t>
    <rPh sb="0" eb="1">
      <t>ホン</t>
    </rPh>
    <rPh sb="1" eb="3">
      <t>ギョウム</t>
    </rPh>
    <rPh sb="5" eb="6">
      <t>ショウ</t>
    </rPh>
    <rPh sb="7" eb="9">
      <t>ハツデン</t>
    </rPh>
    <rPh sb="10" eb="12">
      <t>フキュウ</t>
    </rPh>
    <rPh sb="12" eb="13">
      <t>トウ</t>
    </rPh>
    <rPh sb="14" eb="15">
      <t>トモナ</t>
    </rPh>
    <rPh sb="17" eb="20">
      <t>サンカンブ</t>
    </rPh>
    <rPh sb="20" eb="22">
      <t>カセン</t>
    </rPh>
    <rPh sb="23" eb="25">
      <t>リュウリョウ</t>
    </rPh>
    <rPh sb="25" eb="27">
      <t>テイカ</t>
    </rPh>
    <rPh sb="30" eb="32">
      <t>エイキョウ</t>
    </rPh>
    <rPh sb="33" eb="35">
      <t>ハアク</t>
    </rPh>
    <rPh sb="37" eb="40">
      <t>サンカンブ</t>
    </rPh>
    <rPh sb="40" eb="42">
      <t>カセン</t>
    </rPh>
    <rPh sb="46" eb="48">
      <t>ヒツヨウ</t>
    </rPh>
    <rPh sb="48" eb="50">
      <t>リュウリョウ</t>
    </rPh>
    <rPh sb="51" eb="53">
      <t>セッテイ</t>
    </rPh>
    <rPh sb="57" eb="59">
      <t>ケントウ</t>
    </rPh>
    <rPh sb="60" eb="61">
      <t>オコナ</t>
    </rPh>
    <phoneticPr fontId="1"/>
  </si>
  <si>
    <t>全ての成果完成後公表予定
（H26.3）</t>
    <rPh sb="0" eb="1">
      <t>スベ</t>
    </rPh>
    <rPh sb="3" eb="5">
      <t>セイカ</t>
    </rPh>
    <rPh sb="5" eb="8">
      <t>カンセイゴ</t>
    </rPh>
    <rPh sb="8" eb="10">
      <t>コウヒョウ</t>
    </rPh>
    <rPh sb="10" eb="12">
      <t>ヨテイ</t>
    </rPh>
    <phoneticPr fontId="1"/>
  </si>
  <si>
    <t>【会計名：社会資本整備事業特別会計　治水勘定】</t>
    <rPh sb="1" eb="2">
      <t>カイ</t>
    </rPh>
    <rPh sb="2" eb="3">
      <t>ケイ</t>
    </rPh>
    <rPh sb="3" eb="4">
      <t>メイ</t>
    </rPh>
    <rPh sb="5" eb="9">
      <t>シャカイシホン</t>
    </rPh>
    <rPh sb="9" eb="11">
      <t>セイビ</t>
    </rPh>
    <rPh sb="11" eb="13">
      <t>ジギョウ</t>
    </rPh>
    <rPh sb="13" eb="15">
      <t>トクベツ</t>
    </rPh>
    <rPh sb="15" eb="17">
      <t>カイケイ</t>
    </rPh>
    <rPh sb="18" eb="20">
      <t>チスイ</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</si>
</sst>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0"/>
      <name val="HGPｺﾞｼｯｸM"/>
      <family val="3"/>
      <charset val="128"/>
    </font>
    <font>
      <b/>
      <sz val="13"/>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2" borderId="0" xfId="0" applyNumberFormat="1" applyFont="1" applyFill="1" applyBorder="1" applyAlignment="1">
      <alignment vertical="center"/>
    </xf>
    <xf numFmtId="14" fontId="2" fillId="2" borderId="0" xfId="0" applyNumberFormat="1" applyFont="1" applyFill="1" applyBorder="1" applyAlignment="1">
      <alignment horizontal="center" vertical="center"/>
    </xf>
    <xf numFmtId="0" fontId="2" fillId="2"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3" borderId="5" xfId="0" applyNumberFormat="1" applyFont="1" applyFill="1" applyBorder="1" applyAlignment="1">
      <alignment vertical="center"/>
    </xf>
    <xf numFmtId="14" fontId="5" fillId="3"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centerContinuous" vertical="center" wrapText="1"/>
    </xf>
    <xf numFmtId="0" fontId="8" fillId="0" borderId="0" xfId="0" applyFont="1">
      <alignment vertical="center"/>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right" vertical="center" shrinkToFit="1"/>
    </xf>
    <xf numFmtId="178"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3" borderId="6" xfId="0" applyNumberFormat="1" applyFont="1" applyFill="1" applyBorder="1" applyAlignment="1">
      <alignment vertical="center"/>
    </xf>
    <xf numFmtId="0" fontId="2" fillId="0" borderId="0" xfId="0" applyFont="1" applyAlignment="1">
      <alignment horizontal="right" vertical="center"/>
    </xf>
    <xf numFmtId="0" fontId="4" fillId="0" borderId="0" xfId="0" applyFont="1" applyFill="1" applyAlignment="1">
      <alignment horizontal="right" vertical="center"/>
    </xf>
    <xf numFmtId="0" fontId="9" fillId="0" borderId="0" xfId="0" applyFont="1" applyFill="1">
      <alignment vertical="center"/>
    </xf>
    <xf numFmtId="177" fontId="10" fillId="3" borderId="5" xfId="0" applyNumberFormat="1" applyFont="1" applyFill="1" applyBorder="1" applyAlignment="1">
      <alignment horizontal="right" vertical="center" shrinkToFit="1"/>
    </xf>
    <xf numFmtId="0" fontId="2" fillId="0" borderId="0" xfId="0" applyFont="1" applyFill="1" applyAlignment="1">
      <alignment horizontal="left" vertical="center"/>
    </xf>
    <xf numFmtId="0" fontId="5" fillId="0" borderId="1" xfId="0" applyFont="1" applyBorder="1" applyAlignment="1">
      <alignment horizontal="distributed" vertical="center" indent="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distributed" vertical="center" wrapText="1" indent="1"/>
    </xf>
    <xf numFmtId="0" fontId="3" fillId="4" borderId="1" xfId="0" applyFont="1" applyFill="1" applyBorder="1" applyAlignment="1">
      <alignment horizontal="distributed" vertical="center" wrapText="1"/>
    </xf>
    <xf numFmtId="0" fontId="3" fillId="4" borderId="1" xfId="0" applyFont="1" applyFill="1" applyBorder="1" applyAlignment="1">
      <alignment horizontal="distributed" vertical="center" indent="1"/>
    </xf>
    <xf numFmtId="0" fontId="5" fillId="4" borderId="1" xfId="0" applyFont="1" applyFill="1" applyBorder="1" applyAlignment="1">
      <alignment horizontal="center" vertical="center"/>
    </xf>
    <xf numFmtId="0" fontId="5" fillId="0" borderId="1" xfId="0" applyFont="1" applyBorder="1" applyAlignment="1">
      <alignment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177" fontId="9" fillId="0" borderId="7" xfId="0" applyNumberFormat="1" applyFont="1" applyFill="1" applyBorder="1" applyAlignment="1">
      <alignment horizontal="right" vertical="center" shrinkToFit="1"/>
    </xf>
    <xf numFmtId="178" fontId="9" fillId="0" borderId="7" xfId="0" applyNumberFormat="1" applyFont="1" applyFill="1" applyBorder="1" applyAlignment="1">
      <alignment horizontal="center" vertical="center"/>
    </xf>
    <xf numFmtId="14" fontId="9" fillId="0" borderId="7" xfId="0" applyNumberFormat="1" applyFont="1" applyFill="1" applyBorder="1" applyAlignment="1">
      <alignment horizontal="left" vertical="center" wrapText="1"/>
    </xf>
    <xf numFmtId="176" fontId="9" fillId="0" borderId="7" xfId="0" applyNumberFormat="1" applyFont="1" applyFill="1" applyBorder="1" applyAlignment="1">
      <alignment horizontal="left" vertical="center" wrapText="1"/>
    </xf>
    <xf numFmtId="0" fontId="9" fillId="0" borderId="7" xfId="0" applyNumberFormat="1"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1">
    <cellStyle name="標準" xfId="0" builtinId="0"/>
  </cellStyles>
  <dxfs count="5">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U41"/>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G2" sqref="G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8" s="19" customFormat="1" ht="15" customHeight="1">
      <c r="A1" s="20"/>
      <c r="B1" s="21"/>
      <c r="C1" s="21"/>
      <c r="D1" s="22"/>
      <c r="E1" s="21"/>
      <c r="F1" s="21"/>
      <c r="G1" s="21"/>
    </row>
    <row r="2" spans="1:228" ht="15" customHeight="1"/>
    <row r="3" spans="1:228" s="17" customFormat="1" ht="20.100000000000001" customHeight="1">
      <c r="A3" s="23" t="s">
        <v>76</v>
      </c>
      <c r="D3" s="18"/>
      <c r="HT3" s="17" t="s">
        <v>7</v>
      </c>
    </row>
    <row r="4" spans="1:228" ht="14.25">
      <c r="F4" s="33"/>
      <c r="G4" s="33"/>
      <c r="I4" s="32" t="s">
        <v>4</v>
      </c>
      <c r="HT4" s="1" t="s">
        <v>9</v>
      </c>
    </row>
    <row r="5" spans="1:228" s="16" customFormat="1" ht="24.95" customHeight="1">
      <c r="A5" s="40" t="s">
        <v>0</v>
      </c>
      <c r="B5" s="41" t="s">
        <v>3</v>
      </c>
      <c r="C5" s="42" t="s">
        <v>13</v>
      </c>
      <c r="D5" s="43" t="s">
        <v>1</v>
      </c>
      <c r="E5" s="44" t="s">
        <v>2</v>
      </c>
      <c r="F5" s="42" t="s">
        <v>14</v>
      </c>
      <c r="G5" s="40" t="s">
        <v>12</v>
      </c>
      <c r="H5" s="45" t="s">
        <v>5</v>
      </c>
      <c r="I5" s="45" t="s">
        <v>6</v>
      </c>
      <c r="HT5" s="16" t="s">
        <v>10</v>
      </c>
    </row>
    <row r="6" spans="1:228" s="16" customFormat="1" ht="19.5" customHeight="1">
      <c r="A6" s="46"/>
      <c r="B6" s="38"/>
      <c r="C6" s="37"/>
      <c r="D6" s="39"/>
      <c r="E6" s="37"/>
      <c r="F6" s="37"/>
      <c r="G6" s="40"/>
      <c r="H6" s="45"/>
      <c r="I6" s="45"/>
      <c r="HT6" s="16" t="s">
        <v>8</v>
      </c>
    </row>
    <row r="7" spans="1:228" s="34" customFormat="1" ht="100.5" customHeight="1">
      <c r="A7" s="24">
        <v>1</v>
      </c>
      <c r="B7" s="30" t="s">
        <v>24</v>
      </c>
      <c r="C7" s="30" t="s">
        <v>25</v>
      </c>
      <c r="D7" s="24" t="s">
        <v>16</v>
      </c>
      <c r="E7" s="26">
        <v>8872500</v>
      </c>
      <c r="F7" s="27">
        <v>41282</v>
      </c>
      <c r="G7" s="25" t="s">
        <v>26</v>
      </c>
      <c r="H7" s="28" t="s">
        <v>27</v>
      </c>
      <c r="I7" s="29"/>
    </row>
    <row r="8" spans="1:228" s="34" customFormat="1" ht="104.25" customHeight="1">
      <c r="A8" s="24">
        <f>A7+1</f>
        <v>2</v>
      </c>
      <c r="B8" s="30" t="s">
        <v>28</v>
      </c>
      <c r="C8" s="30" t="s">
        <v>29</v>
      </c>
      <c r="D8" s="24" t="s">
        <v>16</v>
      </c>
      <c r="E8" s="26">
        <v>1449000</v>
      </c>
      <c r="F8" s="27">
        <v>41285</v>
      </c>
      <c r="G8" s="25" t="s">
        <v>50</v>
      </c>
      <c r="H8" s="28" t="s">
        <v>30</v>
      </c>
      <c r="I8" s="29"/>
    </row>
    <row r="9" spans="1:228" s="34" customFormat="1" ht="114" customHeight="1">
      <c r="A9" s="24">
        <f t="shared" ref="A9:A25" si="0">A8+1</f>
        <v>3</v>
      </c>
      <c r="B9" s="30" t="s">
        <v>51</v>
      </c>
      <c r="C9" s="30" t="s">
        <v>31</v>
      </c>
      <c r="D9" s="24" t="s">
        <v>16</v>
      </c>
      <c r="E9" s="26">
        <v>892500</v>
      </c>
      <c r="F9" s="27">
        <v>41290</v>
      </c>
      <c r="G9" s="25" t="s">
        <v>52</v>
      </c>
      <c r="H9" s="28" t="s">
        <v>30</v>
      </c>
      <c r="I9" s="29"/>
    </row>
    <row r="10" spans="1:228" s="34" customFormat="1" ht="114" customHeight="1">
      <c r="A10" s="24">
        <f t="shared" si="0"/>
        <v>4</v>
      </c>
      <c r="B10" s="30" t="s">
        <v>53</v>
      </c>
      <c r="C10" s="30" t="s">
        <v>15</v>
      </c>
      <c r="D10" s="24" t="s">
        <v>16</v>
      </c>
      <c r="E10" s="26">
        <v>4147500</v>
      </c>
      <c r="F10" s="27">
        <v>41292</v>
      </c>
      <c r="G10" s="25" t="s">
        <v>54</v>
      </c>
      <c r="H10" s="28" t="s">
        <v>17</v>
      </c>
      <c r="I10" s="29"/>
    </row>
    <row r="11" spans="1:228" s="34" customFormat="1" ht="144.75" customHeight="1">
      <c r="A11" s="24">
        <f t="shared" si="0"/>
        <v>5</v>
      </c>
      <c r="B11" s="30" t="s">
        <v>32</v>
      </c>
      <c r="C11" s="30" t="s">
        <v>33</v>
      </c>
      <c r="D11" s="24" t="s">
        <v>34</v>
      </c>
      <c r="E11" s="26">
        <v>2698500</v>
      </c>
      <c r="F11" s="27">
        <v>41304</v>
      </c>
      <c r="G11" s="29" t="s">
        <v>35</v>
      </c>
      <c r="H11" s="28" t="s">
        <v>36</v>
      </c>
      <c r="I11" s="29"/>
    </row>
    <row r="12" spans="1:228" s="34" customFormat="1" ht="108.75" customHeight="1">
      <c r="A12" s="24">
        <f t="shared" si="0"/>
        <v>6</v>
      </c>
      <c r="B12" s="30" t="s">
        <v>37</v>
      </c>
      <c r="C12" s="30" t="s">
        <v>25</v>
      </c>
      <c r="D12" s="24" t="s">
        <v>38</v>
      </c>
      <c r="E12" s="26">
        <v>924000</v>
      </c>
      <c r="F12" s="27">
        <v>41304</v>
      </c>
      <c r="G12" s="25" t="s">
        <v>39</v>
      </c>
      <c r="H12" s="28" t="s">
        <v>27</v>
      </c>
      <c r="I12" s="29"/>
    </row>
    <row r="13" spans="1:228" s="34" customFormat="1" ht="90" customHeight="1">
      <c r="A13" s="24">
        <f t="shared" si="0"/>
        <v>7</v>
      </c>
      <c r="B13" s="30" t="s">
        <v>40</v>
      </c>
      <c r="C13" s="30" t="s">
        <v>41</v>
      </c>
      <c r="D13" s="24" t="s">
        <v>38</v>
      </c>
      <c r="E13" s="26">
        <v>924000</v>
      </c>
      <c r="F13" s="27">
        <v>41304</v>
      </c>
      <c r="G13" s="25" t="s">
        <v>42</v>
      </c>
      <c r="H13" s="28" t="s">
        <v>27</v>
      </c>
      <c r="I13" s="29"/>
    </row>
    <row r="14" spans="1:228" s="34" customFormat="1" ht="129.75" customHeight="1">
      <c r="A14" s="24">
        <f t="shared" si="0"/>
        <v>8</v>
      </c>
      <c r="B14" s="30" t="s">
        <v>55</v>
      </c>
      <c r="C14" s="30" t="s">
        <v>18</v>
      </c>
      <c r="D14" s="24" t="s">
        <v>16</v>
      </c>
      <c r="E14" s="26">
        <v>2656500</v>
      </c>
      <c r="F14" s="27">
        <v>41306</v>
      </c>
      <c r="G14" s="25" t="s">
        <v>56</v>
      </c>
      <c r="H14" s="28" t="s">
        <v>17</v>
      </c>
      <c r="I14" s="29"/>
      <c r="HT14" s="34" t="s">
        <v>11</v>
      </c>
    </row>
    <row r="15" spans="1:228" s="34" customFormat="1" ht="146.25" customHeight="1">
      <c r="A15" s="24">
        <f t="shared" si="0"/>
        <v>9</v>
      </c>
      <c r="B15" s="30" t="s">
        <v>57</v>
      </c>
      <c r="C15" s="30" t="s">
        <v>19</v>
      </c>
      <c r="D15" s="24" t="s">
        <v>16</v>
      </c>
      <c r="E15" s="26">
        <v>2089500</v>
      </c>
      <c r="F15" s="27">
        <v>41306</v>
      </c>
      <c r="G15" s="25" t="s">
        <v>58</v>
      </c>
      <c r="H15" s="28" t="s">
        <v>17</v>
      </c>
      <c r="I15" s="29"/>
    </row>
    <row r="16" spans="1:228" s="34" customFormat="1" ht="183" customHeight="1">
      <c r="A16" s="24">
        <f t="shared" si="0"/>
        <v>10</v>
      </c>
      <c r="B16" s="30" t="s">
        <v>59</v>
      </c>
      <c r="C16" s="30" t="s">
        <v>20</v>
      </c>
      <c r="D16" s="24" t="s">
        <v>16</v>
      </c>
      <c r="E16" s="26">
        <v>-1312500</v>
      </c>
      <c r="F16" s="27">
        <v>41306</v>
      </c>
      <c r="G16" s="25" t="s">
        <v>60</v>
      </c>
      <c r="H16" s="28" t="s">
        <v>17</v>
      </c>
      <c r="I16" s="29"/>
    </row>
    <row r="17" spans="1:9" s="34" customFormat="1" ht="73.5" customHeight="1">
      <c r="A17" s="24">
        <f t="shared" si="0"/>
        <v>11</v>
      </c>
      <c r="B17" s="30" t="s">
        <v>61</v>
      </c>
      <c r="C17" s="30" t="s">
        <v>29</v>
      </c>
      <c r="D17" s="24" t="s">
        <v>16</v>
      </c>
      <c r="E17" s="26">
        <v>909000</v>
      </c>
      <c r="F17" s="27">
        <v>41311</v>
      </c>
      <c r="G17" s="25" t="s">
        <v>62</v>
      </c>
      <c r="H17" s="28" t="s">
        <v>43</v>
      </c>
      <c r="I17" s="29"/>
    </row>
    <row r="18" spans="1:9" s="34" customFormat="1" ht="113.25" customHeight="1">
      <c r="A18" s="24">
        <f t="shared" si="0"/>
        <v>12</v>
      </c>
      <c r="B18" s="30" t="s">
        <v>63</v>
      </c>
      <c r="C18" s="30" t="s">
        <v>44</v>
      </c>
      <c r="D18" s="24" t="s">
        <v>16</v>
      </c>
      <c r="E18" s="26">
        <v>1312500</v>
      </c>
      <c r="F18" s="27">
        <v>41313</v>
      </c>
      <c r="G18" s="25" t="s">
        <v>64</v>
      </c>
      <c r="H18" s="28" t="s">
        <v>30</v>
      </c>
      <c r="I18" s="29"/>
    </row>
    <row r="19" spans="1:9" s="34" customFormat="1" ht="120.75" customHeight="1">
      <c r="A19" s="24">
        <f t="shared" si="0"/>
        <v>13</v>
      </c>
      <c r="B19" s="30" t="s">
        <v>65</v>
      </c>
      <c r="C19" s="30" t="s">
        <v>29</v>
      </c>
      <c r="D19" s="24" t="s">
        <v>16</v>
      </c>
      <c r="E19" s="26">
        <v>105000</v>
      </c>
      <c r="F19" s="27">
        <v>41318</v>
      </c>
      <c r="G19" s="25" t="s">
        <v>66</v>
      </c>
      <c r="H19" s="28" t="s">
        <v>27</v>
      </c>
      <c r="I19" s="29"/>
    </row>
    <row r="20" spans="1:9" s="34" customFormat="1" ht="130.5" customHeight="1">
      <c r="A20" s="24">
        <f t="shared" si="0"/>
        <v>14</v>
      </c>
      <c r="B20" s="30" t="s">
        <v>71</v>
      </c>
      <c r="C20" s="30" t="s">
        <v>29</v>
      </c>
      <c r="D20" s="24" t="s">
        <v>16</v>
      </c>
      <c r="E20" s="26">
        <v>33000</v>
      </c>
      <c r="F20" s="27">
        <v>41318</v>
      </c>
      <c r="G20" s="25" t="s">
        <v>72</v>
      </c>
      <c r="H20" s="28" t="s">
        <v>45</v>
      </c>
      <c r="I20" s="29"/>
    </row>
    <row r="21" spans="1:9" s="34" customFormat="1" ht="120" customHeight="1">
      <c r="A21" s="24">
        <f t="shared" si="0"/>
        <v>15</v>
      </c>
      <c r="B21" s="30" t="s">
        <v>67</v>
      </c>
      <c r="C21" s="30" t="s">
        <v>46</v>
      </c>
      <c r="D21" s="24" t="s">
        <v>16</v>
      </c>
      <c r="E21" s="26">
        <v>252000</v>
      </c>
      <c r="F21" s="27">
        <v>41323</v>
      </c>
      <c r="G21" s="25" t="s">
        <v>68</v>
      </c>
      <c r="H21" s="28" t="s">
        <v>27</v>
      </c>
      <c r="I21" s="29"/>
    </row>
    <row r="22" spans="1:9" s="34" customFormat="1" ht="199.5" customHeight="1">
      <c r="A22" s="24">
        <f t="shared" si="0"/>
        <v>16</v>
      </c>
      <c r="B22" s="30" t="s">
        <v>47</v>
      </c>
      <c r="C22" s="30" t="s">
        <v>48</v>
      </c>
      <c r="D22" s="24" t="s">
        <v>16</v>
      </c>
      <c r="E22" s="26">
        <v>700000</v>
      </c>
      <c r="F22" s="27">
        <v>41325</v>
      </c>
      <c r="G22" s="25" t="s">
        <v>73</v>
      </c>
      <c r="H22" s="28" t="s">
        <v>45</v>
      </c>
      <c r="I22" s="29"/>
    </row>
    <row r="23" spans="1:9" s="34" customFormat="1" ht="116.25" customHeight="1">
      <c r="A23" s="24">
        <f t="shared" si="0"/>
        <v>17</v>
      </c>
      <c r="B23" s="30" t="s">
        <v>49</v>
      </c>
      <c r="C23" s="30" t="s">
        <v>29</v>
      </c>
      <c r="D23" s="24" t="s">
        <v>16</v>
      </c>
      <c r="E23" s="26">
        <v>3105000</v>
      </c>
      <c r="F23" s="27">
        <v>41331</v>
      </c>
      <c r="G23" s="25" t="s">
        <v>74</v>
      </c>
      <c r="H23" s="28" t="s">
        <v>36</v>
      </c>
      <c r="I23" s="29"/>
    </row>
    <row r="24" spans="1:9" s="34" customFormat="1" ht="113.25" customHeight="1">
      <c r="A24" s="24">
        <f t="shared" si="0"/>
        <v>18</v>
      </c>
      <c r="B24" s="30" t="s">
        <v>69</v>
      </c>
      <c r="C24" s="30" t="s">
        <v>29</v>
      </c>
      <c r="D24" s="24" t="s">
        <v>34</v>
      </c>
      <c r="E24" s="26">
        <v>1837500</v>
      </c>
      <c r="F24" s="27">
        <v>41331</v>
      </c>
      <c r="G24" s="25" t="s">
        <v>70</v>
      </c>
      <c r="H24" s="28" t="s">
        <v>27</v>
      </c>
      <c r="I24" s="29"/>
    </row>
    <row r="25" spans="1:9" s="34" customFormat="1" ht="69" customHeight="1" thickBot="1">
      <c r="A25" s="47">
        <f t="shared" si="0"/>
        <v>19</v>
      </c>
      <c r="B25" s="48" t="s">
        <v>21</v>
      </c>
      <c r="C25" s="48" t="s">
        <v>22</v>
      </c>
      <c r="D25" s="47" t="s">
        <v>16</v>
      </c>
      <c r="E25" s="49">
        <v>3465000</v>
      </c>
      <c r="F25" s="50">
        <v>41361</v>
      </c>
      <c r="G25" s="51" t="s">
        <v>75</v>
      </c>
      <c r="H25" s="52" t="s">
        <v>23</v>
      </c>
      <c r="I25" s="53"/>
    </row>
    <row r="26" spans="1:9" s="16" customFormat="1" ht="30" customHeight="1" thickBot="1">
      <c r="A26" s="54"/>
      <c r="B26" s="55"/>
      <c r="C26" s="55"/>
      <c r="D26" s="56"/>
      <c r="E26" s="35">
        <f>SUBTOTAL(9,E7:E25)</f>
        <v>35060500</v>
      </c>
      <c r="F26" s="15"/>
      <c r="G26" s="15"/>
      <c r="H26" s="14"/>
      <c r="I26" s="31"/>
    </row>
    <row r="27" spans="1:9" ht="21.75" customHeight="1">
      <c r="A27" s="4"/>
      <c r="B27" s="3"/>
      <c r="C27" s="3"/>
      <c r="D27" s="5"/>
      <c r="E27" s="6"/>
      <c r="F27" s="7"/>
      <c r="G27" s="7"/>
      <c r="H27" s="6"/>
      <c r="I27" s="8"/>
    </row>
    <row r="28" spans="1:9" ht="21.75" customHeight="1"/>
    <row r="29" spans="1:9" ht="21.75" customHeight="1">
      <c r="A29" s="9"/>
    </row>
    <row r="30" spans="1:9" ht="15.75" customHeight="1">
      <c r="B30" s="10"/>
    </row>
    <row r="31" spans="1:9" ht="21.75" customHeight="1">
      <c r="A31" s="9"/>
    </row>
    <row r="32" spans="1:9" ht="21.75" customHeight="1"/>
    <row r="33" spans="1:229" ht="21.75" customHeight="1">
      <c r="HT33" s="11"/>
      <c r="HU33" s="11"/>
    </row>
    <row r="34" spans="1:229" ht="21.75" customHeight="1"/>
    <row r="35" spans="1:229" ht="21.75" customHeight="1"/>
    <row r="36" spans="1:229" ht="21.75" customHeight="1"/>
    <row r="37" spans="1:229" ht="21.75" customHeight="1"/>
    <row r="38" spans="1:229" ht="21.75" customHeight="1"/>
    <row r="39" spans="1:229" ht="20.25" customHeight="1"/>
    <row r="40" spans="1:229" s="11" customFormat="1" ht="23.25" customHeight="1">
      <c r="A40" s="12"/>
      <c r="D40" s="13"/>
      <c r="HQ40" s="1"/>
      <c r="HR40" s="1"/>
      <c r="HT40" s="1"/>
      <c r="HU40" s="1"/>
    </row>
    <row r="41" spans="1:229" ht="23.25" customHeight="1">
      <c r="A41" s="36"/>
      <c r="B41" s="36"/>
      <c r="C41" s="36"/>
      <c r="D41" s="36"/>
    </row>
  </sheetData>
  <mergeCells count="11">
    <mergeCell ref="I5:I6"/>
    <mergeCell ref="A41:D41"/>
    <mergeCell ref="G5:G6"/>
    <mergeCell ref="H5:H6"/>
    <mergeCell ref="E5:E6"/>
    <mergeCell ref="F5:F6"/>
    <mergeCell ref="A5:A6"/>
    <mergeCell ref="B5:B6"/>
    <mergeCell ref="C5:C6"/>
    <mergeCell ref="D5:D6"/>
    <mergeCell ref="A26:D26"/>
  </mergeCells>
  <phoneticPr fontId="1"/>
  <conditionalFormatting sqref="A27:C27 E27:I27">
    <cfRule type="expression" dxfId="4" priority="423" stopIfTrue="1">
      <formula>AND(#REF!="内訳")</formula>
    </cfRule>
    <cfRule type="expression" dxfId="3" priority="424" stopIfTrue="1">
      <formula>AND(#REF!="合計")</formula>
    </cfRule>
  </conditionalFormatting>
  <conditionalFormatting sqref="D27">
    <cfRule type="expression" dxfId="2" priority="427" stopIfTrue="1">
      <formula>ISERROR(VLOOKUP($D27,$HT:$HV,3,0))</formula>
    </cfRule>
    <cfRule type="expression" dxfId="1" priority="428" stopIfTrue="1">
      <formula>AND(#REF!="内訳")</formula>
    </cfRule>
    <cfRule type="expression" dxfId="0" priority="429" stopIfTrue="1">
      <formula>AND(#REF!="合計")</formula>
    </cfRule>
  </conditionalFormatting>
  <dataValidations count="2">
    <dataValidation type="list" allowBlank="1" showInputMessage="1" sqref="D27">
      <formula1>"一般競争入札,指名競争入札,随意契約（競争性あり）,随意契約（競争性なし）"</formula1>
    </dataValidation>
    <dataValidation type="list" allowBlank="1" showInputMessage="1" sqref="D7:D2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40" orientation="landscape" r:id="rId1"/>
  <headerFooter alignWithMargins="0">
    <oddHeader>&amp;C&amp;"HGPｺﾞｼｯｸM,ﾒﾃﾞｨｳﾑ"&amp;16平成２４年度　委託調査費に関する契約状況（１月～３月）&amp;R&amp;"HGPｺﾞｼｯｸM,ﾒﾃﾞｨｳﾑ"&amp;16様式1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社整特会（治水勘定）</vt:lpstr>
      <vt:lpstr>'社整特会（治水勘定）'!Print_Area</vt:lpstr>
      <vt:lpstr>'社整特会（治水勘定）'!Print_Titles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2013-10-04T07:33:36Z</cp:lastPrinted>
  <dcterms:created xsi:type="dcterms:W3CDTF">2009-03-05T11:36:14Z</dcterms:created>
  <dcterms:modified xsi:type="dcterms:W3CDTF">2013-10-04T07:33:39Z</dcterms:modified>
</cp:coreProperties>
</file>