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89" sheetId="1" r:id="rId1"/>
  </sheets>
  <calcPr calcId="125725"/>
</workbook>
</file>

<file path=xl/calcChain.xml><?xml version="1.0" encoding="utf-8"?>
<calcChain xmlns="http://schemas.openxmlformats.org/spreadsheetml/2006/main">
  <c r="AU176" i="1"/>
  <c r="Y176"/>
  <c r="AU165"/>
  <c r="Y165"/>
  <c r="AU154"/>
  <c r="Y154"/>
  <c r="AU143"/>
  <c r="Y143"/>
  <c r="L48"/>
  <c r="AO37"/>
  <c r="AJ37"/>
  <c r="AO23"/>
  <c r="AJ23"/>
  <c r="AE23"/>
  <c r="P18"/>
  <c r="AE37" s="1"/>
  <c r="P17"/>
  <c r="AK12"/>
  <c r="AK17" s="1"/>
  <c r="AD12"/>
  <c r="AD17" s="1"/>
  <c r="AD19" s="1"/>
  <c r="W12"/>
  <c r="W17" s="1"/>
  <c r="W19" s="1"/>
  <c r="P19" l="1"/>
</calcChain>
</file>

<file path=xl/sharedStrings.xml><?xml version="1.0" encoding="utf-8"?>
<sst xmlns="http://schemas.openxmlformats.org/spreadsheetml/2006/main" count="780" uniqueCount="348">
  <si>
    <t>事業番号</t>
    <rPh sb="0" eb="2">
      <t>ジギョウ</t>
    </rPh>
    <rPh sb="2" eb="4">
      <t>バンゴウ</t>
    </rPh>
    <phoneticPr fontId="6"/>
  </si>
  <si>
    <t>089</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</si>
  <si>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</si>
  <si>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</si>
  <si>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</si>
  <si>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火山観測</t>
    <phoneticPr fontId="6"/>
  </si>
  <si>
    <t>担当部局庁</t>
    <phoneticPr fontId="6"/>
  </si>
  <si>
    <t>気象庁地震火山部</t>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</si>
  <si>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</si>
  <si>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</si>
  <si>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7" eb="9">
      <t>シュウリョウ</t>
    </rPh>
    <rPh sb="10" eb="12">
      <t>ヨテイ</t>
    </rPh>
    <phoneticPr fontId="6"/>
  </si>
  <si>
    <t>担当課室</t>
    <rPh sb="0" eb="2">
      <t>タントウ</t>
    </rPh>
    <rPh sb="2" eb="3">
      <t>カ</t>
    </rPh>
    <rPh sb="3" eb="4">
      <t>シツ</t>
    </rPh>
    <phoneticPr fontId="6"/>
  </si>
  <si>
    <t>火山課</t>
    <phoneticPr fontId="6"/>
  </si>
  <si>
    <t>課長
北川　貞之</t>
    <rPh sb="3" eb="5">
      <t>キタガワ</t>
    </rPh>
    <rPh sb="6" eb="8">
      <t>サダユキ</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</si>
  <si>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</si>
  <si>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</si>
  <si>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</si>
  <si>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</si>
  <si>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</si>
  <si>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気象業務法（第3条、第11条、第13条、第15条他）
災害対策基本法(第3条、第8条)
活動火山対策特別措置法（第19条、第21条）</t>
    <phoneticPr fontId="6"/>
  </si>
  <si>
    <t>関係する計画、通知等</t>
    <phoneticPr fontId="6"/>
  </si>
  <si>
    <t xml:space="preserve">防災基本計画（昭和38年中央防災会議策定）、噴火時等の避難に係る火山防災体制の指針（平成20年中央防災会議報告）、国土強靭化政策大綱（平成25年度決定）
</t>
    <rPh sb="67" eb="69">
      <t>ヘイセイ</t>
    </rPh>
    <rPh sb="71" eb="73">
      <t>ネンド</t>
    </rPh>
    <rPh sb="73" eb="75">
      <t>ケッテイ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</si>
  <si>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</si>
  <si>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全国の活火山の活動を観測・監視し、最新の火山学的知見に基づく解析を行い、適時的確に噴火警報等の防災情報を発表することにより、火山噴火等による災害の防止・軽減に資する。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</si>
  <si>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</si>
  <si>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各火山の活動状況に応じて、常時観測（地震計、傾斜計、空振計、GPS、遠望カメラ等）及び機動観測を組み合わせた観測体制を構築・運用する。これらのデータを全国４官署（本庁及び札幌・仙台・福岡管区気象台）の火山監視・情報センターにおいて24時間体制で監視・解析し、火山活動状況に応じて噴火警報等の防災情報を発表する。噴火警報をより防災活動に活用しやすくするため、執るべき防災行動との対応をわかりやすく表記した「噴火警戒レベル」の導入を進めている。
</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</si>
  <si>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</si>
  <si>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</si>
  <si>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</si>
  <si>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</si>
  <si>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</si>
  <si>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</si>
  <si>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</si>
  <si>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</si>
  <si>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</si>
  <si>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</si>
  <si>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</si>
  <si>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</si>
  <si>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</si>
  <si>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</si>
  <si>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</si>
  <si>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</si>
  <si>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</si>
  <si>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</si>
  <si>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</si>
  <si>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</si>
  <si>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</si>
  <si>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</si>
  <si>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　噴火警戒レベルを発表する対象火山の数を平成27年度に３９火山とする</t>
    <phoneticPr fontId="6"/>
  </si>
  <si>
    <t>成果実績</t>
    <rPh sb="0" eb="2">
      <t>セイカ</t>
    </rPh>
    <rPh sb="2" eb="4">
      <t>ジッセキ</t>
    </rPh>
    <phoneticPr fontId="6"/>
  </si>
  <si>
    <t>火山</t>
    <rPh sb="0" eb="2">
      <t>カザン</t>
    </rPh>
    <phoneticPr fontId="6"/>
  </si>
  <si>
    <t>目標値</t>
    <rPh sb="0" eb="3">
      <t>モクヒョウチ</t>
    </rPh>
    <phoneticPr fontId="6"/>
  </si>
  <si>
    <t>39(27年度)</t>
    <rPh sb="5" eb="7">
      <t>ネンド</t>
    </rPh>
    <phoneticPr fontId="6"/>
  </si>
  <si>
    <t>達成度</t>
    <rPh sb="0" eb="2">
      <t>タッセイ</t>
    </rPh>
    <rPh sb="2" eb="3">
      <t>ド</t>
    </rPh>
    <phoneticPr fontId="6"/>
  </si>
  <si>
    <t>％</t>
    <phoneticPr fontId="6"/>
  </si>
  <si>
    <t>量的降灰予報（降灰警報）開始準備[単年度目標]</t>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</si>
  <si>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</si>
  <si>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</si>
  <si>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</si>
  <si>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</si>
  <si>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連続監視観測火山数</t>
    <phoneticPr fontId="6"/>
  </si>
  <si>
    <t>活動実績</t>
    <rPh sb="0" eb="2">
      <t>カツドウ</t>
    </rPh>
    <rPh sb="2" eb="4">
      <t>ジッセキ</t>
    </rPh>
    <phoneticPr fontId="6"/>
  </si>
  <si>
    <t>箇所</t>
    <rPh sb="0" eb="2">
      <t>カショ</t>
    </rPh>
    <phoneticPr fontId="6"/>
  </si>
  <si>
    <t>当初見込み</t>
    <phoneticPr fontId="6"/>
  </si>
  <si>
    <t>噴火警報の発表回数</t>
    <phoneticPr fontId="6"/>
  </si>
  <si>
    <t>回</t>
    <rPh sb="0" eb="1">
      <t>カイ</t>
    </rPh>
    <phoneticPr fontId="6"/>
  </si>
  <si>
    <t>その他の火山関係情報等の発表回数
（噴火予報、降灰予報、ガス予報、火山情報）</t>
    <phoneticPr fontId="6"/>
  </si>
  <si>
    <t>噴火警戒レベルを導入済みの火山数</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</si>
  <si>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</si>
  <si>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</si>
  <si>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</si>
  <si>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執行額÷噴火警報等の発表回数　　　　　　　　　　　　　　</t>
    <rPh sb="0" eb="2">
      <t>シッコウ</t>
    </rPh>
    <rPh sb="2" eb="3">
      <t>ガク</t>
    </rPh>
    <rPh sb="4" eb="6">
      <t>フンカ</t>
    </rPh>
    <rPh sb="6" eb="8">
      <t>ケイホウ</t>
    </rPh>
    <rPh sb="8" eb="9">
      <t>ナド</t>
    </rPh>
    <rPh sb="10" eb="12">
      <t>ハッピョウ</t>
    </rPh>
    <rPh sb="12" eb="14">
      <t>カイスウ</t>
    </rPh>
    <phoneticPr fontId="6"/>
  </si>
  <si>
    <t>千円</t>
    <rPh sb="0" eb="2">
      <t>センエン</t>
    </rPh>
    <phoneticPr fontId="6"/>
  </si>
  <si>
    <t>計算式</t>
    <rPh sb="0" eb="2">
      <t>ケイサン</t>
    </rPh>
    <rPh sb="2" eb="3">
      <t>シキ</t>
    </rPh>
    <phoneticPr fontId="6"/>
  </si>
  <si>
    <t>　　/</t>
    <phoneticPr fontId="6"/>
  </si>
  <si>
    <t>618/1000</t>
    <phoneticPr fontId="6"/>
  </si>
  <si>
    <t>510/957</t>
    <phoneticPr fontId="6"/>
  </si>
  <si>
    <t>651/985</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</si>
  <si>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</si>
  <si>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</si>
  <si>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</si>
  <si>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</si>
  <si>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1">
      <t>ショ</t>
    </rPh>
    <rPh sb="1" eb="3">
      <t>シャキン</t>
    </rPh>
    <phoneticPr fontId="6"/>
  </si>
  <si>
    <t>職員旅費</t>
    <rPh sb="0" eb="2">
      <t>ショクイン</t>
    </rPh>
    <rPh sb="2" eb="4">
      <t>リョヒ</t>
    </rPh>
    <phoneticPr fontId="6"/>
  </si>
  <si>
    <t>委員等旅費</t>
    <rPh sb="0" eb="3">
      <t>イイントウ</t>
    </rPh>
    <rPh sb="3" eb="5">
      <t>リョヒ</t>
    </rPh>
    <phoneticPr fontId="6"/>
  </si>
  <si>
    <t>観測予報庁費</t>
    <rPh sb="0" eb="2">
      <t>カンソク</t>
    </rPh>
    <rPh sb="2" eb="4">
      <t>ヨホウ</t>
    </rPh>
    <rPh sb="4" eb="5">
      <t>チョウ</t>
    </rPh>
    <rPh sb="5" eb="6">
      <t>ヒ</t>
    </rPh>
    <phoneticPr fontId="6"/>
  </si>
  <si>
    <t>通信専用料</t>
    <rPh sb="0" eb="2">
      <t>ツウシン</t>
    </rPh>
    <rPh sb="2" eb="4">
      <t>センヨウ</t>
    </rPh>
    <rPh sb="4" eb="5">
      <t>リョウ</t>
    </rPh>
    <phoneticPr fontId="6"/>
  </si>
  <si>
    <t>土地建物借料</t>
    <rPh sb="0" eb="2">
      <t>トチ</t>
    </rPh>
    <rPh sb="2" eb="4">
      <t>タテモノ</t>
    </rPh>
    <rPh sb="4" eb="6">
      <t>シャクリョウ</t>
    </rPh>
    <phoneticPr fontId="6"/>
  </si>
  <si>
    <t>施設施工旅費</t>
    <rPh sb="0" eb="2">
      <t>シセツ</t>
    </rPh>
    <rPh sb="2" eb="4">
      <t>セコウ</t>
    </rPh>
    <rPh sb="4" eb="6">
      <t>リョヒ</t>
    </rPh>
    <phoneticPr fontId="6"/>
  </si>
  <si>
    <t>施設整備費</t>
    <rPh sb="0" eb="2">
      <t>シセツ</t>
    </rPh>
    <rPh sb="2" eb="5">
      <t>セイビヒ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</si>
  <si>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</si>
  <si>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</si>
  <si>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</si>
  <si>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</si>
  <si>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</si>
  <si>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</si>
  <si>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</si>
  <si>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・火山噴火等による災害の防止・軽減を図る事業であり、広く国民のニーズがあり、政策の優先度の高い事業である。
・火山は全国に所在し、ひとたび噴火すると周辺地域のみならず、降灰により広範囲に影響を及ぼすため、国が実施すべき事業である。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</si>
  <si>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</si>
  <si>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</si>
  <si>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</si>
  <si>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</si>
  <si>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・観測機器等の調達に当たっては、できる限り、一般競争入札により調達するよう努めている。
・調達内容を吟味し、コスト縮減に努め、無駄のない予算の執行に努めている。</t>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</si>
  <si>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</si>
  <si>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</si>
  <si>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</si>
  <si>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</si>
  <si>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</si>
  <si>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</si>
  <si>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</si>
  <si>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</si>
  <si>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・噴火警戒レベルの導入は災害の防止、軽減に有効な手段である。
・噴火警報等の発出に当たり、整備した観測施設を十分に活用している。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</si>
  <si>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</si>
  <si>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</si>
  <si>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</si>
  <si>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</si>
  <si>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</si>
  <si>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</si>
  <si>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</si>
  <si>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</si>
  <si>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本事業は、全国の活火山の活動を観測・監視し、最新の火山学的知見に基づく解析を行い、適時的確に噴火警報等の防災情報を発表することにより、火山噴火等による災害の防止・軽減に資するものであるため、継続して実施する必要がある。
　また、事業の実施に当たっては、調達方法の最適化を図り、予算の効率的な執行に努めている。</t>
    <phoneticPr fontId="6"/>
  </si>
  <si>
    <t>改善の
方向性</t>
    <rPh sb="0" eb="2">
      <t>カイゼン</t>
    </rPh>
    <rPh sb="4" eb="7">
      <t>ホウコウセイ</t>
    </rPh>
    <phoneticPr fontId="6"/>
  </si>
  <si>
    <t>本事業の実施に関し、一社応札案件を減らすことを留意した調達方法の改善として調達開始時期を出来るだけ早期に行い、公告及び契約履行期間に余裕を持たせ、競争性を高めるよう努力したい。</t>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</si>
  <si>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</si>
  <si>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</si>
  <si>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</si>
  <si>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</si>
  <si>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・行政事業レビュー「公開プロセス」（平成２２年度）の対象事業となった。
　結果：「抜本的改善」
　とりまとめコメント：「大学等他機関との連携・情報共有化、調達方式の改善等による予算の効率化、計画的な整備の実施等を図るべき。」
・支出先上位１０者リストの中には、平成２０、平成２２年度に入札等を行ったものが含まれる。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</si>
  <si>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</si>
  <si>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</si>
  <si>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</si>
  <si>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</si>
  <si>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</si>
  <si>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</si>
  <si>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</si>
  <si>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Ａ．民間事業者（10社）</t>
    <rPh sb="2" eb="4">
      <t>ミンカン</t>
    </rPh>
    <rPh sb="4" eb="6">
      <t>ジギョウ</t>
    </rPh>
    <rPh sb="6" eb="7">
      <t>シャ</t>
    </rPh>
    <rPh sb="10" eb="11">
      <t>シャ</t>
    </rPh>
    <phoneticPr fontId="6"/>
  </si>
  <si>
    <t>323百万円</t>
    <rPh sb="3" eb="6">
      <t>ヒャクマンエン</t>
    </rPh>
    <phoneticPr fontId="6"/>
  </si>
  <si>
    <t>火山観測装置の製作及び取付調整 等</t>
    <rPh sb="16" eb="17">
      <t>トウ</t>
    </rPh>
    <phoneticPr fontId="6"/>
  </si>
  <si>
    <t>【随意契約】</t>
    <rPh sb="1" eb="3">
      <t>ズイイ</t>
    </rPh>
    <rPh sb="3" eb="5">
      <t>ケイヤク</t>
    </rPh>
    <phoneticPr fontId="6"/>
  </si>
  <si>
    <t>Ｂ．民間事業者（39社）</t>
    <rPh sb="2" eb="4">
      <t>ミンカン</t>
    </rPh>
    <rPh sb="4" eb="6">
      <t>ジギョウ</t>
    </rPh>
    <rPh sb="6" eb="7">
      <t>シャ</t>
    </rPh>
    <rPh sb="10" eb="11">
      <t>シャ</t>
    </rPh>
    <phoneticPr fontId="6"/>
  </si>
  <si>
    <t>(註)</t>
    <rPh sb="1" eb="2">
      <t>チュウ</t>
    </rPh>
    <phoneticPr fontId="6"/>
  </si>
  <si>
    <t>180百万円</t>
    <rPh sb="3" eb="6">
      <t>ヒャクマンエン</t>
    </rPh>
    <phoneticPr fontId="6"/>
  </si>
  <si>
    <t>データ通信料 等</t>
    <rPh sb="3" eb="5">
      <t>ツウシン</t>
    </rPh>
    <rPh sb="5" eb="6">
      <t>リョウ</t>
    </rPh>
    <rPh sb="7" eb="8">
      <t>トウ</t>
    </rPh>
    <phoneticPr fontId="6"/>
  </si>
  <si>
    <t>火山観測に係る企画立案及び事業の実施</t>
    <rPh sb="0" eb="2">
      <t>カザン</t>
    </rPh>
    <rPh sb="2" eb="4">
      <t>カンソク</t>
    </rPh>
    <rPh sb="5" eb="6">
      <t>カカ</t>
    </rPh>
    <rPh sb="7" eb="9">
      <t>キカク</t>
    </rPh>
    <rPh sb="9" eb="11">
      <t>リツアン</t>
    </rPh>
    <rPh sb="11" eb="12">
      <t>オヨ</t>
    </rPh>
    <rPh sb="13" eb="15">
      <t>ジギョウ</t>
    </rPh>
    <rPh sb="16" eb="18">
      <t>ジッシ</t>
    </rPh>
    <phoneticPr fontId="6"/>
  </si>
  <si>
    <t>Ｃ．地方公共団体等（4団体）</t>
    <rPh sb="2" eb="4">
      <t>チホウ</t>
    </rPh>
    <rPh sb="4" eb="6">
      <t>コウキョウ</t>
    </rPh>
    <rPh sb="6" eb="9">
      <t>ダンタイトウ</t>
    </rPh>
    <rPh sb="9" eb="10">
      <t>ギョウシャ</t>
    </rPh>
    <rPh sb="11" eb="13">
      <t>ダンタイ</t>
    </rPh>
    <phoneticPr fontId="6"/>
  </si>
  <si>
    <t>173千円※</t>
    <rPh sb="3" eb="4">
      <t>セン</t>
    </rPh>
    <rPh sb="4" eb="5">
      <t>エン</t>
    </rPh>
    <phoneticPr fontId="6"/>
  </si>
  <si>
    <t>※少額のため千円単位</t>
    <rPh sb="1" eb="3">
      <t>ショウガク</t>
    </rPh>
    <rPh sb="6" eb="8">
      <t>センエン</t>
    </rPh>
    <rPh sb="8" eb="10">
      <t>タンイ</t>
    </rPh>
    <phoneticPr fontId="6"/>
  </si>
  <si>
    <t>観測敷地提供</t>
    <rPh sb="0" eb="2">
      <t>カンソク</t>
    </rPh>
    <rPh sb="2" eb="4">
      <t>シキチ</t>
    </rPh>
    <rPh sb="4" eb="6">
      <t>テイキョウ</t>
    </rPh>
    <phoneticPr fontId="6"/>
  </si>
  <si>
    <t>Ｄ．管区気象台等（7機関)</t>
    <rPh sb="2" eb="4">
      <t>カンク</t>
    </rPh>
    <rPh sb="4" eb="8">
      <t>キショウダイトウ</t>
    </rPh>
    <rPh sb="10" eb="12">
      <t>キカン</t>
    </rPh>
    <phoneticPr fontId="6"/>
  </si>
  <si>
    <t>Ｅ．民間事業者（6社）</t>
    <rPh sb="2" eb="4">
      <t>ミンカン</t>
    </rPh>
    <rPh sb="4" eb="6">
      <t>ジギョウ</t>
    </rPh>
    <rPh sb="6" eb="7">
      <t>シャ</t>
    </rPh>
    <rPh sb="9" eb="10">
      <t>シャ</t>
    </rPh>
    <phoneticPr fontId="6"/>
  </si>
  <si>
    <t>136百万円</t>
    <rPh sb="3" eb="6">
      <t>ヒャクマンエン</t>
    </rPh>
    <phoneticPr fontId="6"/>
  </si>
  <si>
    <t>42百万円</t>
    <rPh sb="2" eb="5">
      <t>ヒャクマンエン</t>
    </rPh>
    <phoneticPr fontId="6"/>
  </si>
  <si>
    <t>計画に基づく各保守契約等の実施</t>
    <rPh sb="0" eb="2">
      <t>ケイカク</t>
    </rPh>
    <rPh sb="3" eb="4">
      <t>モト</t>
    </rPh>
    <rPh sb="6" eb="7">
      <t>カク</t>
    </rPh>
    <rPh sb="7" eb="9">
      <t>ホシュ</t>
    </rPh>
    <rPh sb="9" eb="12">
      <t>ケイヤクトウ</t>
    </rPh>
    <rPh sb="13" eb="15">
      <t>ジッシ</t>
    </rPh>
    <phoneticPr fontId="6"/>
  </si>
  <si>
    <t>雌阿寒岳火山観測施設機器更新待受工事（山頂部） 等</t>
    <rPh sb="24" eb="25">
      <t>トウ</t>
    </rPh>
    <phoneticPr fontId="6"/>
  </si>
  <si>
    <t>Ｆ．民間事業者（81社）</t>
    <rPh sb="2" eb="4">
      <t>ミンカン</t>
    </rPh>
    <rPh sb="4" eb="6">
      <t>ジギョウ</t>
    </rPh>
    <rPh sb="6" eb="7">
      <t>シャ</t>
    </rPh>
    <rPh sb="10" eb="11">
      <t>シャ</t>
    </rPh>
    <phoneticPr fontId="6"/>
  </si>
  <si>
    <t>93百万円</t>
    <rPh sb="2" eb="5">
      <t>ヒャクマンエン</t>
    </rPh>
    <phoneticPr fontId="6"/>
  </si>
  <si>
    <t>火山遠望観測装置及び火山映像収録伝送装置の点検調整 等</t>
    <rPh sb="26" eb="27">
      <t>トウ</t>
    </rPh>
    <phoneticPr fontId="6"/>
  </si>
  <si>
    <t>Ｇ．地方公共団体等（56団体）</t>
    <rPh sb="2" eb="4">
      <t>チホウ</t>
    </rPh>
    <rPh sb="4" eb="6">
      <t>コウキョウ</t>
    </rPh>
    <rPh sb="6" eb="9">
      <t>ダンタイトウ</t>
    </rPh>
    <rPh sb="9" eb="10">
      <t>ギョウシャ</t>
    </rPh>
    <rPh sb="12" eb="14">
      <t>ダンタイ</t>
    </rPh>
    <phoneticPr fontId="6"/>
  </si>
  <si>
    <t>1百万円</t>
    <rPh sb="1" eb="4">
      <t>ヒャクマンエン</t>
    </rPh>
    <phoneticPr fontId="6"/>
  </si>
  <si>
    <t>Ｈ．事務費</t>
    <rPh sb="2" eb="5">
      <t>ジムヒ</t>
    </rPh>
    <phoneticPr fontId="6"/>
  </si>
  <si>
    <t>12百万円</t>
    <rPh sb="2" eb="5">
      <t>ヒャクマンエン</t>
    </rPh>
    <phoneticPr fontId="6"/>
  </si>
  <si>
    <t>諸謝金・旅費</t>
    <rPh sb="0" eb="1">
      <t>ショ</t>
    </rPh>
    <rPh sb="1" eb="3">
      <t>シャキン</t>
    </rPh>
    <rPh sb="4" eb="6">
      <t>リョヒ</t>
    </rPh>
    <phoneticPr fontId="6"/>
  </si>
  <si>
    <t>（註）随意契約には、少額随意契約と公募手続きによる随意契約がふくまれる。</t>
    <rPh sb="1" eb="2">
      <t>チュウ</t>
    </rPh>
    <rPh sb="3" eb="5">
      <t>ズイイ</t>
    </rPh>
    <rPh sb="5" eb="7">
      <t>ケイヤク</t>
    </rPh>
    <rPh sb="10" eb="12">
      <t>ショウガク</t>
    </rPh>
    <rPh sb="12" eb="14">
      <t>ズイイ</t>
    </rPh>
    <rPh sb="14" eb="16">
      <t>ケイヤク</t>
    </rPh>
    <rPh sb="17" eb="19">
      <t>コウボ</t>
    </rPh>
    <rPh sb="19" eb="21">
      <t>テツヅ</t>
    </rPh>
    <rPh sb="25" eb="27">
      <t>ズイイ</t>
    </rPh>
    <rPh sb="27" eb="29">
      <t>ケイヤク</t>
    </rPh>
    <phoneticPr fontId="6"/>
  </si>
  <si>
    <t>少額随意契約については、複数社から見積書を聴取して競争性を確保している。</t>
    <rPh sb="0" eb="2">
      <t>ショウガク</t>
    </rPh>
    <rPh sb="2" eb="4">
      <t>ズイイ</t>
    </rPh>
    <rPh sb="4" eb="6">
      <t>ケイヤク</t>
    </rPh>
    <rPh sb="12" eb="15">
      <t>フクスウシャ</t>
    </rPh>
    <rPh sb="17" eb="20">
      <t>ミツモリショ</t>
    </rPh>
    <rPh sb="21" eb="23">
      <t>チョウシュ</t>
    </rPh>
    <rPh sb="25" eb="28">
      <t>キョウソウセイ</t>
    </rPh>
    <rPh sb="29" eb="31">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</si>
  <si>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</si>
  <si>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A.明星電気（株）</t>
    <rPh sb="2" eb="4">
      <t>メイセイ</t>
    </rPh>
    <rPh sb="4" eb="6">
      <t>デンキ</t>
    </rPh>
    <rPh sb="7" eb="8">
      <t>カブ</t>
    </rPh>
    <phoneticPr fontId="6"/>
  </si>
  <si>
    <t>E.（株）マツダ電気通信</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</si>
  <si>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</si>
  <si>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</si>
  <si>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2">
      <t>ザツエキ</t>
    </rPh>
    <rPh sb="2" eb="3">
      <t>ム</t>
    </rPh>
    <rPh sb="3" eb="4">
      <t>ヒ</t>
    </rPh>
    <phoneticPr fontId="6"/>
  </si>
  <si>
    <t>火山観測装置の製作及び取付調整</t>
    <phoneticPr fontId="6"/>
  </si>
  <si>
    <t>雌阿寒岳火山観測施設機器更新待受工事（山頂部）</t>
    <phoneticPr fontId="6"/>
  </si>
  <si>
    <t>雌阿寒岳火山観測施設機器更新待受工事（山麓部）</t>
    <phoneticPr fontId="6"/>
  </si>
  <si>
    <t>B.（株）エヌ・ティ・ティ・ドコモ</t>
    <phoneticPr fontId="6"/>
  </si>
  <si>
    <t>F.（株）エヌ・ティ・ティ・ドコモ</t>
    <rPh sb="3" eb="4">
      <t>カブ</t>
    </rPh>
    <phoneticPr fontId="6"/>
  </si>
  <si>
    <t>通信運搬費</t>
    <rPh sb="0" eb="2">
      <t>ツウシン</t>
    </rPh>
    <rPh sb="2" eb="4">
      <t>ウンパン</t>
    </rPh>
    <rPh sb="4" eb="5">
      <t>ヒ</t>
    </rPh>
    <phoneticPr fontId="6"/>
  </si>
  <si>
    <t>データ通信料</t>
    <rPh sb="3" eb="6">
      <t>ツウシンリョウ</t>
    </rPh>
    <phoneticPr fontId="6"/>
  </si>
  <si>
    <t>火山遠望観測装置及び火山映像収録伝送装置の点検調整</t>
    <phoneticPr fontId="6"/>
  </si>
  <si>
    <t>火山遠望観測装置及び火山映像収録伝送装置等の点検調整</t>
    <phoneticPr fontId="6"/>
  </si>
  <si>
    <t>火山遠望観測装置点検及び調整</t>
    <phoneticPr fontId="6"/>
  </si>
  <si>
    <t>磐梯山火山遠望観測装置電源・通信等機能強化</t>
    <phoneticPr fontId="6"/>
  </si>
  <si>
    <t>火山映像収録伝送装置（死活監視管理装置）修理</t>
    <phoneticPr fontId="6"/>
  </si>
  <si>
    <t>火山遠望観測装置及び火山映像収録伝送装置の点検及び調整 等</t>
    <rPh sb="28" eb="29">
      <t>トウ</t>
    </rPh>
    <phoneticPr fontId="6"/>
  </si>
  <si>
    <t>C.軽井沢町</t>
    <rPh sb="2" eb="6">
      <t>カルイザワマチ</t>
    </rPh>
    <phoneticPr fontId="6"/>
  </si>
  <si>
    <t>G.箱根町教育委員会</t>
    <rPh sb="2" eb="5">
      <t>ハコネマチ</t>
    </rPh>
    <rPh sb="5" eb="7">
      <t>キョウイク</t>
    </rPh>
    <rPh sb="7" eb="10">
      <t>イインカイ</t>
    </rPh>
    <phoneticPr fontId="6"/>
  </si>
  <si>
    <t>金　額
(千円）※</t>
    <rPh sb="0" eb="1">
      <t>キン</t>
    </rPh>
    <rPh sb="2" eb="3">
      <t>ガク</t>
    </rPh>
    <rPh sb="5" eb="6">
      <t>セン</t>
    </rPh>
    <rPh sb="6" eb="7">
      <t>エン</t>
    </rPh>
    <phoneticPr fontId="6"/>
  </si>
  <si>
    <t>借料及び損料</t>
    <rPh sb="0" eb="2">
      <t>シャクリョウ</t>
    </rPh>
    <rPh sb="2" eb="3">
      <t>オヨ</t>
    </rPh>
    <rPh sb="4" eb="6">
      <t>ソンリョウ</t>
    </rPh>
    <phoneticPr fontId="6"/>
  </si>
  <si>
    <t>浅間山火山観測所建物借料</t>
    <phoneticPr fontId="6"/>
  </si>
  <si>
    <t xml:space="preserve">横浜地方気象台箱根山火山観測施設（遠望カメラ）建物借用
</t>
    <phoneticPr fontId="6"/>
  </si>
  <si>
    <t>浅間山火山観測所敷地借料（駐車場）</t>
    <phoneticPr fontId="6"/>
  </si>
  <si>
    <t>横浜地方気象台箱根山火山観測施設（地震計）敷地借用</t>
    <phoneticPr fontId="6"/>
  </si>
  <si>
    <t>横浜地方気象台箱根山火山観測施設（ＧＰＳ）敷地借用</t>
    <phoneticPr fontId="6"/>
  </si>
  <si>
    <t>D.福岡管区気象台</t>
    <rPh sb="2" eb="4">
      <t>フクオカ</t>
    </rPh>
    <rPh sb="4" eb="6">
      <t>カンク</t>
    </rPh>
    <rPh sb="6" eb="9">
      <t>キショウダイ</t>
    </rPh>
    <phoneticPr fontId="6"/>
  </si>
  <si>
    <t>H.</t>
    <phoneticPr fontId="6"/>
  </si>
  <si>
    <t>火山観測点更新に伴う整備工事（諏訪之瀬島）</t>
    <phoneticPr fontId="6"/>
  </si>
  <si>
    <t>火山観測点更新に伴う整備工事（薩摩硫黄島）</t>
    <phoneticPr fontId="6"/>
  </si>
  <si>
    <t>火山観測点更新に伴う整備工事 等</t>
    <rPh sb="15" eb="16">
      <t>トウ</t>
    </rPh>
    <phoneticPr fontId="6"/>
  </si>
  <si>
    <t>※少額のため千円単位</t>
    <rPh sb="1" eb="2">
      <t>スク</t>
    </rPh>
    <rPh sb="2" eb="3">
      <t>ガク</t>
    </rPh>
    <rPh sb="6" eb="8">
      <t>センエン</t>
    </rPh>
    <rPh sb="8" eb="10">
      <t>タンイ</t>
    </rPh>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</si>
  <si>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</si>
  <si>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</si>
  <si>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</si>
  <si>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</si>
  <si>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</si>
  <si>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</si>
  <si>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</si>
  <si>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明星電気（株）</t>
    <phoneticPr fontId="6"/>
  </si>
  <si>
    <t>非公表</t>
    <rPh sb="0" eb="3">
      <t>ヒコウヒョウ</t>
    </rPh>
    <phoneticPr fontId="6"/>
  </si>
  <si>
    <t>ＮＥＣキャピタルソリューション（株）</t>
    <phoneticPr fontId="6"/>
  </si>
  <si>
    <t>火山監視・情報センターシステムのハードウェアの借用（リース）及び保守　※</t>
    <rPh sb="32" eb="34">
      <t>ホシュ</t>
    </rPh>
    <phoneticPr fontId="6"/>
  </si>
  <si>
    <t>アジア航測（株）</t>
    <phoneticPr fontId="6"/>
  </si>
  <si>
    <t>噴煙観測装置の製作及び取付調整</t>
    <phoneticPr fontId="6"/>
  </si>
  <si>
    <t>（株）計測技研</t>
    <phoneticPr fontId="6"/>
  </si>
  <si>
    <t>低消費電力無線観測装置の製作及び取付調整</t>
    <phoneticPr fontId="6"/>
  </si>
  <si>
    <t>無線シリアル通信機器の製作</t>
    <rPh sb="0" eb="2">
      <t>ムセン</t>
    </rPh>
    <rPh sb="6" eb="8">
      <t>ツウシン</t>
    </rPh>
    <rPh sb="8" eb="10">
      <t>キキ</t>
    </rPh>
    <rPh sb="11" eb="13">
      <t>セイサク</t>
    </rPh>
    <phoneticPr fontId="6"/>
  </si>
  <si>
    <t>日本電気（株）</t>
    <phoneticPr fontId="6"/>
  </si>
  <si>
    <t>火山監視・情報センターシステムの業務処理ソフトウェア保守 ※1</t>
    <phoneticPr fontId="6"/>
  </si>
  <si>
    <t>火山監視・情報センターシステムの業務処理ソフトウェア保守（気象庁本庁分）</t>
    <rPh sb="29" eb="32">
      <t>キショウチョウ</t>
    </rPh>
    <rPh sb="32" eb="34">
      <t>ホンチョウ</t>
    </rPh>
    <rPh sb="34" eb="35">
      <t>ブン</t>
    </rPh>
    <phoneticPr fontId="6"/>
  </si>
  <si>
    <t>火山監視・情報センターシステムソフトウェアバージョンアップ作業等</t>
    <rPh sb="0" eb="2">
      <t>カザン</t>
    </rPh>
    <rPh sb="2" eb="4">
      <t>カンシ</t>
    </rPh>
    <rPh sb="5" eb="7">
      <t>ジョウホウ</t>
    </rPh>
    <rPh sb="29" eb="31">
      <t>サギョウ</t>
    </rPh>
    <rPh sb="31" eb="32">
      <t>トウ</t>
    </rPh>
    <phoneticPr fontId="6"/>
  </si>
  <si>
    <t>測位衛星技術（株）</t>
    <phoneticPr fontId="6"/>
  </si>
  <si>
    <t>ＧＰＳ観測装置の製作及び取付調整</t>
    <phoneticPr fontId="6"/>
  </si>
  <si>
    <t>硫黄島ＧＰＳ観測装置の製作及び取付調整</t>
    <rPh sb="0" eb="3">
      <t>イオウジマ</t>
    </rPh>
    <rPh sb="6" eb="8">
      <t>カンソク</t>
    </rPh>
    <rPh sb="8" eb="10">
      <t>ソウチ</t>
    </rPh>
    <rPh sb="11" eb="13">
      <t>セイサク</t>
    </rPh>
    <rPh sb="13" eb="14">
      <t>オヨ</t>
    </rPh>
    <rPh sb="15" eb="17">
      <t>トリツケ</t>
    </rPh>
    <rPh sb="17" eb="19">
      <t>チョウセイ</t>
    </rPh>
    <phoneticPr fontId="6"/>
  </si>
  <si>
    <t>応用地質（株）</t>
    <phoneticPr fontId="6"/>
  </si>
  <si>
    <t>人工地震による桜島の地下構造の総合的調査に伴う観測等作業</t>
    <phoneticPr fontId="6"/>
  </si>
  <si>
    <t>国際電子工業（株）</t>
    <phoneticPr fontId="6"/>
  </si>
  <si>
    <t>全磁力観測データ伝送装置の製作及び取付調整</t>
    <phoneticPr fontId="6"/>
  </si>
  <si>
    <t>（株）エーモード</t>
    <phoneticPr fontId="6"/>
  </si>
  <si>
    <t>判定会委員等情報提供サーバのホスティング</t>
    <phoneticPr fontId="6"/>
  </si>
  <si>
    <t>（株）リコージャパン</t>
    <phoneticPr fontId="6"/>
  </si>
  <si>
    <t>電子計算機ほかの購入</t>
    <phoneticPr fontId="6"/>
  </si>
  <si>
    <t>B.民間事業者</t>
    <rPh sb="2" eb="4">
      <t>ミンカン</t>
    </rPh>
    <rPh sb="4" eb="7">
      <t>ジギョウシャ</t>
    </rPh>
    <phoneticPr fontId="6"/>
  </si>
  <si>
    <t>（株）エヌ・ティ・ティ・ドコモ</t>
    <phoneticPr fontId="6"/>
  </si>
  <si>
    <t>随意契約</t>
    <rPh sb="0" eb="2">
      <t>ズイイ</t>
    </rPh>
    <rPh sb="2" eb="4">
      <t>ケイヤク</t>
    </rPh>
    <phoneticPr fontId="6"/>
  </si>
  <si>
    <t>ＮＴＴコミュニケーションズ（株）</t>
    <phoneticPr fontId="6"/>
  </si>
  <si>
    <t>電信回線専用料</t>
    <rPh sb="0" eb="2">
      <t>デンシン</t>
    </rPh>
    <phoneticPr fontId="6"/>
  </si>
  <si>
    <t>火山監視・情報センターシステムのハードウェアの借用（リース）及び保守</t>
    <phoneticPr fontId="6"/>
  </si>
  <si>
    <t>スカパーＪＳＡＴ（株）</t>
    <phoneticPr fontId="6"/>
  </si>
  <si>
    <t>Ｅｓｂｉｒｄサービス</t>
    <phoneticPr fontId="6"/>
  </si>
  <si>
    <t>日本工営（株）</t>
    <phoneticPr fontId="6"/>
  </si>
  <si>
    <t>自動降灰量計設置作業</t>
    <phoneticPr fontId="6"/>
  </si>
  <si>
    <t>自動降灰量計の修理</t>
    <rPh sb="0" eb="2">
      <t>ジドウ</t>
    </rPh>
    <rPh sb="2" eb="4">
      <t>コウカイ</t>
    </rPh>
    <rPh sb="4" eb="5">
      <t>リョウ</t>
    </rPh>
    <rPh sb="5" eb="6">
      <t>ケイ</t>
    </rPh>
    <rPh sb="7" eb="9">
      <t>シュウリ</t>
    </rPh>
    <phoneticPr fontId="6"/>
  </si>
  <si>
    <t>自動降灰計撤去作業</t>
    <rPh sb="0" eb="2">
      <t>ジドウ</t>
    </rPh>
    <rPh sb="2" eb="4">
      <t>コウカイ</t>
    </rPh>
    <rPh sb="4" eb="5">
      <t>ケイ</t>
    </rPh>
    <rPh sb="5" eb="7">
      <t>テッキョ</t>
    </rPh>
    <rPh sb="7" eb="9">
      <t>サギョウ</t>
    </rPh>
    <phoneticPr fontId="6"/>
  </si>
  <si>
    <t>霧島山自動降灰計データ収集サービス</t>
    <rPh sb="0" eb="2">
      <t>キリシマ</t>
    </rPh>
    <rPh sb="2" eb="3">
      <t>ヤマ</t>
    </rPh>
    <rPh sb="3" eb="5">
      <t>ジドウ</t>
    </rPh>
    <rPh sb="5" eb="7">
      <t>コウカイ</t>
    </rPh>
    <rPh sb="7" eb="8">
      <t>ケイ</t>
    </rPh>
    <rPh sb="11" eb="13">
      <t>シュウシュウ</t>
    </rPh>
    <phoneticPr fontId="6"/>
  </si>
  <si>
    <t>テレメータ（隔測）装置の修理</t>
    <phoneticPr fontId="6"/>
  </si>
  <si>
    <t>火山観測データ収集・配信装置の点検調整</t>
    <rPh sb="0" eb="2">
      <t>カザン</t>
    </rPh>
    <rPh sb="2" eb="4">
      <t>カンソク</t>
    </rPh>
    <rPh sb="7" eb="9">
      <t>シュウシュウ</t>
    </rPh>
    <rPh sb="10" eb="12">
      <t>ハイシン</t>
    </rPh>
    <rPh sb="12" eb="14">
      <t>ソウチ</t>
    </rPh>
    <rPh sb="15" eb="17">
      <t>テンケン</t>
    </rPh>
    <rPh sb="17" eb="19">
      <t>チョウセイ</t>
    </rPh>
    <phoneticPr fontId="6"/>
  </si>
  <si>
    <t>（株）エムア</t>
    <phoneticPr fontId="6"/>
  </si>
  <si>
    <t>降灰予報の高度化に向けた検討会資料の製本</t>
    <phoneticPr fontId="6"/>
  </si>
  <si>
    <t>火山パンフレットのデータ編集・印刷</t>
    <rPh sb="0" eb="2">
      <t>カザン</t>
    </rPh>
    <rPh sb="12" eb="14">
      <t>ヘンシュウ</t>
    </rPh>
    <rPh sb="15" eb="17">
      <t>インサツ</t>
    </rPh>
    <phoneticPr fontId="6"/>
  </si>
  <si>
    <t>リーフレット「噴火警報と噴火警戒レベル」のデータ編集・印刷</t>
    <rPh sb="7" eb="9">
      <t>フンカ</t>
    </rPh>
    <rPh sb="9" eb="11">
      <t>ケイホウ</t>
    </rPh>
    <rPh sb="12" eb="14">
      <t>フンカ</t>
    </rPh>
    <rPh sb="14" eb="16">
      <t>ケイカイ</t>
    </rPh>
    <rPh sb="24" eb="26">
      <t>ヘンシュウ</t>
    </rPh>
    <rPh sb="27" eb="29">
      <t>インサツ</t>
    </rPh>
    <phoneticPr fontId="6"/>
  </si>
  <si>
    <t>（有）福田電子</t>
    <phoneticPr fontId="6"/>
  </si>
  <si>
    <t>富士山鳴沢塒塚観測点搬入道路修復工事</t>
    <phoneticPr fontId="6"/>
  </si>
  <si>
    <t>アイリックス（株）</t>
    <phoneticPr fontId="6"/>
  </si>
  <si>
    <t>二酸化硫黄測定器の修理</t>
    <phoneticPr fontId="6"/>
  </si>
  <si>
    <t>（株）ニチマイ</t>
    <phoneticPr fontId="6"/>
  </si>
  <si>
    <t>火山性震動記象紙のマイクロフィルム作成</t>
    <phoneticPr fontId="6"/>
  </si>
  <si>
    <t>火山現地観測原簿の電子化</t>
    <phoneticPr fontId="6"/>
  </si>
  <si>
    <t>Ｃ.地方公共団体等</t>
    <rPh sb="2" eb="4">
      <t>チホウ</t>
    </rPh>
    <rPh sb="4" eb="6">
      <t>コウキョウ</t>
    </rPh>
    <rPh sb="6" eb="8">
      <t>ダンタイ</t>
    </rPh>
    <rPh sb="8" eb="9">
      <t>トウ</t>
    </rPh>
    <phoneticPr fontId="6"/>
  </si>
  <si>
    <t>支　出　額
（千円）</t>
    <rPh sb="7" eb="8">
      <t>セン</t>
    </rPh>
    <phoneticPr fontId="6"/>
  </si>
  <si>
    <t>軽井沢町</t>
    <rPh sb="0" eb="4">
      <t>カルイザワマチ</t>
    </rPh>
    <phoneticPr fontId="6"/>
  </si>
  <si>
    <t>浅間山火山観測所敷地借料（駐車場）</t>
    <rPh sb="0" eb="2">
      <t>アサマ</t>
    </rPh>
    <rPh sb="2" eb="3">
      <t>ヤマ</t>
    </rPh>
    <rPh sb="3" eb="5">
      <t>カザン</t>
    </rPh>
    <rPh sb="5" eb="7">
      <t>カンソク</t>
    </rPh>
    <rPh sb="7" eb="8">
      <t>ジョ</t>
    </rPh>
    <rPh sb="8" eb="10">
      <t>シキチ</t>
    </rPh>
    <rPh sb="10" eb="12">
      <t>シャクリョウ</t>
    </rPh>
    <rPh sb="13" eb="16">
      <t>チュウシャジョウ</t>
    </rPh>
    <phoneticPr fontId="6"/>
  </si>
  <si>
    <t>山梨県</t>
    <rPh sb="0" eb="3">
      <t>ヤマナシケン</t>
    </rPh>
    <phoneticPr fontId="6"/>
  </si>
  <si>
    <t>富士山火山観測施設Ｃ観測点建物借料</t>
    <rPh sb="0" eb="3">
      <t>フジサン</t>
    </rPh>
    <rPh sb="3" eb="5">
      <t>カザン</t>
    </rPh>
    <rPh sb="5" eb="7">
      <t>カンソク</t>
    </rPh>
    <rPh sb="7" eb="9">
      <t>シセツ</t>
    </rPh>
    <rPh sb="10" eb="13">
      <t>カンソクテン</t>
    </rPh>
    <rPh sb="13" eb="15">
      <t>タテモノ</t>
    </rPh>
    <rPh sb="15" eb="17">
      <t>シャクリョウ</t>
    </rPh>
    <phoneticPr fontId="6"/>
  </si>
  <si>
    <t>富士山火山観測施設Ｃ観測点建物借料（追加分）</t>
    <rPh sb="0" eb="3">
      <t>フジサン</t>
    </rPh>
    <rPh sb="3" eb="5">
      <t>カザン</t>
    </rPh>
    <rPh sb="5" eb="7">
      <t>カンソク</t>
    </rPh>
    <rPh sb="7" eb="9">
      <t>シセツ</t>
    </rPh>
    <rPh sb="10" eb="13">
      <t>カンソクテン</t>
    </rPh>
    <rPh sb="13" eb="15">
      <t>タテモノ</t>
    </rPh>
    <rPh sb="15" eb="17">
      <t>シャクリョウ</t>
    </rPh>
    <rPh sb="18" eb="21">
      <t>ツイカブン</t>
    </rPh>
    <phoneticPr fontId="6"/>
  </si>
  <si>
    <t>富士宮市</t>
    <rPh sb="0" eb="3">
      <t>フジノミヤ</t>
    </rPh>
    <rPh sb="3" eb="4">
      <t>シ</t>
    </rPh>
    <phoneticPr fontId="6"/>
  </si>
  <si>
    <t>火山観測施設（富士山Ｅ中継点）敷地借料</t>
    <phoneticPr fontId="6"/>
  </si>
  <si>
    <t>富士・東部林務環境事務所</t>
    <phoneticPr fontId="6"/>
  </si>
  <si>
    <t>富士山火山観測施設Ｃ・Ｄ観測点敷地借料</t>
    <phoneticPr fontId="6"/>
  </si>
  <si>
    <t>富士山火山観測施設Ｃ・Ｄ観測点敷地借料（追加分）</t>
    <phoneticPr fontId="6"/>
  </si>
  <si>
    <t>Ｄ.管区気象台等</t>
    <rPh sb="2" eb="4">
      <t>カンク</t>
    </rPh>
    <rPh sb="4" eb="7">
      <t>キショウダイ</t>
    </rPh>
    <rPh sb="7" eb="8">
      <t>トウ</t>
    </rPh>
    <phoneticPr fontId="6"/>
  </si>
  <si>
    <t>福岡管区気象台</t>
    <rPh sb="0" eb="2">
      <t>フクオカ</t>
    </rPh>
    <rPh sb="2" eb="4">
      <t>カンク</t>
    </rPh>
    <rPh sb="4" eb="7">
      <t>キショウダイ</t>
    </rPh>
    <phoneticPr fontId="6"/>
  </si>
  <si>
    <t>火山観測点更新に伴う整備工事（阿蘇山） 等</t>
    <rPh sb="20" eb="21">
      <t>トウ</t>
    </rPh>
    <phoneticPr fontId="6"/>
  </si>
  <si>
    <t>札幌管区気象台</t>
    <rPh sb="0" eb="2">
      <t>サッポロ</t>
    </rPh>
    <rPh sb="2" eb="4">
      <t>カンク</t>
    </rPh>
    <rPh sb="4" eb="7">
      <t>キショウダイ</t>
    </rPh>
    <phoneticPr fontId="6"/>
  </si>
  <si>
    <t>地域防災情報共有システムの映像伝送機器購入及び取付調整</t>
    <phoneticPr fontId="6"/>
  </si>
  <si>
    <t>仙台管区気象台</t>
    <rPh sb="0" eb="2">
      <t>センダイ</t>
    </rPh>
    <rPh sb="2" eb="4">
      <t>カンク</t>
    </rPh>
    <rPh sb="4" eb="7">
      <t>キショウダイ</t>
    </rPh>
    <phoneticPr fontId="6"/>
  </si>
  <si>
    <t>火山総合観測点の点検</t>
    <phoneticPr fontId="6"/>
  </si>
  <si>
    <t>火山遠望観測装置及び火山映像収録伝送装置の点検及び調整</t>
    <rPh sb="0" eb="2">
      <t>カザン</t>
    </rPh>
    <rPh sb="2" eb="4">
      <t>エンボウ</t>
    </rPh>
    <rPh sb="4" eb="6">
      <t>カンソク</t>
    </rPh>
    <rPh sb="6" eb="8">
      <t>ソウチ</t>
    </rPh>
    <rPh sb="8" eb="9">
      <t>オヨ</t>
    </rPh>
    <rPh sb="10" eb="12">
      <t>カザン</t>
    </rPh>
    <rPh sb="12" eb="14">
      <t>エイゾウ</t>
    </rPh>
    <rPh sb="14" eb="16">
      <t>シュウロク</t>
    </rPh>
    <rPh sb="16" eb="18">
      <t>デンソウ</t>
    </rPh>
    <rPh sb="18" eb="20">
      <t>ソウチ</t>
    </rPh>
    <rPh sb="21" eb="23">
      <t>テンケン</t>
    </rPh>
    <rPh sb="23" eb="24">
      <t>オヨ</t>
    </rPh>
    <rPh sb="25" eb="27">
      <t>チョウセイ</t>
    </rPh>
    <phoneticPr fontId="6"/>
  </si>
  <si>
    <t>磐梯山火山遠望観測装置機能強化待受工事</t>
    <phoneticPr fontId="6"/>
  </si>
  <si>
    <t>駒込深沢火山観測施設設置に関わる待受工事 等</t>
    <rPh sb="21" eb="22">
      <t>トウ</t>
    </rPh>
    <phoneticPr fontId="6"/>
  </si>
  <si>
    <t>東京管区気象台</t>
    <rPh sb="0" eb="2">
      <t>トウキョウ</t>
    </rPh>
    <rPh sb="2" eb="4">
      <t>カンク</t>
    </rPh>
    <rPh sb="4" eb="7">
      <t>キショウダイ</t>
    </rPh>
    <phoneticPr fontId="6"/>
  </si>
  <si>
    <t>火山総合観測装置点検及び調整</t>
    <phoneticPr fontId="6"/>
  </si>
  <si>
    <t>火山遠望観測装置点検及び調整</t>
    <rPh sb="0" eb="2">
      <t>カザン</t>
    </rPh>
    <rPh sb="2" eb="4">
      <t>エンボウ</t>
    </rPh>
    <rPh sb="4" eb="6">
      <t>カンソク</t>
    </rPh>
    <rPh sb="6" eb="8">
      <t>ソウチ</t>
    </rPh>
    <rPh sb="8" eb="10">
      <t>テンケン</t>
    </rPh>
    <rPh sb="10" eb="11">
      <t>オヨ</t>
    </rPh>
    <rPh sb="12" eb="14">
      <t>チョウセイ</t>
    </rPh>
    <phoneticPr fontId="6"/>
  </si>
  <si>
    <t>東京管区気象台青ヶ島手取山火山遠望観測装置修理</t>
    <rPh sb="0" eb="2">
      <t>トウキョウ</t>
    </rPh>
    <rPh sb="2" eb="4">
      <t>カンク</t>
    </rPh>
    <rPh sb="4" eb="7">
      <t>キショウダイ</t>
    </rPh>
    <rPh sb="7" eb="10">
      <t>アオガシマ</t>
    </rPh>
    <rPh sb="10" eb="12">
      <t>テドリ</t>
    </rPh>
    <rPh sb="12" eb="13">
      <t>サン</t>
    </rPh>
    <rPh sb="13" eb="15">
      <t>カザン</t>
    </rPh>
    <rPh sb="15" eb="17">
      <t>エンボウ</t>
    </rPh>
    <rPh sb="17" eb="19">
      <t>カンソク</t>
    </rPh>
    <rPh sb="19" eb="21">
      <t>ソウチ</t>
    </rPh>
    <rPh sb="21" eb="23">
      <t>シュウリ</t>
    </rPh>
    <phoneticPr fontId="6"/>
  </si>
  <si>
    <t>東京管区気象台火山総合観測装置テレメータ等修理 等</t>
    <rPh sb="24" eb="25">
      <t>トウ</t>
    </rPh>
    <phoneticPr fontId="6"/>
  </si>
  <si>
    <t>Ｅ.民間事業者</t>
    <rPh sb="2" eb="4">
      <t>ミンカン</t>
    </rPh>
    <rPh sb="4" eb="7">
      <t>ジギョウシャ</t>
    </rPh>
    <phoneticPr fontId="6"/>
  </si>
  <si>
    <t>（株）マツダ電気通信</t>
    <phoneticPr fontId="6"/>
  </si>
  <si>
    <t>雌阿寒岳火山観測施設機器更新待受工事（山麓部）</t>
    <rPh sb="19" eb="21">
      <t>サンロク</t>
    </rPh>
    <phoneticPr fontId="6"/>
  </si>
  <si>
    <t>（株）九州山光社</t>
    <phoneticPr fontId="6"/>
  </si>
  <si>
    <t>火山観測点更新に伴う整備工事（阿蘇山）</t>
    <rPh sb="0" eb="2">
      <t>カザン</t>
    </rPh>
    <rPh sb="2" eb="5">
      <t>カンソクテン</t>
    </rPh>
    <rPh sb="5" eb="7">
      <t>コウシン</t>
    </rPh>
    <rPh sb="8" eb="9">
      <t>トモナ</t>
    </rPh>
    <rPh sb="10" eb="12">
      <t>セイビ</t>
    </rPh>
    <rPh sb="12" eb="14">
      <t>コウジ</t>
    </rPh>
    <rPh sb="15" eb="18">
      <t>アソザン</t>
    </rPh>
    <phoneticPr fontId="6"/>
  </si>
  <si>
    <t>浅川通信（株）</t>
    <phoneticPr fontId="6"/>
  </si>
  <si>
    <t>大福電設（株）</t>
    <phoneticPr fontId="6"/>
  </si>
  <si>
    <t>（株）ケー・デー・シー</t>
    <phoneticPr fontId="6"/>
  </si>
  <si>
    <t>火山性震動記象紙等整理作業</t>
    <phoneticPr fontId="6"/>
  </si>
  <si>
    <t>古野電気（株）</t>
    <phoneticPr fontId="6"/>
  </si>
  <si>
    <t>八甲田山駒込深沢及び南荒川山火山観測施設へのＧＰＳ観測装置の整備及び取付調整</t>
    <phoneticPr fontId="6"/>
  </si>
  <si>
    <t>Ｆ.民間事業者</t>
    <rPh sb="2" eb="4">
      <t>ミンカン</t>
    </rPh>
    <rPh sb="4" eb="7">
      <t>ジギョウシャ</t>
    </rPh>
    <phoneticPr fontId="6"/>
  </si>
  <si>
    <t>火山遠望観測装置及び火山映像収録伝送装置の点検調整</t>
    <rPh sb="0" eb="2">
      <t>カザン</t>
    </rPh>
    <rPh sb="2" eb="4">
      <t>エンボウ</t>
    </rPh>
    <rPh sb="4" eb="6">
      <t>カンソク</t>
    </rPh>
    <rPh sb="6" eb="8">
      <t>ソウチ</t>
    </rPh>
    <rPh sb="8" eb="9">
      <t>オヨ</t>
    </rPh>
    <rPh sb="10" eb="12">
      <t>カザン</t>
    </rPh>
    <rPh sb="12" eb="14">
      <t>エイゾウ</t>
    </rPh>
    <rPh sb="14" eb="16">
      <t>シュウロク</t>
    </rPh>
    <rPh sb="16" eb="18">
      <t>デンソウ</t>
    </rPh>
    <rPh sb="18" eb="20">
      <t>ソウチ</t>
    </rPh>
    <rPh sb="21" eb="23">
      <t>テンケン</t>
    </rPh>
    <rPh sb="23" eb="25">
      <t>チョウセイ</t>
    </rPh>
    <phoneticPr fontId="6"/>
  </si>
  <si>
    <t>諏訪之瀬島キャンプ場遠望カメラ装置修理 等</t>
    <rPh sb="20" eb="21">
      <t>トウ</t>
    </rPh>
    <phoneticPr fontId="6"/>
  </si>
  <si>
    <t>火山総合観測点の点検</t>
    <rPh sb="0" eb="2">
      <t>カザン</t>
    </rPh>
    <rPh sb="2" eb="4">
      <t>ソウゴウ</t>
    </rPh>
    <rPh sb="4" eb="7">
      <t>カンソクテン</t>
    </rPh>
    <rPh sb="8" eb="10">
      <t>テンケン</t>
    </rPh>
    <phoneticPr fontId="6"/>
  </si>
  <si>
    <t>火山観測装置修繕「上ホロ避難小屋」</t>
    <rPh sb="0" eb="2">
      <t>カザン</t>
    </rPh>
    <rPh sb="2" eb="4">
      <t>カンソク</t>
    </rPh>
    <rPh sb="4" eb="6">
      <t>ソウチ</t>
    </rPh>
    <rPh sb="6" eb="8">
      <t>シュウゼン</t>
    </rPh>
    <rPh sb="9" eb="10">
      <t>ウエ</t>
    </rPh>
    <rPh sb="12" eb="14">
      <t>ヒナン</t>
    </rPh>
    <rPh sb="14" eb="16">
      <t>ゴヤ</t>
    </rPh>
    <phoneticPr fontId="6"/>
  </si>
  <si>
    <t>テレメーター（隔測）装置の修理 等</t>
    <rPh sb="16" eb="17">
      <t>トウ</t>
    </rPh>
    <phoneticPr fontId="6"/>
  </si>
  <si>
    <t>ＧＰＳ観測装置・ＧＰＳデータ解析装置の点検及び調整</t>
    <phoneticPr fontId="6"/>
  </si>
  <si>
    <t>ＧＰＳデータ解析装置点検調整（札幌管区気象台）</t>
    <rPh sb="6" eb="8">
      <t>カイセキ</t>
    </rPh>
    <rPh sb="8" eb="10">
      <t>ソウチ</t>
    </rPh>
    <rPh sb="10" eb="12">
      <t>テンケン</t>
    </rPh>
    <rPh sb="12" eb="14">
      <t>チョウセイ</t>
    </rPh>
    <rPh sb="15" eb="17">
      <t>サッポロ</t>
    </rPh>
    <rPh sb="17" eb="19">
      <t>カンク</t>
    </rPh>
    <rPh sb="19" eb="22">
      <t>キショウダイ</t>
    </rPh>
    <phoneticPr fontId="6"/>
  </si>
  <si>
    <t>ＧＰＳ観測装置点検及び調整（那須岳室野井他）</t>
    <rPh sb="3" eb="5">
      <t>カンソク</t>
    </rPh>
    <rPh sb="5" eb="7">
      <t>ソウチ</t>
    </rPh>
    <rPh sb="7" eb="9">
      <t>テンケン</t>
    </rPh>
    <rPh sb="9" eb="10">
      <t>オヨ</t>
    </rPh>
    <rPh sb="11" eb="13">
      <t>チョウセイ</t>
    </rPh>
    <rPh sb="14" eb="16">
      <t>ナス</t>
    </rPh>
    <rPh sb="16" eb="17">
      <t>ダケ</t>
    </rPh>
    <rPh sb="17" eb="20">
      <t>ムロノイ</t>
    </rPh>
    <rPh sb="20" eb="21">
      <t>ホカ</t>
    </rPh>
    <phoneticPr fontId="6"/>
  </si>
  <si>
    <t>火山監視・情報センターＧＰＳデータ解析装置点検調整 等</t>
    <rPh sb="26" eb="27">
      <t>トウ</t>
    </rPh>
    <phoneticPr fontId="6"/>
  </si>
  <si>
    <t>八興電気（株）</t>
    <phoneticPr fontId="6"/>
  </si>
  <si>
    <t>駒込深沢火山観測施設設置に関わる待受工事</t>
    <phoneticPr fontId="6"/>
  </si>
  <si>
    <t>南荒川山火山観測施設設置に関わる待受工事</t>
    <rPh sb="0" eb="3">
      <t>ミナミアラカワ</t>
    </rPh>
    <rPh sb="3" eb="4">
      <t>サン</t>
    </rPh>
    <rPh sb="4" eb="6">
      <t>カザン</t>
    </rPh>
    <rPh sb="6" eb="8">
      <t>カンソク</t>
    </rPh>
    <rPh sb="8" eb="10">
      <t>シセツ</t>
    </rPh>
    <rPh sb="10" eb="12">
      <t>セッチ</t>
    </rPh>
    <rPh sb="13" eb="14">
      <t>カカ</t>
    </rPh>
    <rPh sb="16" eb="17">
      <t>マツ</t>
    </rPh>
    <rPh sb="17" eb="18">
      <t>ウケ</t>
    </rPh>
    <rPh sb="18" eb="20">
      <t>コウジ</t>
    </rPh>
    <phoneticPr fontId="6"/>
  </si>
  <si>
    <t>地熱エンジニアリング（株）</t>
    <phoneticPr fontId="6"/>
  </si>
  <si>
    <t>新燃岳北東傾斜計交換</t>
    <phoneticPr fontId="6"/>
  </si>
  <si>
    <t>浅間山鬼押上観測点傾斜計修理</t>
    <rPh sb="0" eb="2">
      <t>アサマ</t>
    </rPh>
    <rPh sb="2" eb="3">
      <t>ヤマ</t>
    </rPh>
    <rPh sb="3" eb="4">
      <t>オニ</t>
    </rPh>
    <rPh sb="4" eb="6">
      <t>オシアゲ</t>
    </rPh>
    <rPh sb="6" eb="9">
      <t>カンソクテン</t>
    </rPh>
    <rPh sb="9" eb="12">
      <t>ケイシャケイ</t>
    </rPh>
    <rPh sb="12" eb="14">
      <t>シュウリ</t>
    </rPh>
    <phoneticPr fontId="6"/>
  </si>
  <si>
    <t>火山観測装置（傾斜計）修理（樽前山北山腹観測点） 等</t>
    <rPh sb="0" eb="2">
      <t>カザン</t>
    </rPh>
    <rPh sb="2" eb="4">
      <t>カンソク</t>
    </rPh>
    <rPh sb="4" eb="6">
      <t>ソウチ</t>
    </rPh>
    <rPh sb="7" eb="10">
      <t>ケイシャケイ</t>
    </rPh>
    <rPh sb="11" eb="13">
      <t>シュウリ</t>
    </rPh>
    <rPh sb="14" eb="16">
      <t>タルマエ</t>
    </rPh>
    <rPh sb="16" eb="18">
      <t>ヤマギタ</t>
    </rPh>
    <rPh sb="18" eb="20">
      <t>サンプク</t>
    </rPh>
    <rPh sb="20" eb="23">
      <t>カンソクテン</t>
    </rPh>
    <rPh sb="25" eb="26">
      <t>トウ</t>
    </rPh>
    <phoneticPr fontId="6"/>
  </si>
  <si>
    <t>日立造船（株）</t>
    <phoneticPr fontId="6"/>
  </si>
  <si>
    <t>ＧＰＳ補正解析装置の点検調整</t>
    <phoneticPr fontId="6"/>
  </si>
  <si>
    <t>雌阿寒岳飽別川上流ＧＰＳ観測装置のレシーバー修理</t>
    <rPh sb="0" eb="4">
      <t>メアカンダケ</t>
    </rPh>
    <rPh sb="4" eb="6">
      <t>アクベツ</t>
    </rPh>
    <rPh sb="6" eb="7">
      <t>ガワ</t>
    </rPh>
    <rPh sb="7" eb="9">
      <t>ジョウリュウ</t>
    </rPh>
    <rPh sb="12" eb="14">
      <t>カンソク</t>
    </rPh>
    <rPh sb="14" eb="16">
      <t>ソウチ</t>
    </rPh>
    <rPh sb="22" eb="24">
      <t>シュウリ</t>
    </rPh>
    <phoneticPr fontId="6"/>
  </si>
  <si>
    <t>東京管区気象台三宅島三宅村営牧場南ＧＰＳ観測装置修理</t>
    <rPh sb="0" eb="2">
      <t>トウキョウ</t>
    </rPh>
    <rPh sb="2" eb="4">
      <t>カンク</t>
    </rPh>
    <rPh sb="4" eb="7">
      <t>キショウダイ</t>
    </rPh>
    <rPh sb="7" eb="9">
      <t>ミヤケ</t>
    </rPh>
    <rPh sb="9" eb="10">
      <t>ジマ</t>
    </rPh>
    <rPh sb="10" eb="12">
      <t>ミヤケ</t>
    </rPh>
    <rPh sb="12" eb="14">
      <t>ソンエイ</t>
    </rPh>
    <rPh sb="14" eb="16">
      <t>ボクジョウ</t>
    </rPh>
    <rPh sb="16" eb="17">
      <t>ミナミ</t>
    </rPh>
    <rPh sb="20" eb="22">
      <t>カンソク</t>
    </rPh>
    <rPh sb="22" eb="24">
      <t>ソウチ</t>
    </rPh>
    <rPh sb="24" eb="26">
      <t>シュウリ</t>
    </rPh>
    <phoneticPr fontId="6"/>
  </si>
  <si>
    <t>田沢湖高原温泉ＧＰＳ観測装置（受信部）故障修理 等</t>
    <rPh sb="24" eb="25">
      <t>トウ</t>
    </rPh>
    <phoneticPr fontId="6"/>
  </si>
  <si>
    <t>渡部電気工業（株）</t>
    <phoneticPr fontId="6"/>
  </si>
  <si>
    <t>（有）共同建設</t>
    <phoneticPr fontId="6"/>
  </si>
  <si>
    <t>桜島観測点撤去工事</t>
    <phoneticPr fontId="6"/>
  </si>
  <si>
    <t>（株）渡商</t>
    <phoneticPr fontId="6"/>
  </si>
  <si>
    <t>上ホロ避難小屋観測点地下筐体の防水対策</t>
    <phoneticPr fontId="6"/>
  </si>
  <si>
    <t>地下筐体の防水対策「十勝岳摺鉢火口送信点」</t>
    <phoneticPr fontId="6"/>
  </si>
  <si>
    <t>十勝岳上ホロ避難小屋観測点の障害状況調査</t>
    <phoneticPr fontId="6"/>
  </si>
  <si>
    <t>（有）システムテック</t>
    <phoneticPr fontId="6"/>
  </si>
  <si>
    <t>蔵王山刈田岳火山観測施設待受工事</t>
    <phoneticPr fontId="6"/>
  </si>
  <si>
    <t>Ｇ.地方公共団体等</t>
    <rPh sb="2" eb="4">
      <t>チホウ</t>
    </rPh>
    <rPh sb="4" eb="6">
      <t>コウキョウ</t>
    </rPh>
    <rPh sb="6" eb="8">
      <t>ダンタイ</t>
    </rPh>
    <rPh sb="8" eb="9">
      <t>トウ</t>
    </rPh>
    <phoneticPr fontId="6"/>
  </si>
  <si>
    <t>箱根町教育委員会</t>
    <phoneticPr fontId="6"/>
  </si>
  <si>
    <t>横浜地方気象台箱根山火山観測施設（遠望カメラ）建物借用</t>
    <phoneticPr fontId="6"/>
  </si>
  <si>
    <t>横浜地方気象台箱根山火山観測施設（地震計）敷地借用</t>
    <rPh sb="0" eb="2">
      <t>ヨコハマ</t>
    </rPh>
    <rPh sb="2" eb="4">
      <t>チホウ</t>
    </rPh>
    <rPh sb="4" eb="7">
      <t>キショウダイ</t>
    </rPh>
    <rPh sb="7" eb="9">
      <t>ハコネ</t>
    </rPh>
    <rPh sb="9" eb="10">
      <t>サン</t>
    </rPh>
    <rPh sb="10" eb="12">
      <t>カザン</t>
    </rPh>
    <rPh sb="12" eb="14">
      <t>カンソク</t>
    </rPh>
    <rPh sb="14" eb="16">
      <t>シセツ</t>
    </rPh>
    <rPh sb="17" eb="20">
      <t>ジシンケイ</t>
    </rPh>
    <rPh sb="21" eb="23">
      <t>シキチ</t>
    </rPh>
    <rPh sb="23" eb="25">
      <t>シャクヨウ</t>
    </rPh>
    <phoneticPr fontId="6"/>
  </si>
  <si>
    <t>横浜地方気象台箱根山火山観測施設（ＧＰＳ）敷地借用</t>
    <rPh sb="0" eb="2">
      <t>ヨコハマ</t>
    </rPh>
    <rPh sb="2" eb="4">
      <t>チホウ</t>
    </rPh>
    <rPh sb="4" eb="7">
      <t>キショウダイ</t>
    </rPh>
    <rPh sb="7" eb="9">
      <t>ハコネ</t>
    </rPh>
    <rPh sb="9" eb="10">
      <t>サン</t>
    </rPh>
    <rPh sb="10" eb="12">
      <t>カザン</t>
    </rPh>
    <rPh sb="12" eb="14">
      <t>カンソク</t>
    </rPh>
    <rPh sb="14" eb="16">
      <t>シセツ</t>
    </rPh>
    <rPh sb="21" eb="23">
      <t>シキチ</t>
    </rPh>
    <rPh sb="23" eb="25">
      <t>シャクヨウ</t>
    </rPh>
    <phoneticPr fontId="6"/>
  </si>
  <si>
    <t>個人Ａ</t>
    <rPh sb="0" eb="2">
      <t>コジン</t>
    </rPh>
    <phoneticPr fontId="6"/>
  </si>
  <si>
    <t>安達太良山若宮火山遠望観測施設敷地借用料敷地借用料</t>
    <phoneticPr fontId="6"/>
  </si>
  <si>
    <t>霧島市</t>
    <rPh sb="0" eb="3">
      <t>キリシマシ</t>
    </rPh>
    <phoneticPr fontId="6"/>
  </si>
  <si>
    <t>霧島山火口カメラ中継点用地借料</t>
    <phoneticPr fontId="6"/>
  </si>
  <si>
    <t>栗原市</t>
    <phoneticPr fontId="6"/>
  </si>
  <si>
    <t>栗駒山火山遠望観測施設敷地借用料</t>
    <phoneticPr fontId="6"/>
  </si>
  <si>
    <t>栗駒山栗駒耕英火山観測施設敷地借用料</t>
    <phoneticPr fontId="6"/>
  </si>
  <si>
    <t>（株）のりくら総合リゾートサービス</t>
    <rPh sb="1" eb="2">
      <t>カブ</t>
    </rPh>
    <phoneticPr fontId="6"/>
  </si>
  <si>
    <t>長野地方気象台乗鞍岳火山観測施設電柱及び管路借用</t>
    <phoneticPr fontId="6"/>
  </si>
  <si>
    <t>御殿場市</t>
    <rPh sb="0" eb="3">
      <t>ゴテンバ</t>
    </rPh>
    <rPh sb="3" eb="4">
      <t>シ</t>
    </rPh>
    <phoneticPr fontId="6"/>
  </si>
  <si>
    <t>静岡地方気象台富士山遠望観測施設建物借用</t>
    <phoneticPr fontId="6"/>
  </si>
  <si>
    <t>大和リゾート（株）</t>
    <phoneticPr fontId="6"/>
  </si>
  <si>
    <t>霧島山総合観測点中継点及び遠望観測点用地借料</t>
    <phoneticPr fontId="6"/>
  </si>
  <si>
    <t>磐梯リゾート開発（株）</t>
    <phoneticPr fontId="6"/>
  </si>
  <si>
    <t>磐梯町西磐梯火山観測所敷地借用料</t>
    <phoneticPr fontId="6"/>
  </si>
  <si>
    <t>八幡平市</t>
    <rPh sb="0" eb="4">
      <t>ハチマンタイシ</t>
    </rPh>
    <phoneticPr fontId="6"/>
  </si>
  <si>
    <t>岩手山松尾柏台火山観測所敷地借用料</t>
    <phoneticPr fontId="6"/>
  </si>
  <si>
    <t>個人Ｂ</t>
    <rPh sb="0" eb="2">
      <t>コジン</t>
    </rPh>
    <phoneticPr fontId="6"/>
  </si>
  <si>
    <t>ＧＰＳ火山観測施設用地借料（野之湯温泉）</t>
    <phoneticPr fontId="6"/>
  </si>
</sst>
</file>

<file path=xl/styles.xml><?xml version="1.0" encoding="utf-8"?>
<styleSheet xmlns="http://schemas.openxmlformats.org/spreadsheetml/2006/main">
  <numFmts count="2">
    <numFmt numFmtId="176" formatCode="#,##0;&quot;▲ &quot;#,##0"/>
    <numFmt numFmtId="177" formatCode="#,##0_ "/>
  </numFmts>
  <fonts count="2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1"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92">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0" fontId="1" fillId="0" borderId="1" xfId="0" quotePrefix="1" applyFont="1" applyFill="1" applyBorder="1" applyAlignment="1">
      <alignment horizontal="center" vertical="center"/>
    </xf>
    <xf numFmtId="0" fontId="1" fillId="0" borderId="1" xfId="0"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vertical="center" wrapText="1" shrinkToFit="1"/>
    </xf>
    <xf numFmtId="0" fontId="1" fillId="0" borderId="12" xfId="1" applyFont="1" applyFill="1" applyBorder="1" applyAlignment="1" applyProtection="1">
      <alignment vertical="center" wrapText="1" shrinkToFi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7" fillId="0" borderId="15" xfId="2" applyFont="1" applyFill="1" applyBorder="1" applyAlignment="1">
      <alignment vertical="center" wrapText="1" shrinkToFit="1"/>
    </xf>
    <xf numFmtId="0" fontId="1" fillId="0" borderId="12" xfId="0" applyFont="1" applyFill="1" applyBorder="1" applyAlignment="1">
      <alignment vertical="center" shrinkToFit="1"/>
    </xf>
    <xf numFmtId="0" fontId="1" fillId="0" borderId="17" xfId="0" applyFont="1" applyFill="1" applyBorder="1" applyAlignment="1">
      <alignmen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3"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3" fillId="3" borderId="27"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6" xfId="1" applyFont="1" applyFill="1" applyBorder="1" applyAlignment="1" applyProtection="1">
      <alignment horizontal="center" vertical="center" wrapText="1"/>
    </xf>
    <xf numFmtId="1" fontId="1" fillId="0" borderId="28"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3" fillId="3" borderId="32" xfId="1" applyFont="1" applyFill="1" applyBorder="1" applyAlignment="1" applyProtection="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1" fontId="1" fillId="0" borderId="35" xfId="0" applyNumberFormat="1"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1" fontId="1" fillId="0" borderId="32" xfId="0" applyNumberFormat="1" applyFont="1" applyFill="1" applyBorder="1" applyAlignment="1">
      <alignment horizontal="center" vertical="center"/>
    </xf>
    <xf numFmtId="1" fontId="1" fillId="0" borderId="33" xfId="0" applyNumberFormat="1" applyFont="1" applyFill="1" applyBorder="1" applyAlignment="1">
      <alignment horizontal="center" vertical="center"/>
    </xf>
    <xf numFmtId="1" fontId="1" fillId="0" borderId="34" xfId="0" applyNumberFormat="1"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176" fontId="1" fillId="0" borderId="32" xfId="0" applyNumberFormat="1" applyFont="1" applyFill="1" applyBorder="1" applyAlignment="1">
      <alignment horizontal="center" vertical="center"/>
    </xf>
    <xf numFmtId="176" fontId="1" fillId="0" borderId="33" xfId="0" applyNumberFormat="1" applyFont="1" applyFill="1" applyBorder="1" applyAlignment="1">
      <alignment horizontal="center" vertical="center"/>
    </xf>
    <xf numFmtId="176" fontId="1" fillId="0" borderId="34" xfId="0" applyNumberFormat="1"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3" fillId="3" borderId="44" xfId="1" applyFont="1" applyFill="1" applyBorder="1" applyAlignment="1" applyProtection="1">
      <alignment horizontal="center" vertical="center" wrapText="1"/>
    </xf>
    <xf numFmtId="0" fontId="13" fillId="3" borderId="45" xfId="1" applyFont="1" applyFill="1" applyBorder="1" applyAlignment="1" applyProtection="1">
      <alignment horizontal="center" vertical="center" wrapText="1"/>
    </xf>
    <xf numFmtId="0" fontId="13" fillId="3" borderId="43" xfId="1" applyFont="1" applyFill="1" applyBorder="1" applyAlignment="1" applyProtection="1">
      <alignment horizontal="center" vertical="center" wrapText="1"/>
    </xf>
    <xf numFmtId="1" fontId="1" fillId="0" borderId="46" xfId="0" applyNumberFormat="1" applyFont="1" applyFill="1" applyBorder="1" applyAlignment="1">
      <alignment horizontal="center"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3" fillId="3" borderId="48" xfId="1" applyFont="1" applyFill="1" applyBorder="1" applyAlignment="1" applyProtection="1">
      <alignment horizontal="center" vertical="center" wrapText="1"/>
    </xf>
    <xf numFmtId="0" fontId="13" fillId="3" borderId="49" xfId="1" applyFont="1" applyFill="1" applyBorder="1" applyAlignment="1" applyProtection="1">
      <alignment horizontal="center" vertical="center" wrapText="1"/>
    </xf>
    <xf numFmtId="1"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9" fontId="1" fillId="0" borderId="49" xfId="4" applyFont="1" applyFill="1" applyBorder="1" applyAlignment="1">
      <alignment horizontal="center" vertical="center"/>
    </xf>
    <xf numFmtId="0" fontId="14" fillId="3" borderId="53" xfId="0" applyFont="1" applyFill="1" applyBorder="1" applyAlignment="1">
      <alignment horizontal="center" vertical="center" wrapText="1"/>
    </xf>
    <xf numFmtId="0" fontId="14" fillId="3" borderId="49" xfId="0" applyFont="1" applyFill="1" applyBorder="1" applyAlignment="1">
      <alignment horizontal="center" vertical="center"/>
    </xf>
    <xf numFmtId="0" fontId="14"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 fillId="0" borderId="25" xfId="0" applyFont="1" applyFill="1" applyBorder="1" applyAlignment="1">
      <alignment vertical="center" wrapText="1"/>
    </xf>
    <xf numFmtId="0" fontId="1" fillId="0" borderId="19" xfId="0" applyFont="1" applyFill="1" applyBorder="1" applyAlignment="1">
      <alignment vertical="center" wrapText="1"/>
    </xf>
    <xf numFmtId="0" fontId="1" fillId="0" borderId="26" xfId="0" applyFont="1" applyFill="1" applyBorder="1" applyAlignment="1">
      <alignmen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 fillId="0" borderId="49" xfId="0" applyFont="1" applyFill="1" applyBorder="1" applyAlignment="1">
      <alignment horizontal="center" vertical="center"/>
    </xf>
    <xf numFmtId="0" fontId="1" fillId="0" borderId="30" xfId="0" applyFont="1" applyFill="1" applyBorder="1" applyAlignment="1">
      <alignment vertical="center" wrapText="1"/>
    </xf>
    <xf numFmtId="0" fontId="1" fillId="0" borderId="0" xfId="0" applyFont="1" applyFill="1" applyBorder="1" applyAlignment="1">
      <alignment vertical="center" wrapText="1"/>
    </xf>
    <xf numFmtId="0" fontId="1" fillId="0" borderId="31" xfId="0" applyFont="1" applyFill="1" applyBorder="1" applyAlignment="1">
      <alignment vertical="center" wrapText="1"/>
    </xf>
    <xf numFmtId="0" fontId="1" fillId="0" borderId="5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Fill="1" applyBorder="1" applyAlignment="1">
      <alignment vertical="center" wrapText="1"/>
    </xf>
    <xf numFmtId="0" fontId="1" fillId="0" borderId="45" xfId="0" applyFont="1" applyFill="1" applyBorder="1" applyAlignment="1">
      <alignment vertical="center" wrapText="1"/>
    </xf>
    <xf numFmtId="0" fontId="1" fillId="0" borderId="43" xfId="0" applyFont="1" applyFill="1" applyBorder="1" applyAlignment="1">
      <alignment vertical="center" wrapText="1"/>
    </xf>
    <xf numFmtId="9" fontId="1" fillId="0" borderId="59" xfId="4" applyFont="1" applyFill="1" applyBorder="1" applyAlignment="1">
      <alignment horizontal="center" vertical="center"/>
    </xf>
    <xf numFmtId="0" fontId="1" fillId="0" borderId="60" xfId="0" applyFont="1" applyFill="1" applyBorder="1" applyAlignment="1">
      <alignment horizontal="center" vertical="center"/>
    </xf>
    <xf numFmtId="0" fontId="1" fillId="0" borderId="61" xfId="0" applyFont="1" applyFill="1" applyBorder="1" applyAlignment="1">
      <alignment horizontal="center" vertical="center"/>
    </xf>
    <xf numFmtId="0" fontId="14" fillId="3" borderId="53" xfId="0" applyFont="1" applyFill="1" applyBorder="1" applyAlignment="1">
      <alignment horizontal="center" vertical="center"/>
    </xf>
    <xf numFmtId="0" fontId="1" fillId="0" borderId="15" xfId="0" applyFont="1" applyFill="1" applyBorder="1" applyAlignment="1">
      <alignment horizontal="center" vertical="center"/>
    </xf>
    <xf numFmtId="0" fontId="14" fillId="3" borderId="62" xfId="0" applyFont="1" applyFill="1" applyBorder="1" applyAlignment="1">
      <alignment horizontal="center" vertical="center"/>
    </xf>
    <xf numFmtId="0" fontId="14" fillId="3" borderId="59" xfId="0" applyFont="1" applyFill="1" applyBorder="1" applyAlignment="1">
      <alignment horizontal="center" vertical="center"/>
    </xf>
    <xf numFmtId="0" fontId="14" fillId="3" borderId="63" xfId="0" applyFont="1" applyFill="1" applyBorder="1" applyAlignment="1">
      <alignment horizontal="center" vertical="center"/>
    </xf>
    <xf numFmtId="9" fontId="1" fillId="0" borderId="59" xfId="0" applyNumberFormat="1"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2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 fillId="0" borderId="25" xfId="0" applyFont="1" applyFill="1" applyBorder="1" applyAlignment="1">
      <alignment vertical="center"/>
    </xf>
    <xf numFmtId="0" fontId="1" fillId="0" borderId="19" xfId="0" applyFont="1" applyFill="1" applyBorder="1" applyAlignment="1">
      <alignment vertical="center"/>
    </xf>
    <xf numFmtId="0" fontId="1" fillId="0" borderId="26" xfId="0" applyFont="1" applyFill="1" applyBorder="1" applyAlignment="1">
      <alignment vertical="center"/>
    </xf>
    <xf numFmtId="0" fontId="15"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7" xfId="0" applyFont="1" applyFill="1" applyBorder="1" applyAlignment="1">
      <alignment horizontal="center" vertical="center"/>
    </xf>
    <xf numFmtId="0" fontId="1" fillId="0" borderId="23" xfId="0" applyFont="1" applyFill="1" applyBorder="1">
      <alignment vertical="center"/>
    </xf>
    <xf numFmtId="0" fontId="1" fillId="0" borderId="42" xfId="0" applyFont="1" applyFill="1" applyBorder="1" applyAlignment="1">
      <alignment vertical="center"/>
    </xf>
    <xf numFmtId="0" fontId="1" fillId="0" borderId="45" xfId="0" applyFont="1" applyFill="1" applyBorder="1" applyAlignment="1">
      <alignment vertical="center"/>
    </xf>
    <xf numFmtId="0" fontId="1" fillId="0" borderId="43" xfId="0" applyFont="1" applyFill="1" applyBorder="1" applyAlignment="1">
      <alignment vertical="center"/>
    </xf>
    <xf numFmtId="0" fontId="15"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64" xfId="0" applyFont="1" applyFill="1" applyBorder="1" applyAlignment="1">
      <alignment horizontal="center" vertical="center"/>
    </xf>
    <xf numFmtId="0" fontId="14" fillId="3" borderId="5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5"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9" xfId="0" applyFont="1" applyFill="1" applyBorder="1" applyAlignment="1">
      <alignment horizontal="center" vertical="center" wrapText="1"/>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1" fontId="1" fillId="0" borderId="15" xfId="0" applyNumberFormat="1" applyFont="1" applyFill="1" applyBorder="1" applyAlignment="1">
      <alignment horizontal="center" vertical="center"/>
    </xf>
    <xf numFmtId="1" fontId="1" fillId="0" borderId="12" xfId="0" applyNumberFormat="1" applyFont="1" applyFill="1" applyBorder="1" applyAlignment="1">
      <alignment horizontal="center" vertical="center"/>
    </xf>
    <xf numFmtId="1" fontId="1" fillId="0" borderId="16" xfId="0" applyNumberFormat="1"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45" xfId="0" applyFont="1" applyFill="1" applyBorder="1" applyAlignment="1">
      <alignment horizontal="center"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7" fillId="3" borderId="18" xfId="0" applyFont="1" applyFill="1" applyBorder="1" applyAlignment="1">
      <alignment horizontal="center" vertical="center" textRotation="255" wrapText="1"/>
    </xf>
    <xf numFmtId="0" fontId="17" fillId="3" borderId="65"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1"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7" fillId="3" borderId="23" xfId="0" applyFont="1" applyFill="1" applyBorder="1" applyAlignment="1">
      <alignment horizontal="center" vertical="center" textRotation="255" wrapText="1"/>
    </xf>
    <xf numFmtId="0" fontId="17" fillId="3" borderId="66" xfId="0" applyFont="1" applyFill="1" applyBorder="1" applyAlignment="1">
      <alignment horizontal="center" vertical="center" textRotation="255" wrapText="1"/>
    </xf>
    <xf numFmtId="0" fontId="1" fillId="0" borderId="67" xfId="0" applyFont="1" applyFill="1" applyBorder="1" applyAlignment="1">
      <alignment vertical="center"/>
    </xf>
    <xf numFmtId="0" fontId="1" fillId="0" borderId="68" xfId="0" applyFont="1" applyFill="1" applyBorder="1" applyAlignment="1">
      <alignment vertical="center"/>
    </xf>
    <xf numFmtId="0" fontId="1" fillId="0" borderId="69" xfId="0" applyFont="1" applyFill="1" applyBorder="1" applyAlignment="1">
      <alignment vertical="center"/>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5" xfId="0" applyFont="1" applyFill="1" applyBorder="1" applyAlignment="1">
      <alignment horizontal="center" vertical="top"/>
    </xf>
    <xf numFmtId="0" fontId="1" fillId="0" borderId="70" xfId="0" applyFont="1" applyFill="1" applyBorder="1" applyAlignment="1">
      <alignment vertical="center"/>
    </xf>
    <xf numFmtId="0" fontId="1" fillId="0" borderId="33" xfId="0" applyFont="1" applyFill="1" applyBorder="1" applyAlignment="1">
      <alignment vertical="center"/>
    </xf>
    <xf numFmtId="0" fontId="1" fillId="0" borderId="34" xfId="0" applyFont="1" applyFill="1" applyBorder="1" applyAlignment="1">
      <alignment vertical="center"/>
    </xf>
    <xf numFmtId="0" fontId="1" fillId="0" borderId="35" xfId="0" applyFont="1" applyFill="1" applyBorder="1" applyAlignment="1">
      <alignment horizontal="center" vertical="top"/>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32"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72" xfId="0" applyFont="1" applyFill="1" applyBorder="1" applyAlignment="1">
      <alignment vertical="center"/>
    </xf>
    <xf numFmtId="0" fontId="1" fillId="0" borderId="73" xfId="0" applyFont="1" applyFill="1" applyBorder="1" applyAlignment="1">
      <alignment vertical="center"/>
    </xf>
    <xf numFmtId="0" fontId="1" fillId="0" borderId="74" xfId="0" applyFont="1" applyFill="1" applyBorder="1" applyAlignment="1">
      <alignment vertical="center"/>
    </xf>
    <xf numFmtId="0" fontId="1" fillId="0" borderId="75" xfId="0" applyFont="1" applyFill="1" applyBorder="1" applyAlignment="1">
      <alignment horizontal="center" vertical="top"/>
    </xf>
    <xf numFmtId="0" fontId="1" fillId="0" borderId="76" xfId="0" applyFont="1" applyFill="1" applyBorder="1" applyAlignment="1">
      <alignment vertical="center"/>
    </xf>
    <xf numFmtId="0" fontId="1" fillId="0" borderId="77" xfId="0" applyFont="1" applyFill="1" applyBorder="1" applyAlignment="1">
      <alignment vertical="center"/>
    </xf>
    <xf numFmtId="0" fontId="1" fillId="0" borderId="78" xfId="0" applyFont="1" applyFill="1" applyBorder="1" applyAlignment="1">
      <alignment vertical="center"/>
    </xf>
    <xf numFmtId="0" fontId="1" fillId="0" borderId="79" xfId="0" applyFont="1" applyFill="1" applyBorder="1" applyAlignment="1">
      <alignment horizontal="center" vertical="top"/>
    </xf>
    <xf numFmtId="0" fontId="1" fillId="0" borderId="77" xfId="0" applyFont="1" applyFill="1" applyBorder="1" applyAlignment="1">
      <alignment horizontal="center" vertical="top"/>
    </xf>
    <xf numFmtId="0" fontId="1" fillId="0" borderId="78" xfId="0" applyFont="1" applyFill="1" applyBorder="1" applyAlignment="1">
      <alignment horizontal="center" vertical="top"/>
    </xf>
    <xf numFmtId="0" fontId="17" fillId="3" borderId="80" xfId="0" applyFont="1" applyFill="1" applyBorder="1" applyAlignment="1">
      <alignment horizontal="center" vertical="center" textRotation="255" wrapText="1"/>
    </xf>
    <xf numFmtId="0" fontId="17" fillId="3" borderId="81" xfId="0" applyFont="1" applyFill="1" applyBorder="1" applyAlignment="1">
      <alignment horizontal="center" vertical="center" textRotation="255" wrapText="1"/>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top"/>
    </xf>
    <xf numFmtId="0" fontId="1" fillId="0" borderId="83" xfId="0" applyFont="1" applyFill="1" applyBorder="1" applyAlignment="1">
      <alignment horizontal="center" vertical="top"/>
    </xf>
    <xf numFmtId="0" fontId="1" fillId="0" borderId="84" xfId="0" applyFont="1" applyFill="1" applyBorder="1" applyAlignment="1">
      <alignment horizontal="center" vertical="top"/>
    </xf>
    <xf numFmtId="0" fontId="1" fillId="0" borderId="86" xfId="0" applyFont="1" applyFill="1" applyBorder="1" applyAlignment="1">
      <alignment horizontal="center" vertical="top"/>
    </xf>
    <xf numFmtId="0" fontId="1" fillId="0" borderId="1" xfId="0" applyFont="1" applyFill="1" applyBorder="1" applyAlignment="1">
      <alignment horizontal="center" vertical="top"/>
    </xf>
    <xf numFmtId="0" fontId="1" fillId="0" borderId="81" xfId="0" applyFont="1" applyFill="1" applyBorder="1" applyAlignment="1">
      <alignment horizontal="center" vertical="top"/>
    </xf>
    <xf numFmtId="0" fontId="17" fillId="0" borderId="23"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5" borderId="0" xfId="0" applyFont="1" applyFill="1" applyBorder="1" applyAlignment="1">
      <alignment horizontal="center" vertical="top"/>
    </xf>
    <xf numFmtId="0" fontId="1" fillId="5" borderId="66"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4" fillId="3" borderId="87" xfId="0" applyFont="1" applyFill="1" applyBorder="1" applyAlignment="1">
      <alignment horizontal="center" vertical="center" textRotation="255" wrapText="1"/>
    </xf>
    <xf numFmtId="0" fontId="14" fillId="3" borderId="88" xfId="0" applyFont="1" applyFill="1" applyBorder="1" applyAlignment="1">
      <alignment horizontal="center" vertical="center" textRotation="255" wrapText="1"/>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Fill="1" applyBorder="1" applyAlignment="1">
      <alignment horizontal="center" vertical="center"/>
    </xf>
    <xf numFmtId="0" fontId="1" fillId="0" borderId="93" xfId="0" applyFont="1" applyFill="1" applyBorder="1" applyAlignment="1">
      <alignment horizontal="center" vertical="center"/>
    </xf>
    <xf numFmtId="0" fontId="14" fillId="3" borderId="94" xfId="0" applyFont="1" applyFill="1" applyBorder="1" applyAlignment="1">
      <alignment horizontal="center" vertical="center" textRotation="255" wrapText="1"/>
    </xf>
    <xf numFmtId="0" fontId="1" fillId="0" borderId="95" xfId="0" applyFont="1" applyFill="1" applyBorder="1" applyAlignment="1">
      <alignment horizontal="center" vertical="center" textRotation="255" wrapText="1"/>
    </xf>
    <xf numFmtId="0" fontId="1" fillId="0" borderId="96" xfId="0" applyFont="1" applyFill="1" applyBorder="1" applyAlignment="1">
      <alignment vertical="center" wrapText="1"/>
    </xf>
    <xf numFmtId="0" fontId="1" fillId="0" borderId="97" xfId="0" applyFont="1" applyFill="1" applyBorder="1" applyAlignment="1">
      <alignment vertical="center" wrapText="1"/>
    </xf>
    <xf numFmtId="0" fontId="1" fillId="0" borderId="97" xfId="0" applyFont="1" applyFill="1" applyBorder="1" applyAlignment="1">
      <alignment vertical="center"/>
    </xf>
    <xf numFmtId="0" fontId="1" fillId="0" borderId="98" xfId="0" applyFont="1" applyFill="1" applyBorder="1" applyAlignment="1">
      <alignment horizontal="center" vertical="center"/>
    </xf>
    <xf numFmtId="0" fontId="1" fillId="0" borderId="97" xfId="0" applyFont="1" applyFill="1" applyBorder="1" applyAlignment="1">
      <alignment horizontal="center" vertical="center"/>
    </xf>
    <xf numFmtId="0" fontId="1" fillId="0" borderId="99" xfId="0" applyFont="1" applyFill="1" applyBorder="1" applyAlignment="1">
      <alignment vertical="center" wrapText="1"/>
    </xf>
    <xf numFmtId="0" fontId="1" fillId="0" borderId="100" xfId="0" applyFont="1" applyFill="1" applyBorder="1" applyAlignment="1">
      <alignment vertical="center"/>
    </xf>
    <xf numFmtId="0" fontId="1" fillId="0" borderId="101" xfId="0" applyFont="1" applyFill="1" applyBorder="1" applyAlignment="1">
      <alignment vertical="center"/>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102" xfId="0" applyFont="1" applyFill="1" applyBorder="1" applyAlignment="1">
      <alignment vertical="center" wrapText="1"/>
    </xf>
    <xf numFmtId="0" fontId="1" fillId="0" borderId="33" xfId="0" applyFont="1" applyFill="1" applyBorder="1" applyAlignment="1">
      <alignment vertical="center" wrapText="1"/>
    </xf>
    <xf numFmtId="0" fontId="1" fillId="0" borderId="71" xfId="0" applyFont="1" applyFill="1" applyBorder="1" applyAlignment="1">
      <alignment vertical="center"/>
    </xf>
    <xf numFmtId="0" fontId="1" fillId="0" borderId="0" xfId="0" applyFont="1" applyFill="1" applyBorder="1" applyAlignment="1">
      <alignment vertical="center"/>
    </xf>
    <xf numFmtId="0" fontId="1" fillId="0" borderId="66" xfId="0" applyFont="1" applyFill="1" applyBorder="1" applyAlignment="1">
      <alignment vertical="center"/>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103" xfId="0" applyFont="1" applyFill="1" applyBorder="1" applyAlignment="1">
      <alignment vertical="center" wrapText="1"/>
    </xf>
    <xf numFmtId="0" fontId="1" fillId="0" borderId="77" xfId="0" applyFont="1" applyFill="1" applyBorder="1" applyAlignment="1">
      <alignment vertical="center" wrapText="1"/>
    </xf>
    <xf numFmtId="0" fontId="1" fillId="0" borderId="78" xfId="0" applyFont="1" applyFill="1" applyBorder="1" applyAlignment="1">
      <alignment vertical="center" wrapText="1"/>
    </xf>
    <xf numFmtId="0" fontId="1" fillId="0" borderId="79"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44" xfId="0" applyFont="1" applyFill="1" applyBorder="1" applyAlignment="1">
      <alignment vertical="center"/>
    </xf>
    <xf numFmtId="0" fontId="1" fillId="0" borderId="64" xfId="0" applyFont="1" applyFill="1" applyBorder="1" applyAlignment="1">
      <alignment vertical="center"/>
    </xf>
    <xf numFmtId="0" fontId="14"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4" xfId="0" applyFont="1" applyFill="1" applyBorder="1" applyAlignment="1">
      <alignment vertical="center"/>
    </xf>
    <xf numFmtId="0" fontId="1" fillId="0" borderId="105"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27" xfId="0" applyFont="1" applyFill="1" applyBorder="1" applyAlignment="1">
      <alignment vertical="center" wrapText="1"/>
    </xf>
    <xf numFmtId="0" fontId="1" fillId="0" borderId="65" xfId="0" applyFont="1" applyFill="1" applyBorder="1" applyAlignment="1">
      <alignment vertical="center"/>
    </xf>
    <xf numFmtId="0" fontId="1" fillId="0" borderId="102" xfId="0" applyFont="1" applyFill="1" applyBorder="1" applyAlignment="1">
      <alignment vertical="center"/>
    </xf>
    <xf numFmtId="0" fontId="1" fillId="0" borderId="103" xfId="0" applyFont="1" applyFill="1" applyBorder="1" applyAlignment="1">
      <alignment vertical="center"/>
    </xf>
    <xf numFmtId="0" fontId="1" fillId="0" borderId="104"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4"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9" xfId="0" applyFont="1" applyFill="1" applyBorder="1" applyAlignment="1">
      <alignment horizontal="center" vertical="center"/>
    </xf>
    <xf numFmtId="0" fontId="19" fillId="4"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9" fillId="4" borderId="108" xfId="0" applyFont="1" applyFill="1" applyBorder="1" applyAlignment="1">
      <alignment horizontal="center" vertical="center" wrapText="1"/>
    </xf>
    <xf numFmtId="0" fontId="1" fillId="0" borderId="73" xfId="0" applyFont="1" applyFill="1" applyBorder="1" applyAlignment="1">
      <alignment horizontal="center" vertical="center" wrapText="1"/>
    </xf>
    <xf numFmtId="0" fontId="1" fillId="0" borderId="109" xfId="0" applyFont="1" applyFill="1" applyBorder="1" applyAlignment="1">
      <alignment horizontal="center" vertical="center" wrapText="1"/>
    </xf>
    <xf numFmtId="0" fontId="1" fillId="4" borderId="110" xfId="0" applyFont="1" applyFill="1" applyBorder="1" applyAlignment="1">
      <alignment horizontal="center" vertical="center" wrapText="1"/>
    </xf>
    <xf numFmtId="0" fontId="19" fillId="0" borderId="111" xfId="0" applyFont="1" applyFill="1" applyBorder="1" applyAlignment="1">
      <alignment vertical="center"/>
    </xf>
    <xf numFmtId="0" fontId="1" fillId="0" borderId="112" xfId="0" applyFont="1" applyFill="1" applyBorder="1" applyAlignment="1">
      <alignment vertical="center"/>
    </xf>
    <xf numFmtId="0" fontId="19" fillId="0" borderId="113" xfId="0" applyFont="1" applyFill="1" applyBorder="1" applyAlignment="1">
      <alignment vertical="center"/>
    </xf>
    <xf numFmtId="0" fontId="1" fillId="0" borderId="114" xfId="0" applyFont="1" applyFill="1" applyBorder="1" applyAlignment="1">
      <alignment vertical="center"/>
    </xf>
    <xf numFmtId="0" fontId="1" fillId="0" borderId="113" xfId="0" applyFont="1" applyFill="1" applyBorder="1" applyAlignment="1">
      <alignment vertical="center"/>
    </xf>
    <xf numFmtId="0" fontId="19" fillId="0" borderId="115" xfId="0" applyFont="1" applyFill="1" applyBorder="1" applyAlignment="1">
      <alignment vertical="center"/>
    </xf>
    <xf numFmtId="0" fontId="1" fillId="0" borderId="116" xfId="0" applyFont="1" applyFill="1" applyBorder="1" applyAlignment="1">
      <alignment vertical="center"/>
    </xf>
    <xf numFmtId="0" fontId="19" fillId="0" borderId="117" xfId="0" applyFont="1" applyFill="1" applyBorder="1" applyAlignment="1">
      <alignment vertical="center"/>
    </xf>
    <xf numFmtId="0" fontId="1" fillId="0" borderId="118" xfId="0" applyFont="1" applyFill="1" applyBorder="1" applyAlignment="1">
      <alignment vertical="center"/>
    </xf>
    <xf numFmtId="0" fontId="1" fillId="0" borderId="119" xfId="0" applyFont="1" applyFill="1" applyBorder="1" applyAlignment="1">
      <alignment vertical="center"/>
    </xf>
    <xf numFmtId="0" fontId="14" fillId="3" borderId="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80" xfId="0" applyFont="1" applyFill="1" applyBorder="1" applyAlignment="1">
      <alignment horizontal="center" vertical="center" textRotation="255"/>
    </xf>
    <xf numFmtId="0" fontId="1" fillId="0" borderId="120" xfId="0" applyFont="1" applyFill="1" applyBorder="1" applyAlignment="1">
      <alignment horizontal="center" vertical="center" textRotation="255"/>
    </xf>
    <xf numFmtId="0" fontId="1" fillId="0" borderId="121" xfId="0" applyFont="1" applyFill="1" applyBorder="1" applyAlignment="1">
      <alignment horizontal="center" vertical="center" wrapText="1"/>
    </xf>
    <xf numFmtId="0" fontId="1" fillId="0" borderId="122" xfId="0" applyFont="1" applyFill="1" applyBorder="1" applyAlignment="1">
      <alignment horizontal="center" vertical="center"/>
    </xf>
    <xf numFmtId="0" fontId="1" fillId="0" borderId="123" xfId="0" applyFont="1" applyFill="1" applyBorder="1" applyAlignment="1">
      <alignment horizontal="center" vertical="center"/>
    </xf>
    <xf numFmtId="0" fontId="1" fillId="0" borderId="124" xfId="0" applyFont="1" applyFill="1" applyBorder="1" applyAlignment="1">
      <alignment vertical="center" wrapText="1"/>
    </xf>
    <xf numFmtId="0" fontId="1" fillId="0" borderId="122" xfId="0" applyFont="1" applyFill="1" applyBorder="1" applyAlignment="1">
      <alignment vertical="center" wrapText="1"/>
    </xf>
    <xf numFmtId="0" fontId="1" fillId="0" borderId="125" xfId="0" applyFont="1" applyFill="1" applyBorder="1" applyAlignment="1">
      <alignmen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4" fillId="0" borderId="82" xfId="0" applyFont="1" applyFill="1" applyBorder="1" applyAlignment="1">
      <alignment vertical="center"/>
    </xf>
    <xf numFmtId="0" fontId="1" fillId="0" borderId="83" xfId="0" applyFont="1" applyFill="1" applyBorder="1" applyAlignment="1">
      <alignment vertical="center"/>
    </xf>
    <xf numFmtId="0" fontId="1" fillId="0" borderId="126" xfId="0" applyFont="1" applyFill="1" applyBorder="1" applyAlignment="1">
      <alignment vertical="center"/>
    </xf>
    <xf numFmtId="0" fontId="18" fillId="3" borderId="5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64" xfId="0" applyFont="1" applyFill="1" applyBorder="1" applyAlignment="1">
      <alignment horizontal="center" vertical="center" wrapText="1"/>
    </xf>
    <xf numFmtId="0" fontId="14" fillId="0" borderId="82" xfId="0" applyFont="1" applyFill="1" applyBorder="1" applyAlignment="1">
      <alignment vertical="center" textRotation="255"/>
    </xf>
    <xf numFmtId="0" fontId="1" fillId="0" borderId="127" xfId="0" applyFont="1" applyFill="1" applyBorder="1" applyAlignment="1">
      <alignment vertical="center"/>
    </xf>
    <xf numFmtId="0" fontId="14" fillId="0" borderId="128" xfId="0" applyFont="1" applyFill="1" applyBorder="1" applyAlignment="1">
      <alignment vertical="center" wrapText="1"/>
    </xf>
    <xf numFmtId="0" fontId="1" fillId="0" borderId="83" xfId="0" applyFont="1" applyFill="1" applyBorder="1" applyAlignment="1">
      <alignment vertical="center" wrapText="1"/>
    </xf>
    <xf numFmtId="0" fontId="1" fillId="0" borderId="126" xfId="0" applyFont="1" applyFill="1" applyBorder="1" applyAlignment="1">
      <alignment vertical="center" wrapText="1"/>
    </xf>
    <xf numFmtId="0" fontId="1" fillId="0" borderId="83" xfId="0" applyFont="1" applyFill="1" applyBorder="1" applyAlignment="1">
      <alignment vertical="center" textRotation="255"/>
    </xf>
    <xf numFmtId="0" fontId="1" fillId="0" borderId="127" xfId="0" applyFont="1" applyFill="1" applyBorder="1" applyAlignment="1">
      <alignment vertical="center" textRotation="255"/>
    </xf>
    <xf numFmtId="0" fontId="1" fillId="0" borderId="126" xfId="0" applyFont="1" applyFill="1" applyBorder="1" applyAlignment="1">
      <alignment vertical="center" textRotation="255"/>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4" fillId="6" borderId="82" xfId="0" applyFont="1" applyFill="1" applyBorder="1" applyAlignment="1">
      <alignment vertical="center" wrapText="1"/>
    </xf>
    <xf numFmtId="0" fontId="1" fillId="6" borderId="83" xfId="0" applyFont="1" applyFill="1" applyBorder="1" applyAlignment="1">
      <alignment vertical="center"/>
    </xf>
    <xf numFmtId="0" fontId="1" fillId="6" borderId="126" xfId="0" applyFont="1" applyFill="1" applyBorder="1" applyAlignment="1">
      <alignmen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4" borderId="85" xfId="0" applyFont="1" applyFill="1" applyBorder="1" applyAlignment="1">
      <alignment horizontal="center" vertical="center"/>
    </xf>
    <xf numFmtId="0" fontId="1" fillId="0" borderId="83" xfId="0" applyFont="1" applyFill="1" applyBorder="1" applyAlignment="1">
      <alignment horizontal="left" vertical="center"/>
    </xf>
    <xf numFmtId="0" fontId="1" fillId="0" borderId="85" xfId="0" applyFont="1" applyFill="1" applyBorder="1" applyAlignment="1">
      <alignment horizontal="left" vertical="center"/>
    </xf>
    <xf numFmtId="0" fontId="1" fillId="4" borderId="83" xfId="0" applyFont="1" applyFill="1" applyBorder="1" applyAlignment="1">
      <alignment horizontal="center" vertical="center"/>
    </xf>
    <xf numFmtId="0" fontId="1" fillId="4" borderId="84" xfId="0" applyFont="1" applyFill="1" applyBorder="1" applyAlignment="1">
      <alignment horizontal="center" vertical="center"/>
    </xf>
    <xf numFmtId="0" fontId="1" fillId="0" borderId="126" xfId="0" applyFont="1" applyFill="1" applyBorder="1" applyAlignment="1">
      <alignment horizontal="left" vertical="center"/>
    </xf>
    <xf numFmtId="0" fontId="1" fillId="6" borderId="23" xfId="0" applyFont="1" applyFill="1" applyBorder="1" applyAlignment="1">
      <alignment horizontal="left" vertical="center"/>
    </xf>
    <xf numFmtId="0" fontId="1" fillId="6" borderId="0" xfId="0" applyFont="1" applyFill="1" applyBorder="1" applyAlignment="1">
      <alignment horizontal="left" vertical="center"/>
    </xf>
    <xf numFmtId="0" fontId="1" fillId="6" borderId="0" xfId="0" applyFont="1" applyFill="1" applyBorder="1" applyAlignment="1">
      <alignment horizontal="center" vertical="center"/>
    </xf>
    <xf numFmtId="0" fontId="1" fillId="6" borderId="66" xfId="0" applyFont="1" applyFill="1" applyBorder="1" applyAlignment="1">
      <alignment horizontal="left" vertical="center"/>
    </xf>
    <xf numFmtId="0" fontId="9" fillId="3" borderId="131" xfId="1" applyFont="1" applyFill="1" applyBorder="1" applyAlignment="1" applyProtection="1">
      <alignment horizontal="center" vertical="center" wrapText="1"/>
    </xf>
    <xf numFmtId="0" fontId="9" fillId="3" borderId="132" xfId="1" applyFont="1" applyFill="1" applyBorder="1" applyAlignment="1" applyProtection="1">
      <alignment horizontal="center" vertical="center" wrapText="1"/>
    </xf>
    <xf numFmtId="0" fontId="9" fillId="3" borderId="133" xfId="1" applyFont="1" applyFill="1" applyBorder="1" applyAlignment="1" applyProtection="1">
      <alignment horizontal="center" vertical="center" wrapText="1"/>
    </xf>
    <xf numFmtId="0" fontId="11" fillId="0" borderId="134" xfId="2" applyFont="1" applyFill="1" applyBorder="1" applyAlignment="1" applyProtection="1">
      <alignment vertical="top"/>
    </xf>
    <xf numFmtId="0" fontId="11" fillId="0" borderId="132" xfId="2" applyFont="1" applyFill="1" applyBorder="1" applyAlignment="1" applyProtection="1">
      <alignment vertical="top"/>
    </xf>
    <xf numFmtId="0" fontId="11" fillId="0" borderId="135" xfId="2" applyFont="1" applyFill="1" applyBorder="1" applyAlignment="1" applyProtection="1">
      <alignment vertical="top"/>
    </xf>
    <xf numFmtId="0" fontId="11" fillId="0" borderId="30" xfId="2" applyFont="1" applyFill="1" applyBorder="1" applyAlignment="1" applyProtection="1">
      <alignment vertical="top"/>
    </xf>
    <xf numFmtId="0" fontId="11" fillId="0" borderId="0" xfId="2" applyFont="1" applyFill="1" applyBorder="1" applyAlignment="1" applyProtection="1">
      <alignment vertical="top"/>
    </xf>
    <xf numFmtId="0" fontId="11" fillId="0" borderId="66" xfId="2" applyFont="1" applyFill="1" applyBorder="1" applyAlignment="1" applyProtection="1">
      <alignment vertical="top"/>
    </xf>
    <xf numFmtId="0" fontId="11" fillId="0" borderId="0" xfId="2" applyFont="1" applyFill="1" applyBorder="1" applyAlignment="1" applyProtection="1">
      <alignment vertical="center"/>
    </xf>
    <xf numFmtId="0" fontId="11" fillId="0" borderId="0" xfId="2" applyFont="1" applyFill="1" applyBorder="1" applyAlignment="1" applyProtection="1">
      <alignment vertical="center" wrapText="1"/>
    </xf>
    <xf numFmtId="0" fontId="11" fillId="0" borderId="27" xfId="2" applyFont="1" applyFill="1" applyBorder="1" applyAlignment="1" applyProtection="1">
      <alignment horizontal="center" vertical="center"/>
    </xf>
    <xf numFmtId="0" fontId="11" fillId="0" borderId="19" xfId="2" applyFont="1" applyFill="1" applyBorder="1" applyAlignment="1" applyProtection="1">
      <alignment horizontal="center" vertical="center"/>
    </xf>
    <xf numFmtId="0" fontId="11" fillId="0" borderId="26" xfId="2" applyFont="1" applyFill="1" applyBorder="1" applyAlignment="1" applyProtection="1">
      <alignment horizontal="center" vertical="center"/>
    </xf>
    <xf numFmtId="0" fontId="11" fillId="0" borderId="44" xfId="2" applyFont="1" applyFill="1" applyBorder="1" applyAlignment="1" applyProtection="1">
      <alignment horizontal="center" vertical="center"/>
    </xf>
    <xf numFmtId="0" fontId="11" fillId="0" borderId="45" xfId="2" applyFont="1" applyFill="1" applyBorder="1" applyAlignment="1" applyProtection="1">
      <alignment horizontal="center" vertical="center"/>
    </xf>
    <xf numFmtId="0" fontId="11" fillId="0" borderId="43" xfId="2" applyFont="1" applyFill="1" applyBorder="1" applyAlignment="1" applyProtection="1">
      <alignment horizontal="center" vertical="center"/>
    </xf>
    <xf numFmtId="0" fontId="11" fillId="0" borderId="19" xfId="2" applyFont="1" applyFill="1" applyBorder="1" applyAlignment="1" applyProtection="1">
      <alignment horizontal="left" vertical="center"/>
    </xf>
    <xf numFmtId="0" fontId="11" fillId="0" borderId="0" xfId="2" applyFont="1" applyFill="1" applyBorder="1" applyAlignment="1" applyProtection="1">
      <alignment horizontal="left" vertical="center"/>
    </xf>
    <xf numFmtId="0" fontId="11" fillId="0" borderId="19" xfId="2" applyFont="1" applyFill="1" applyBorder="1" applyAlignment="1" applyProtection="1">
      <alignment vertical="center"/>
    </xf>
    <xf numFmtId="0" fontId="11" fillId="0" borderId="0" xfId="2" applyFont="1" applyFill="1" applyBorder="1" applyAlignment="1" applyProtection="1">
      <alignment horizontal="center" vertical="center" wrapText="1"/>
    </xf>
    <xf numFmtId="0" fontId="11" fillId="0" borderId="0" xfId="2" applyFont="1" applyFill="1" applyBorder="1" applyAlignment="1" applyProtection="1">
      <alignment vertical="center"/>
    </xf>
    <xf numFmtId="0" fontId="11" fillId="0" borderId="0" xfId="2" applyFont="1" applyFill="1" applyBorder="1" applyAlignment="1" applyProtection="1">
      <alignment horizontal="left" vertical="center"/>
    </xf>
    <xf numFmtId="0" fontId="11" fillId="0" borderId="26" xfId="2" applyFont="1" applyFill="1" applyBorder="1" applyAlignment="1" applyProtection="1">
      <alignment vertical="top"/>
    </xf>
    <xf numFmtId="0" fontId="11" fillId="0" borderId="19" xfId="2" applyFont="1" applyFill="1" applyBorder="1" applyAlignment="1" applyProtection="1">
      <alignment vertical="center" wrapText="1"/>
    </xf>
    <xf numFmtId="0" fontId="11" fillId="0" borderId="31" xfId="2" applyFont="1" applyFill="1" applyBorder="1" applyAlignment="1" applyProtection="1">
      <alignment vertical="top"/>
    </xf>
    <xf numFmtId="0" fontId="11" fillId="0" borderId="19" xfId="2" applyFont="1" applyFill="1" applyBorder="1" applyAlignment="1" applyProtection="1">
      <alignment horizontal="left" vertical="center" wrapText="1"/>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horizontal="left" vertical="center" wrapText="1"/>
    </xf>
    <xf numFmtId="0" fontId="11" fillId="0" borderId="19" xfId="2" applyFont="1" applyFill="1" applyBorder="1" applyAlignment="1" applyProtection="1">
      <alignment horizontal="center" vertical="center" wrapText="1"/>
    </xf>
    <xf numFmtId="0" fontId="1" fillId="0" borderId="8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0"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31" xfId="0" applyFont="1" applyFill="1" applyBorder="1" applyAlignment="1">
      <alignment horizontal="center" vertical="center" wrapText="1"/>
    </xf>
    <xf numFmtId="0" fontId="14" fillId="3" borderId="132" xfId="0" applyFont="1" applyFill="1" applyBorder="1" applyAlignment="1">
      <alignment horizontal="center" vertical="center" wrapText="1"/>
    </xf>
    <xf numFmtId="0" fontId="14" fillId="3" borderId="133"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04" xfId="0" applyFont="1" applyFill="1" applyBorder="1" applyAlignment="1">
      <alignment horizontal="center" vertical="center"/>
    </xf>
    <xf numFmtId="0" fontId="11" fillId="0" borderId="105"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7" fontId="1" fillId="0" borderId="105"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136" xfId="0" applyNumberFormat="1" applyFont="1" applyFill="1" applyBorder="1" applyAlignment="1">
      <alignment horizontal="right" vertical="center"/>
    </xf>
    <xf numFmtId="0" fontId="1" fillId="0" borderId="102" xfId="0" applyFont="1" applyFill="1" applyBorder="1" applyAlignment="1">
      <alignment horizontal="center" vertical="center"/>
    </xf>
    <xf numFmtId="0" fontId="11"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7" fontId="1" fillId="0" borderId="32"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1" fillId="0" borderId="103" xfId="0" applyFont="1" applyFill="1" applyBorder="1" applyAlignment="1">
      <alignment horizontal="center" vertical="center"/>
    </xf>
    <xf numFmtId="0" fontId="1" fillId="0" borderId="78" xfId="0" applyFont="1" applyFill="1" applyBorder="1" applyAlignment="1">
      <alignment horizontal="center" vertical="center"/>
    </xf>
    <xf numFmtId="0" fontId="11" fillId="0" borderId="79" xfId="0" applyFont="1" applyFill="1" applyBorder="1" applyAlignment="1">
      <alignment horizontal="left" vertical="center" wrapText="1"/>
    </xf>
    <xf numFmtId="0" fontId="1" fillId="0" borderId="77" xfId="0" applyFont="1" applyFill="1" applyBorder="1" applyAlignment="1">
      <alignment horizontal="left" vertical="center"/>
    </xf>
    <xf numFmtId="0" fontId="1" fillId="0" borderId="78" xfId="0" applyFont="1" applyFill="1" applyBorder="1" applyAlignment="1">
      <alignment horizontal="left" vertical="center"/>
    </xf>
    <xf numFmtId="177" fontId="1" fillId="0" borderId="79"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77" fontId="1" fillId="0" borderId="137"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5"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11" fillId="0" borderId="105" xfId="0" applyFont="1" applyFill="1" applyBorder="1" applyAlignment="1">
      <alignment horizontal="left" vertical="top" wrapText="1"/>
    </xf>
    <xf numFmtId="0" fontId="1" fillId="0" borderId="68" xfId="0" applyFont="1" applyFill="1" applyBorder="1" applyAlignment="1">
      <alignment horizontal="left" vertical="top"/>
    </xf>
    <xf numFmtId="0" fontId="1" fillId="0" borderId="69" xfId="0" applyFont="1" applyFill="1" applyBorder="1" applyAlignment="1">
      <alignment horizontal="left" vertical="top"/>
    </xf>
    <xf numFmtId="0" fontId="14" fillId="3" borderId="8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20" xfId="0" applyFont="1" applyFill="1" applyBorder="1" applyAlignment="1">
      <alignment horizontal="center" vertical="center" wrapText="1"/>
    </xf>
    <xf numFmtId="0" fontId="1" fillId="0" borderId="138" xfId="0" applyFont="1" applyFill="1" applyBorder="1" applyAlignment="1">
      <alignment horizontal="center" vertical="center"/>
    </xf>
    <xf numFmtId="0" fontId="11" fillId="0" borderId="139" xfId="0" applyFont="1" applyFill="1" applyBorder="1" applyAlignment="1">
      <alignment horizontal="center" vertical="center" wrapText="1"/>
    </xf>
    <xf numFmtId="0" fontId="1" fillId="0" borderId="130" xfId="0" applyFont="1" applyFill="1" applyBorder="1" applyAlignment="1">
      <alignment horizontal="center" vertical="center"/>
    </xf>
    <xf numFmtId="0" fontId="1" fillId="0" borderId="140" xfId="0" applyFont="1" applyFill="1" applyBorder="1" applyAlignment="1">
      <alignment horizontal="center" vertical="center"/>
    </xf>
    <xf numFmtId="177" fontId="1" fillId="0" borderId="85" xfId="0"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177" fontId="1" fillId="0" borderId="126"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1" fillId="0" borderId="0" xfId="0" applyFont="1" applyFill="1" applyBorder="1" applyAlignment="1">
      <alignment vertical="center"/>
    </xf>
    <xf numFmtId="0" fontId="18" fillId="0" borderId="0" xfId="0" applyFont="1" applyFill="1" applyBorder="1">
      <alignment vertical="center"/>
    </xf>
    <xf numFmtId="0" fontId="1" fillId="3" borderId="49" xfId="0" applyFont="1" applyFill="1" applyBorder="1" applyAlignment="1">
      <alignmen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5" xfId="0" applyFont="1" applyFill="1" applyBorder="1" applyAlignment="1">
      <alignment vertical="center" wrapText="1"/>
    </xf>
    <xf numFmtId="0" fontId="1" fillId="0" borderId="15"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xf numFmtId="0" fontId="1" fillId="0" borderId="49" xfId="0" applyFont="1" applyFill="1" applyBorder="1" applyAlignment="1">
      <alignment horizontal="right" vertical="center"/>
    </xf>
    <xf numFmtId="0" fontId="1" fillId="0" borderId="49"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0" xfId="0" applyFont="1" applyFill="1" applyBorder="1" applyAlignment="1">
      <alignment vertical="center" wrapText="1"/>
    </xf>
    <xf numFmtId="0" fontId="1" fillId="3" borderId="15" xfId="0" applyFont="1" applyFill="1" applyBorder="1" applyAlignment="1">
      <alignment vertical="center"/>
    </xf>
    <xf numFmtId="0" fontId="1" fillId="3" borderId="16" xfId="0" applyFont="1" applyFill="1" applyBorder="1" applyAlignment="1">
      <alignment vertical="center"/>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86</xdr:row>
      <xdr:rowOff>285750</xdr:rowOff>
    </xdr:from>
    <xdr:to>
      <xdr:col>15</xdr:col>
      <xdr:colOff>19050</xdr:colOff>
      <xdr:row>90</xdr:row>
      <xdr:rowOff>247650</xdr:rowOff>
    </xdr:to>
    <xdr:sp macro="" textlink="">
      <xdr:nvSpPr>
        <xdr:cNvPr id="2" name="テキスト ボックス 1"/>
        <xdr:cNvSpPr txBox="1"/>
      </xdr:nvSpPr>
      <xdr:spPr>
        <a:xfrm>
          <a:off x="1400175" y="32527875"/>
          <a:ext cx="1619250" cy="1143000"/>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rPr>
            <a:t>651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6</xdr:col>
      <xdr:colOff>104775</xdr:colOff>
      <xdr:row>90</xdr:row>
      <xdr:rowOff>285750</xdr:rowOff>
    </xdr:from>
    <xdr:to>
      <xdr:col>7</xdr:col>
      <xdr:colOff>47625</xdr:colOff>
      <xdr:row>94</xdr:row>
      <xdr:rowOff>0</xdr:rowOff>
    </xdr:to>
    <xdr:sp macro="" textlink="">
      <xdr:nvSpPr>
        <xdr:cNvPr id="3" name="左大かっこ 2"/>
        <xdr:cNvSpPr/>
      </xdr:nvSpPr>
      <xdr:spPr>
        <a:xfrm>
          <a:off x="1304925" y="33708975"/>
          <a:ext cx="142875" cy="895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14</xdr:col>
      <xdr:colOff>176212</xdr:colOff>
      <xdr:row>90</xdr:row>
      <xdr:rowOff>290512</xdr:rowOff>
    </xdr:from>
    <xdr:to>
      <xdr:col>15</xdr:col>
      <xdr:colOff>90487</xdr:colOff>
      <xdr:row>94</xdr:row>
      <xdr:rowOff>19050</xdr:rowOff>
    </xdr:to>
    <xdr:sp macro="" textlink="">
      <xdr:nvSpPr>
        <xdr:cNvPr id="4" name="右大かっこ 3"/>
        <xdr:cNvSpPr/>
      </xdr:nvSpPr>
      <xdr:spPr>
        <a:xfrm>
          <a:off x="2976562" y="33713737"/>
          <a:ext cx="114300" cy="909638"/>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15</xdr:col>
      <xdr:colOff>28575</xdr:colOff>
      <xdr:row>89</xdr:row>
      <xdr:rowOff>0</xdr:rowOff>
    </xdr:from>
    <xdr:to>
      <xdr:col>19</xdr:col>
      <xdr:colOff>114300</xdr:colOff>
      <xdr:row>89</xdr:row>
      <xdr:rowOff>0</xdr:rowOff>
    </xdr:to>
    <xdr:cxnSp macro="">
      <xdr:nvCxnSpPr>
        <xdr:cNvPr id="5" name="直線矢印コネクタ 4"/>
        <xdr:cNvCxnSpPr/>
      </xdr:nvCxnSpPr>
      <xdr:spPr>
        <a:xfrm>
          <a:off x="3028950" y="33127950"/>
          <a:ext cx="885825"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0</xdr:colOff>
      <xdr:row>84</xdr:row>
      <xdr:rowOff>0</xdr:rowOff>
    </xdr:from>
    <xdr:to>
      <xdr:col>17</xdr:col>
      <xdr:colOff>0</xdr:colOff>
      <xdr:row>119</xdr:row>
      <xdr:rowOff>0</xdr:rowOff>
    </xdr:to>
    <xdr:cxnSp macro="">
      <xdr:nvCxnSpPr>
        <xdr:cNvPr id="6" name="直線コネクタ 5"/>
        <xdr:cNvCxnSpPr/>
      </xdr:nvCxnSpPr>
      <xdr:spPr>
        <a:xfrm>
          <a:off x="3400425" y="31651575"/>
          <a:ext cx="0" cy="10334625"/>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17</xdr:col>
      <xdr:colOff>0</xdr:colOff>
      <xdr:row>84</xdr:row>
      <xdr:rowOff>4764</xdr:rowOff>
    </xdr:from>
    <xdr:to>
      <xdr:col>19</xdr:col>
      <xdr:colOff>114300</xdr:colOff>
      <xdr:row>84</xdr:row>
      <xdr:rowOff>4764</xdr:rowOff>
    </xdr:to>
    <xdr:cxnSp macro="">
      <xdr:nvCxnSpPr>
        <xdr:cNvPr id="7" name="直線矢印コネクタ 6"/>
        <xdr:cNvCxnSpPr/>
      </xdr:nvCxnSpPr>
      <xdr:spPr>
        <a:xfrm>
          <a:off x="3400425" y="31656339"/>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16</xdr:col>
      <xdr:colOff>176213</xdr:colOff>
      <xdr:row>94</xdr:row>
      <xdr:rowOff>4764</xdr:rowOff>
    </xdr:from>
    <xdr:to>
      <xdr:col>19</xdr:col>
      <xdr:colOff>109538</xdr:colOff>
      <xdr:row>94</xdr:row>
      <xdr:rowOff>4764</xdr:rowOff>
    </xdr:to>
    <xdr:cxnSp macro="">
      <xdr:nvCxnSpPr>
        <xdr:cNvPr id="8" name="直線矢印コネクタ 7"/>
        <xdr:cNvCxnSpPr/>
      </xdr:nvCxnSpPr>
      <xdr:spPr>
        <a:xfrm>
          <a:off x="3376613" y="34609089"/>
          <a:ext cx="53340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4763</xdr:colOff>
      <xdr:row>102</xdr:row>
      <xdr:rowOff>9527</xdr:rowOff>
    </xdr:from>
    <xdr:to>
      <xdr:col>19</xdr:col>
      <xdr:colOff>119063</xdr:colOff>
      <xdr:row>102</xdr:row>
      <xdr:rowOff>9527</xdr:rowOff>
    </xdr:to>
    <xdr:cxnSp macro="">
      <xdr:nvCxnSpPr>
        <xdr:cNvPr id="9" name="直線矢印コネクタ 8"/>
        <xdr:cNvCxnSpPr/>
      </xdr:nvCxnSpPr>
      <xdr:spPr>
        <a:xfrm>
          <a:off x="3405188" y="36976052"/>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0</xdr:colOff>
      <xdr:row>119</xdr:row>
      <xdr:rowOff>3</xdr:rowOff>
    </xdr:from>
    <xdr:to>
      <xdr:col>19</xdr:col>
      <xdr:colOff>114300</xdr:colOff>
      <xdr:row>119</xdr:row>
      <xdr:rowOff>3</xdr:rowOff>
    </xdr:to>
    <xdr:cxnSp macro="">
      <xdr:nvCxnSpPr>
        <xdr:cNvPr id="10" name="直線矢印コネクタ 9"/>
        <xdr:cNvCxnSpPr/>
      </xdr:nvCxnSpPr>
      <xdr:spPr>
        <a:xfrm>
          <a:off x="3400425" y="41986203"/>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71464</xdr:colOff>
      <xdr:row>85</xdr:row>
      <xdr:rowOff>42867</xdr:rowOff>
    </xdr:from>
    <xdr:to>
      <xdr:col>21</xdr:col>
      <xdr:colOff>4790</xdr:colOff>
      <xdr:row>86</xdr:row>
      <xdr:rowOff>261942</xdr:rowOff>
    </xdr:to>
    <xdr:sp macro="" textlink="">
      <xdr:nvSpPr>
        <xdr:cNvPr id="11" name="左大かっこ 10"/>
        <xdr:cNvSpPr/>
      </xdr:nvSpPr>
      <xdr:spPr>
        <a:xfrm>
          <a:off x="4071964" y="31989717"/>
          <a:ext cx="13335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39</xdr:col>
      <xdr:colOff>176213</xdr:colOff>
      <xdr:row>85</xdr:row>
      <xdr:rowOff>28574</xdr:rowOff>
    </xdr:from>
    <xdr:to>
      <xdr:col>40</xdr:col>
      <xdr:colOff>109538</xdr:colOff>
      <xdr:row>86</xdr:row>
      <xdr:rowOff>285750</xdr:rowOff>
    </xdr:to>
    <xdr:sp macro="" textlink="">
      <xdr:nvSpPr>
        <xdr:cNvPr id="12" name="右大かっこ 11"/>
        <xdr:cNvSpPr/>
      </xdr:nvSpPr>
      <xdr:spPr>
        <a:xfrm>
          <a:off x="7977188" y="31975424"/>
          <a:ext cx="13335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40</xdr:col>
      <xdr:colOff>9525</xdr:colOff>
      <xdr:row>90</xdr:row>
      <xdr:rowOff>28574</xdr:rowOff>
    </xdr:from>
    <xdr:to>
      <xdr:col>40</xdr:col>
      <xdr:colOff>123825</xdr:colOff>
      <xdr:row>91</xdr:row>
      <xdr:rowOff>285750</xdr:rowOff>
    </xdr:to>
    <xdr:sp macro="" textlink="">
      <xdr:nvSpPr>
        <xdr:cNvPr id="13" name="右大かっこ 12"/>
        <xdr:cNvSpPr/>
      </xdr:nvSpPr>
      <xdr:spPr>
        <a:xfrm>
          <a:off x="8010525" y="33451799"/>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38126</xdr:colOff>
      <xdr:row>90</xdr:row>
      <xdr:rowOff>47629</xdr:rowOff>
    </xdr:from>
    <xdr:to>
      <xdr:col>20</xdr:col>
      <xdr:colOff>152427</xdr:colOff>
      <xdr:row>91</xdr:row>
      <xdr:rowOff>266704</xdr:rowOff>
    </xdr:to>
    <xdr:sp macro="" textlink="">
      <xdr:nvSpPr>
        <xdr:cNvPr id="14" name="左大かっこ 13"/>
        <xdr:cNvSpPr/>
      </xdr:nvSpPr>
      <xdr:spPr>
        <a:xfrm>
          <a:off x="4038626" y="33470854"/>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28601</xdr:colOff>
      <xdr:row>95</xdr:row>
      <xdr:rowOff>38104</xdr:rowOff>
    </xdr:from>
    <xdr:to>
      <xdr:col>20</xdr:col>
      <xdr:colOff>142902</xdr:colOff>
      <xdr:row>96</xdr:row>
      <xdr:rowOff>257179</xdr:rowOff>
    </xdr:to>
    <xdr:sp macro="" textlink="">
      <xdr:nvSpPr>
        <xdr:cNvPr id="15" name="左大かっこ 14"/>
        <xdr:cNvSpPr/>
      </xdr:nvSpPr>
      <xdr:spPr>
        <a:xfrm>
          <a:off x="4029101" y="34937704"/>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40</xdr:col>
      <xdr:colOff>4763</xdr:colOff>
      <xdr:row>95</xdr:row>
      <xdr:rowOff>28574</xdr:rowOff>
    </xdr:from>
    <xdr:to>
      <xdr:col>40</xdr:col>
      <xdr:colOff>119063</xdr:colOff>
      <xdr:row>96</xdr:row>
      <xdr:rowOff>285750</xdr:rowOff>
    </xdr:to>
    <xdr:sp macro="" textlink="">
      <xdr:nvSpPr>
        <xdr:cNvPr id="16" name="右大かっこ 15"/>
        <xdr:cNvSpPr/>
      </xdr:nvSpPr>
      <xdr:spPr>
        <a:xfrm>
          <a:off x="8005763" y="34928174"/>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14288</xdr:colOff>
      <xdr:row>103</xdr:row>
      <xdr:rowOff>33337</xdr:rowOff>
    </xdr:from>
    <xdr:to>
      <xdr:col>46</xdr:col>
      <xdr:colOff>128588</xdr:colOff>
      <xdr:row>104</xdr:row>
      <xdr:rowOff>290513</xdr:rowOff>
    </xdr:to>
    <xdr:sp macro="" textlink="">
      <xdr:nvSpPr>
        <xdr:cNvPr id="17" name="右大かっこ 16"/>
        <xdr:cNvSpPr/>
      </xdr:nvSpPr>
      <xdr:spPr>
        <a:xfrm>
          <a:off x="9215438" y="37295137"/>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0</xdr:colOff>
      <xdr:row>108</xdr:row>
      <xdr:rowOff>23812</xdr:rowOff>
    </xdr:from>
    <xdr:to>
      <xdr:col>46</xdr:col>
      <xdr:colOff>114300</xdr:colOff>
      <xdr:row>109</xdr:row>
      <xdr:rowOff>280988</xdr:rowOff>
    </xdr:to>
    <xdr:sp macro="" textlink="">
      <xdr:nvSpPr>
        <xdr:cNvPr id="18" name="右大かっこ 17"/>
        <xdr:cNvSpPr/>
      </xdr:nvSpPr>
      <xdr:spPr>
        <a:xfrm>
          <a:off x="9201150" y="38761987"/>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0</xdr:colOff>
      <xdr:row>113</xdr:row>
      <xdr:rowOff>28574</xdr:rowOff>
    </xdr:from>
    <xdr:to>
      <xdr:col>46</xdr:col>
      <xdr:colOff>114300</xdr:colOff>
      <xdr:row>114</xdr:row>
      <xdr:rowOff>285750</xdr:rowOff>
    </xdr:to>
    <xdr:sp macro="" textlink="">
      <xdr:nvSpPr>
        <xdr:cNvPr id="19" name="右大かっこ 18"/>
        <xdr:cNvSpPr/>
      </xdr:nvSpPr>
      <xdr:spPr>
        <a:xfrm>
          <a:off x="9201150" y="40243124"/>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42889</xdr:colOff>
      <xdr:row>103</xdr:row>
      <xdr:rowOff>47629</xdr:rowOff>
    </xdr:from>
    <xdr:to>
      <xdr:col>20</xdr:col>
      <xdr:colOff>157190</xdr:colOff>
      <xdr:row>104</xdr:row>
      <xdr:rowOff>266704</xdr:rowOff>
    </xdr:to>
    <xdr:sp macro="" textlink="">
      <xdr:nvSpPr>
        <xdr:cNvPr id="20" name="左大かっこ 19"/>
        <xdr:cNvSpPr/>
      </xdr:nvSpPr>
      <xdr:spPr>
        <a:xfrm>
          <a:off x="4043389" y="37309429"/>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28</xdr:col>
      <xdr:colOff>23813</xdr:colOff>
      <xdr:row>103</xdr:row>
      <xdr:rowOff>33337</xdr:rowOff>
    </xdr:from>
    <xdr:to>
      <xdr:col>28</xdr:col>
      <xdr:colOff>142875</xdr:colOff>
      <xdr:row>104</xdr:row>
      <xdr:rowOff>276226</xdr:rowOff>
    </xdr:to>
    <xdr:sp macro="" textlink="">
      <xdr:nvSpPr>
        <xdr:cNvPr id="21" name="右大かっこ 20"/>
        <xdr:cNvSpPr/>
      </xdr:nvSpPr>
      <xdr:spPr>
        <a:xfrm>
          <a:off x="5624513" y="37295137"/>
          <a:ext cx="119062" cy="538164"/>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28</xdr:col>
      <xdr:colOff>19050</xdr:colOff>
      <xdr:row>120</xdr:row>
      <xdr:rowOff>33338</xdr:rowOff>
    </xdr:from>
    <xdr:to>
      <xdr:col>28</xdr:col>
      <xdr:colOff>138112</xdr:colOff>
      <xdr:row>121</xdr:row>
      <xdr:rowOff>276227</xdr:rowOff>
    </xdr:to>
    <xdr:sp macro="" textlink="">
      <xdr:nvSpPr>
        <xdr:cNvPr id="22" name="右大かっこ 21"/>
        <xdr:cNvSpPr/>
      </xdr:nvSpPr>
      <xdr:spPr>
        <a:xfrm>
          <a:off x="5619750" y="42314813"/>
          <a:ext cx="119062" cy="538164"/>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42890</xdr:colOff>
      <xdr:row>120</xdr:row>
      <xdr:rowOff>42867</xdr:rowOff>
    </xdr:from>
    <xdr:to>
      <xdr:col>20</xdr:col>
      <xdr:colOff>157191</xdr:colOff>
      <xdr:row>121</xdr:row>
      <xdr:rowOff>261942</xdr:rowOff>
    </xdr:to>
    <xdr:sp macro="" textlink="">
      <xdr:nvSpPr>
        <xdr:cNvPr id="23" name="左大かっこ 22"/>
        <xdr:cNvSpPr/>
      </xdr:nvSpPr>
      <xdr:spPr>
        <a:xfrm>
          <a:off x="4043390" y="42324342"/>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19076</xdr:colOff>
      <xdr:row>103</xdr:row>
      <xdr:rowOff>57154</xdr:rowOff>
    </xdr:from>
    <xdr:to>
      <xdr:col>33</xdr:col>
      <xdr:colOff>133377</xdr:colOff>
      <xdr:row>104</xdr:row>
      <xdr:rowOff>276229</xdr:rowOff>
    </xdr:to>
    <xdr:sp macro="" textlink="">
      <xdr:nvSpPr>
        <xdr:cNvPr id="24" name="左大かっこ 23"/>
        <xdr:cNvSpPr/>
      </xdr:nvSpPr>
      <xdr:spPr>
        <a:xfrm>
          <a:off x="6619901" y="37318954"/>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19076</xdr:colOff>
      <xdr:row>108</xdr:row>
      <xdr:rowOff>47629</xdr:rowOff>
    </xdr:from>
    <xdr:to>
      <xdr:col>33</xdr:col>
      <xdr:colOff>133377</xdr:colOff>
      <xdr:row>109</xdr:row>
      <xdr:rowOff>266704</xdr:rowOff>
    </xdr:to>
    <xdr:sp macro="" textlink="">
      <xdr:nvSpPr>
        <xdr:cNvPr id="25" name="左大かっこ 24"/>
        <xdr:cNvSpPr/>
      </xdr:nvSpPr>
      <xdr:spPr>
        <a:xfrm>
          <a:off x="6619901" y="38785804"/>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42888</xdr:colOff>
      <xdr:row>113</xdr:row>
      <xdr:rowOff>38102</xdr:rowOff>
    </xdr:from>
    <xdr:to>
      <xdr:col>33</xdr:col>
      <xdr:colOff>157163</xdr:colOff>
      <xdr:row>114</xdr:row>
      <xdr:rowOff>290513</xdr:rowOff>
    </xdr:to>
    <xdr:sp macro="" textlink="">
      <xdr:nvSpPr>
        <xdr:cNvPr id="26" name="左大かっこ 25"/>
        <xdr:cNvSpPr/>
      </xdr:nvSpPr>
      <xdr:spPr>
        <a:xfrm>
          <a:off x="6643713" y="40252652"/>
          <a:ext cx="114275" cy="547686"/>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30</xdr:col>
      <xdr:colOff>4763</xdr:colOff>
      <xdr:row>102</xdr:row>
      <xdr:rowOff>2</xdr:rowOff>
    </xdr:from>
    <xdr:to>
      <xdr:col>32</xdr:col>
      <xdr:colOff>119063</xdr:colOff>
      <xdr:row>102</xdr:row>
      <xdr:rowOff>2</xdr:rowOff>
    </xdr:to>
    <xdr:cxnSp macro="">
      <xdr:nvCxnSpPr>
        <xdr:cNvPr id="27" name="直線矢印コネクタ 26"/>
        <xdr:cNvCxnSpPr/>
      </xdr:nvCxnSpPr>
      <xdr:spPr>
        <a:xfrm>
          <a:off x="6005513" y="36966527"/>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29</xdr:col>
      <xdr:colOff>166688</xdr:colOff>
      <xdr:row>106</xdr:row>
      <xdr:rowOff>285752</xdr:rowOff>
    </xdr:from>
    <xdr:to>
      <xdr:col>32</xdr:col>
      <xdr:colOff>100013</xdr:colOff>
      <xdr:row>106</xdr:row>
      <xdr:rowOff>285752</xdr:rowOff>
    </xdr:to>
    <xdr:cxnSp macro="">
      <xdr:nvCxnSpPr>
        <xdr:cNvPr id="28" name="直線矢印コネクタ 27"/>
        <xdr:cNvCxnSpPr/>
      </xdr:nvCxnSpPr>
      <xdr:spPr>
        <a:xfrm>
          <a:off x="5967413" y="38433377"/>
          <a:ext cx="53340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30</xdr:col>
      <xdr:colOff>4763</xdr:colOff>
      <xdr:row>112</xdr:row>
      <xdr:rowOff>2</xdr:rowOff>
    </xdr:from>
    <xdr:to>
      <xdr:col>32</xdr:col>
      <xdr:colOff>119063</xdr:colOff>
      <xdr:row>112</xdr:row>
      <xdr:rowOff>2</xdr:rowOff>
    </xdr:to>
    <xdr:cxnSp macro="">
      <xdr:nvCxnSpPr>
        <xdr:cNvPr id="29" name="直線矢印コネクタ 28"/>
        <xdr:cNvCxnSpPr/>
      </xdr:nvCxnSpPr>
      <xdr:spPr>
        <a:xfrm>
          <a:off x="6005513" y="39919277"/>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AY353"/>
  <sheetViews>
    <sheetView tabSelected="1" view="pageBreakPreview" topLeftCell="A3"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6"/>
      <c r="AS2" s="6"/>
      <c r="AT2" s="6"/>
      <c r="AU2" s="6"/>
      <c r="AV2" s="6"/>
      <c r="AW2" s="6"/>
      <c r="AX2" s="6"/>
    </row>
    <row r="3" spans="1:50" ht="21" customHeight="1" thickBot="1">
      <c r="A3" s="7" t="s">
        <v>2</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3</v>
      </c>
      <c r="AP3" s="8"/>
      <c r="AQ3" s="8"/>
      <c r="AR3" s="8"/>
      <c r="AS3" s="8"/>
      <c r="AT3" s="8"/>
      <c r="AU3" s="8"/>
      <c r="AV3" s="8"/>
      <c r="AW3" s="8"/>
      <c r="AX3" s="10"/>
    </row>
    <row r="4" spans="1:50" ht="25.15" customHeight="1">
      <c r="A4" s="11" t="s">
        <v>4</v>
      </c>
      <c r="B4" s="12"/>
      <c r="C4" s="12"/>
      <c r="D4" s="12"/>
      <c r="E4" s="12"/>
      <c r="F4" s="12"/>
      <c r="G4" s="13" t="s">
        <v>5</v>
      </c>
      <c r="H4" s="14"/>
      <c r="I4" s="14"/>
      <c r="J4" s="14"/>
      <c r="K4" s="14"/>
      <c r="L4" s="14"/>
      <c r="M4" s="14"/>
      <c r="N4" s="14"/>
      <c r="O4" s="14"/>
      <c r="P4" s="14"/>
      <c r="Q4" s="14"/>
      <c r="R4" s="14"/>
      <c r="S4" s="14"/>
      <c r="T4" s="14"/>
      <c r="U4" s="14"/>
      <c r="V4" s="14"/>
      <c r="W4" s="14"/>
      <c r="X4" s="14"/>
      <c r="Y4" s="15" t="s">
        <v>6</v>
      </c>
      <c r="Z4" s="14"/>
      <c r="AA4" s="14"/>
      <c r="AB4" s="14"/>
      <c r="AC4" s="14"/>
      <c r="AD4" s="16"/>
      <c r="AE4" s="17" t="s">
        <v>7</v>
      </c>
      <c r="AF4" s="14"/>
      <c r="AG4" s="14"/>
      <c r="AH4" s="14"/>
      <c r="AI4" s="14"/>
      <c r="AJ4" s="14"/>
      <c r="AK4" s="14"/>
      <c r="AL4" s="14"/>
      <c r="AM4" s="14"/>
      <c r="AN4" s="14"/>
      <c r="AO4" s="14"/>
      <c r="AP4" s="16"/>
      <c r="AQ4" s="18" t="s">
        <v>8</v>
      </c>
      <c r="AR4" s="14"/>
      <c r="AS4" s="14"/>
      <c r="AT4" s="14"/>
      <c r="AU4" s="14"/>
      <c r="AV4" s="14"/>
      <c r="AW4" s="14"/>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7" t="s">
        <v>12</v>
      </c>
      <c r="AF5" s="27"/>
      <c r="AG5" s="27"/>
      <c r="AH5" s="27"/>
      <c r="AI5" s="27"/>
      <c r="AJ5" s="27"/>
      <c r="AK5" s="27"/>
      <c r="AL5" s="27"/>
      <c r="AM5" s="27"/>
      <c r="AN5" s="27"/>
      <c r="AO5" s="27"/>
      <c r="AP5" s="28"/>
      <c r="AQ5" s="29" t="s">
        <v>13</v>
      </c>
      <c r="AR5" s="30"/>
      <c r="AS5" s="30"/>
      <c r="AT5" s="30"/>
      <c r="AU5" s="30"/>
      <c r="AV5" s="30"/>
      <c r="AW5" s="30"/>
      <c r="AX5" s="31"/>
    </row>
    <row r="6" spans="1:50" ht="54" customHeight="1">
      <c r="A6" s="32" t="s">
        <v>14</v>
      </c>
      <c r="B6" s="33"/>
      <c r="C6" s="33"/>
      <c r="D6" s="33"/>
      <c r="E6" s="33"/>
      <c r="F6" s="33"/>
      <c r="G6" s="34" t="s">
        <v>15</v>
      </c>
      <c r="H6" s="25"/>
      <c r="I6" s="25"/>
      <c r="J6" s="25"/>
      <c r="K6" s="25"/>
      <c r="L6" s="25"/>
      <c r="M6" s="25"/>
      <c r="N6" s="25"/>
      <c r="O6" s="25"/>
      <c r="P6" s="25"/>
      <c r="Q6" s="25"/>
      <c r="R6" s="25"/>
      <c r="S6" s="25"/>
      <c r="T6" s="25"/>
      <c r="U6" s="25"/>
      <c r="V6" s="25"/>
      <c r="W6" s="25"/>
      <c r="X6" s="25"/>
      <c r="Y6" s="35" t="s">
        <v>16</v>
      </c>
      <c r="Z6" s="36"/>
      <c r="AA6" s="36"/>
      <c r="AB6" s="36"/>
      <c r="AC6" s="36"/>
      <c r="AD6" s="37"/>
      <c r="AE6" s="38" t="s">
        <v>17</v>
      </c>
      <c r="AF6" s="39"/>
      <c r="AG6" s="39"/>
      <c r="AH6" s="39"/>
      <c r="AI6" s="39"/>
      <c r="AJ6" s="39"/>
      <c r="AK6" s="39"/>
      <c r="AL6" s="39"/>
      <c r="AM6" s="39"/>
      <c r="AN6" s="39"/>
      <c r="AO6" s="39"/>
      <c r="AP6" s="39"/>
      <c r="AQ6" s="39"/>
      <c r="AR6" s="39"/>
      <c r="AS6" s="39"/>
      <c r="AT6" s="39"/>
      <c r="AU6" s="39"/>
      <c r="AV6" s="39"/>
      <c r="AW6" s="39"/>
      <c r="AX6" s="40"/>
    </row>
    <row r="7" spans="1:50" ht="58.5" customHeight="1">
      <c r="A7" s="41" t="s">
        <v>18</v>
      </c>
      <c r="B7" s="42"/>
      <c r="C7" s="42"/>
      <c r="D7" s="42"/>
      <c r="E7" s="42"/>
      <c r="F7" s="42"/>
      <c r="G7" s="43" t="s">
        <v>19</v>
      </c>
      <c r="H7" s="44"/>
      <c r="I7" s="44"/>
      <c r="J7" s="44"/>
      <c r="K7" s="44"/>
      <c r="L7" s="44"/>
      <c r="M7" s="44"/>
      <c r="N7" s="44"/>
      <c r="O7" s="44"/>
      <c r="P7" s="44"/>
      <c r="Q7" s="44"/>
      <c r="R7" s="44"/>
      <c r="S7" s="44"/>
      <c r="T7" s="44"/>
      <c r="U7" s="44"/>
      <c r="V7" s="45"/>
      <c r="W7" s="45"/>
      <c r="X7" s="46"/>
      <c r="Y7" s="47" t="s">
        <v>20</v>
      </c>
      <c r="Z7" s="25"/>
      <c r="AA7" s="25"/>
      <c r="AB7" s="25"/>
      <c r="AC7" s="25"/>
      <c r="AD7" s="48"/>
      <c r="AE7" s="49" t="s">
        <v>21</v>
      </c>
      <c r="AF7" s="50"/>
      <c r="AG7" s="50"/>
      <c r="AH7" s="50"/>
      <c r="AI7" s="50"/>
      <c r="AJ7" s="50"/>
      <c r="AK7" s="50"/>
      <c r="AL7" s="50"/>
      <c r="AM7" s="50"/>
      <c r="AN7" s="50"/>
      <c r="AO7" s="50"/>
      <c r="AP7" s="50"/>
      <c r="AQ7" s="50"/>
      <c r="AR7" s="50"/>
      <c r="AS7" s="50"/>
      <c r="AT7" s="50"/>
      <c r="AU7" s="50"/>
      <c r="AV7" s="50"/>
      <c r="AW7" s="50"/>
      <c r="AX7" s="51"/>
    </row>
    <row r="8" spans="1:50" ht="69.75" customHeight="1">
      <c r="A8" s="52" t="s">
        <v>22</v>
      </c>
      <c r="B8" s="53"/>
      <c r="C8" s="53"/>
      <c r="D8" s="53"/>
      <c r="E8" s="53"/>
      <c r="F8" s="53"/>
      <c r="G8" s="54" t="s">
        <v>23</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64.5" customHeight="1">
      <c r="A9" s="52" t="s">
        <v>24</v>
      </c>
      <c r="B9" s="53"/>
      <c r="C9" s="53"/>
      <c r="D9" s="53"/>
      <c r="E9" s="53"/>
      <c r="F9" s="53"/>
      <c r="G9" s="54" t="s">
        <v>25</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26</v>
      </c>
      <c r="B10" s="53"/>
      <c r="C10" s="53"/>
      <c r="D10" s="53"/>
      <c r="E10" s="53"/>
      <c r="F10" s="57"/>
      <c r="G10" s="58" t="s">
        <v>27</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28</v>
      </c>
      <c r="B11" s="62"/>
      <c r="C11" s="62"/>
      <c r="D11" s="62"/>
      <c r="E11" s="62"/>
      <c r="F11" s="63"/>
      <c r="G11" s="64"/>
      <c r="H11" s="65"/>
      <c r="I11" s="65"/>
      <c r="J11" s="65"/>
      <c r="K11" s="65"/>
      <c r="L11" s="65"/>
      <c r="M11" s="65"/>
      <c r="N11" s="65"/>
      <c r="O11" s="65"/>
      <c r="P11" s="66" t="s">
        <v>29</v>
      </c>
      <c r="Q11" s="67"/>
      <c r="R11" s="67"/>
      <c r="S11" s="67"/>
      <c r="T11" s="67"/>
      <c r="U11" s="67"/>
      <c r="V11" s="68"/>
      <c r="W11" s="66" t="s">
        <v>30</v>
      </c>
      <c r="X11" s="67"/>
      <c r="Y11" s="67"/>
      <c r="Z11" s="67"/>
      <c r="AA11" s="67"/>
      <c r="AB11" s="67"/>
      <c r="AC11" s="68"/>
      <c r="AD11" s="66" t="s">
        <v>31</v>
      </c>
      <c r="AE11" s="67"/>
      <c r="AF11" s="67"/>
      <c r="AG11" s="67"/>
      <c r="AH11" s="67"/>
      <c r="AI11" s="67"/>
      <c r="AJ11" s="68"/>
      <c r="AK11" s="66" t="s">
        <v>32</v>
      </c>
      <c r="AL11" s="67"/>
      <c r="AM11" s="67"/>
      <c r="AN11" s="67"/>
      <c r="AO11" s="67"/>
      <c r="AP11" s="67"/>
      <c r="AQ11" s="68"/>
      <c r="AR11" s="66" t="s">
        <v>33</v>
      </c>
      <c r="AS11" s="67"/>
      <c r="AT11" s="67"/>
      <c r="AU11" s="67"/>
      <c r="AV11" s="67"/>
      <c r="AW11" s="67"/>
      <c r="AX11" s="69"/>
    </row>
    <row r="12" spans="1:50" ht="21" customHeight="1">
      <c r="A12" s="70"/>
      <c r="B12" s="71"/>
      <c r="C12" s="71"/>
      <c r="D12" s="71"/>
      <c r="E12" s="71"/>
      <c r="F12" s="72"/>
      <c r="G12" s="73" t="s">
        <v>34</v>
      </c>
      <c r="H12" s="74"/>
      <c r="I12" s="75" t="s">
        <v>35</v>
      </c>
      <c r="J12" s="76"/>
      <c r="K12" s="76"/>
      <c r="L12" s="76"/>
      <c r="M12" s="76"/>
      <c r="N12" s="76"/>
      <c r="O12" s="77"/>
      <c r="P12" s="78">
        <v>414.36500000000001</v>
      </c>
      <c r="Q12" s="78"/>
      <c r="R12" s="78"/>
      <c r="S12" s="78"/>
      <c r="T12" s="78"/>
      <c r="U12" s="78"/>
      <c r="V12" s="78"/>
      <c r="W12" s="78">
        <f>84.558+434.123</f>
        <v>518.68100000000004</v>
      </c>
      <c r="X12" s="78"/>
      <c r="Y12" s="78"/>
      <c r="Z12" s="78"/>
      <c r="AA12" s="78"/>
      <c r="AB12" s="78"/>
      <c r="AC12" s="78"/>
      <c r="AD12" s="78">
        <f>195.459+458.824</f>
        <v>654.28300000000002</v>
      </c>
      <c r="AE12" s="78"/>
      <c r="AF12" s="78"/>
      <c r="AG12" s="78"/>
      <c r="AH12" s="78"/>
      <c r="AI12" s="78"/>
      <c r="AJ12" s="78"/>
      <c r="AK12" s="78">
        <f>196.146+510.34</f>
        <v>706.48599999999999</v>
      </c>
      <c r="AL12" s="78"/>
      <c r="AM12" s="78"/>
      <c r="AN12" s="78"/>
      <c r="AO12" s="78"/>
      <c r="AP12" s="78"/>
      <c r="AQ12" s="78"/>
      <c r="AR12" s="79"/>
      <c r="AS12" s="79"/>
      <c r="AT12" s="79"/>
      <c r="AU12" s="79"/>
      <c r="AV12" s="79"/>
      <c r="AW12" s="79"/>
      <c r="AX12" s="80"/>
    </row>
    <row r="13" spans="1:50" ht="21" customHeight="1">
      <c r="A13" s="70"/>
      <c r="B13" s="71"/>
      <c r="C13" s="71"/>
      <c r="D13" s="71"/>
      <c r="E13" s="71"/>
      <c r="F13" s="72"/>
      <c r="G13" s="81"/>
      <c r="H13" s="82"/>
      <c r="I13" s="83" t="s">
        <v>36</v>
      </c>
      <c r="J13" s="84"/>
      <c r="K13" s="84"/>
      <c r="L13" s="84"/>
      <c r="M13" s="84"/>
      <c r="N13" s="84"/>
      <c r="O13" s="85"/>
      <c r="P13" s="86" t="s">
        <v>37</v>
      </c>
      <c r="Q13" s="86"/>
      <c r="R13" s="86"/>
      <c r="S13" s="86"/>
      <c r="T13" s="86"/>
      <c r="U13" s="86"/>
      <c r="V13" s="86"/>
      <c r="W13" s="86" t="s">
        <v>37</v>
      </c>
      <c r="X13" s="86"/>
      <c r="Y13" s="86"/>
      <c r="Z13" s="86"/>
      <c r="AA13" s="86"/>
      <c r="AB13" s="86"/>
      <c r="AC13" s="86"/>
      <c r="AD13" s="87">
        <v>79.22</v>
      </c>
      <c r="AE13" s="87"/>
      <c r="AF13" s="87"/>
      <c r="AG13" s="87"/>
      <c r="AH13" s="87"/>
      <c r="AI13" s="87"/>
      <c r="AJ13" s="87"/>
      <c r="AK13" s="86"/>
      <c r="AL13" s="86"/>
      <c r="AM13" s="86"/>
      <c r="AN13" s="86"/>
      <c r="AO13" s="86"/>
      <c r="AP13" s="86"/>
      <c r="AQ13" s="86"/>
      <c r="AR13" s="88"/>
      <c r="AS13" s="88"/>
      <c r="AT13" s="88"/>
      <c r="AU13" s="88"/>
      <c r="AV13" s="88"/>
      <c r="AW13" s="88"/>
      <c r="AX13" s="89"/>
    </row>
    <row r="14" spans="1:50" ht="21" customHeight="1">
      <c r="A14" s="70"/>
      <c r="B14" s="71"/>
      <c r="C14" s="71"/>
      <c r="D14" s="71"/>
      <c r="E14" s="71"/>
      <c r="F14" s="72"/>
      <c r="G14" s="81"/>
      <c r="H14" s="82"/>
      <c r="I14" s="83" t="s">
        <v>38</v>
      </c>
      <c r="J14" s="90"/>
      <c r="K14" s="90"/>
      <c r="L14" s="90"/>
      <c r="M14" s="90"/>
      <c r="N14" s="90"/>
      <c r="O14" s="91"/>
      <c r="P14" s="92">
        <v>221.03</v>
      </c>
      <c r="Q14" s="93"/>
      <c r="R14" s="93"/>
      <c r="S14" s="93"/>
      <c r="T14" s="93"/>
      <c r="U14" s="93"/>
      <c r="V14" s="94"/>
      <c r="W14" s="95" t="s">
        <v>37</v>
      </c>
      <c r="X14" s="96"/>
      <c r="Y14" s="96"/>
      <c r="Z14" s="96"/>
      <c r="AA14" s="96"/>
      <c r="AB14" s="96"/>
      <c r="AC14" s="97"/>
      <c r="AD14" s="95" t="s">
        <v>37</v>
      </c>
      <c r="AE14" s="96"/>
      <c r="AF14" s="96"/>
      <c r="AG14" s="96"/>
      <c r="AH14" s="96"/>
      <c r="AI14" s="96"/>
      <c r="AJ14" s="97"/>
      <c r="AK14" s="92">
        <v>79.22</v>
      </c>
      <c r="AL14" s="93"/>
      <c r="AM14" s="93"/>
      <c r="AN14" s="93"/>
      <c r="AO14" s="93"/>
      <c r="AP14" s="93"/>
      <c r="AQ14" s="94"/>
      <c r="AR14" s="95"/>
      <c r="AS14" s="96"/>
      <c r="AT14" s="96"/>
      <c r="AU14" s="96"/>
      <c r="AV14" s="96"/>
      <c r="AW14" s="96"/>
      <c r="AX14" s="98"/>
    </row>
    <row r="15" spans="1:50" ht="21" customHeight="1">
      <c r="A15" s="70"/>
      <c r="B15" s="71"/>
      <c r="C15" s="71"/>
      <c r="D15" s="71"/>
      <c r="E15" s="71"/>
      <c r="F15" s="72"/>
      <c r="G15" s="81"/>
      <c r="H15" s="82"/>
      <c r="I15" s="83" t="s">
        <v>39</v>
      </c>
      <c r="J15" s="90"/>
      <c r="K15" s="90"/>
      <c r="L15" s="90"/>
      <c r="M15" s="90"/>
      <c r="N15" s="90"/>
      <c r="O15" s="91"/>
      <c r="P15" s="95" t="s">
        <v>37</v>
      </c>
      <c r="Q15" s="96"/>
      <c r="R15" s="96"/>
      <c r="S15" s="96"/>
      <c r="T15" s="96"/>
      <c r="U15" s="96"/>
      <c r="V15" s="97"/>
      <c r="W15" s="95" t="s">
        <v>37</v>
      </c>
      <c r="X15" s="96"/>
      <c r="Y15" s="96"/>
      <c r="Z15" s="96"/>
      <c r="AA15" s="96"/>
      <c r="AB15" s="96"/>
      <c r="AC15" s="97"/>
      <c r="AD15" s="99">
        <v>-79.22</v>
      </c>
      <c r="AE15" s="100"/>
      <c r="AF15" s="100"/>
      <c r="AG15" s="100"/>
      <c r="AH15" s="100"/>
      <c r="AI15" s="100"/>
      <c r="AJ15" s="101"/>
      <c r="AK15" s="95"/>
      <c r="AL15" s="96"/>
      <c r="AM15" s="96"/>
      <c r="AN15" s="96"/>
      <c r="AO15" s="96"/>
      <c r="AP15" s="96"/>
      <c r="AQ15" s="97"/>
      <c r="AR15" s="102"/>
      <c r="AS15" s="103"/>
      <c r="AT15" s="103"/>
      <c r="AU15" s="103"/>
      <c r="AV15" s="103"/>
      <c r="AW15" s="103"/>
      <c r="AX15" s="104"/>
    </row>
    <row r="16" spans="1:50" ht="24.75" customHeight="1">
      <c r="A16" s="70"/>
      <c r="B16" s="71"/>
      <c r="C16" s="71"/>
      <c r="D16" s="71"/>
      <c r="E16" s="71"/>
      <c r="F16" s="72"/>
      <c r="G16" s="81"/>
      <c r="H16" s="82"/>
      <c r="I16" s="83" t="s">
        <v>40</v>
      </c>
      <c r="J16" s="84"/>
      <c r="K16" s="84"/>
      <c r="L16" s="84"/>
      <c r="M16" s="84"/>
      <c r="N16" s="84"/>
      <c r="O16" s="85"/>
      <c r="P16" s="86" t="s">
        <v>37</v>
      </c>
      <c r="Q16" s="86"/>
      <c r="R16" s="86"/>
      <c r="S16" s="86"/>
      <c r="T16" s="86"/>
      <c r="U16" s="86"/>
      <c r="V16" s="86"/>
      <c r="W16" s="86" t="s">
        <v>37</v>
      </c>
      <c r="X16" s="86"/>
      <c r="Y16" s="86"/>
      <c r="Z16" s="86"/>
      <c r="AA16" s="86"/>
      <c r="AB16" s="86"/>
      <c r="AC16" s="86"/>
      <c r="AD16" s="86" t="s">
        <v>37</v>
      </c>
      <c r="AE16" s="86"/>
      <c r="AF16" s="86"/>
      <c r="AG16" s="86"/>
      <c r="AH16" s="86"/>
      <c r="AI16" s="86"/>
      <c r="AJ16" s="86"/>
      <c r="AK16" s="86"/>
      <c r="AL16" s="86"/>
      <c r="AM16" s="86"/>
      <c r="AN16" s="86"/>
      <c r="AO16" s="86"/>
      <c r="AP16" s="86"/>
      <c r="AQ16" s="86"/>
      <c r="AR16" s="88"/>
      <c r="AS16" s="88"/>
      <c r="AT16" s="88"/>
      <c r="AU16" s="88"/>
      <c r="AV16" s="88"/>
      <c r="AW16" s="88"/>
      <c r="AX16" s="89"/>
    </row>
    <row r="17" spans="1:51" ht="24.75" customHeight="1">
      <c r="A17" s="70"/>
      <c r="B17" s="71"/>
      <c r="C17" s="71"/>
      <c r="D17" s="71"/>
      <c r="E17" s="71"/>
      <c r="F17" s="72"/>
      <c r="G17" s="105"/>
      <c r="H17" s="106"/>
      <c r="I17" s="107" t="s">
        <v>41</v>
      </c>
      <c r="J17" s="108"/>
      <c r="K17" s="108"/>
      <c r="L17" s="108"/>
      <c r="M17" s="108"/>
      <c r="N17" s="108"/>
      <c r="O17" s="109"/>
      <c r="P17" s="110">
        <f>SUM(P12:V16)</f>
        <v>635.39499999999998</v>
      </c>
      <c r="Q17" s="111"/>
      <c r="R17" s="111"/>
      <c r="S17" s="111"/>
      <c r="T17" s="111"/>
      <c r="U17" s="111"/>
      <c r="V17" s="111"/>
      <c r="W17" s="110">
        <f>SUM(W12:AC16)</f>
        <v>518.68100000000004</v>
      </c>
      <c r="X17" s="111"/>
      <c r="Y17" s="111"/>
      <c r="Z17" s="111"/>
      <c r="AA17" s="111"/>
      <c r="AB17" s="111"/>
      <c r="AC17" s="111"/>
      <c r="AD17" s="110">
        <f>SUM(AD12:AJ16)</f>
        <v>654.28300000000002</v>
      </c>
      <c r="AE17" s="111"/>
      <c r="AF17" s="111"/>
      <c r="AG17" s="111"/>
      <c r="AH17" s="111"/>
      <c r="AI17" s="111"/>
      <c r="AJ17" s="111"/>
      <c r="AK17" s="110">
        <f>SUM(AK12:AQ16)</f>
        <v>785.70600000000002</v>
      </c>
      <c r="AL17" s="111"/>
      <c r="AM17" s="111"/>
      <c r="AN17" s="111"/>
      <c r="AO17" s="111"/>
      <c r="AP17" s="111"/>
      <c r="AQ17" s="111"/>
      <c r="AR17" s="111"/>
      <c r="AS17" s="111"/>
      <c r="AT17" s="111"/>
      <c r="AU17" s="111"/>
      <c r="AV17" s="111"/>
      <c r="AW17" s="111"/>
      <c r="AX17" s="112"/>
    </row>
    <row r="18" spans="1:51" ht="24.75" customHeight="1">
      <c r="A18" s="70"/>
      <c r="B18" s="71"/>
      <c r="C18" s="71"/>
      <c r="D18" s="71"/>
      <c r="E18" s="71"/>
      <c r="F18" s="72"/>
      <c r="G18" s="113" t="s">
        <v>42</v>
      </c>
      <c r="H18" s="114"/>
      <c r="I18" s="114"/>
      <c r="J18" s="114"/>
      <c r="K18" s="114"/>
      <c r="L18" s="114"/>
      <c r="M18" s="114"/>
      <c r="N18" s="114"/>
      <c r="O18" s="114"/>
      <c r="P18" s="115">
        <f>469.738+148.157</f>
        <v>617.89499999999998</v>
      </c>
      <c r="Q18" s="115"/>
      <c r="R18" s="115"/>
      <c r="S18" s="115"/>
      <c r="T18" s="115"/>
      <c r="U18" s="115"/>
      <c r="V18" s="115"/>
      <c r="W18" s="115">
        <v>509.80099999999999</v>
      </c>
      <c r="X18" s="115"/>
      <c r="Y18" s="115"/>
      <c r="Z18" s="115"/>
      <c r="AA18" s="115"/>
      <c r="AB18" s="115"/>
      <c r="AC18" s="115"/>
      <c r="AD18" s="115">
        <v>651.09699999999998</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1" ht="24.75" customHeight="1">
      <c r="A19" s="118"/>
      <c r="B19" s="119"/>
      <c r="C19" s="119"/>
      <c r="D19" s="119"/>
      <c r="E19" s="119"/>
      <c r="F19" s="120"/>
      <c r="G19" s="113" t="s">
        <v>43</v>
      </c>
      <c r="H19" s="114"/>
      <c r="I19" s="114"/>
      <c r="J19" s="114"/>
      <c r="K19" s="114"/>
      <c r="L19" s="114"/>
      <c r="M19" s="114"/>
      <c r="N19" s="114"/>
      <c r="O19" s="114"/>
      <c r="P19" s="121">
        <f>P18/P17</f>
        <v>0.97245807725902789</v>
      </c>
      <c r="Q19" s="121"/>
      <c r="R19" s="121"/>
      <c r="S19" s="121"/>
      <c r="T19" s="121"/>
      <c r="U19" s="121"/>
      <c r="V19" s="121"/>
      <c r="W19" s="121">
        <f>W18/W17</f>
        <v>0.98287965049809023</v>
      </c>
      <c r="X19" s="121"/>
      <c r="Y19" s="121"/>
      <c r="Z19" s="121"/>
      <c r="AA19" s="121"/>
      <c r="AB19" s="121"/>
      <c r="AC19" s="121"/>
      <c r="AD19" s="121">
        <f>AD18/AD17</f>
        <v>0.9951305474848039</v>
      </c>
      <c r="AE19" s="121"/>
      <c r="AF19" s="121"/>
      <c r="AG19" s="121"/>
      <c r="AH19" s="121"/>
      <c r="AI19" s="121"/>
      <c r="AJ19" s="121"/>
      <c r="AK19" s="116"/>
      <c r="AL19" s="116"/>
      <c r="AM19" s="116"/>
      <c r="AN19" s="116"/>
      <c r="AO19" s="116"/>
      <c r="AP19" s="116"/>
      <c r="AQ19" s="116"/>
      <c r="AR19" s="116"/>
      <c r="AS19" s="116"/>
      <c r="AT19" s="116"/>
      <c r="AU19" s="116"/>
      <c r="AV19" s="116"/>
      <c r="AW19" s="116"/>
      <c r="AX19" s="117"/>
    </row>
    <row r="20" spans="1:51" ht="29.25" customHeight="1">
      <c r="A20" s="122" t="s">
        <v>44</v>
      </c>
      <c r="B20" s="123"/>
      <c r="C20" s="123"/>
      <c r="D20" s="123"/>
      <c r="E20" s="123"/>
      <c r="F20" s="124"/>
      <c r="G20" s="125" t="s">
        <v>45</v>
      </c>
      <c r="H20" s="67"/>
      <c r="I20" s="67"/>
      <c r="J20" s="67"/>
      <c r="K20" s="67"/>
      <c r="L20" s="67"/>
      <c r="M20" s="67"/>
      <c r="N20" s="67"/>
      <c r="O20" s="67"/>
      <c r="P20" s="67"/>
      <c r="Q20" s="67"/>
      <c r="R20" s="67"/>
      <c r="S20" s="67"/>
      <c r="T20" s="67"/>
      <c r="U20" s="67"/>
      <c r="V20" s="67"/>
      <c r="W20" s="67"/>
      <c r="X20" s="68"/>
      <c r="Y20" s="126"/>
      <c r="Z20" s="127"/>
      <c r="AA20" s="128"/>
      <c r="AB20" s="66" t="s">
        <v>46</v>
      </c>
      <c r="AC20" s="67"/>
      <c r="AD20" s="68"/>
      <c r="AE20" s="129" t="s">
        <v>29</v>
      </c>
      <c r="AF20" s="129"/>
      <c r="AG20" s="129"/>
      <c r="AH20" s="129"/>
      <c r="AI20" s="129"/>
      <c r="AJ20" s="129" t="s">
        <v>30</v>
      </c>
      <c r="AK20" s="129"/>
      <c r="AL20" s="129"/>
      <c r="AM20" s="129"/>
      <c r="AN20" s="129"/>
      <c r="AO20" s="129" t="s">
        <v>31</v>
      </c>
      <c r="AP20" s="129"/>
      <c r="AQ20" s="129"/>
      <c r="AR20" s="129"/>
      <c r="AS20" s="129"/>
      <c r="AT20" s="130" t="s">
        <v>47</v>
      </c>
      <c r="AU20" s="129"/>
      <c r="AV20" s="129"/>
      <c r="AW20" s="129"/>
      <c r="AX20" s="131"/>
    </row>
    <row r="21" spans="1:51" ht="21" customHeight="1">
      <c r="A21" s="122"/>
      <c r="B21" s="123"/>
      <c r="C21" s="123"/>
      <c r="D21" s="123"/>
      <c r="E21" s="123"/>
      <c r="F21" s="124"/>
      <c r="G21" s="132" t="s">
        <v>48</v>
      </c>
      <c r="H21" s="133"/>
      <c r="I21" s="133"/>
      <c r="J21" s="133"/>
      <c r="K21" s="133"/>
      <c r="L21" s="133"/>
      <c r="M21" s="133"/>
      <c r="N21" s="133"/>
      <c r="O21" s="133"/>
      <c r="P21" s="133"/>
      <c r="Q21" s="133"/>
      <c r="R21" s="133"/>
      <c r="S21" s="133"/>
      <c r="T21" s="133"/>
      <c r="U21" s="133"/>
      <c r="V21" s="133"/>
      <c r="W21" s="133"/>
      <c r="X21" s="134"/>
      <c r="Y21" s="135" t="s">
        <v>49</v>
      </c>
      <c r="Z21" s="136"/>
      <c r="AA21" s="137"/>
      <c r="AB21" s="138" t="s">
        <v>50</v>
      </c>
      <c r="AC21" s="138"/>
      <c r="AD21" s="138"/>
      <c r="AE21" s="139">
        <v>29</v>
      </c>
      <c r="AF21" s="139"/>
      <c r="AG21" s="139"/>
      <c r="AH21" s="139"/>
      <c r="AI21" s="139"/>
      <c r="AJ21" s="139">
        <v>29</v>
      </c>
      <c r="AK21" s="139"/>
      <c r="AL21" s="139"/>
      <c r="AM21" s="139"/>
      <c r="AN21" s="139"/>
      <c r="AO21" s="139">
        <v>30</v>
      </c>
      <c r="AP21" s="139"/>
      <c r="AQ21" s="139"/>
      <c r="AR21" s="139"/>
      <c r="AS21" s="139"/>
      <c r="AT21" s="116"/>
      <c r="AU21" s="116"/>
      <c r="AV21" s="116"/>
      <c r="AW21" s="116"/>
      <c r="AX21" s="117"/>
    </row>
    <row r="22" spans="1:51" ht="21" customHeight="1">
      <c r="A22" s="122"/>
      <c r="B22" s="123"/>
      <c r="C22" s="123"/>
      <c r="D22" s="123"/>
      <c r="E22" s="123"/>
      <c r="F22" s="124"/>
      <c r="G22" s="140"/>
      <c r="H22" s="141"/>
      <c r="I22" s="141"/>
      <c r="J22" s="141"/>
      <c r="K22" s="141"/>
      <c r="L22" s="141"/>
      <c r="M22" s="141"/>
      <c r="N22" s="141"/>
      <c r="O22" s="141"/>
      <c r="P22" s="141"/>
      <c r="Q22" s="141"/>
      <c r="R22" s="141"/>
      <c r="S22" s="141"/>
      <c r="T22" s="141"/>
      <c r="U22" s="141"/>
      <c r="V22" s="141"/>
      <c r="W22" s="141"/>
      <c r="X22" s="142"/>
      <c r="Y22" s="66" t="s">
        <v>51</v>
      </c>
      <c r="Z22" s="67"/>
      <c r="AA22" s="68"/>
      <c r="AB22" s="143" t="s">
        <v>50</v>
      </c>
      <c r="AC22" s="143"/>
      <c r="AD22" s="143"/>
      <c r="AE22" s="143">
        <v>39</v>
      </c>
      <c r="AF22" s="143"/>
      <c r="AG22" s="143"/>
      <c r="AH22" s="143"/>
      <c r="AI22" s="143"/>
      <c r="AJ22" s="143">
        <v>39</v>
      </c>
      <c r="AK22" s="143"/>
      <c r="AL22" s="143"/>
      <c r="AM22" s="143"/>
      <c r="AN22" s="143"/>
      <c r="AO22" s="143">
        <v>39</v>
      </c>
      <c r="AP22" s="143"/>
      <c r="AQ22" s="143"/>
      <c r="AR22" s="143"/>
      <c r="AS22" s="143"/>
      <c r="AT22" s="139" t="s">
        <v>52</v>
      </c>
      <c r="AU22" s="139"/>
      <c r="AV22" s="139"/>
      <c r="AW22" s="139"/>
      <c r="AX22" s="144"/>
    </row>
    <row r="23" spans="1:51" ht="21" customHeight="1">
      <c r="A23" s="122"/>
      <c r="B23" s="123"/>
      <c r="C23" s="123"/>
      <c r="D23" s="123"/>
      <c r="E23" s="123"/>
      <c r="F23" s="124"/>
      <c r="G23" s="145"/>
      <c r="H23" s="146"/>
      <c r="I23" s="146"/>
      <c r="J23" s="146"/>
      <c r="K23" s="146"/>
      <c r="L23" s="146"/>
      <c r="M23" s="146"/>
      <c r="N23" s="146"/>
      <c r="O23" s="146"/>
      <c r="P23" s="146"/>
      <c r="Q23" s="146"/>
      <c r="R23" s="146"/>
      <c r="S23" s="146"/>
      <c r="T23" s="146"/>
      <c r="U23" s="146"/>
      <c r="V23" s="146"/>
      <c r="W23" s="146"/>
      <c r="X23" s="147"/>
      <c r="Y23" s="66" t="s">
        <v>53</v>
      </c>
      <c r="Z23" s="67"/>
      <c r="AA23" s="68"/>
      <c r="AB23" s="143" t="s">
        <v>54</v>
      </c>
      <c r="AC23" s="143"/>
      <c r="AD23" s="143"/>
      <c r="AE23" s="148">
        <f>AE21/AE22</f>
        <v>0.74358974358974361</v>
      </c>
      <c r="AF23" s="148"/>
      <c r="AG23" s="148"/>
      <c r="AH23" s="148"/>
      <c r="AI23" s="148"/>
      <c r="AJ23" s="148">
        <f>AJ21/AJ22</f>
        <v>0.74358974358974361</v>
      </c>
      <c r="AK23" s="148"/>
      <c r="AL23" s="148"/>
      <c r="AM23" s="148"/>
      <c r="AN23" s="148"/>
      <c r="AO23" s="148">
        <f>AO21/AO22</f>
        <v>0.76923076923076927</v>
      </c>
      <c r="AP23" s="148"/>
      <c r="AQ23" s="148"/>
      <c r="AR23" s="148"/>
      <c r="AS23" s="148"/>
      <c r="AT23" s="149"/>
      <c r="AU23" s="149"/>
      <c r="AV23" s="149"/>
      <c r="AW23" s="149"/>
      <c r="AX23" s="150"/>
    </row>
    <row r="24" spans="1:51" ht="21" customHeight="1">
      <c r="A24" s="151"/>
      <c r="B24" s="123"/>
      <c r="C24" s="123"/>
      <c r="D24" s="123"/>
      <c r="E24" s="123"/>
      <c r="F24" s="124"/>
      <c r="G24" s="132" t="s">
        <v>55</v>
      </c>
      <c r="H24" s="133"/>
      <c r="I24" s="133"/>
      <c r="J24" s="133"/>
      <c r="K24" s="133"/>
      <c r="L24" s="133"/>
      <c r="M24" s="133"/>
      <c r="N24" s="133"/>
      <c r="O24" s="133"/>
      <c r="P24" s="133"/>
      <c r="Q24" s="133"/>
      <c r="R24" s="133"/>
      <c r="S24" s="133"/>
      <c r="T24" s="133"/>
      <c r="U24" s="133"/>
      <c r="V24" s="133"/>
      <c r="W24" s="133"/>
      <c r="X24" s="134"/>
      <c r="Y24" s="135" t="s">
        <v>49</v>
      </c>
      <c r="Z24" s="136"/>
      <c r="AA24" s="137"/>
      <c r="AB24" s="138" t="s">
        <v>54</v>
      </c>
      <c r="AC24" s="138"/>
      <c r="AD24" s="138"/>
      <c r="AE24" s="152" t="s">
        <v>56</v>
      </c>
      <c r="AF24" s="25"/>
      <c r="AG24" s="25"/>
      <c r="AH24" s="25"/>
      <c r="AI24" s="48"/>
      <c r="AJ24" s="152" t="s">
        <v>56</v>
      </c>
      <c r="AK24" s="25"/>
      <c r="AL24" s="25"/>
      <c r="AM24" s="25"/>
      <c r="AN24" s="48"/>
      <c r="AO24" s="152">
        <v>100</v>
      </c>
      <c r="AP24" s="25"/>
      <c r="AQ24" s="25"/>
      <c r="AR24" s="25"/>
      <c r="AS24" s="48"/>
      <c r="AT24" s="116"/>
      <c r="AU24" s="116"/>
      <c r="AV24" s="116"/>
      <c r="AW24" s="116"/>
      <c r="AX24" s="117"/>
    </row>
    <row r="25" spans="1:51" ht="21" customHeight="1">
      <c r="A25" s="153"/>
      <c r="B25" s="154"/>
      <c r="C25" s="154"/>
      <c r="D25" s="154"/>
      <c r="E25" s="154"/>
      <c r="F25" s="155"/>
      <c r="G25" s="140"/>
      <c r="H25" s="141"/>
      <c r="I25" s="141"/>
      <c r="J25" s="141"/>
      <c r="K25" s="141"/>
      <c r="L25" s="141"/>
      <c r="M25" s="141"/>
      <c r="N25" s="141"/>
      <c r="O25" s="141"/>
      <c r="P25" s="141"/>
      <c r="Q25" s="141"/>
      <c r="R25" s="141"/>
      <c r="S25" s="141"/>
      <c r="T25" s="141"/>
      <c r="U25" s="141"/>
      <c r="V25" s="141"/>
      <c r="W25" s="141"/>
      <c r="X25" s="142"/>
      <c r="Y25" s="66" t="s">
        <v>51</v>
      </c>
      <c r="Z25" s="67"/>
      <c r="AA25" s="68"/>
      <c r="AB25" s="143" t="s">
        <v>54</v>
      </c>
      <c r="AC25" s="143"/>
      <c r="AD25" s="143"/>
      <c r="AE25" s="139" t="s">
        <v>56</v>
      </c>
      <c r="AF25" s="139"/>
      <c r="AG25" s="139"/>
      <c r="AH25" s="139"/>
      <c r="AI25" s="152"/>
      <c r="AJ25" s="139" t="s">
        <v>56</v>
      </c>
      <c r="AK25" s="139"/>
      <c r="AL25" s="139"/>
      <c r="AM25" s="139"/>
      <c r="AN25" s="139"/>
      <c r="AO25" s="48">
        <v>100</v>
      </c>
      <c r="AP25" s="139"/>
      <c r="AQ25" s="139"/>
      <c r="AR25" s="139"/>
      <c r="AS25" s="139"/>
      <c r="AT25" s="48" t="s">
        <v>56</v>
      </c>
      <c r="AU25" s="139"/>
      <c r="AV25" s="139"/>
      <c r="AW25" s="139"/>
      <c r="AX25" s="144"/>
    </row>
    <row r="26" spans="1:51" ht="21" customHeight="1">
      <c r="A26" s="153"/>
      <c r="B26" s="154"/>
      <c r="C26" s="154"/>
      <c r="D26" s="154"/>
      <c r="E26" s="154"/>
      <c r="F26" s="155"/>
      <c r="G26" s="145"/>
      <c r="H26" s="146"/>
      <c r="I26" s="146"/>
      <c r="J26" s="146"/>
      <c r="K26" s="146"/>
      <c r="L26" s="146"/>
      <c r="M26" s="146"/>
      <c r="N26" s="146"/>
      <c r="O26" s="146"/>
      <c r="P26" s="146"/>
      <c r="Q26" s="146"/>
      <c r="R26" s="146"/>
      <c r="S26" s="146"/>
      <c r="T26" s="146"/>
      <c r="U26" s="146"/>
      <c r="V26" s="146"/>
      <c r="W26" s="146"/>
      <c r="X26" s="147"/>
      <c r="Y26" s="66" t="s">
        <v>53</v>
      </c>
      <c r="Z26" s="67"/>
      <c r="AA26" s="68"/>
      <c r="AB26" s="143" t="s">
        <v>54</v>
      </c>
      <c r="AC26" s="143"/>
      <c r="AD26" s="143"/>
      <c r="AE26" s="152" t="s">
        <v>56</v>
      </c>
      <c r="AF26" s="25"/>
      <c r="AG26" s="25"/>
      <c r="AH26" s="25"/>
      <c r="AI26" s="48"/>
      <c r="AJ26" s="152" t="s">
        <v>56</v>
      </c>
      <c r="AK26" s="25"/>
      <c r="AL26" s="25"/>
      <c r="AM26" s="25"/>
      <c r="AN26" s="48"/>
      <c r="AO26" s="156">
        <v>1</v>
      </c>
      <c r="AP26" s="143"/>
      <c r="AQ26" s="143"/>
      <c r="AR26" s="143"/>
      <c r="AS26" s="143"/>
      <c r="AT26" s="149"/>
      <c r="AU26" s="149"/>
      <c r="AV26" s="149"/>
      <c r="AW26" s="149"/>
      <c r="AX26" s="150"/>
    </row>
    <row r="27" spans="1:51" ht="22.5" customHeight="1">
      <c r="A27" s="157" t="s">
        <v>57</v>
      </c>
      <c r="B27" s="158"/>
      <c r="C27" s="158"/>
      <c r="D27" s="158"/>
      <c r="E27" s="158"/>
      <c r="F27" s="159"/>
      <c r="G27" s="125" t="s">
        <v>58</v>
      </c>
      <c r="H27" s="67"/>
      <c r="I27" s="67"/>
      <c r="J27" s="67"/>
      <c r="K27" s="67"/>
      <c r="L27" s="67"/>
      <c r="M27" s="67"/>
      <c r="N27" s="67"/>
      <c r="O27" s="67"/>
      <c r="P27" s="67"/>
      <c r="Q27" s="67"/>
      <c r="R27" s="67"/>
      <c r="S27" s="67"/>
      <c r="T27" s="67"/>
      <c r="U27" s="67"/>
      <c r="V27" s="67"/>
      <c r="W27" s="67"/>
      <c r="X27" s="68"/>
      <c r="Y27" s="126"/>
      <c r="Z27" s="127"/>
      <c r="AA27" s="128"/>
      <c r="AB27" s="66" t="s">
        <v>46</v>
      </c>
      <c r="AC27" s="67"/>
      <c r="AD27" s="68"/>
      <c r="AE27" s="129" t="s">
        <v>29</v>
      </c>
      <c r="AF27" s="129"/>
      <c r="AG27" s="129"/>
      <c r="AH27" s="129"/>
      <c r="AI27" s="129"/>
      <c r="AJ27" s="129" t="s">
        <v>30</v>
      </c>
      <c r="AK27" s="129"/>
      <c r="AL27" s="129"/>
      <c r="AM27" s="129"/>
      <c r="AN27" s="129"/>
      <c r="AO27" s="129" t="s">
        <v>31</v>
      </c>
      <c r="AP27" s="129"/>
      <c r="AQ27" s="129"/>
      <c r="AR27" s="129"/>
      <c r="AS27" s="129"/>
      <c r="AT27" s="160" t="s">
        <v>59</v>
      </c>
      <c r="AU27" s="161"/>
      <c r="AV27" s="161"/>
      <c r="AW27" s="161"/>
      <c r="AX27" s="162"/>
    </row>
    <row r="28" spans="1:51" ht="19.5" customHeight="1">
      <c r="A28" s="163"/>
      <c r="B28" s="164"/>
      <c r="C28" s="164"/>
      <c r="D28" s="164"/>
      <c r="E28" s="164"/>
      <c r="F28" s="165"/>
      <c r="G28" s="166" t="s">
        <v>60</v>
      </c>
      <c r="H28" s="167"/>
      <c r="I28" s="167"/>
      <c r="J28" s="167"/>
      <c r="K28" s="167"/>
      <c r="L28" s="167"/>
      <c r="M28" s="167"/>
      <c r="N28" s="167"/>
      <c r="O28" s="167"/>
      <c r="P28" s="167"/>
      <c r="Q28" s="167"/>
      <c r="R28" s="167"/>
      <c r="S28" s="167"/>
      <c r="T28" s="167"/>
      <c r="U28" s="167"/>
      <c r="V28" s="167"/>
      <c r="W28" s="167"/>
      <c r="X28" s="168"/>
      <c r="Y28" s="169" t="s">
        <v>61</v>
      </c>
      <c r="Z28" s="170"/>
      <c r="AA28" s="171"/>
      <c r="AB28" s="172" t="s">
        <v>62</v>
      </c>
      <c r="AC28" s="170"/>
      <c r="AD28" s="171"/>
      <c r="AE28" s="143">
        <v>47</v>
      </c>
      <c r="AF28" s="143"/>
      <c r="AG28" s="143"/>
      <c r="AH28" s="143"/>
      <c r="AI28" s="143"/>
      <c r="AJ28" s="139">
        <v>47</v>
      </c>
      <c r="AK28" s="139"/>
      <c r="AL28" s="139"/>
      <c r="AM28" s="139"/>
      <c r="AN28" s="139"/>
      <c r="AO28" s="139">
        <v>47</v>
      </c>
      <c r="AP28" s="139"/>
      <c r="AQ28" s="139"/>
      <c r="AR28" s="139"/>
      <c r="AS28" s="139"/>
      <c r="AT28" s="152" t="s">
        <v>56</v>
      </c>
      <c r="AU28" s="25"/>
      <c r="AV28" s="25"/>
      <c r="AW28" s="25"/>
      <c r="AX28" s="173"/>
      <c r="AY28" s="174"/>
    </row>
    <row r="29" spans="1:51" ht="19.5" customHeight="1">
      <c r="A29" s="163"/>
      <c r="B29" s="164"/>
      <c r="C29" s="164"/>
      <c r="D29" s="164"/>
      <c r="E29" s="164"/>
      <c r="F29" s="165"/>
      <c r="G29" s="175"/>
      <c r="H29" s="176"/>
      <c r="I29" s="176"/>
      <c r="J29" s="176"/>
      <c r="K29" s="176"/>
      <c r="L29" s="176"/>
      <c r="M29" s="176"/>
      <c r="N29" s="176"/>
      <c r="O29" s="176"/>
      <c r="P29" s="176"/>
      <c r="Q29" s="176"/>
      <c r="R29" s="176"/>
      <c r="S29" s="176"/>
      <c r="T29" s="176"/>
      <c r="U29" s="176"/>
      <c r="V29" s="176"/>
      <c r="W29" s="176"/>
      <c r="X29" s="177"/>
      <c r="Y29" s="178" t="s">
        <v>63</v>
      </c>
      <c r="Z29" s="27"/>
      <c r="AA29" s="28"/>
      <c r="AB29" s="179" t="s">
        <v>62</v>
      </c>
      <c r="AC29" s="27"/>
      <c r="AD29" s="28"/>
      <c r="AE29" s="152">
        <v>47</v>
      </c>
      <c r="AF29" s="25"/>
      <c r="AG29" s="25"/>
      <c r="AH29" s="25"/>
      <c r="AI29" s="48"/>
      <c r="AJ29" s="180">
        <v>47</v>
      </c>
      <c r="AK29" s="181"/>
      <c r="AL29" s="181"/>
      <c r="AM29" s="181"/>
      <c r="AN29" s="182"/>
      <c r="AO29" s="180">
        <v>47</v>
      </c>
      <c r="AP29" s="181"/>
      <c r="AQ29" s="181"/>
      <c r="AR29" s="181"/>
      <c r="AS29" s="182"/>
      <c r="AT29" s="180">
        <v>47</v>
      </c>
      <c r="AU29" s="181"/>
      <c r="AV29" s="181"/>
      <c r="AW29" s="181"/>
      <c r="AX29" s="183"/>
    </row>
    <row r="30" spans="1:51" ht="19.5" customHeight="1">
      <c r="A30" s="163"/>
      <c r="B30" s="164"/>
      <c r="C30" s="164"/>
      <c r="D30" s="164"/>
      <c r="E30" s="164"/>
      <c r="F30" s="165"/>
      <c r="G30" s="166" t="s">
        <v>64</v>
      </c>
      <c r="H30" s="167"/>
      <c r="I30" s="167"/>
      <c r="J30" s="167"/>
      <c r="K30" s="167"/>
      <c r="L30" s="167"/>
      <c r="M30" s="167"/>
      <c r="N30" s="167"/>
      <c r="O30" s="167"/>
      <c r="P30" s="167"/>
      <c r="Q30" s="167"/>
      <c r="R30" s="167"/>
      <c r="S30" s="167"/>
      <c r="T30" s="167"/>
      <c r="U30" s="167"/>
      <c r="V30" s="167"/>
      <c r="W30" s="167"/>
      <c r="X30" s="168"/>
      <c r="Y30" s="169" t="s">
        <v>61</v>
      </c>
      <c r="Z30" s="170"/>
      <c r="AA30" s="171"/>
      <c r="AB30" s="172" t="s">
        <v>65</v>
      </c>
      <c r="AC30" s="170"/>
      <c r="AD30" s="171"/>
      <c r="AE30" s="143">
        <v>4</v>
      </c>
      <c r="AF30" s="143"/>
      <c r="AG30" s="143"/>
      <c r="AH30" s="143"/>
      <c r="AI30" s="143"/>
      <c r="AJ30" s="139">
        <v>4</v>
      </c>
      <c r="AK30" s="139"/>
      <c r="AL30" s="139"/>
      <c r="AM30" s="139"/>
      <c r="AN30" s="139"/>
      <c r="AO30" s="139">
        <v>8</v>
      </c>
      <c r="AP30" s="139"/>
      <c r="AQ30" s="139"/>
      <c r="AR30" s="139"/>
      <c r="AS30" s="139"/>
      <c r="AT30" s="152" t="s">
        <v>56</v>
      </c>
      <c r="AU30" s="25"/>
      <c r="AV30" s="25"/>
      <c r="AW30" s="25"/>
      <c r="AX30" s="173"/>
      <c r="AY30" s="174"/>
    </row>
    <row r="31" spans="1:51" ht="19.5" customHeight="1">
      <c r="A31" s="163"/>
      <c r="B31" s="164"/>
      <c r="C31" s="164"/>
      <c r="D31" s="164"/>
      <c r="E31" s="164"/>
      <c r="F31" s="165"/>
      <c r="G31" s="175"/>
      <c r="H31" s="176"/>
      <c r="I31" s="176"/>
      <c r="J31" s="176"/>
      <c r="K31" s="176"/>
      <c r="L31" s="176"/>
      <c r="M31" s="176"/>
      <c r="N31" s="176"/>
      <c r="O31" s="176"/>
      <c r="P31" s="176"/>
      <c r="Q31" s="176"/>
      <c r="R31" s="176"/>
      <c r="S31" s="176"/>
      <c r="T31" s="176"/>
      <c r="U31" s="176"/>
      <c r="V31" s="176"/>
      <c r="W31" s="176"/>
      <c r="X31" s="177"/>
      <c r="Y31" s="178" t="s">
        <v>63</v>
      </c>
      <c r="Z31" s="27"/>
      <c r="AA31" s="28"/>
      <c r="AB31" s="172" t="s">
        <v>65</v>
      </c>
      <c r="AC31" s="170"/>
      <c r="AD31" s="171"/>
      <c r="AE31" s="152" t="s">
        <v>56</v>
      </c>
      <c r="AF31" s="25"/>
      <c r="AG31" s="25"/>
      <c r="AH31" s="25"/>
      <c r="AI31" s="48"/>
      <c r="AJ31" s="152" t="s">
        <v>56</v>
      </c>
      <c r="AK31" s="25"/>
      <c r="AL31" s="25"/>
      <c r="AM31" s="25"/>
      <c r="AN31" s="48"/>
      <c r="AO31" s="152" t="s">
        <v>56</v>
      </c>
      <c r="AP31" s="25"/>
      <c r="AQ31" s="25"/>
      <c r="AR31" s="25"/>
      <c r="AS31" s="48"/>
      <c r="AT31" s="152" t="s">
        <v>56</v>
      </c>
      <c r="AU31" s="25"/>
      <c r="AV31" s="25"/>
      <c r="AW31" s="25"/>
      <c r="AX31" s="173"/>
    </row>
    <row r="32" spans="1:51" ht="19.5" customHeight="1">
      <c r="A32" s="163"/>
      <c r="B32" s="164"/>
      <c r="C32" s="164"/>
      <c r="D32" s="164"/>
      <c r="E32" s="164"/>
      <c r="F32" s="165"/>
      <c r="G32" s="132" t="s">
        <v>66</v>
      </c>
      <c r="H32" s="167"/>
      <c r="I32" s="167"/>
      <c r="J32" s="167"/>
      <c r="K32" s="167"/>
      <c r="L32" s="167"/>
      <c r="M32" s="167"/>
      <c r="N32" s="167"/>
      <c r="O32" s="167"/>
      <c r="P32" s="167"/>
      <c r="Q32" s="167"/>
      <c r="R32" s="167"/>
      <c r="S32" s="167"/>
      <c r="T32" s="167"/>
      <c r="U32" s="167"/>
      <c r="V32" s="167"/>
      <c r="W32" s="167"/>
      <c r="X32" s="168"/>
      <c r="Y32" s="169" t="s">
        <v>61</v>
      </c>
      <c r="Z32" s="170"/>
      <c r="AA32" s="171"/>
      <c r="AB32" s="172" t="s">
        <v>65</v>
      </c>
      <c r="AC32" s="170"/>
      <c r="AD32" s="171"/>
      <c r="AE32" s="143">
        <v>1000</v>
      </c>
      <c r="AF32" s="143"/>
      <c r="AG32" s="143"/>
      <c r="AH32" s="143"/>
      <c r="AI32" s="143"/>
      <c r="AJ32" s="139">
        <v>957</v>
      </c>
      <c r="AK32" s="139"/>
      <c r="AL32" s="139"/>
      <c r="AM32" s="139"/>
      <c r="AN32" s="139"/>
      <c r="AO32" s="139">
        <v>985</v>
      </c>
      <c r="AP32" s="139"/>
      <c r="AQ32" s="139"/>
      <c r="AR32" s="139"/>
      <c r="AS32" s="139"/>
      <c r="AT32" s="152" t="s">
        <v>56</v>
      </c>
      <c r="AU32" s="25"/>
      <c r="AV32" s="25"/>
      <c r="AW32" s="25"/>
      <c r="AX32" s="173"/>
      <c r="AY32" s="174"/>
    </row>
    <row r="33" spans="1:51" ht="19.5" customHeight="1">
      <c r="A33" s="163"/>
      <c r="B33" s="164"/>
      <c r="C33" s="164"/>
      <c r="D33" s="164"/>
      <c r="E33" s="164"/>
      <c r="F33" s="165"/>
      <c r="G33" s="175"/>
      <c r="H33" s="176"/>
      <c r="I33" s="176"/>
      <c r="J33" s="176"/>
      <c r="K33" s="176"/>
      <c r="L33" s="176"/>
      <c r="M33" s="176"/>
      <c r="N33" s="176"/>
      <c r="O33" s="176"/>
      <c r="P33" s="176"/>
      <c r="Q33" s="176"/>
      <c r="R33" s="176"/>
      <c r="S33" s="176"/>
      <c r="T33" s="176"/>
      <c r="U33" s="176"/>
      <c r="V33" s="176"/>
      <c r="W33" s="176"/>
      <c r="X33" s="177"/>
      <c r="Y33" s="178" t="s">
        <v>63</v>
      </c>
      <c r="Z33" s="27"/>
      <c r="AA33" s="28"/>
      <c r="AB33" s="172" t="s">
        <v>65</v>
      </c>
      <c r="AC33" s="170"/>
      <c r="AD33" s="171"/>
      <c r="AE33" s="152" t="s">
        <v>56</v>
      </c>
      <c r="AF33" s="25"/>
      <c r="AG33" s="25"/>
      <c r="AH33" s="25"/>
      <c r="AI33" s="48"/>
      <c r="AJ33" s="152" t="s">
        <v>56</v>
      </c>
      <c r="AK33" s="25"/>
      <c r="AL33" s="25"/>
      <c r="AM33" s="25"/>
      <c r="AN33" s="48"/>
      <c r="AO33" s="152" t="s">
        <v>56</v>
      </c>
      <c r="AP33" s="25"/>
      <c r="AQ33" s="25"/>
      <c r="AR33" s="25"/>
      <c r="AS33" s="48"/>
      <c r="AT33" s="152" t="s">
        <v>56</v>
      </c>
      <c r="AU33" s="25"/>
      <c r="AV33" s="25"/>
      <c r="AW33" s="25"/>
      <c r="AX33" s="173"/>
    </row>
    <row r="34" spans="1:51" ht="19.5" customHeight="1">
      <c r="A34" s="163"/>
      <c r="B34" s="164"/>
      <c r="C34" s="164"/>
      <c r="D34" s="164"/>
      <c r="E34" s="164"/>
      <c r="F34" s="165"/>
      <c r="G34" s="166" t="s">
        <v>67</v>
      </c>
      <c r="H34" s="167"/>
      <c r="I34" s="167"/>
      <c r="J34" s="167"/>
      <c r="K34" s="167"/>
      <c r="L34" s="167"/>
      <c r="M34" s="167"/>
      <c r="N34" s="167"/>
      <c r="O34" s="167"/>
      <c r="P34" s="167"/>
      <c r="Q34" s="167"/>
      <c r="R34" s="167"/>
      <c r="S34" s="167"/>
      <c r="T34" s="167"/>
      <c r="U34" s="167"/>
      <c r="V34" s="167"/>
      <c r="W34" s="167"/>
      <c r="X34" s="168"/>
      <c r="Y34" s="169" t="s">
        <v>61</v>
      </c>
      <c r="Z34" s="170"/>
      <c r="AA34" s="171"/>
      <c r="AB34" s="172" t="s">
        <v>62</v>
      </c>
      <c r="AC34" s="170"/>
      <c r="AD34" s="171"/>
      <c r="AE34" s="143">
        <v>29</v>
      </c>
      <c r="AF34" s="143"/>
      <c r="AG34" s="143"/>
      <c r="AH34" s="143"/>
      <c r="AI34" s="143"/>
      <c r="AJ34" s="139">
        <v>29</v>
      </c>
      <c r="AK34" s="139"/>
      <c r="AL34" s="139"/>
      <c r="AM34" s="139"/>
      <c r="AN34" s="139"/>
      <c r="AO34" s="139">
        <v>30</v>
      </c>
      <c r="AP34" s="139"/>
      <c r="AQ34" s="139"/>
      <c r="AR34" s="139"/>
      <c r="AS34" s="139"/>
      <c r="AT34" s="152" t="s">
        <v>56</v>
      </c>
      <c r="AU34" s="25"/>
      <c r="AV34" s="25"/>
      <c r="AW34" s="25"/>
      <c r="AX34" s="173"/>
      <c r="AY34" s="174"/>
    </row>
    <row r="35" spans="1:51" ht="19.5" customHeight="1">
      <c r="A35" s="184"/>
      <c r="B35" s="185"/>
      <c r="C35" s="185"/>
      <c r="D35" s="185"/>
      <c r="E35" s="185"/>
      <c r="F35" s="186"/>
      <c r="G35" s="175"/>
      <c r="H35" s="176"/>
      <c r="I35" s="176"/>
      <c r="J35" s="176"/>
      <c r="K35" s="176"/>
      <c r="L35" s="176"/>
      <c r="M35" s="176"/>
      <c r="N35" s="176"/>
      <c r="O35" s="176"/>
      <c r="P35" s="176"/>
      <c r="Q35" s="176"/>
      <c r="R35" s="176"/>
      <c r="S35" s="176"/>
      <c r="T35" s="176"/>
      <c r="U35" s="176"/>
      <c r="V35" s="176"/>
      <c r="W35" s="176"/>
      <c r="X35" s="177"/>
      <c r="Y35" s="178" t="s">
        <v>63</v>
      </c>
      <c r="Z35" s="27"/>
      <c r="AA35" s="28"/>
      <c r="AB35" s="179" t="s">
        <v>62</v>
      </c>
      <c r="AC35" s="27"/>
      <c r="AD35" s="28"/>
      <c r="AE35" s="152">
        <v>29</v>
      </c>
      <c r="AF35" s="25"/>
      <c r="AG35" s="25"/>
      <c r="AH35" s="25"/>
      <c r="AI35" s="48"/>
      <c r="AJ35" s="180">
        <v>31</v>
      </c>
      <c r="AK35" s="181"/>
      <c r="AL35" s="181"/>
      <c r="AM35" s="181"/>
      <c r="AN35" s="182"/>
      <c r="AO35" s="180">
        <v>34</v>
      </c>
      <c r="AP35" s="181"/>
      <c r="AQ35" s="181"/>
      <c r="AR35" s="181"/>
      <c r="AS35" s="182"/>
      <c r="AT35" s="180">
        <v>34</v>
      </c>
      <c r="AU35" s="181"/>
      <c r="AV35" s="181"/>
      <c r="AW35" s="181"/>
      <c r="AX35" s="183"/>
    </row>
    <row r="36" spans="1:51" ht="22.5" customHeight="1">
      <c r="A36" s="157" t="s">
        <v>68</v>
      </c>
      <c r="B36" s="187"/>
      <c r="C36" s="187"/>
      <c r="D36" s="187"/>
      <c r="E36" s="187"/>
      <c r="F36" s="188"/>
      <c r="G36" s="67" t="s">
        <v>69</v>
      </c>
      <c r="H36" s="67"/>
      <c r="I36" s="67"/>
      <c r="J36" s="67"/>
      <c r="K36" s="67"/>
      <c r="L36" s="67"/>
      <c r="M36" s="67"/>
      <c r="N36" s="67"/>
      <c r="O36" s="67"/>
      <c r="P36" s="67"/>
      <c r="Q36" s="67"/>
      <c r="R36" s="67"/>
      <c r="S36" s="67"/>
      <c r="T36" s="67"/>
      <c r="U36" s="67"/>
      <c r="V36" s="67"/>
      <c r="W36" s="67"/>
      <c r="X36" s="68"/>
      <c r="Y36" s="189"/>
      <c r="Z36" s="190"/>
      <c r="AA36" s="191"/>
      <c r="AB36" s="66" t="s">
        <v>46</v>
      </c>
      <c r="AC36" s="67"/>
      <c r="AD36" s="68"/>
      <c r="AE36" s="66" t="s">
        <v>29</v>
      </c>
      <c r="AF36" s="67"/>
      <c r="AG36" s="67"/>
      <c r="AH36" s="67"/>
      <c r="AI36" s="68"/>
      <c r="AJ36" s="66" t="s">
        <v>30</v>
      </c>
      <c r="AK36" s="67"/>
      <c r="AL36" s="67"/>
      <c r="AM36" s="67"/>
      <c r="AN36" s="68"/>
      <c r="AO36" s="66" t="s">
        <v>31</v>
      </c>
      <c r="AP36" s="67"/>
      <c r="AQ36" s="67"/>
      <c r="AR36" s="67"/>
      <c r="AS36" s="68"/>
      <c r="AT36" s="160" t="s">
        <v>70</v>
      </c>
      <c r="AU36" s="161"/>
      <c r="AV36" s="161"/>
      <c r="AW36" s="161"/>
      <c r="AX36" s="162"/>
    </row>
    <row r="37" spans="1:51" ht="22.5" customHeight="1">
      <c r="A37" s="192"/>
      <c r="B37" s="193"/>
      <c r="C37" s="193"/>
      <c r="D37" s="193"/>
      <c r="E37" s="193"/>
      <c r="F37" s="194"/>
      <c r="G37" s="195" t="s">
        <v>71</v>
      </c>
      <c r="H37" s="195"/>
      <c r="I37" s="195"/>
      <c r="J37" s="195"/>
      <c r="K37" s="195"/>
      <c r="L37" s="195"/>
      <c r="M37" s="195"/>
      <c r="N37" s="195"/>
      <c r="O37" s="195"/>
      <c r="P37" s="195"/>
      <c r="Q37" s="195"/>
      <c r="R37" s="195"/>
      <c r="S37" s="195"/>
      <c r="T37" s="195"/>
      <c r="U37" s="195"/>
      <c r="V37" s="195"/>
      <c r="W37" s="195"/>
      <c r="X37" s="195"/>
      <c r="Y37" s="196" t="s">
        <v>68</v>
      </c>
      <c r="Z37" s="197"/>
      <c r="AA37" s="198"/>
      <c r="AB37" s="152" t="s">
        <v>72</v>
      </c>
      <c r="AC37" s="25"/>
      <c r="AD37" s="48"/>
      <c r="AE37" s="199">
        <f>ROUND(P18/AE32*1000,0)</f>
        <v>618</v>
      </c>
      <c r="AF37" s="200"/>
      <c r="AG37" s="200"/>
      <c r="AH37" s="200"/>
      <c r="AI37" s="201"/>
      <c r="AJ37" s="199">
        <f>ROUND(W18/AJ32*1000,0)</f>
        <v>533</v>
      </c>
      <c r="AK37" s="200"/>
      <c r="AL37" s="200"/>
      <c r="AM37" s="200"/>
      <c r="AN37" s="201"/>
      <c r="AO37" s="199">
        <f>ROUND(AD18/AO32*1000,0)</f>
        <v>661</v>
      </c>
      <c r="AP37" s="200"/>
      <c r="AQ37" s="200"/>
      <c r="AR37" s="200"/>
      <c r="AS37" s="201"/>
      <c r="AT37" s="152" t="s">
        <v>37</v>
      </c>
      <c r="AU37" s="25"/>
      <c r="AV37" s="25"/>
      <c r="AW37" s="25"/>
      <c r="AX37" s="173"/>
    </row>
    <row r="38" spans="1:51" ht="24.75" customHeight="1">
      <c r="A38" s="202"/>
      <c r="B38" s="181"/>
      <c r="C38" s="181"/>
      <c r="D38" s="181"/>
      <c r="E38" s="181"/>
      <c r="F38" s="203"/>
      <c r="G38" s="204"/>
      <c r="H38" s="204"/>
      <c r="I38" s="204"/>
      <c r="J38" s="204"/>
      <c r="K38" s="204"/>
      <c r="L38" s="204"/>
      <c r="M38" s="204"/>
      <c r="N38" s="204"/>
      <c r="O38" s="204"/>
      <c r="P38" s="204"/>
      <c r="Q38" s="204"/>
      <c r="R38" s="204"/>
      <c r="S38" s="204"/>
      <c r="T38" s="204"/>
      <c r="U38" s="204"/>
      <c r="V38" s="204"/>
      <c r="W38" s="204"/>
      <c r="X38" s="204"/>
      <c r="Y38" s="135" t="s">
        <v>73</v>
      </c>
      <c r="Z38" s="27"/>
      <c r="AA38" s="28"/>
      <c r="AB38" s="205" t="s">
        <v>74</v>
      </c>
      <c r="AC38" s="206"/>
      <c r="AD38" s="207"/>
      <c r="AE38" s="152" t="s">
        <v>75</v>
      </c>
      <c r="AF38" s="25"/>
      <c r="AG38" s="25"/>
      <c r="AH38" s="25"/>
      <c r="AI38" s="48"/>
      <c r="AJ38" s="152" t="s">
        <v>76</v>
      </c>
      <c r="AK38" s="25"/>
      <c r="AL38" s="25"/>
      <c r="AM38" s="25"/>
      <c r="AN38" s="48"/>
      <c r="AO38" s="152" t="s">
        <v>77</v>
      </c>
      <c r="AP38" s="25"/>
      <c r="AQ38" s="25"/>
      <c r="AR38" s="25"/>
      <c r="AS38" s="48"/>
      <c r="AT38" s="152" t="s">
        <v>37</v>
      </c>
      <c r="AU38" s="25"/>
      <c r="AV38" s="25"/>
      <c r="AW38" s="25"/>
      <c r="AX38" s="173"/>
    </row>
    <row r="39" spans="1:51" ht="23.1" customHeight="1">
      <c r="A39" s="208" t="s">
        <v>78</v>
      </c>
      <c r="B39" s="209"/>
      <c r="C39" s="210" t="s">
        <v>79</v>
      </c>
      <c r="D39" s="211"/>
      <c r="E39" s="211"/>
      <c r="F39" s="211"/>
      <c r="G39" s="211"/>
      <c r="H39" s="211"/>
      <c r="I39" s="211"/>
      <c r="J39" s="211"/>
      <c r="K39" s="212"/>
      <c r="L39" s="213" t="s">
        <v>80</v>
      </c>
      <c r="M39" s="213"/>
      <c r="N39" s="213"/>
      <c r="O39" s="213"/>
      <c r="P39" s="213"/>
      <c r="Q39" s="213"/>
      <c r="R39" s="214" t="s">
        <v>33</v>
      </c>
      <c r="S39" s="214"/>
      <c r="T39" s="214"/>
      <c r="U39" s="214"/>
      <c r="V39" s="214"/>
      <c r="W39" s="214"/>
      <c r="X39" s="215" t="s">
        <v>81</v>
      </c>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6"/>
    </row>
    <row r="40" spans="1:51" ht="18.75" customHeight="1">
      <c r="A40" s="217"/>
      <c r="B40" s="218"/>
      <c r="C40" s="219" t="s">
        <v>82</v>
      </c>
      <c r="D40" s="220"/>
      <c r="E40" s="220"/>
      <c r="F40" s="220"/>
      <c r="G40" s="220"/>
      <c r="H40" s="220"/>
      <c r="I40" s="220"/>
      <c r="J40" s="220"/>
      <c r="K40" s="221"/>
      <c r="L40" s="222">
        <v>1</v>
      </c>
      <c r="M40" s="222"/>
      <c r="N40" s="222"/>
      <c r="O40" s="222"/>
      <c r="P40" s="222"/>
      <c r="Q40" s="222"/>
      <c r="R40" s="222"/>
      <c r="S40" s="222"/>
      <c r="T40" s="222"/>
      <c r="U40" s="222"/>
      <c r="V40" s="222"/>
      <c r="W40" s="222"/>
      <c r="X40" s="223"/>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5"/>
    </row>
    <row r="41" spans="1:51" ht="18.75" customHeight="1">
      <c r="A41" s="217"/>
      <c r="B41" s="218"/>
      <c r="C41" s="226" t="s">
        <v>83</v>
      </c>
      <c r="D41" s="227"/>
      <c r="E41" s="227"/>
      <c r="F41" s="227"/>
      <c r="G41" s="227"/>
      <c r="H41" s="227"/>
      <c r="I41" s="227"/>
      <c r="J41" s="227"/>
      <c r="K41" s="228"/>
      <c r="L41" s="229">
        <v>9</v>
      </c>
      <c r="M41" s="229"/>
      <c r="N41" s="229"/>
      <c r="O41" s="229"/>
      <c r="P41" s="229"/>
      <c r="Q41" s="229"/>
      <c r="R41" s="229"/>
      <c r="S41" s="229"/>
      <c r="T41" s="229"/>
      <c r="U41" s="229"/>
      <c r="V41" s="229"/>
      <c r="W41" s="229"/>
      <c r="X41" s="230"/>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2"/>
    </row>
    <row r="42" spans="1:51" ht="18.75" customHeight="1">
      <c r="A42" s="217"/>
      <c r="B42" s="218"/>
      <c r="C42" s="226" t="s">
        <v>84</v>
      </c>
      <c r="D42" s="227"/>
      <c r="E42" s="227"/>
      <c r="F42" s="227"/>
      <c r="G42" s="227"/>
      <c r="H42" s="227"/>
      <c r="I42" s="227"/>
      <c r="J42" s="227"/>
      <c r="K42" s="228"/>
      <c r="L42" s="229">
        <v>1</v>
      </c>
      <c r="M42" s="229"/>
      <c r="N42" s="229"/>
      <c r="O42" s="229"/>
      <c r="P42" s="229"/>
      <c r="Q42" s="229"/>
      <c r="R42" s="229"/>
      <c r="S42" s="229"/>
      <c r="T42" s="229"/>
      <c r="U42" s="229"/>
      <c r="V42" s="229"/>
      <c r="W42" s="229"/>
      <c r="X42" s="230"/>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2"/>
    </row>
    <row r="43" spans="1:51" ht="18.75" customHeight="1">
      <c r="A43" s="217"/>
      <c r="B43" s="218"/>
      <c r="C43" s="226" t="s">
        <v>85</v>
      </c>
      <c r="D43" s="227"/>
      <c r="E43" s="227"/>
      <c r="F43" s="227"/>
      <c r="G43" s="227"/>
      <c r="H43" s="227"/>
      <c r="I43" s="227"/>
      <c r="J43" s="227"/>
      <c r="K43" s="228"/>
      <c r="L43" s="229">
        <v>379</v>
      </c>
      <c r="M43" s="229"/>
      <c r="N43" s="229"/>
      <c r="O43" s="229"/>
      <c r="P43" s="229"/>
      <c r="Q43" s="229"/>
      <c r="R43" s="229"/>
      <c r="S43" s="229"/>
      <c r="T43" s="229"/>
      <c r="U43" s="229"/>
      <c r="V43" s="229"/>
      <c r="W43" s="229"/>
      <c r="X43" s="230"/>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2"/>
    </row>
    <row r="44" spans="1:51" ht="18.75" customHeight="1">
      <c r="A44" s="217"/>
      <c r="B44" s="218"/>
      <c r="C44" s="226" t="s">
        <v>86</v>
      </c>
      <c r="D44" s="227"/>
      <c r="E44" s="227"/>
      <c r="F44" s="227"/>
      <c r="G44" s="227"/>
      <c r="H44" s="227"/>
      <c r="I44" s="227"/>
      <c r="J44" s="227"/>
      <c r="K44" s="228"/>
      <c r="L44" s="229">
        <v>119</v>
      </c>
      <c r="M44" s="229"/>
      <c r="N44" s="229"/>
      <c r="O44" s="229"/>
      <c r="P44" s="229"/>
      <c r="Q44" s="229"/>
      <c r="R44" s="229"/>
      <c r="S44" s="229"/>
      <c r="T44" s="229"/>
      <c r="U44" s="229"/>
      <c r="V44" s="229"/>
      <c r="W44" s="229"/>
      <c r="X44" s="230"/>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2"/>
    </row>
    <row r="45" spans="1:51" ht="18.75" customHeight="1">
      <c r="A45" s="217"/>
      <c r="B45" s="218"/>
      <c r="C45" s="226" t="s">
        <v>87</v>
      </c>
      <c r="D45" s="227"/>
      <c r="E45" s="227"/>
      <c r="F45" s="227"/>
      <c r="G45" s="227"/>
      <c r="H45" s="227"/>
      <c r="I45" s="227"/>
      <c r="J45" s="227"/>
      <c r="K45" s="228"/>
      <c r="L45" s="233">
        <v>1</v>
      </c>
      <c r="M45" s="234"/>
      <c r="N45" s="234"/>
      <c r="O45" s="234"/>
      <c r="P45" s="234"/>
      <c r="Q45" s="235"/>
      <c r="R45" s="233"/>
      <c r="S45" s="234"/>
      <c r="T45" s="234"/>
      <c r="U45" s="234"/>
      <c r="V45" s="234"/>
      <c r="W45" s="235"/>
      <c r="X45" s="230"/>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2"/>
    </row>
    <row r="46" spans="1:51" ht="18.75" customHeight="1">
      <c r="A46" s="217"/>
      <c r="B46" s="218"/>
      <c r="C46" s="236" t="s">
        <v>88</v>
      </c>
      <c r="D46" s="237"/>
      <c r="E46" s="237"/>
      <c r="F46" s="237"/>
      <c r="G46" s="237"/>
      <c r="H46" s="237"/>
      <c r="I46" s="237"/>
      <c r="J46" s="237"/>
      <c r="K46" s="238"/>
      <c r="L46" s="239">
        <v>1</v>
      </c>
      <c r="M46" s="239"/>
      <c r="N46" s="239"/>
      <c r="O46" s="239"/>
      <c r="P46" s="239"/>
      <c r="Q46" s="239"/>
      <c r="R46" s="239"/>
      <c r="S46" s="239"/>
      <c r="T46" s="239"/>
      <c r="U46" s="239"/>
      <c r="V46" s="239"/>
      <c r="W46" s="239"/>
      <c r="X46" s="230"/>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2"/>
    </row>
    <row r="47" spans="1:51" ht="18.75" customHeight="1">
      <c r="A47" s="217"/>
      <c r="B47" s="218"/>
      <c r="C47" s="240" t="s">
        <v>89</v>
      </c>
      <c r="D47" s="241"/>
      <c r="E47" s="241"/>
      <c r="F47" s="241"/>
      <c r="G47" s="241"/>
      <c r="H47" s="241"/>
      <c r="I47" s="241"/>
      <c r="J47" s="241"/>
      <c r="K47" s="242"/>
      <c r="L47" s="243">
        <v>195</v>
      </c>
      <c r="M47" s="244"/>
      <c r="N47" s="244"/>
      <c r="O47" s="244"/>
      <c r="P47" s="244"/>
      <c r="Q47" s="245"/>
      <c r="R47" s="243"/>
      <c r="S47" s="244"/>
      <c r="T47" s="244"/>
      <c r="U47" s="244"/>
      <c r="V47" s="244"/>
      <c r="W47" s="245"/>
      <c r="X47" s="230"/>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2"/>
    </row>
    <row r="48" spans="1:51" ht="18.75" customHeight="1" thickBot="1">
      <c r="A48" s="246"/>
      <c r="B48" s="247"/>
      <c r="C48" s="248" t="s">
        <v>41</v>
      </c>
      <c r="D48" s="249"/>
      <c r="E48" s="249"/>
      <c r="F48" s="249"/>
      <c r="G48" s="249"/>
      <c r="H48" s="249"/>
      <c r="I48" s="249"/>
      <c r="J48" s="249"/>
      <c r="K48" s="250"/>
      <c r="L48" s="251">
        <f>SUM(L40:Q47)</f>
        <v>706</v>
      </c>
      <c r="M48" s="252"/>
      <c r="N48" s="252"/>
      <c r="O48" s="252"/>
      <c r="P48" s="252"/>
      <c r="Q48" s="253"/>
      <c r="R48" s="251"/>
      <c r="S48" s="252"/>
      <c r="T48" s="252"/>
      <c r="U48" s="252"/>
      <c r="V48" s="252"/>
      <c r="W48" s="253"/>
      <c r="X48" s="254"/>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6"/>
    </row>
    <row r="49" spans="1:50" ht="0.95" customHeight="1" thickBot="1">
      <c r="A49" s="257"/>
      <c r="B49" s="258"/>
      <c r="C49" s="259"/>
      <c r="D49" s="259"/>
      <c r="E49" s="259"/>
      <c r="F49" s="259"/>
      <c r="G49" s="259"/>
      <c r="H49" s="259"/>
      <c r="I49" s="259"/>
      <c r="J49" s="259"/>
      <c r="K49" s="259"/>
      <c r="L49" s="260"/>
      <c r="M49" s="260"/>
      <c r="N49" s="260"/>
      <c r="O49" s="260"/>
      <c r="P49" s="260"/>
      <c r="Q49" s="260"/>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2"/>
    </row>
    <row r="50" spans="1:50" ht="21" customHeight="1">
      <c r="A50" s="263" t="s">
        <v>90</v>
      </c>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5"/>
    </row>
    <row r="51" spans="1:50" ht="21" customHeight="1">
      <c r="A51" s="266"/>
      <c r="B51" s="267"/>
      <c r="C51" s="268" t="s">
        <v>91</v>
      </c>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70"/>
      <c r="AD51" s="269" t="s">
        <v>92</v>
      </c>
      <c r="AE51" s="269"/>
      <c r="AF51" s="269"/>
      <c r="AG51" s="271" t="s">
        <v>93</v>
      </c>
      <c r="AH51" s="269"/>
      <c r="AI51" s="269"/>
      <c r="AJ51" s="269"/>
      <c r="AK51" s="269"/>
      <c r="AL51" s="269"/>
      <c r="AM51" s="269"/>
      <c r="AN51" s="269"/>
      <c r="AO51" s="269"/>
      <c r="AP51" s="269"/>
      <c r="AQ51" s="269"/>
      <c r="AR51" s="269"/>
      <c r="AS51" s="269"/>
      <c r="AT51" s="269"/>
      <c r="AU51" s="269"/>
      <c r="AV51" s="269"/>
      <c r="AW51" s="269"/>
      <c r="AX51" s="272"/>
    </row>
    <row r="52" spans="1:50" ht="30" customHeight="1">
      <c r="A52" s="273" t="s">
        <v>94</v>
      </c>
      <c r="B52" s="274"/>
      <c r="C52" s="275" t="s">
        <v>95</v>
      </c>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7"/>
      <c r="AD52" s="278" t="s">
        <v>96</v>
      </c>
      <c r="AE52" s="279"/>
      <c r="AF52" s="279"/>
      <c r="AG52" s="280" t="s">
        <v>97</v>
      </c>
      <c r="AH52" s="281"/>
      <c r="AI52" s="281"/>
      <c r="AJ52" s="281"/>
      <c r="AK52" s="281"/>
      <c r="AL52" s="281"/>
      <c r="AM52" s="281"/>
      <c r="AN52" s="281"/>
      <c r="AO52" s="281"/>
      <c r="AP52" s="281"/>
      <c r="AQ52" s="281"/>
      <c r="AR52" s="281"/>
      <c r="AS52" s="281"/>
      <c r="AT52" s="281"/>
      <c r="AU52" s="281"/>
      <c r="AV52" s="281"/>
      <c r="AW52" s="281"/>
      <c r="AX52" s="282"/>
    </row>
    <row r="53" spans="1:50" ht="30" customHeight="1">
      <c r="A53" s="283"/>
      <c r="B53" s="284"/>
      <c r="C53" s="285" t="s">
        <v>98</v>
      </c>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27"/>
      <c r="AD53" s="95" t="s">
        <v>96</v>
      </c>
      <c r="AE53" s="96"/>
      <c r="AF53" s="96"/>
      <c r="AG53" s="287"/>
      <c r="AH53" s="288"/>
      <c r="AI53" s="288"/>
      <c r="AJ53" s="288"/>
      <c r="AK53" s="288"/>
      <c r="AL53" s="288"/>
      <c r="AM53" s="288"/>
      <c r="AN53" s="288"/>
      <c r="AO53" s="288"/>
      <c r="AP53" s="288"/>
      <c r="AQ53" s="288"/>
      <c r="AR53" s="288"/>
      <c r="AS53" s="288"/>
      <c r="AT53" s="288"/>
      <c r="AU53" s="288"/>
      <c r="AV53" s="288"/>
      <c r="AW53" s="288"/>
      <c r="AX53" s="289"/>
    </row>
    <row r="54" spans="1:50" ht="30" customHeight="1">
      <c r="A54" s="290"/>
      <c r="B54" s="291"/>
      <c r="C54" s="292" t="s">
        <v>99</v>
      </c>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4"/>
      <c r="AD54" s="295" t="s">
        <v>96</v>
      </c>
      <c r="AE54" s="296"/>
      <c r="AF54" s="296"/>
      <c r="AG54" s="297"/>
      <c r="AH54" s="176"/>
      <c r="AI54" s="176"/>
      <c r="AJ54" s="176"/>
      <c r="AK54" s="176"/>
      <c r="AL54" s="176"/>
      <c r="AM54" s="176"/>
      <c r="AN54" s="176"/>
      <c r="AO54" s="176"/>
      <c r="AP54" s="176"/>
      <c r="AQ54" s="176"/>
      <c r="AR54" s="176"/>
      <c r="AS54" s="176"/>
      <c r="AT54" s="176"/>
      <c r="AU54" s="176"/>
      <c r="AV54" s="176"/>
      <c r="AW54" s="176"/>
      <c r="AX54" s="298"/>
    </row>
    <row r="55" spans="1:50" ht="26.25" customHeight="1">
      <c r="A55" s="299" t="s">
        <v>100</v>
      </c>
      <c r="B55" s="300"/>
      <c r="C55" s="301" t="s">
        <v>101</v>
      </c>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302" t="s">
        <v>96</v>
      </c>
      <c r="AE55" s="303"/>
      <c r="AF55" s="303"/>
      <c r="AG55" s="304" t="s">
        <v>102</v>
      </c>
      <c r="AH55" s="167"/>
      <c r="AI55" s="167"/>
      <c r="AJ55" s="167"/>
      <c r="AK55" s="167"/>
      <c r="AL55" s="167"/>
      <c r="AM55" s="167"/>
      <c r="AN55" s="167"/>
      <c r="AO55" s="167"/>
      <c r="AP55" s="167"/>
      <c r="AQ55" s="167"/>
      <c r="AR55" s="167"/>
      <c r="AS55" s="167"/>
      <c r="AT55" s="167"/>
      <c r="AU55" s="167"/>
      <c r="AV55" s="167"/>
      <c r="AW55" s="167"/>
      <c r="AX55" s="305"/>
    </row>
    <row r="56" spans="1:50" ht="26.25" customHeight="1">
      <c r="A56" s="283"/>
      <c r="B56" s="284"/>
      <c r="C56" s="306" t="s">
        <v>103</v>
      </c>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95" t="s">
        <v>104</v>
      </c>
      <c r="AE56" s="96"/>
      <c r="AF56" s="96"/>
      <c r="AG56" s="287"/>
      <c r="AH56" s="288"/>
      <c r="AI56" s="288"/>
      <c r="AJ56" s="288"/>
      <c r="AK56" s="288"/>
      <c r="AL56" s="288"/>
      <c r="AM56" s="288"/>
      <c r="AN56" s="288"/>
      <c r="AO56" s="288"/>
      <c r="AP56" s="288"/>
      <c r="AQ56" s="288"/>
      <c r="AR56" s="288"/>
      <c r="AS56" s="288"/>
      <c r="AT56" s="288"/>
      <c r="AU56" s="288"/>
      <c r="AV56" s="288"/>
      <c r="AW56" s="288"/>
      <c r="AX56" s="289"/>
    </row>
    <row r="57" spans="1:50" ht="26.25" customHeight="1">
      <c r="A57" s="283"/>
      <c r="B57" s="284"/>
      <c r="C57" s="306" t="s">
        <v>105</v>
      </c>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95" t="s">
        <v>96</v>
      </c>
      <c r="AE57" s="96"/>
      <c r="AF57" s="96"/>
      <c r="AG57" s="287"/>
      <c r="AH57" s="288"/>
      <c r="AI57" s="288"/>
      <c r="AJ57" s="288"/>
      <c r="AK57" s="288"/>
      <c r="AL57" s="288"/>
      <c r="AM57" s="288"/>
      <c r="AN57" s="288"/>
      <c r="AO57" s="288"/>
      <c r="AP57" s="288"/>
      <c r="AQ57" s="288"/>
      <c r="AR57" s="288"/>
      <c r="AS57" s="288"/>
      <c r="AT57" s="288"/>
      <c r="AU57" s="288"/>
      <c r="AV57" s="288"/>
      <c r="AW57" s="288"/>
      <c r="AX57" s="289"/>
    </row>
    <row r="58" spans="1:50" ht="26.25" customHeight="1">
      <c r="A58" s="283"/>
      <c r="B58" s="284"/>
      <c r="C58" s="306" t="s">
        <v>106</v>
      </c>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95" t="s">
        <v>104</v>
      </c>
      <c r="AE58" s="96"/>
      <c r="AF58" s="96"/>
      <c r="AG58" s="287"/>
      <c r="AH58" s="288"/>
      <c r="AI58" s="288"/>
      <c r="AJ58" s="288"/>
      <c r="AK58" s="288"/>
      <c r="AL58" s="288"/>
      <c r="AM58" s="288"/>
      <c r="AN58" s="288"/>
      <c r="AO58" s="288"/>
      <c r="AP58" s="288"/>
      <c r="AQ58" s="288"/>
      <c r="AR58" s="288"/>
      <c r="AS58" s="288"/>
      <c r="AT58" s="288"/>
      <c r="AU58" s="288"/>
      <c r="AV58" s="288"/>
      <c r="AW58" s="288"/>
      <c r="AX58" s="289"/>
    </row>
    <row r="59" spans="1:50" ht="26.25" customHeight="1">
      <c r="A59" s="283"/>
      <c r="B59" s="284"/>
      <c r="C59" s="306" t="s">
        <v>107</v>
      </c>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8"/>
      <c r="AD59" s="95" t="s">
        <v>96</v>
      </c>
      <c r="AE59" s="96"/>
      <c r="AF59" s="96"/>
      <c r="AG59" s="287"/>
      <c r="AH59" s="288"/>
      <c r="AI59" s="288"/>
      <c r="AJ59" s="288"/>
      <c r="AK59" s="288"/>
      <c r="AL59" s="288"/>
      <c r="AM59" s="288"/>
      <c r="AN59" s="288"/>
      <c r="AO59" s="288"/>
      <c r="AP59" s="288"/>
      <c r="AQ59" s="288"/>
      <c r="AR59" s="288"/>
      <c r="AS59" s="288"/>
      <c r="AT59" s="288"/>
      <c r="AU59" s="288"/>
      <c r="AV59" s="288"/>
      <c r="AW59" s="288"/>
      <c r="AX59" s="289"/>
    </row>
    <row r="60" spans="1:50" ht="26.25" customHeight="1">
      <c r="A60" s="283"/>
      <c r="B60" s="284"/>
      <c r="C60" s="307" t="s">
        <v>108</v>
      </c>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95" t="s">
        <v>104</v>
      </c>
      <c r="AE60" s="296"/>
      <c r="AF60" s="296"/>
      <c r="AG60" s="297"/>
      <c r="AH60" s="176"/>
      <c r="AI60" s="176"/>
      <c r="AJ60" s="176"/>
      <c r="AK60" s="176"/>
      <c r="AL60" s="176"/>
      <c r="AM60" s="176"/>
      <c r="AN60" s="176"/>
      <c r="AO60" s="176"/>
      <c r="AP60" s="176"/>
      <c r="AQ60" s="176"/>
      <c r="AR60" s="176"/>
      <c r="AS60" s="176"/>
      <c r="AT60" s="176"/>
      <c r="AU60" s="176"/>
      <c r="AV60" s="176"/>
      <c r="AW60" s="176"/>
      <c r="AX60" s="298"/>
    </row>
    <row r="61" spans="1:50" ht="30" customHeight="1">
      <c r="A61" s="299" t="s">
        <v>109</v>
      </c>
      <c r="B61" s="300"/>
      <c r="C61" s="308" t="s">
        <v>110</v>
      </c>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10"/>
      <c r="AD61" s="302" t="s">
        <v>96</v>
      </c>
      <c r="AE61" s="303"/>
      <c r="AF61" s="303"/>
      <c r="AG61" s="304" t="s">
        <v>111</v>
      </c>
      <c r="AH61" s="167"/>
      <c r="AI61" s="167"/>
      <c r="AJ61" s="167"/>
      <c r="AK61" s="167"/>
      <c r="AL61" s="167"/>
      <c r="AM61" s="167"/>
      <c r="AN61" s="167"/>
      <c r="AO61" s="167"/>
      <c r="AP61" s="167"/>
      <c r="AQ61" s="167"/>
      <c r="AR61" s="167"/>
      <c r="AS61" s="167"/>
      <c r="AT61" s="167"/>
      <c r="AU61" s="167"/>
      <c r="AV61" s="167"/>
      <c r="AW61" s="167"/>
      <c r="AX61" s="305"/>
    </row>
    <row r="62" spans="1:50" ht="26.25" customHeight="1">
      <c r="A62" s="283"/>
      <c r="B62" s="284"/>
      <c r="C62" s="306" t="s">
        <v>112</v>
      </c>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95" t="s">
        <v>104</v>
      </c>
      <c r="AE62" s="96"/>
      <c r="AF62" s="96"/>
      <c r="AG62" s="287"/>
      <c r="AH62" s="288"/>
      <c r="AI62" s="288"/>
      <c r="AJ62" s="288"/>
      <c r="AK62" s="288"/>
      <c r="AL62" s="288"/>
      <c r="AM62" s="288"/>
      <c r="AN62" s="288"/>
      <c r="AO62" s="288"/>
      <c r="AP62" s="288"/>
      <c r="AQ62" s="288"/>
      <c r="AR62" s="288"/>
      <c r="AS62" s="288"/>
      <c r="AT62" s="288"/>
      <c r="AU62" s="288"/>
      <c r="AV62" s="288"/>
      <c r="AW62" s="288"/>
      <c r="AX62" s="289"/>
    </row>
    <row r="63" spans="1:50" ht="26.25" customHeight="1">
      <c r="A63" s="283"/>
      <c r="B63" s="284"/>
      <c r="C63" s="306" t="s">
        <v>113</v>
      </c>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95" t="s">
        <v>96</v>
      </c>
      <c r="AE63" s="96"/>
      <c r="AF63" s="96"/>
      <c r="AG63" s="297"/>
      <c r="AH63" s="176"/>
      <c r="AI63" s="176"/>
      <c r="AJ63" s="176"/>
      <c r="AK63" s="176"/>
      <c r="AL63" s="176"/>
      <c r="AM63" s="176"/>
      <c r="AN63" s="176"/>
      <c r="AO63" s="176"/>
      <c r="AP63" s="176"/>
      <c r="AQ63" s="176"/>
      <c r="AR63" s="176"/>
      <c r="AS63" s="176"/>
      <c r="AT63" s="176"/>
      <c r="AU63" s="176"/>
      <c r="AV63" s="176"/>
      <c r="AW63" s="176"/>
      <c r="AX63" s="298"/>
    </row>
    <row r="64" spans="1:50" ht="33.6" customHeight="1">
      <c r="A64" s="299" t="s">
        <v>114</v>
      </c>
      <c r="B64" s="300"/>
      <c r="C64" s="311" t="s">
        <v>115</v>
      </c>
      <c r="D64" s="312"/>
      <c r="E64" s="312"/>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220"/>
      <c r="AD64" s="302" t="s">
        <v>56</v>
      </c>
      <c r="AE64" s="303"/>
      <c r="AF64" s="313"/>
      <c r="AG64" s="304"/>
      <c r="AH64" s="167"/>
      <c r="AI64" s="167"/>
      <c r="AJ64" s="167"/>
      <c r="AK64" s="167"/>
      <c r="AL64" s="167"/>
      <c r="AM64" s="167"/>
      <c r="AN64" s="167"/>
      <c r="AO64" s="167"/>
      <c r="AP64" s="167"/>
      <c r="AQ64" s="167"/>
      <c r="AR64" s="167"/>
      <c r="AS64" s="167"/>
      <c r="AT64" s="167"/>
      <c r="AU64" s="167"/>
      <c r="AV64" s="167"/>
      <c r="AW64" s="167"/>
      <c r="AX64" s="305"/>
    </row>
    <row r="65" spans="1:50" ht="15.75" customHeight="1">
      <c r="A65" s="283"/>
      <c r="B65" s="284"/>
      <c r="C65" s="314" t="s">
        <v>0</v>
      </c>
      <c r="D65" s="315"/>
      <c r="E65" s="315"/>
      <c r="F65" s="315"/>
      <c r="G65" s="316" t="s">
        <v>116</v>
      </c>
      <c r="H65" s="317"/>
      <c r="I65" s="317"/>
      <c r="J65" s="317"/>
      <c r="K65" s="317"/>
      <c r="L65" s="317"/>
      <c r="M65" s="317"/>
      <c r="N65" s="317"/>
      <c r="O65" s="317"/>
      <c r="P65" s="317"/>
      <c r="Q65" s="317"/>
      <c r="R65" s="317"/>
      <c r="S65" s="318"/>
      <c r="T65" s="319" t="s">
        <v>117</v>
      </c>
      <c r="U65" s="288"/>
      <c r="V65" s="288"/>
      <c r="W65" s="288"/>
      <c r="X65" s="288"/>
      <c r="Y65" s="288"/>
      <c r="Z65" s="288"/>
      <c r="AA65" s="288"/>
      <c r="AB65" s="288"/>
      <c r="AC65" s="288"/>
      <c r="AD65" s="288"/>
      <c r="AE65" s="288"/>
      <c r="AF65" s="288"/>
      <c r="AG65" s="287"/>
      <c r="AH65" s="288"/>
      <c r="AI65" s="288"/>
      <c r="AJ65" s="288"/>
      <c r="AK65" s="288"/>
      <c r="AL65" s="288"/>
      <c r="AM65" s="288"/>
      <c r="AN65" s="288"/>
      <c r="AO65" s="288"/>
      <c r="AP65" s="288"/>
      <c r="AQ65" s="288"/>
      <c r="AR65" s="288"/>
      <c r="AS65" s="288"/>
      <c r="AT65" s="288"/>
      <c r="AU65" s="288"/>
      <c r="AV65" s="288"/>
      <c r="AW65" s="288"/>
      <c r="AX65" s="289"/>
    </row>
    <row r="66" spans="1:50" ht="26.25" customHeight="1">
      <c r="A66" s="283"/>
      <c r="B66" s="284"/>
      <c r="C66" s="320"/>
      <c r="D66" s="321"/>
      <c r="E66" s="321"/>
      <c r="F66" s="321"/>
      <c r="G66" s="322"/>
      <c r="H66" s="227"/>
      <c r="I66" s="227"/>
      <c r="J66" s="227"/>
      <c r="K66" s="227"/>
      <c r="L66" s="227"/>
      <c r="M66" s="227"/>
      <c r="N66" s="227"/>
      <c r="O66" s="227"/>
      <c r="P66" s="227"/>
      <c r="Q66" s="227"/>
      <c r="R66" s="227"/>
      <c r="S66" s="323"/>
      <c r="T66" s="324"/>
      <c r="U66" s="227"/>
      <c r="V66" s="227"/>
      <c r="W66" s="227"/>
      <c r="X66" s="227"/>
      <c r="Y66" s="227"/>
      <c r="Z66" s="227"/>
      <c r="AA66" s="227"/>
      <c r="AB66" s="227"/>
      <c r="AC66" s="227"/>
      <c r="AD66" s="227"/>
      <c r="AE66" s="227"/>
      <c r="AF66" s="227"/>
      <c r="AG66" s="287"/>
      <c r="AH66" s="288"/>
      <c r="AI66" s="288"/>
      <c r="AJ66" s="288"/>
      <c r="AK66" s="288"/>
      <c r="AL66" s="288"/>
      <c r="AM66" s="288"/>
      <c r="AN66" s="288"/>
      <c r="AO66" s="288"/>
      <c r="AP66" s="288"/>
      <c r="AQ66" s="288"/>
      <c r="AR66" s="288"/>
      <c r="AS66" s="288"/>
      <c r="AT66" s="288"/>
      <c r="AU66" s="288"/>
      <c r="AV66" s="288"/>
      <c r="AW66" s="288"/>
      <c r="AX66" s="289"/>
    </row>
    <row r="67" spans="1:50" ht="26.25" customHeight="1">
      <c r="A67" s="290"/>
      <c r="B67" s="291"/>
      <c r="C67" s="325"/>
      <c r="D67" s="326"/>
      <c r="E67" s="326"/>
      <c r="F67" s="326"/>
      <c r="G67" s="327"/>
      <c r="H67" s="241"/>
      <c r="I67" s="241"/>
      <c r="J67" s="241"/>
      <c r="K67" s="241"/>
      <c r="L67" s="241"/>
      <c r="M67" s="241"/>
      <c r="N67" s="241"/>
      <c r="O67" s="241"/>
      <c r="P67" s="241"/>
      <c r="Q67" s="241"/>
      <c r="R67" s="241"/>
      <c r="S67" s="328"/>
      <c r="T67" s="329"/>
      <c r="U67" s="176"/>
      <c r="V67" s="176"/>
      <c r="W67" s="176"/>
      <c r="X67" s="176"/>
      <c r="Y67" s="176"/>
      <c r="Z67" s="176"/>
      <c r="AA67" s="176"/>
      <c r="AB67" s="176"/>
      <c r="AC67" s="176"/>
      <c r="AD67" s="176"/>
      <c r="AE67" s="176"/>
      <c r="AF67" s="176"/>
      <c r="AG67" s="297"/>
      <c r="AH67" s="176"/>
      <c r="AI67" s="176"/>
      <c r="AJ67" s="176"/>
      <c r="AK67" s="176"/>
      <c r="AL67" s="176"/>
      <c r="AM67" s="176"/>
      <c r="AN67" s="176"/>
      <c r="AO67" s="176"/>
      <c r="AP67" s="176"/>
      <c r="AQ67" s="176"/>
      <c r="AR67" s="176"/>
      <c r="AS67" s="176"/>
      <c r="AT67" s="176"/>
      <c r="AU67" s="176"/>
      <c r="AV67" s="176"/>
      <c r="AW67" s="176"/>
      <c r="AX67" s="298"/>
    </row>
    <row r="68" spans="1:50" ht="57" customHeight="1">
      <c r="A68" s="299" t="s">
        <v>118</v>
      </c>
      <c r="B68" s="330"/>
      <c r="C68" s="331" t="s">
        <v>119</v>
      </c>
      <c r="D68" s="187"/>
      <c r="E68" s="187"/>
      <c r="F68" s="332"/>
      <c r="G68" s="133" t="s">
        <v>120</v>
      </c>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305"/>
    </row>
    <row r="69" spans="1:50" ht="66.75" customHeight="1" thickBot="1">
      <c r="A69" s="333"/>
      <c r="B69" s="334"/>
      <c r="C69" s="335" t="s">
        <v>121</v>
      </c>
      <c r="D69" s="336"/>
      <c r="E69" s="336"/>
      <c r="F69" s="337"/>
      <c r="G69" s="338" t="s">
        <v>122</v>
      </c>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39"/>
      <c r="AL69" s="339"/>
      <c r="AM69" s="339"/>
      <c r="AN69" s="339"/>
      <c r="AO69" s="339"/>
      <c r="AP69" s="339"/>
      <c r="AQ69" s="339"/>
      <c r="AR69" s="339"/>
      <c r="AS69" s="339"/>
      <c r="AT69" s="339"/>
      <c r="AU69" s="339"/>
      <c r="AV69" s="339"/>
      <c r="AW69" s="339"/>
      <c r="AX69" s="340"/>
    </row>
    <row r="70" spans="1:50" ht="21" customHeight="1">
      <c r="A70" s="341" t="s">
        <v>123</v>
      </c>
      <c r="B70" s="342"/>
      <c r="C70" s="342"/>
      <c r="D70" s="342"/>
      <c r="E70" s="342"/>
      <c r="F70" s="342"/>
      <c r="G70" s="342"/>
      <c r="H70" s="342"/>
      <c r="I70" s="342"/>
      <c r="J70" s="342"/>
      <c r="K70" s="342"/>
      <c r="L70" s="342"/>
      <c r="M70" s="342"/>
      <c r="N70" s="342"/>
      <c r="O70" s="342"/>
      <c r="P70" s="342"/>
      <c r="Q70" s="342"/>
      <c r="R70" s="342"/>
      <c r="S70" s="342"/>
      <c r="T70" s="342"/>
      <c r="U70" s="342"/>
      <c r="V70" s="342"/>
      <c r="W70" s="342"/>
      <c r="X70" s="342"/>
      <c r="Y70" s="342"/>
      <c r="Z70" s="342"/>
      <c r="AA70" s="342"/>
      <c r="AB70" s="342"/>
      <c r="AC70" s="342"/>
      <c r="AD70" s="342"/>
      <c r="AE70" s="342"/>
      <c r="AF70" s="342"/>
      <c r="AG70" s="342"/>
      <c r="AH70" s="342"/>
      <c r="AI70" s="342"/>
      <c r="AJ70" s="342"/>
      <c r="AK70" s="342"/>
      <c r="AL70" s="342"/>
      <c r="AM70" s="342"/>
      <c r="AN70" s="342"/>
      <c r="AO70" s="342"/>
      <c r="AP70" s="342"/>
      <c r="AQ70" s="342"/>
      <c r="AR70" s="342"/>
      <c r="AS70" s="342"/>
      <c r="AT70" s="342"/>
      <c r="AU70" s="342"/>
      <c r="AV70" s="342"/>
      <c r="AW70" s="342"/>
      <c r="AX70" s="343"/>
    </row>
    <row r="71" spans="1:50" ht="120" customHeight="1" thickBot="1">
      <c r="A71" s="344"/>
      <c r="B71" s="345"/>
      <c r="C71" s="345"/>
      <c r="D71" s="345"/>
      <c r="E71" s="345"/>
      <c r="F71" s="345"/>
      <c r="G71" s="345"/>
      <c r="H71" s="345"/>
      <c r="I71" s="345"/>
      <c r="J71" s="345"/>
      <c r="K71" s="345"/>
      <c r="L71" s="345"/>
      <c r="M71" s="345"/>
      <c r="N71" s="345"/>
      <c r="O71" s="345"/>
      <c r="P71" s="345"/>
      <c r="Q71" s="345"/>
      <c r="R71" s="345"/>
      <c r="S71" s="345"/>
      <c r="T71" s="345"/>
      <c r="U71" s="345"/>
      <c r="V71" s="345"/>
      <c r="W71" s="345"/>
      <c r="X71" s="345"/>
      <c r="Y71" s="345"/>
      <c r="Z71" s="345"/>
      <c r="AA71" s="345"/>
      <c r="AB71" s="345"/>
      <c r="AC71" s="345"/>
      <c r="AD71" s="345"/>
      <c r="AE71" s="345"/>
      <c r="AF71" s="345"/>
      <c r="AG71" s="345"/>
      <c r="AH71" s="345"/>
      <c r="AI71" s="345"/>
      <c r="AJ71" s="345"/>
      <c r="AK71" s="345"/>
      <c r="AL71" s="345"/>
      <c r="AM71" s="345"/>
      <c r="AN71" s="345"/>
      <c r="AO71" s="345"/>
      <c r="AP71" s="345"/>
      <c r="AQ71" s="345"/>
      <c r="AR71" s="345"/>
      <c r="AS71" s="345"/>
      <c r="AT71" s="345"/>
      <c r="AU71" s="345"/>
      <c r="AV71" s="345"/>
      <c r="AW71" s="345"/>
      <c r="AX71" s="346"/>
    </row>
    <row r="72" spans="1:50" ht="21" customHeight="1">
      <c r="A72" s="347" t="s">
        <v>124</v>
      </c>
      <c r="B72" s="348"/>
      <c r="C72" s="348"/>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48"/>
      <c r="AI72" s="348"/>
      <c r="AJ72" s="348"/>
      <c r="AK72" s="348"/>
      <c r="AL72" s="348"/>
      <c r="AM72" s="348"/>
      <c r="AN72" s="348"/>
      <c r="AO72" s="348"/>
      <c r="AP72" s="348"/>
      <c r="AQ72" s="348"/>
      <c r="AR72" s="348"/>
      <c r="AS72" s="348"/>
      <c r="AT72" s="348"/>
      <c r="AU72" s="348"/>
      <c r="AV72" s="348"/>
      <c r="AW72" s="348"/>
      <c r="AX72" s="349"/>
    </row>
    <row r="73" spans="1:50" ht="120" customHeight="1" thickBot="1">
      <c r="A73" s="350"/>
      <c r="B73" s="345"/>
      <c r="C73" s="345"/>
      <c r="D73" s="345"/>
      <c r="E73" s="351"/>
      <c r="F73" s="352"/>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353"/>
      <c r="AE73" s="353"/>
      <c r="AF73" s="353"/>
      <c r="AG73" s="353"/>
      <c r="AH73" s="353"/>
      <c r="AI73" s="353"/>
      <c r="AJ73" s="353"/>
      <c r="AK73" s="353"/>
      <c r="AL73" s="353"/>
      <c r="AM73" s="353"/>
      <c r="AN73" s="353"/>
      <c r="AO73" s="353"/>
      <c r="AP73" s="353"/>
      <c r="AQ73" s="353"/>
      <c r="AR73" s="353"/>
      <c r="AS73" s="353"/>
      <c r="AT73" s="353"/>
      <c r="AU73" s="353"/>
      <c r="AV73" s="353"/>
      <c r="AW73" s="353"/>
      <c r="AX73" s="354"/>
    </row>
    <row r="74" spans="1:50" ht="21" customHeight="1">
      <c r="A74" s="347" t="s">
        <v>125</v>
      </c>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c r="AL74" s="348"/>
      <c r="AM74" s="348"/>
      <c r="AN74" s="348"/>
      <c r="AO74" s="348"/>
      <c r="AP74" s="348"/>
      <c r="AQ74" s="348"/>
      <c r="AR74" s="348"/>
      <c r="AS74" s="348"/>
      <c r="AT74" s="348"/>
      <c r="AU74" s="348"/>
      <c r="AV74" s="348"/>
      <c r="AW74" s="348"/>
      <c r="AX74" s="349"/>
    </row>
    <row r="75" spans="1:50" ht="99.95" customHeight="1" thickBot="1">
      <c r="A75" s="350"/>
      <c r="B75" s="355"/>
      <c r="C75" s="355"/>
      <c r="D75" s="355"/>
      <c r="E75" s="356"/>
      <c r="F75" s="355"/>
      <c r="G75" s="355"/>
      <c r="H75" s="355"/>
      <c r="I75" s="355"/>
      <c r="J75" s="355"/>
      <c r="K75" s="355"/>
      <c r="L75" s="355"/>
      <c r="M75" s="355"/>
      <c r="N75" s="355"/>
      <c r="O75" s="355"/>
      <c r="P75" s="355"/>
      <c r="Q75" s="355"/>
      <c r="R75" s="355"/>
      <c r="S75" s="355"/>
      <c r="T75" s="355"/>
      <c r="U75" s="355"/>
      <c r="V75" s="355"/>
      <c r="W75" s="355"/>
      <c r="X75" s="355"/>
      <c r="Y75" s="355"/>
      <c r="Z75" s="355"/>
      <c r="AA75" s="355"/>
      <c r="AB75" s="355"/>
      <c r="AC75" s="355"/>
      <c r="AD75" s="355"/>
      <c r="AE75" s="355"/>
      <c r="AF75" s="355"/>
      <c r="AG75" s="355"/>
      <c r="AH75" s="355"/>
      <c r="AI75" s="355"/>
      <c r="AJ75" s="355"/>
      <c r="AK75" s="355"/>
      <c r="AL75" s="355"/>
      <c r="AM75" s="355"/>
      <c r="AN75" s="355"/>
      <c r="AO75" s="355"/>
      <c r="AP75" s="355"/>
      <c r="AQ75" s="355"/>
      <c r="AR75" s="355"/>
      <c r="AS75" s="355"/>
      <c r="AT75" s="355"/>
      <c r="AU75" s="355"/>
      <c r="AV75" s="355"/>
      <c r="AW75" s="355"/>
      <c r="AX75" s="357"/>
    </row>
    <row r="76" spans="1:50" ht="21" customHeight="1">
      <c r="A76" s="358" t="s">
        <v>126</v>
      </c>
      <c r="B76" s="359"/>
      <c r="C76" s="359"/>
      <c r="D76" s="359"/>
      <c r="E76" s="359"/>
      <c r="F76" s="359"/>
      <c r="G76" s="359"/>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59"/>
      <c r="AH76" s="359"/>
      <c r="AI76" s="359"/>
      <c r="AJ76" s="359"/>
      <c r="AK76" s="359"/>
      <c r="AL76" s="359"/>
      <c r="AM76" s="359"/>
      <c r="AN76" s="359"/>
      <c r="AO76" s="359"/>
      <c r="AP76" s="359"/>
      <c r="AQ76" s="359"/>
      <c r="AR76" s="359"/>
      <c r="AS76" s="359"/>
      <c r="AT76" s="359"/>
      <c r="AU76" s="359"/>
      <c r="AV76" s="359"/>
      <c r="AW76" s="359"/>
      <c r="AX76" s="360"/>
    </row>
    <row r="77" spans="1:50" ht="127.5" customHeight="1" thickBot="1">
      <c r="A77" s="361" t="s">
        <v>127</v>
      </c>
      <c r="B77" s="362"/>
      <c r="C77" s="362"/>
      <c r="D77" s="362"/>
      <c r="E77" s="362"/>
      <c r="F77" s="362"/>
      <c r="G77" s="362"/>
      <c r="H77" s="362"/>
      <c r="I77" s="362"/>
      <c r="J77" s="362"/>
      <c r="K77" s="362"/>
      <c r="L77" s="362"/>
      <c r="M77" s="362"/>
      <c r="N77" s="362"/>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2"/>
      <c r="AL77" s="362"/>
      <c r="AM77" s="362"/>
      <c r="AN77" s="362"/>
      <c r="AO77" s="362"/>
      <c r="AP77" s="362"/>
      <c r="AQ77" s="362"/>
      <c r="AR77" s="362"/>
      <c r="AS77" s="362"/>
      <c r="AT77" s="362"/>
      <c r="AU77" s="362"/>
      <c r="AV77" s="362"/>
      <c r="AW77" s="362"/>
      <c r="AX77" s="363"/>
    </row>
    <row r="78" spans="1:50" ht="19.7" customHeight="1">
      <c r="A78" s="358" t="s">
        <v>128</v>
      </c>
      <c r="B78" s="364"/>
      <c r="C78" s="364"/>
      <c r="D78" s="364"/>
      <c r="E78" s="364"/>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364"/>
      <c r="AK78" s="364"/>
      <c r="AL78" s="364"/>
      <c r="AM78" s="364"/>
      <c r="AN78" s="364"/>
      <c r="AO78" s="364"/>
      <c r="AP78" s="364"/>
      <c r="AQ78" s="364"/>
      <c r="AR78" s="364"/>
      <c r="AS78" s="364"/>
      <c r="AT78" s="364"/>
      <c r="AU78" s="364"/>
      <c r="AV78" s="364"/>
      <c r="AW78" s="364"/>
      <c r="AX78" s="365"/>
    </row>
    <row r="79" spans="1:50" ht="19.899999999999999" customHeight="1" thickBot="1">
      <c r="A79" s="366"/>
      <c r="B79" s="367"/>
      <c r="C79" s="368" t="s">
        <v>129</v>
      </c>
      <c r="D79" s="249"/>
      <c r="E79" s="249"/>
      <c r="F79" s="249"/>
      <c r="G79" s="249"/>
      <c r="H79" s="249"/>
      <c r="I79" s="249"/>
      <c r="J79" s="250"/>
      <c r="K79" s="369">
        <v>471</v>
      </c>
      <c r="L79" s="369"/>
      <c r="M79" s="369"/>
      <c r="N79" s="369"/>
      <c r="O79" s="369"/>
      <c r="P79" s="369"/>
      <c r="Q79" s="369"/>
      <c r="R79" s="369"/>
      <c r="S79" s="368" t="s">
        <v>130</v>
      </c>
      <c r="T79" s="249"/>
      <c r="U79" s="249"/>
      <c r="V79" s="249"/>
      <c r="W79" s="249"/>
      <c r="X79" s="249"/>
      <c r="Y79" s="249"/>
      <c r="Z79" s="250"/>
      <c r="AA79" s="370">
        <v>503</v>
      </c>
      <c r="AB79" s="369"/>
      <c r="AC79" s="369"/>
      <c r="AD79" s="369"/>
      <c r="AE79" s="369"/>
      <c r="AF79" s="369"/>
      <c r="AG79" s="369"/>
      <c r="AH79" s="369"/>
      <c r="AI79" s="368" t="s">
        <v>131</v>
      </c>
      <c r="AJ79" s="371"/>
      <c r="AK79" s="371"/>
      <c r="AL79" s="371"/>
      <c r="AM79" s="371"/>
      <c r="AN79" s="371"/>
      <c r="AO79" s="371"/>
      <c r="AP79" s="372"/>
      <c r="AQ79" s="369">
        <v>91</v>
      </c>
      <c r="AR79" s="369"/>
      <c r="AS79" s="369"/>
      <c r="AT79" s="369"/>
      <c r="AU79" s="369"/>
      <c r="AV79" s="369"/>
      <c r="AW79" s="369"/>
      <c r="AX79" s="373"/>
    </row>
    <row r="80" spans="1:50" ht="0.95" customHeight="1" thickBot="1">
      <c r="A80" s="374"/>
      <c r="B80" s="375"/>
      <c r="C80" s="376"/>
      <c r="D80" s="376"/>
      <c r="E80" s="376"/>
      <c r="F80" s="376"/>
      <c r="G80" s="376"/>
      <c r="H80" s="376"/>
      <c r="I80" s="376"/>
      <c r="J80" s="376"/>
      <c r="K80" s="375"/>
      <c r="L80" s="375"/>
      <c r="M80" s="375"/>
      <c r="N80" s="375"/>
      <c r="O80" s="375"/>
      <c r="P80" s="375"/>
      <c r="Q80" s="375"/>
      <c r="R80" s="375"/>
      <c r="S80" s="376"/>
      <c r="T80" s="376"/>
      <c r="U80" s="376"/>
      <c r="V80" s="376"/>
      <c r="W80" s="376"/>
      <c r="X80" s="376"/>
      <c r="Y80" s="376"/>
      <c r="Z80" s="376"/>
      <c r="AA80" s="375"/>
      <c r="AB80" s="375"/>
      <c r="AC80" s="375"/>
      <c r="AD80" s="375"/>
      <c r="AE80" s="375"/>
      <c r="AF80" s="375"/>
      <c r="AG80" s="375"/>
      <c r="AH80" s="375"/>
      <c r="AI80" s="376"/>
      <c r="AJ80" s="376"/>
      <c r="AK80" s="376"/>
      <c r="AL80" s="376"/>
      <c r="AM80" s="376"/>
      <c r="AN80" s="376"/>
      <c r="AO80" s="376"/>
      <c r="AP80" s="376"/>
      <c r="AQ80" s="375"/>
      <c r="AR80" s="375"/>
      <c r="AS80" s="375"/>
      <c r="AT80" s="375"/>
      <c r="AU80" s="375"/>
      <c r="AV80" s="375"/>
      <c r="AW80" s="375"/>
      <c r="AX80" s="377"/>
    </row>
    <row r="81" spans="1:50" ht="23.65" customHeight="1">
      <c r="A81" s="378" t="s">
        <v>132</v>
      </c>
      <c r="B81" s="379"/>
      <c r="C81" s="379"/>
      <c r="D81" s="379"/>
      <c r="E81" s="379"/>
      <c r="F81" s="380"/>
      <c r="G81" s="381" t="s">
        <v>133</v>
      </c>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3"/>
    </row>
    <row r="82" spans="1:50" ht="38.25" customHeight="1">
      <c r="A82" s="70"/>
      <c r="B82" s="71"/>
      <c r="C82" s="71"/>
      <c r="D82" s="71"/>
      <c r="E82" s="71"/>
      <c r="F82" s="72"/>
      <c r="G82" s="384"/>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6"/>
    </row>
    <row r="83" spans="1:50" ht="23.25" customHeight="1">
      <c r="A83" s="70"/>
      <c r="B83" s="71"/>
      <c r="C83" s="71"/>
      <c r="D83" s="71"/>
      <c r="E83" s="71"/>
      <c r="F83" s="72"/>
      <c r="G83" s="384"/>
      <c r="H83" s="385"/>
      <c r="I83" s="385"/>
      <c r="J83" s="385"/>
      <c r="K83" s="385"/>
      <c r="L83" s="385"/>
      <c r="M83" s="385"/>
      <c r="N83" s="385"/>
      <c r="O83" s="385"/>
      <c r="P83" s="385"/>
      <c r="Q83" s="385"/>
      <c r="R83" s="385"/>
      <c r="S83" s="385"/>
      <c r="T83" s="387" t="s">
        <v>134</v>
      </c>
      <c r="U83" s="385"/>
      <c r="V83" s="388"/>
      <c r="W83" s="387"/>
      <c r="X83" s="387"/>
      <c r="Y83" s="387"/>
      <c r="Z83" s="387"/>
      <c r="AA83" s="387"/>
      <c r="AB83" s="387"/>
      <c r="AC83" s="387"/>
      <c r="AD83" s="387"/>
      <c r="AE83" s="387"/>
      <c r="AF83" s="387"/>
      <c r="AG83" s="387"/>
      <c r="AH83" s="387"/>
      <c r="AI83" s="387"/>
      <c r="AJ83" s="387"/>
      <c r="AK83" s="387"/>
      <c r="AL83" s="387"/>
      <c r="AM83" s="387"/>
      <c r="AN83" s="387"/>
      <c r="AO83" s="385"/>
      <c r="AP83" s="385"/>
      <c r="AQ83" s="385"/>
      <c r="AR83" s="385"/>
      <c r="AS83" s="385"/>
      <c r="AT83" s="385"/>
      <c r="AU83" s="385"/>
      <c r="AV83" s="385"/>
      <c r="AW83" s="385"/>
      <c r="AX83" s="386"/>
    </row>
    <row r="84" spans="1:50" ht="23.25" customHeight="1">
      <c r="A84" s="70"/>
      <c r="B84" s="71"/>
      <c r="C84" s="71"/>
      <c r="D84" s="71"/>
      <c r="E84" s="71"/>
      <c r="F84" s="72"/>
      <c r="G84" s="384"/>
      <c r="H84" s="385"/>
      <c r="I84" s="385"/>
      <c r="J84" s="385"/>
      <c r="K84" s="385"/>
      <c r="L84" s="385"/>
      <c r="M84" s="385"/>
      <c r="N84" s="385"/>
      <c r="O84" s="385"/>
      <c r="P84" s="385"/>
      <c r="Q84" s="385"/>
      <c r="R84" s="385"/>
      <c r="S84" s="385"/>
      <c r="T84" s="385"/>
      <c r="U84" s="389" t="s">
        <v>135</v>
      </c>
      <c r="V84" s="390"/>
      <c r="W84" s="390"/>
      <c r="X84" s="390"/>
      <c r="Y84" s="390"/>
      <c r="Z84" s="390"/>
      <c r="AA84" s="390"/>
      <c r="AB84" s="390"/>
      <c r="AC84" s="390"/>
      <c r="AD84" s="390"/>
      <c r="AE84" s="390"/>
      <c r="AF84" s="390"/>
      <c r="AG84" s="390"/>
      <c r="AH84" s="390"/>
      <c r="AI84" s="390"/>
      <c r="AJ84" s="390"/>
      <c r="AK84" s="390"/>
      <c r="AL84" s="390"/>
      <c r="AM84" s="390"/>
      <c r="AN84" s="390"/>
      <c r="AO84" s="391"/>
      <c r="AP84" s="387"/>
      <c r="AQ84" s="387"/>
      <c r="AR84" s="385"/>
      <c r="AS84" s="385"/>
      <c r="AT84" s="385"/>
      <c r="AU84" s="385"/>
      <c r="AV84" s="385"/>
      <c r="AW84" s="385"/>
      <c r="AX84" s="386"/>
    </row>
    <row r="85" spans="1:50" ht="23.25" customHeight="1">
      <c r="A85" s="70"/>
      <c r="B85" s="71"/>
      <c r="C85" s="71"/>
      <c r="D85" s="71"/>
      <c r="E85" s="71"/>
      <c r="F85" s="72"/>
      <c r="G85" s="384"/>
      <c r="H85" s="385"/>
      <c r="I85" s="385"/>
      <c r="J85" s="385"/>
      <c r="K85" s="385"/>
      <c r="L85" s="385"/>
      <c r="M85" s="385"/>
      <c r="N85" s="385"/>
      <c r="O85" s="385"/>
      <c r="P85" s="385"/>
      <c r="Q85" s="385"/>
      <c r="R85" s="385"/>
      <c r="S85" s="385"/>
      <c r="T85" s="385"/>
      <c r="U85" s="392" t="s">
        <v>136</v>
      </c>
      <c r="V85" s="393"/>
      <c r="W85" s="393"/>
      <c r="X85" s="393"/>
      <c r="Y85" s="393"/>
      <c r="Z85" s="393"/>
      <c r="AA85" s="393"/>
      <c r="AB85" s="393"/>
      <c r="AC85" s="393"/>
      <c r="AD85" s="393"/>
      <c r="AE85" s="393"/>
      <c r="AF85" s="393"/>
      <c r="AG85" s="393"/>
      <c r="AH85" s="393"/>
      <c r="AI85" s="393"/>
      <c r="AJ85" s="393"/>
      <c r="AK85" s="393"/>
      <c r="AL85" s="393"/>
      <c r="AM85" s="393"/>
      <c r="AN85" s="393"/>
      <c r="AO85" s="394"/>
      <c r="AP85" s="387"/>
      <c r="AQ85" s="387"/>
      <c r="AR85" s="385"/>
      <c r="AS85" s="385"/>
      <c r="AT85" s="385"/>
      <c r="AU85" s="385"/>
      <c r="AV85" s="385"/>
      <c r="AW85" s="385"/>
      <c r="AX85" s="386"/>
    </row>
    <row r="86" spans="1:50" ht="23.25" customHeight="1">
      <c r="A86" s="70"/>
      <c r="B86" s="71"/>
      <c r="C86" s="71"/>
      <c r="D86" s="71"/>
      <c r="E86" s="71"/>
      <c r="F86" s="72"/>
      <c r="Q86" s="385"/>
      <c r="R86" s="385"/>
      <c r="S86" s="385"/>
      <c r="T86" s="385"/>
      <c r="U86" s="385"/>
      <c r="V86" s="395" t="s">
        <v>137</v>
      </c>
      <c r="W86" s="395"/>
      <c r="X86" s="395"/>
      <c r="Y86" s="395"/>
      <c r="Z86" s="395"/>
      <c r="AA86" s="395"/>
      <c r="AB86" s="395"/>
      <c r="AC86" s="395"/>
      <c r="AD86" s="395"/>
      <c r="AE86" s="395"/>
      <c r="AF86" s="395"/>
      <c r="AG86" s="395"/>
      <c r="AH86" s="395"/>
      <c r="AI86" s="395"/>
      <c r="AJ86" s="395"/>
      <c r="AK86" s="395"/>
      <c r="AL86" s="395"/>
      <c r="AM86" s="395"/>
      <c r="AN86" s="395"/>
      <c r="AO86" s="385"/>
      <c r="AP86" s="385"/>
      <c r="AQ86" s="385"/>
      <c r="AR86" s="385"/>
      <c r="AS86" s="385"/>
      <c r="AT86" s="385"/>
      <c r="AU86" s="385"/>
      <c r="AV86" s="385"/>
      <c r="AW86" s="385"/>
      <c r="AX86" s="386"/>
    </row>
    <row r="87" spans="1:50" ht="23.25" customHeight="1">
      <c r="A87" s="70"/>
      <c r="B87" s="71"/>
      <c r="C87" s="71"/>
      <c r="D87" s="71"/>
      <c r="E87" s="71"/>
      <c r="F87" s="72"/>
      <c r="Q87" s="385"/>
      <c r="R87" s="385"/>
      <c r="S87" s="385"/>
      <c r="T87" s="385"/>
      <c r="U87" s="385"/>
      <c r="V87" s="396"/>
      <c r="W87" s="396"/>
      <c r="X87" s="396"/>
      <c r="Y87" s="396"/>
      <c r="Z87" s="396"/>
      <c r="AA87" s="396"/>
      <c r="AB87" s="396"/>
      <c r="AC87" s="396"/>
      <c r="AD87" s="396"/>
      <c r="AE87" s="396"/>
      <c r="AF87" s="396"/>
      <c r="AG87" s="396"/>
      <c r="AH87" s="396"/>
      <c r="AI87" s="396"/>
      <c r="AJ87" s="396"/>
      <c r="AK87" s="396"/>
      <c r="AL87" s="396"/>
      <c r="AM87" s="396"/>
      <c r="AN87" s="396"/>
      <c r="AO87" s="385"/>
      <c r="AP87" s="385"/>
      <c r="AQ87" s="385"/>
      <c r="AR87" s="385"/>
      <c r="AS87" s="385"/>
      <c r="AT87" s="385"/>
      <c r="AU87" s="385"/>
      <c r="AV87" s="385"/>
      <c r="AW87" s="385"/>
      <c r="AX87" s="386"/>
    </row>
    <row r="88" spans="1:50" ht="23.25" customHeight="1">
      <c r="A88" s="70"/>
      <c r="B88" s="71"/>
      <c r="C88" s="71"/>
      <c r="D88" s="71"/>
      <c r="E88" s="71"/>
      <c r="F88" s="72"/>
      <c r="Q88" s="385"/>
      <c r="R88" s="385"/>
      <c r="S88" s="385"/>
      <c r="T88" s="387" t="s">
        <v>138</v>
      </c>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6"/>
    </row>
    <row r="89" spans="1:50" ht="23.25" customHeight="1">
      <c r="A89" s="70"/>
      <c r="B89" s="71"/>
      <c r="C89" s="71"/>
      <c r="D89" s="71"/>
      <c r="E89" s="71"/>
      <c r="F89" s="72"/>
      <c r="G89" s="384"/>
      <c r="H89" s="387"/>
      <c r="I89" s="387"/>
      <c r="J89" s="387"/>
      <c r="K89" s="387"/>
      <c r="L89" s="387"/>
      <c r="M89" s="387"/>
      <c r="N89" s="387"/>
      <c r="O89" s="387"/>
      <c r="P89" s="385"/>
      <c r="Q89" s="385"/>
      <c r="R89" s="385"/>
      <c r="S89" s="385"/>
      <c r="T89" s="385"/>
      <c r="U89" s="389" t="s">
        <v>139</v>
      </c>
      <c r="V89" s="390"/>
      <c r="W89" s="390"/>
      <c r="X89" s="390"/>
      <c r="Y89" s="390"/>
      <c r="Z89" s="390"/>
      <c r="AA89" s="390"/>
      <c r="AB89" s="390"/>
      <c r="AC89" s="390"/>
      <c r="AD89" s="390"/>
      <c r="AE89" s="390"/>
      <c r="AF89" s="390"/>
      <c r="AG89" s="390"/>
      <c r="AH89" s="390"/>
      <c r="AI89" s="390"/>
      <c r="AJ89" s="390"/>
      <c r="AK89" s="390"/>
      <c r="AL89" s="390"/>
      <c r="AM89" s="390"/>
      <c r="AN89" s="390"/>
      <c r="AO89" s="391"/>
      <c r="AP89" s="387" t="s">
        <v>140</v>
      </c>
      <c r="AQ89" s="387"/>
      <c r="AR89" s="385"/>
      <c r="AS89" s="385"/>
      <c r="AT89" s="385"/>
      <c r="AU89" s="385"/>
      <c r="AV89" s="385"/>
      <c r="AW89" s="385"/>
      <c r="AX89" s="386"/>
    </row>
    <row r="90" spans="1:50" ht="23.25" customHeight="1">
      <c r="A90" s="70"/>
      <c r="B90" s="71"/>
      <c r="C90" s="71"/>
      <c r="D90" s="71"/>
      <c r="E90" s="71"/>
      <c r="F90" s="72"/>
      <c r="G90" s="384"/>
      <c r="H90" s="387"/>
      <c r="I90" s="387"/>
      <c r="J90" s="387"/>
      <c r="K90" s="387"/>
      <c r="L90" s="387"/>
      <c r="M90" s="387"/>
      <c r="N90" s="387"/>
      <c r="O90" s="387"/>
      <c r="P90" s="385"/>
      <c r="Q90" s="385"/>
      <c r="R90" s="385"/>
      <c r="S90" s="385"/>
      <c r="T90" s="385"/>
      <c r="U90" s="392" t="s">
        <v>141</v>
      </c>
      <c r="V90" s="393"/>
      <c r="W90" s="393"/>
      <c r="X90" s="393"/>
      <c r="Y90" s="393"/>
      <c r="Z90" s="393"/>
      <c r="AA90" s="393"/>
      <c r="AB90" s="393"/>
      <c r="AC90" s="393"/>
      <c r="AD90" s="393"/>
      <c r="AE90" s="393"/>
      <c r="AF90" s="393"/>
      <c r="AG90" s="393"/>
      <c r="AH90" s="393"/>
      <c r="AI90" s="393"/>
      <c r="AJ90" s="393"/>
      <c r="AK90" s="393"/>
      <c r="AL90" s="393"/>
      <c r="AM90" s="393"/>
      <c r="AN90" s="393"/>
      <c r="AO90" s="394"/>
      <c r="AP90" s="387"/>
      <c r="AQ90" s="387"/>
      <c r="AR90" s="385"/>
      <c r="AS90" s="385"/>
      <c r="AT90" s="385"/>
      <c r="AU90" s="385"/>
      <c r="AV90" s="385"/>
      <c r="AW90" s="385"/>
      <c r="AX90" s="386"/>
    </row>
    <row r="91" spans="1:50" ht="23.25" customHeight="1">
      <c r="A91" s="70"/>
      <c r="B91" s="71"/>
      <c r="C91" s="71"/>
      <c r="D91" s="71"/>
      <c r="E91" s="71"/>
      <c r="F91" s="72"/>
      <c r="G91" s="384"/>
      <c r="H91" s="387"/>
      <c r="I91" s="387"/>
      <c r="J91" s="387"/>
      <c r="K91" s="387"/>
      <c r="L91" s="387"/>
      <c r="M91" s="387"/>
      <c r="N91" s="387"/>
      <c r="O91" s="387"/>
      <c r="P91" s="385"/>
      <c r="Q91" s="385"/>
      <c r="R91" s="385"/>
      <c r="S91" s="385"/>
      <c r="T91" s="385"/>
      <c r="U91" s="385"/>
      <c r="V91" s="397" t="s">
        <v>142</v>
      </c>
      <c r="W91" s="397"/>
      <c r="X91" s="397"/>
      <c r="Y91" s="397"/>
      <c r="Z91" s="397"/>
      <c r="AA91" s="397"/>
      <c r="AB91" s="397"/>
      <c r="AC91" s="397"/>
      <c r="AD91" s="397"/>
      <c r="AE91" s="397"/>
      <c r="AF91" s="397"/>
      <c r="AG91" s="397"/>
      <c r="AH91" s="397"/>
      <c r="AI91" s="397"/>
      <c r="AJ91" s="397"/>
      <c r="AK91" s="397"/>
      <c r="AL91" s="397"/>
      <c r="AM91" s="397"/>
      <c r="AN91" s="397"/>
      <c r="AO91" s="385"/>
      <c r="AP91" s="385"/>
      <c r="AQ91" s="385"/>
      <c r="AR91" s="385"/>
      <c r="AS91" s="385"/>
      <c r="AT91" s="385"/>
      <c r="AU91" s="385"/>
      <c r="AV91" s="385"/>
      <c r="AW91" s="385"/>
      <c r="AX91" s="386"/>
    </row>
    <row r="92" spans="1:50" ht="23.25" customHeight="1">
      <c r="A92" s="70"/>
      <c r="B92" s="71"/>
      <c r="C92" s="71"/>
      <c r="D92" s="71"/>
      <c r="E92" s="71"/>
      <c r="F92" s="72"/>
      <c r="G92" s="384"/>
      <c r="H92" s="398" t="s">
        <v>143</v>
      </c>
      <c r="I92" s="398"/>
      <c r="J92" s="398"/>
      <c r="K92" s="398"/>
      <c r="L92" s="398"/>
      <c r="M92" s="398"/>
      <c r="N92" s="398"/>
      <c r="O92" s="398"/>
      <c r="P92" s="385"/>
      <c r="Q92" s="385"/>
      <c r="R92" s="385"/>
      <c r="S92" s="385"/>
      <c r="T92" s="385"/>
      <c r="U92" s="385"/>
      <c r="V92" s="399"/>
      <c r="W92" s="399"/>
      <c r="X92" s="399"/>
      <c r="Y92" s="399"/>
      <c r="Z92" s="399"/>
      <c r="AA92" s="399"/>
      <c r="AB92" s="399"/>
      <c r="AC92" s="399"/>
      <c r="AD92" s="399"/>
      <c r="AE92" s="399"/>
      <c r="AF92" s="399"/>
      <c r="AG92" s="399"/>
      <c r="AH92" s="399"/>
      <c r="AI92" s="399"/>
      <c r="AJ92" s="399"/>
      <c r="AK92" s="399"/>
      <c r="AL92" s="399"/>
      <c r="AM92" s="399"/>
      <c r="AN92" s="399"/>
      <c r="AO92" s="385"/>
      <c r="AP92" s="385"/>
      <c r="AQ92" s="385"/>
      <c r="AR92" s="385"/>
      <c r="AS92" s="385"/>
      <c r="AT92" s="385"/>
      <c r="AU92" s="385"/>
      <c r="AV92" s="385"/>
      <c r="AW92" s="385"/>
      <c r="AX92" s="386"/>
    </row>
    <row r="93" spans="1:50" ht="23.25" customHeight="1">
      <c r="A93" s="70"/>
      <c r="B93" s="71"/>
      <c r="C93" s="71"/>
      <c r="D93" s="71"/>
      <c r="E93" s="71"/>
      <c r="F93" s="72"/>
      <c r="G93" s="384"/>
      <c r="H93" s="398"/>
      <c r="I93" s="398"/>
      <c r="J93" s="398"/>
      <c r="K93" s="398"/>
      <c r="L93" s="398"/>
      <c r="M93" s="398"/>
      <c r="N93" s="398"/>
      <c r="O93" s="398"/>
      <c r="P93" s="385"/>
      <c r="Q93" s="385"/>
      <c r="R93" s="385"/>
      <c r="S93" s="385"/>
      <c r="T93" s="387" t="s">
        <v>138</v>
      </c>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6"/>
    </row>
    <row r="94" spans="1:50" ht="23.25" customHeight="1">
      <c r="A94" s="70"/>
      <c r="B94" s="71"/>
      <c r="C94" s="71"/>
      <c r="D94" s="71"/>
      <c r="E94" s="71"/>
      <c r="F94" s="72"/>
      <c r="G94" s="384"/>
      <c r="H94" s="398"/>
      <c r="I94" s="398"/>
      <c r="J94" s="398"/>
      <c r="K94" s="398"/>
      <c r="L94" s="398"/>
      <c r="M94" s="398"/>
      <c r="N94" s="398"/>
      <c r="O94" s="398"/>
      <c r="P94" s="385"/>
      <c r="Q94" s="385"/>
      <c r="R94" s="385"/>
      <c r="S94" s="385"/>
      <c r="T94" s="385"/>
      <c r="U94" s="389" t="s">
        <v>144</v>
      </c>
      <c r="V94" s="390"/>
      <c r="W94" s="390"/>
      <c r="X94" s="390"/>
      <c r="Y94" s="390"/>
      <c r="Z94" s="390"/>
      <c r="AA94" s="390"/>
      <c r="AB94" s="390"/>
      <c r="AC94" s="390"/>
      <c r="AD94" s="390"/>
      <c r="AE94" s="390"/>
      <c r="AF94" s="390"/>
      <c r="AG94" s="390"/>
      <c r="AH94" s="390"/>
      <c r="AI94" s="390"/>
      <c r="AJ94" s="390"/>
      <c r="AK94" s="390"/>
      <c r="AL94" s="390"/>
      <c r="AM94" s="390"/>
      <c r="AN94" s="390"/>
      <c r="AO94" s="391"/>
      <c r="AP94" s="387"/>
      <c r="AQ94" s="387"/>
      <c r="AR94" s="385"/>
      <c r="AS94" s="385"/>
      <c r="AT94" s="385"/>
      <c r="AU94" s="385"/>
      <c r="AV94" s="385"/>
      <c r="AW94" s="385"/>
      <c r="AX94" s="386"/>
    </row>
    <row r="95" spans="1:50" ht="23.25" customHeight="1">
      <c r="A95" s="70"/>
      <c r="B95" s="71"/>
      <c r="C95" s="71"/>
      <c r="D95" s="71"/>
      <c r="E95" s="71"/>
      <c r="F95" s="72"/>
      <c r="G95" s="384"/>
      <c r="H95" s="385"/>
      <c r="I95" s="385"/>
      <c r="J95" s="385"/>
      <c r="K95" s="385"/>
      <c r="L95" s="385"/>
      <c r="M95" s="385"/>
      <c r="N95" s="385"/>
      <c r="O95" s="385"/>
      <c r="P95" s="385"/>
      <c r="Q95" s="385"/>
      <c r="R95" s="385"/>
      <c r="S95" s="385"/>
      <c r="T95" s="385"/>
      <c r="U95" s="392" t="s">
        <v>145</v>
      </c>
      <c r="V95" s="393"/>
      <c r="W95" s="393"/>
      <c r="X95" s="393"/>
      <c r="Y95" s="393"/>
      <c r="Z95" s="393"/>
      <c r="AA95" s="393"/>
      <c r="AB95" s="393"/>
      <c r="AC95" s="393"/>
      <c r="AD95" s="393"/>
      <c r="AE95" s="393"/>
      <c r="AF95" s="393"/>
      <c r="AG95" s="393"/>
      <c r="AH95" s="393"/>
      <c r="AI95" s="393"/>
      <c r="AJ95" s="393"/>
      <c r="AK95" s="393"/>
      <c r="AL95" s="393"/>
      <c r="AM95" s="393"/>
      <c r="AN95" s="393"/>
      <c r="AO95" s="394"/>
      <c r="AP95" s="400" t="s">
        <v>146</v>
      </c>
      <c r="AQ95" s="387"/>
      <c r="AR95" s="385"/>
      <c r="AS95" s="385"/>
      <c r="AT95" s="385"/>
      <c r="AU95" s="385"/>
      <c r="AV95" s="385"/>
      <c r="AW95" s="385"/>
      <c r="AX95" s="386"/>
    </row>
    <row r="96" spans="1:50" ht="23.25" customHeight="1">
      <c r="A96" s="70"/>
      <c r="B96" s="71"/>
      <c r="C96" s="71"/>
      <c r="D96" s="71"/>
      <c r="E96" s="71"/>
      <c r="F96" s="72"/>
      <c r="G96" s="384"/>
      <c r="H96" s="385"/>
      <c r="I96" s="385"/>
      <c r="J96" s="385"/>
      <c r="K96" s="385"/>
      <c r="L96" s="385"/>
      <c r="M96" s="385"/>
      <c r="N96" s="385"/>
      <c r="O96" s="385"/>
      <c r="P96" s="385"/>
      <c r="Q96" s="385"/>
      <c r="R96" s="385"/>
      <c r="S96" s="385"/>
      <c r="T96" s="385"/>
      <c r="U96" s="385"/>
      <c r="V96" s="395" t="s">
        <v>147</v>
      </c>
      <c r="W96" s="395"/>
      <c r="X96" s="395"/>
      <c r="Y96" s="395"/>
      <c r="Z96" s="395"/>
      <c r="AA96" s="395"/>
      <c r="AB96" s="395"/>
      <c r="AC96" s="395"/>
      <c r="AD96" s="395"/>
      <c r="AE96" s="395"/>
      <c r="AF96" s="395"/>
      <c r="AG96" s="395"/>
      <c r="AH96" s="395"/>
      <c r="AI96" s="395"/>
      <c r="AJ96" s="395"/>
      <c r="AK96" s="395"/>
      <c r="AL96" s="395"/>
      <c r="AM96" s="395"/>
      <c r="AN96" s="395"/>
      <c r="AO96" s="385"/>
      <c r="AP96" s="385"/>
      <c r="AQ96" s="385"/>
      <c r="AR96" s="385"/>
      <c r="AS96" s="385"/>
      <c r="AT96" s="385"/>
      <c r="AU96" s="385"/>
      <c r="AV96" s="385"/>
      <c r="AW96" s="385"/>
      <c r="AX96" s="386"/>
    </row>
    <row r="97" spans="1:50" ht="23.25" customHeight="1">
      <c r="A97" s="70"/>
      <c r="B97" s="71"/>
      <c r="C97" s="71"/>
      <c r="D97" s="71"/>
      <c r="E97" s="71"/>
      <c r="F97" s="72"/>
      <c r="R97" s="385"/>
      <c r="S97" s="385"/>
      <c r="T97" s="385"/>
      <c r="U97" s="385"/>
      <c r="V97" s="396"/>
      <c r="W97" s="396"/>
      <c r="X97" s="396"/>
      <c r="Y97" s="396"/>
      <c r="Z97" s="396"/>
      <c r="AA97" s="396"/>
      <c r="AB97" s="396"/>
      <c r="AC97" s="396"/>
      <c r="AD97" s="396"/>
      <c r="AE97" s="396"/>
      <c r="AF97" s="396"/>
      <c r="AG97" s="396"/>
      <c r="AH97" s="396"/>
      <c r="AI97" s="396"/>
      <c r="AJ97" s="396"/>
      <c r="AK97" s="396"/>
      <c r="AL97" s="396"/>
      <c r="AM97" s="396"/>
      <c r="AN97" s="396"/>
      <c r="AO97" s="385"/>
      <c r="AP97" s="385"/>
      <c r="AQ97" s="385"/>
      <c r="AR97" s="385"/>
      <c r="AS97" s="385"/>
      <c r="AT97" s="385"/>
      <c r="AU97" s="385"/>
      <c r="AV97" s="385"/>
      <c r="AW97" s="385"/>
      <c r="AX97" s="386"/>
    </row>
    <row r="98" spans="1:50" ht="23.25" customHeight="1">
      <c r="A98" s="70"/>
      <c r="B98" s="71"/>
      <c r="C98" s="71"/>
      <c r="D98" s="71"/>
      <c r="E98" s="71"/>
      <c r="F98" s="72"/>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6"/>
    </row>
    <row r="99" spans="1:50" ht="23.25" customHeight="1">
      <c r="A99" s="70"/>
      <c r="B99" s="71"/>
      <c r="C99" s="71"/>
      <c r="D99" s="71"/>
      <c r="E99" s="71"/>
      <c r="F99" s="72"/>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6"/>
    </row>
    <row r="100" spans="1:50" ht="23.25" customHeight="1">
      <c r="A100" s="70"/>
      <c r="B100" s="71"/>
      <c r="C100" s="71"/>
      <c r="D100" s="71"/>
      <c r="E100" s="71"/>
      <c r="F100" s="72"/>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6"/>
    </row>
    <row r="101" spans="1:50" ht="23.25" customHeight="1">
      <c r="A101" s="70"/>
      <c r="B101" s="71"/>
      <c r="C101" s="71"/>
      <c r="D101" s="71"/>
      <c r="E101" s="71"/>
      <c r="F101" s="72"/>
      <c r="R101" s="385"/>
      <c r="S101" s="385"/>
      <c r="T101" s="385"/>
      <c r="U101" s="385"/>
      <c r="V101" s="385"/>
      <c r="W101" s="385"/>
      <c r="X101" s="385"/>
      <c r="Y101" s="385"/>
      <c r="Z101" s="385"/>
      <c r="AA101" s="385"/>
      <c r="AB101" s="385"/>
      <c r="AC101" s="385"/>
      <c r="AD101" s="385"/>
      <c r="AE101" s="385"/>
      <c r="AF101" s="385"/>
      <c r="AG101" s="387" t="s">
        <v>134</v>
      </c>
      <c r="AH101" s="385"/>
      <c r="AI101" s="385"/>
      <c r="AJ101" s="385"/>
      <c r="AK101" s="385"/>
      <c r="AL101" s="385"/>
      <c r="AM101" s="385"/>
      <c r="AN101" s="385"/>
      <c r="AO101" s="385"/>
      <c r="AP101" s="385"/>
      <c r="AQ101" s="385"/>
      <c r="AR101" s="385"/>
      <c r="AS101" s="385"/>
      <c r="AT101" s="385"/>
      <c r="AU101" s="385"/>
      <c r="AV101" s="385"/>
      <c r="AW101" s="385"/>
      <c r="AX101" s="386"/>
    </row>
    <row r="102" spans="1:50" ht="23.25" customHeight="1">
      <c r="A102" s="70"/>
      <c r="B102" s="71"/>
      <c r="C102" s="71"/>
      <c r="D102" s="71"/>
      <c r="E102" s="71"/>
      <c r="F102" s="72"/>
      <c r="R102" s="385"/>
      <c r="S102" s="385"/>
      <c r="T102" s="385"/>
      <c r="U102" s="389" t="s">
        <v>148</v>
      </c>
      <c r="V102" s="390"/>
      <c r="W102" s="390"/>
      <c r="X102" s="390"/>
      <c r="Y102" s="390"/>
      <c r="Z102" s="390"/>
      <c r="AA102" s="390"/>
      <c r="AB102" s="390"/>
      <c r="AC102" s="391"/>
      <c r="AD102" s="385"/>
      <c r="AE102" s="385"/>
      <c r="AF102" s="385"/>
      <c r="AG102" s="385"/>
      <c r="AH102" s="389" t="s">
        <v>149</v>
      </c>
      <c r="AI102" s="390"/>
      <c r="AJ102" s="390"/>
      <c r="AK102" s="390"/>
      <c r="AL102" s="390"/>
      <c r="AM102" s="390"/>
      <c r="AN102" s="390"/>
      <c r="AO102" s="390"/>
      <c r="AP102" s="390"/>
      <c r="AQ102" s="390"/>
      <c r="AR102" s="390"/>
      <c r="AS102" s="390"/>
      <c r="AT102" s="390"/>
      <c r="AU102" s="391"/>
      <c r="AV102" s="387" t="s">
        <v>140</v>
      </c>
      <c r="AW102" s="385"/>
      <c r="AX102" s="386"/>
    </row>
    <row r="103" spans="1:50" ht="23.25" customHeight="1">
      <c r="A103" s="70"/>
      <c r="B103" s="71"/>
      <c r="C103" s="71"/>
      <c r="D103" s="71"/>
      <c r="E103" s="71"/>
      <c r="F103" s="72"/>
      <c r="R103" s="385"/>
      <c r="S103" s="385"/>
      <c r="T103" s="385"/>
      <c r="U103" s="392" t="s">
        <v>150</v>
      </c>
      <c r="V103" s="393"/>
      <c r="W103" s="393"/>
      <c r="X103" s="393"/>
      <c r="Y103" s="393"/>
      <c r="Z103" s="393"/>
      <c r="AA103" s="393"/>
      <c r="AB103" s="393"/>
      <c r="AC103" s="394"/>
      <c r="AD103" s="401"/>
      <c r="AE103" s="385"/>
      <c r="AF103" s="385"/>
      <c r="AG103" s="385"/>
      <c r="AH103" s="392" t="s">
        <v>151</v>
      </c>
      <c r="AI103" s="393"/>
      <c r="AJ103" s="393"/>
      <c r="AK103" s="393"/>
      <c r="AL103" s="393"/>
      <c r="AM103" s="393"/>
      <c r="AN103" s="393"/>
      <c r="AO103" s="393"/>
      <c r="AP103" s="393"/>
      <c r="AQ103" s="393"/>
      <c r="AR103" s="393"/>
      <c r="AS103" s="393"/>
      <c r="AT103" s="393"/>
      <c r="AU103" s="394"/>
      <c r="AV103" s="385"/>
      <c r="AW103" s="385"/>
      <c r="AX103" s="386"/>
    </row>
    <row r="104" spans="1:50" ht="23.25" customHeight="1">
      <c r="A104" s="70"/>
      <c r="B104" s="71"/>
      <c r="C104" s="71"/>
      <c r="D104" s="71"/>
      <c r="E104" s="71"/>
      <c r="F104" s="72"/>
      <c r="G104" s="384"/>
      <c r="H104" s="385"/>
      <c r="I104" s="385"/>
      <c r="J104" s="385"/>
      <c r="K104" s="385"/>
      <c r="L104" s="385"/>
      <c r="M104" s="385"/>
      <c r="N104" s="385"/>
      <c r="O104" s="385"/>
      <c r="P104" s="385"/>
      <c r="Q104" s="385"/>
      <c r="R104" s="385"/>
      <c r="S104" s="385"/>
      <c r="T104" s="385"/>
      <c r="U104" s="385"/>
      <c r="V104" s="402" t="s">
        <v>152</v>
      </c>
      <c r="W104" s="402"/>
      <c r="X104" s="402"/>
      <c r="Y104" s="402"/>
      <c r="Z104" s="402"/>
      <c r="AA104" s="402"/>
      <c r="AB104" s="402"/>
      <c r="AC104" s="385"/>
      <c r="AD104" s="403"/>
      <c r="AE104" s="385"/>
      <c r="AF104" s="385"/>
      <c r="AG104" s="385"/>
      <c r="AH104" s="385"/>
      <c r="AI104" s="404" t="s">
        <v>153</v>
      </c>
      <c r="AJ104" s="404"/>
      <c r="AK104" s="404"/>
      <c r="AL104" s="404"/>
      <c r="AM104" s="404"/>
      <c r="AN104" s="404"/>
      <c r="AO104" s="404"/>
      <c r="AP104" s="404"/>
      <c r="AQ104" s="404"/>
      <c r="AR104" s="404"/>
      <c r="AS104" s="404"/>
      <c r="AT104" s="404"/>
      <c r="AU104" s="385"/>
      <c r="AV104" s="385"/>
      <c r="AW104" s="385"/>
      <c r="AX104" s="386"/>
    </row>
    <row r="105" spans="1:50" ht="23.25" customHeight="1">
      <c r="A105" s="70"/>
      <c r="B105" s="71"/>
      <c r="C105" s="71"/>
      <c r="D105" s="71"/>
      <c r="E105" s="71"/>
      <c r="F105" s="72"/>
      <c r="G105" s="384"/>
      <c r="H105" s="385"/>
      <c r="I105" s="385"/>
      <c r="J105" s="385"/>
      <c r="K105" s="385"/>
      <c r="L105" s="385"/>
      <c r="M105" s="385"/>
      <c r="N105" s="385"/>
      <c r="O105" s="385"/>
      <c r="P105" s="385"/>
      <c r="Q105" s="385"/>
      <c r="R105" s="385"/>
      <c r="S105" s="385"/>
      <c r="T105" s="385"/>
      <c r="U105" s="385"/>
      <c r="V105" s="405"/>
      <c r="W105" s="405"/>
      <c r="X105" s="405"/>
      <c r="Y105" s="405"/>
      <c r="Z105" s="405"/>
      <c r="AA105" s="405"/>
      <c r="AB105" s="405"/>
      <c r="AC105" s="385"/>
      <c r="AD105" s="403"/>
      <c r="AE105" s="385"/>
      <c r="AF105" s="385"/>
      <c r="AG105" s="385"/>
      <c r="AH105" s="385"/>
      <c r="AI105" s="406"/>
      <c r="AJ105" s="406"/>
      <c r="AK105" s="406"/>
      <c r="AL105" s="406"/>
      <c r="AM105" s="406"/>
      <c r="AN105" s="406"/>
      <c r="AO105" s="406"/>
      <c r="AP105" s="406"/>
      <c r="AQ105" s="406"/>
      <c r="AR105" s="406"/>
      <c r="AS105" s="406"/>
      <c r="AT105" s="406"/>
      <c r="AU105" s="385"/>
      <c r="AV105" s="385"/>
      <c r="AW105" s="385"/>
      <c r="AX105" s="386"/>
    </row>
    <row r="106" spans="1:50" ht="23.25" customHeight="1">
      <c r="A106" s="70"/>
      <c r="B106" s="71"/>
      <c r="C106" s="71"/>
      <c r="D106" s="71"/>
      <c r="E106" s="71"/>
      <c r="F106" s="72"/>
      <c r="G106" s="384"/>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403"/>
      <c r="AE106" s="385"/>
      <c r="AF106" s="385"/>
      <c r="AG106" s="387" t="s">
        <v>138</v>
      </c>
      <c r="AH106" s="385"/>
      <c r="AI106" s="385"/>
      <c r="AJ106" s="385"/>
      <c r="AK106" s="385"/>
      <c r="AL106" s="385"/>
      <c r="AM106" s="385"/>
      <c r="AN106" s="385"/>
      <c r="AO106" s="385"/>
      <c r="AP106" s="385"/>
      <c r="AQ106" s="385"/>
      <c r="AR106" s="385"/>
      <c r="AS106" s="385"/>
      <c r="AT106" s="385"/>
      <c r="AU106" s="385"/>
      <c r="AV106" s="385"/>
      <c r="AW106" s="385"/>
      <c r="AX106" s="386"/>
    </row>
    <row r="107" spans="1:50" ht="23.25" customHeight="1">
      <c r="A107" s="70"/>
      <c r="B107" s="71"/>
      <c r="C107" s="71"/>
      <c r="D107" s="71"/>
      <c r="E107" s="71"/>
      <c r="F107" s="72"/>
      <c r="G107" s="384"/>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403"/>
      <c r="AE107" s="385"/>
      <c r="AF107" s="385"/>
      <c r="AG107" s="385"/>
      <c r="AH107" s="389" t="s">
        <v>154</v>
      </c>
      <c r="AI107" s="390"/>
      <c r="AJ107" s="390"/>
      <c r="AK107" s="390"/>
      <c r="AL107" s="390"/>
      <c r="AM107" s="390"/>
      <c r="AN107" s="390"/>
      <c r="AO107" s="390"/>
      <c r="AP107" s="390"/>
      <c r="AQ107" s="390"/>
      <c r="AR107" s="390"/>
      <c r="AS107" s="390"/>
      <c r="AT107" s="390"/>
      <c r="AU107" s="391"/>
      <c r="AV107" s="385"/>
      <c r="AW107" s="385"/>
      <c r="AX107" s="386"/>
    </row>
    <row r="108" spans="1:50" ht="23.25" customHeight="1">
      <c r="A108" s="70"/>
      <c r="B108" s="71"/>
      <c r="C108" s="71"/>
      <c r="D108" s="71"/>
      <c r="E108" s="71"/>
      <c r="F108" s="72"/>
      <c r="G108" s="384"/>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403"/>
      <c r="AE108" s="385"/>
      <c r="AF108" s="385"/>
      <c r="AG108" s="385"/>
      <c r="AH108" s="392" t="s">
        <v>155</v>
      </c>
      <c r="AI108" s="393"/>
      <c r="AJ108" s="393"/>
      <c r="AK108" s="393"/>
      <c r="AL108" s="393"/>
      <c r="AM108" s="393"/>
      <c r="AN108" s="393"/>
      <c r="AO108" s="393"/>
      <c r="AP108" s="393"/>
      <c r="AQ108" s="393"/>
      <c r="AR108" s="393"/>
      <c r="AS108" s="393"/>
      <c r="AT108" s="393"/>
      <c r="AU108" s="394"/>
      <c r="AV108" s="385"/>
      <c r="AW108" s="385"/>
      <c r="AX108" s="386"/>
    </row>
    <row r="109" spans="1:50" ht="23.25" customHeight="1">
      <c r="A109" s="70"/>
      <c r="B109" s="71"/>
      <c r="C109" s="71"/>
      <c r="D109" s="71"/>
      <c r="E109" s="71"/>
      <c r="F109" s="72"/>
      <c r="G109" s="384"/>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403"/>
      <c r="AE109" s="385"/>
      <c r="AF109" s="385"/>
      <c r="AG109" s="385"/>
      <c r="AH109" s="385"/>
      <c r="AI109" s="404" t="s">
        <v>156</v>
      </c>
      <c r="AJ109" s="404"/>
      <c r="AK109" s="404"/>
      <c r="AL109" s="404"/>
      <c r="AM109" s="404"/>
      <c r="AN109" s="404"/>
      <c r="AO109" s="404"/>
      <c r="AP109" s="404"/>
      <c r="AQ109" s="404"/>
      <c r="AR109" s="404"/>
      <c r="AS109" s="404"/>
      <c r="AT109" s="404"/>
      <c r="AU109" s="385"/>
      <c r="AV109" s="385"/>
      <c r="AW109" s="385"/>
      <c r="AX109" s="386"/>
    </row>
    <row r="110" spans="1:50" ht="23.25" customHeight="1">
      <c r="A110" s="70"/>
      <c r="B110" s="71"/>
      <c r="C110" s="71"/>
      <c r="D110" s="71"/>
      <c r="E110" s="71"/>
      <c r="F110" s="72"/>
      <c r="G110" s="384"/>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403"/>
      <c r="AE110" s="385"/>
      <c r="AF110" s="385"/>
      <c r="AG110" s="385"/>
      <c r="AH110" s="385"/>
      <c r="AI110" s="406"/>
      <c r="AJ110" s="406"/>
      <c r="AK110" s="406"/>
      <c r="AL110" s="406"/>
      <c r="AM110" s="406"/>
      <c r="AN110" s="406"/>
      <c r="AO110" s="406"/>
      <c r="AP110" s="406"/>
      <c r="AQ110" s="406"/>
      <c r="AR110" s="406"/>
      <c r="AS110" s="406"/>
      <c r="AT110" s="406"/>
      <c r="AU110" s="385"/>
      <c r="AV110" s="385"/>
      <c r="AW110" s="385"/>
      <c r="AX110" s="386"/>
    </row>
    <row r="111" spans="1:50" ht="23.25" customHeight="1">
      <c r="A111" s="70"/>
      <c r="B111" s="71"/>
      <c r="C111" s="71"/>
      <c r="D111" s="71"/>
      <c r="E111" s="71"/>
      <c r="F111" s="72"/>
      <c r="G111" s="384"/>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403"/>
      <c r="AE111" s="385"/>
      <c r="AF111" s="385"/>
      <c r="AG111" s="387" t="s">
        <v>138</v>
      </c>
      <c r="AH111" s="385"/>
      <c r="AI111" s="385"/>
      <c r="AJ111" s="385"/>
      <c r="AK111" s="385"/>
      <c r="AL111" s="385"/>
      <c r="AM111" s="385"/>
      <c r="AN111" s="385"/>
      <c r="AO111" s="385"/>
      <c r="AP111" s="385"/>
      <c r="AQ111" s="385"/>
      <c r="AR111" s="385"/>
      <c r="AS111" s="385"/>
      <c r="AT111" s="385"/>
      <c r="AU111" s="385"/>
      <c r="AV111" s="385"/>
      <c r="AW111" s="385"/>
      <c r="AX111" s="386"/>
    </row>
    <row r="112" spans="1:50" ht="23.25" customHeight="1">
      <c r="A112" s="70"/>
      <c r="B112" s="71"/>
      <c r="C112" s="71"/>
      <c r="D112" s="71"/>
      <c r="E112" s="71"/>
      <c r="F112" s="72"/>
      <c r="G112" s="384"/>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403"/>
      <c r="AE112" s="385"/>
      <c r="AF112" s="385"/>
      <c r="AG112" s="385"/>
      <c r="AH112" s="389" t="s">
        <v>157</v>
      </c>
      <c r="AI112" s="390"/>
      <c r="AJ112" s="390"/>
      <c r="AK112" s="390"/>
      <c r="AL112" s="390"/>
      <c r="AM112" s="390"/>
      <c r="AN112" s="390"/>
      <c r="AO112" s="390"/>
      <c r="AP112" s="390"/>
      <c r="AQ112" s="390"/>
      <c r="AR112" s="390"/>
      <c r="AS112" s="390"/>
      <c r="AT112" s="390"/>
      <c r="AU112" s="391"/>
      <c r="AV112" s="385"/>
      <c r="AW112" s="385"/>
      <c r="AX112" s="386"/>
    </row>
    <row r="113" spans="1:50" ht="23.25" customHeight="1">
      <c r="A113" s="70"/>
      <c r="B113" s="71"/>
      <c r="C113" s="71"/>
      <c r="D113" s="71"/>
      <c r="E113" s="71"/>
      <c r="F113" s="72"/>
      <c r="G113" s="384"/>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92" t="s">
        <v>158</v>
      </c>
      <c r="AI113" s="393"/>
      <c r="AJ113" s="393"/>
      <c r="AK113" s="393"/>
      <c r="AL113" s="393"/>
      <c r="AM113" s="393"/>
      <c r="AN113" s="393"/>
      <c r="AO113" s="393"/>
      <c r="AP113" s="393"/>
      <c r="AQ113" s="393"/>
      <c r="AR113" s="393"/>
      <c r="AS113" s="393"/>
      <c r="AT113" s="393"/>
      <c r="AU113" s="394"/>
      <c r="AV113" s="385"/>
      <c r="AW113" s="385"/>
      <c r="AX113" s="386"/>
    </row>
    <row r="114" spans="1:50" ht="23.25" customHeight="1">
      <c r="A114" s="70"/>
      <c r="B114" s="71"/>
      <c r="C114" s="71"/>
      <c r="D114" s="71"/>
      <c r="E114" s="71"/>
      <c r="F114" s="72"/>
      <c r="G114" s="384"/>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404" t="s">
        <v>147</v>
      </c>
      <c r="AJ114" s="404"/>
      <c r="AK114" s="404"/>
      <c r="AL114" s="404"/>
      <c r="AM114" s="404"/>
      <c r="AN114" s="404"/>
      <c r="AO114" s="404"/>
      <c r="AP114" s="404"/>
      <c r="AQ114" s="404"/>
      <c r="AR114" s="404"/>
      <c r="AS114" s="404"/>
      <c r="AT114" s="404"/>
      <c r="AU114" s="385"/>
      <c r="AV114" s="385"/>
      <c r="AW114" s="385"/>
      <c r="AX114" s="386"/>
    </row>
    <row r="115" spans="1:50" ht="23.25" customHeight="1">
      <c r="A115" s="70"/>
      <c r="B115" s="71"/>
      <c r="C115" s="71"/>
      <c r="D115" s="71"/>
      <c r="E115" s="71"/>
      <c r="F115" s="72"/>
      <c r="G115" s="384"/>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5"/>
      <c r="AF115" s="385"/>
      <c r="AG115" s="385"/>
      <c r="AH115" s="385"/>
      <c r="AI115" s="406"/>
      <c r="AJ115" s="406"/>
      <c r="AK115" s="406"/>
      <c r="AL115" s="406"/>
      <c r="AM115" s="406"/>
      <c r="AN115" s="406"/>
      <c r="AO115" s="406"/>
      <c r="AP115" s="406"/>
      <c r="AQ115" s="406"/>
      <c r="AR115" s="406"/>
      <c r="AS115" s="406"/>
      <c r="AT115" s="406"/>
      <c r="AU115" s="385"/>
      <c r="AV115" s="385"/>
      <c r="AW115" s="385"/>
      <c r="AX115" s="386"/>
    </row>
    <row r="116" spans="1:50" ht="23.25" customHeight="1">
      <c r="A116" s="70"/>
      <c r="B116" s="71"/>
      <c r="C116" s="71"/>
      <c r="D116" s="71"/>
      <c r="E116" s="71"/>
      <c r="F116" s="72"/>
      <c r="G116" s="384"/>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6"/>
    </row>
    <row r="117" spans="1:50" ht="23.25" customHeight="1">
      <c r="A117" s="70"/>
      <c r="B117" s="71"/>
      <c r="C117" s="71"/>
      <c r="D117" s="71"/>
      <c r="E117" s="71"/>
      <c r="F117" s="72"/>
      <c r="G117" s="384"/>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6"/>
    </row>
    <row r="118" spans="1:50" ht="23.25" customHeight="1">
      <c r="A118" s="70"/>
      <c r="B118" s="71"/>
      <c r="C118" s="71"/>
      <c r="D118" s="71"/>
      <c r="E118" s="71"/>
      <c r="F118" s="72"/>
      <c r="G118" s="384"/>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c r="AH118" s="385"/>
      <c r="AI118" s="385"/>
      <c r="AJ118" s="385"/>
      <c r="AK118" s="385"/>
      <c r="AL118" s="385"/>
      <c r="AM118" s="385"/>
      <c r="AN118" s="385"/>
      <c r="AO118" s="385"/>
      <c r="AP118" s="385"/>
      <c r="AQ118" s="385"/>
      <c r="AR118" s="385"/>
      <c r="AS118" s="385"/>
      <c r="AT118" s="385"/>
      <c r="AU118" s="385"/>
      <c r="AV118" s="385"/>
      <c r="AW118" s="385"/>
      <c r="AX118" s="386"/>
    </row>
    <row r="119" spans="1:50" ht="23.25" customHeight="1">
      <c r="A119" s="70"/>
      <c r="B119" s="71"/>
      <c r="C119" s="71"/>
      <c r="D119" s="71"/>
      <c r="E119" s="71"/>
      <c r="F119" s="72"/>
      <c r="G119" s="384"/>
      <c r="H119" s="385"/>
      <c r="I119" s="385"/>
      <c r="J119" s="385"/>
      <c r="K119" s="385"/>
      <c r="L119" s="385"/>
      <c r="M119" s="385"/>
      <c r="N119" s="385"/>
      <c r="O119" s="385"/>
      <c r="P119" s="385"/>
      <c r="Q119" s="385"/>
      <c r="R119" s="385"/>
      <c r="S119" s="385"/>
      <c r="T119" s="385"/>
      <c r="U119" s="389" t="s">
        <v>159</v>
      </c>
      <c r="V119" s="390"/>
      <c r="W119" s="390"/>
      <c r="X119" s="390"/>
      <c r="Y119" s="390"/>
      <c r="Z119" s="390"/>
      <c r="AA119" s="390"/>
      <c r="AB119" s="390"/>
      <c r="AC119" s="391"/>
      <c r="AD119" s="385"/>
      <c r="AE119" s="385"/>
      <c r="AF119" s="385"/>
      <c r="AG119" s="385"/>
      <c r="AH119" s="385"/>
      <c r="AI119" s="385"/>
      <c r="AJ119" s="385"/>
      <c r="AK119" s="385"/>
      <c r="AL119" s="385"/>
      <c r="AM119" s="385"/>
      <c r="AN119" s="385"/>
      <c r="AO119" s="385"/>
      <c r="AP119" s="385"/>
      <c r="AQ119" s="385"/>
      <c r="AR119" s="385"/>
      <c r="AS119" s="385"/>
      <c r="AT119" s="385"/>
      <c r="AU119" s="385"/>
      <c r="AV119" s="385"/>
      <c r="AW119" s="385"/>
      <c r="AX119" s="386"/>
    </row>
    <row r="120" spans="1:50" ht="23.25" customHeight="1">
      <c r="A120" s="70"/>
      <c r="B120" s="71"/>
      <c r="C120" s="71"/>
      <c r="D120" s="71"/>
      <c r="E120" s="71"/>
      <c r="F120" s="72"/>
      <c r="G120" s="384"/>
      <c r="H120" s="385"/>
      <c r="I120" s="385"/>
      <c r="J120" s="385"/>
      <c r="K120" s="385"/>
      <c r="L120" s="385"/>
      <c r="M120" s="385"/>
      <c r="N120" s="385"/>
      <c r="O120" s="385"/>
      <c r="P120" s="385"/>
      <c r="Q120" s="385"/>
      <c r="R120" s="385"/>
      <c r="S120" s="385"/>
      <c r="T120" s="385"/>
      <c r="U120" s="392" t="s">
        <v>160</v>
      </c>
      <c r="V120" s="393"/>
      <c r="W120" s="393"/>
      <c r="X120" s="393"/>
      <c r="Y120" s="393"/>
      <c r="Z120" s="393"/>
      <c r="AA120" s="393"/>
      <c r="AB120" s="393"/>
      <c r="AC120" s="394"/>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6"/>
    </row>
    <row r="121" spans="1:50" ht="23.25" customHeight="1">
      <c r="A121" s="70"/>
      <c r="B121" s="71"/>
      <c r="C121" s="71"/>
      <c r="D121" s="71"/>
      <c r="E121" s="71"/>
      <c r="F121" s="72"/>
      <c r="G121" s="384"/>
      <c r="H121" s="385"/>
      <c r="I121" s="385"/>
      <c r="J121" s="385"/>
      <c r="K121" s="385"/>
      <c r="L121" s="385"/>
      <c r="M121" s="385"/>
      <c r="N121" s="385"/>
      <c r="O121" s="385"/>
      <c r="P121" s="385"/>
      <c r="Q121" s="385"/>
      <c r="R121" s="385"/>
      <c r="S121" s="385"/>
      <c r="T121" s="385"/>
      <c r="U121" s="385"/>
      <c r="V121" s="407" t="s">
        <v>161</v>
      </c>
      <c r="W121" s="407"/>
      <c r="X121" s="407"/>
      <c r="Y121" s="407"/>
      <c r="Z121" s="407"/>
      <c r="AA121" s="407"/>
      <c r="AB121" s="407"/>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6"/>
    </row>
    <row r="122" spans="1:50" ht="23.25" customHeight="1">
      <c r="A122" s="70"/>
      <c r="B122" s="71"/>
      <c r="C122" s="71"/>
      <c r="D122" s="71"/>
      <c r="E122" s="71"/>
      <c r="F122" s="72"/>
      <c r="G122" s="384"/>
      <c r="H122" s="385"/>
      <c r="I122" s="385"/>
      <c r="J122" s="385"/>
      <c r="K122" s="385"/>
      <c r="L122" s="385"/>
      <c r="M122" s="385"/>
      <c r="N122" s="385"/>
      <c r="O122" s="385"/>
      <c r="P122" s="385"/>
      <c r="Q122" s="385"/>
      <c r="R122" s="385"/>
      <c r="S122" s="385"/>
      <c r="T122" s="385"/>
      <c r="U122" s="385"/>
      <c r="V122" s="398"/>
      <c r="W122" s="398"/>
      <c r="X122" s="398"/>
      <c r="Y122" s="398"/>
      <c r="Z122" s="398"/>
      <c r="AA122" s="398"/>
      <c r="AB122" s="398"/>
      <c r="AC122" s="385"/>
      <c r="AD122" s="385"/>
      <c r="AE122" s="385"/>
      <c r="AF122" s="385"/>
      <c r="AG122" s="385"/>
      <c r="AH122" s="385"/>
      <c r="AI122" s="385"/>
      <c r="AJ122" s="385"/>
      <c r="AK122" s="385"/>
      <c r="AL122" s="385"/>
      <c r="AM122" s="385"/>
      <c r="AN122" s="385"/>
      <c r="AO122" s="385"/>
      <c r="AP122" s="385"/>
      <c r="AQ122" s="385"/>
      <c r="AR122" s="385"/>
      <c r="AS122" s="385"/>
      <c r="AT122" s="385"/>
      <c r="AU122" s="385"/>
      <c r="AV122" s="385"/>
      <c r="AW122" s="385"/>
      <c r="AX122" s="386"/>
    </row>
    <row r="123" spans="1:50" ht="23.25" customHeight="1">
      <c r="A123" s="70"/>
      <c r="B123" s="71"/>
      <c r="C123" s="71"/>
      <c r="D123" s="71"/>
      <c r="E123" s="71"/>
      <c r="F123" s="72"/>
      <c r="G123" s="384"/>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5"/>
      <c r="AR123" s="385"/>
      <c r="AS123" s="385"/>
      <c r="AT123" s="385"/>
      <c r="AU123" s="385"/>
      <c r="AV123" s="385"/>
      <c r="AW123" s="385"/>
      <c r="AX123" s="386"/>
    </row>
    <row r="124" spans="1:50" ht="23.25" customHeight="1">
      <c r="A124" s="70"/>
      <c r="B124" s="71"/>
      <c r="C124" s="71"/>
      <c r="D124" s="71"/>
      <c r="E124" s="71"/>
      <c r="F124" s="72"/>
      <c r="G124" s="384"/>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385"/>
      <c r="AM124" s="385"/>
      <c r="AN124" s="385"/>
      <c r="AO124" s="385"/>
      <c r="AP124" s="385"/>
      <c r="AQ124" s="385"/>
      <c r="AR124" s="385"/>
      <c r="AS124" s="385"/>
      <c r="AT124" s="385"/>
      <c r="AU124" s="385"/>
      <c r="AV124" s="385"/>
      <c r="AW124" s="385"/>
      <c r="AX124" s="386"/>
    </row>
    <row r="125" spans="1:50" ht="23.25" customHeight="1">
      <c r="A125" s="70"/>
      <c r="B125" s="71"/>
      <c r="C125" s="71"/>
      <c r="D125" s="71"/>
      <c r="E125" s="71"/>
      <c r="F125" s="72"/>
      <c r="G125" s="384"/>
      <c r="H125" s="385"/>
      <c r="I125" s="385"/>
      <c r="J125" s="385"/>
      <c r="K125" s="385" t="s">
        <v>162</v>
      </c>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5"/>
      <c r="AR125" s="385"/>
      <c r="AS125" s="385"/>
      <c r="AT125" s="385"/>
      <c r="AU125" s="385"/>
      <c r="AV125" s="385"/>
      <c r="AW125" s="385"/>
      <c r="AX125" s="386"/>
    </row>
    <row r="126" spans="1:50" ht="23.25" customHeight="1">
      <c r="A126" s="70"/>
      <c r="B126" s="71"/>
      <c r="C126" s="71"/>
      <c r="D126" s="71"/>
      <c r="E126" s="71"/>
      <c r="F126" s="72"/>
      <c r="G126" s="384"/>
      <c r="H126" s="385"/>
      <c r="I126" s="385"/>
      <c r="J126" s="385"/>
      <c r="K126" s="385"/>
      <c r="L126" s="385" t="s">
        <v>163</v>
      </c>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50" ht="23.25" customHeight="1">
      <c r="A127" s="70"/>
      <c r="B127" s="71"/>
      <c r="C127" s="71"/>
      <c r="D127" s="71"/>
      <c r="E127" s="71"/>
      <c r="F127" s="72"/>
      <c r="G127" s="384"/>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5"/>
      <c r="AP127" s="385"/>
      <c r="AQ127" s="385"/>
      <c r="AR127" s="385"/>
      <c r="AS127" s="385"/>
      <c r="AT127" s="385"/>
      <c r="AU127" s="385"/>
      <c r="AV127" s="385"/>
      <c r="AW127" s="385"/>
      <c r="AX127" s="386"/>
    </row>
    <row r="128" spans="1:50" ht="23.25" customHeight="1">
      <c r="A128" s="70"/>
      <c r="B128" s="71"/>
      <c r="C128" s="71"/>
      <c r="D128" s="71"/>
      <c r="E128" s="71"/>
      <c r="F128" s="72"/>
      <c r="G128" s="384"/>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c r="AN128" s="385"/>
      <c r="AO128" s="385"/>
      <c r="AP128" s="385"/>
      <c r="AQ128" s="385"/>
      <c r="AR128" s="385"/>
      <c r="AS128" s="385"/>
      <c r="AT128" s="385"/>
      <c r="AU128" s="385"/>
      <c r="AV128" s="385"/>
      <c r="AW128" s="385"/>
      <c r="AX128" s="386"/>
    </row>
    <row r="129" spans="1:50" ht="23.25" customHeight="1">
      <c r="A129" s="70"/>
      <c r="B129" s="71"/>
      <c r="C129" s="71"/>
      <c r="D129" s="71"/>
      <c r="E129" s="71"/>
      <c r="F129" s="72"/>
      <c r="G129" s="384"/>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c r="AN129" s="385"/>
      <c r="AO129" s="385"/>
      <c r="AP129" s="385"/>
      <c r="AQ129" s="385"/>
      <c r="AR129" s="385"/>
      <c r="AS129" s="385"/>
      <c r="AT129" s="385"/>
      <c r="AU129" s="385"/>
      <c r="AV129" s="385"/>
      <c r="AW129" s="385"/>
      <c r="AX129" s="386"/>
    </row>
    <row r="130" spans="1:50" ht="18.399999999999999" customHeight="1">
      <c r="A130" s="70"/>
      <c r="B130" s="71"/>
      <c r="C130" s="71"/>
      <c r="D130" s="71"/>
      <c r="E130" s="71"/>
      <c r="F130" s="72"/>
      <c r="G130" s="384"/>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6"/>
    </row>
    <row r="131" spans="1:50" ht="18.399999999999999" customHeight="1" thickBot="1">
      <c r="A131" s="408"/>
      <c r="B131" s="409"/>
      <c r="C131" s="409"/>
      <c r="D131" s="409"/>
      <c r="E131" s="409"/>
      <c r="F131" s="410"/>
      <c r="G131" s="384"/>
      <c r="H131" s="385"/>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5"/>
      <c r="AF131" s="385"/>
      <c r="AG131" s="385"/>
      <c r="AH131" s="385"/>
      <c r="AI131" s="385"/>
      <c r="AJ131" s="385"/>
      <c r="AK131" s="385"/>
      <c r="AL131" s="385"/>
      <c r="AM131" s="385"/>
      <c r="AN131" s="385"/>
      <c r="AO131" s="385"/>
      <c r="AP131" s="385"/>
      <c r="AQ131" s="385"/>
      <c r="AR131" s="385"/>
      <c r="AS131" s="385"/>
      <c r="AT131" s="385"/>
      <c r="AU131" s="385"/>
      <c r="AV131" s="385"/>
      <c r="AW131" s="385"/>
      <c r="AX131" s="386"/>
    </row>
    <row r="132" spans="1:50" ht="0.95" customHeight="1" thickBot="1">
      <c r="A132" s="411"/>
      <c r="B132" s="411"/>
      <c r="C132" s="411"/>
      <c r="D132" s="411"/>
      <c r="E132" s="411"/>
      <c r="F132" s="411"/>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2"/>
    </row>
    <row r="133" spans="1:50" ht="30" customHeight="1">
      <c r="A133" s="413" t="s">
        <v>164</v>
      </c>
      <c r="B133" s="414"/>
      <c r="C133" s="414"/>
      <c r="D133" s="414"/>
      <c r="E133" s="414"/>
      <c r="F133" s="415"/>
      <c r="G133" s="416" t="s">
        <v>165</v>
      </c>
      <c r="H133" s="417"/>
      <c r="I133" s="417"/>
      <c r="J133" s="417"/>
      <c r="K133" s="417"/>
      <c r="L133" s="417"/>
      <c r="M133" s="417"/>
      <c r="N133" s="417"/>
      <c r="O133" s="417"/>
      <c r="P133" s="417"/>
      <c r="Q133" s="417"/>
      <c r="R133" s="417"/>
      <c r="S133" s="417"/>
      <c r="T133" s="417"/>
      <c r="U133" s="417"/>
      <c r="V133" s="417"/>
      <c r="W133" s="417"/>
      <c r="X133" s="417"/>
      <c r="Y133" s="417"/>
      <c r="Z133" s="417"/>
      <c r="AA133" s="417"/>
      <c r="AB133" s="418"/>
      <c r="AC133" s="416" t="s">
        <v>166</v>
      </c>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9"/>
    </row>
    <row r="134" spans="1:50" ht="24.75" customHeight="1">
      <c r="A134" s="163"/>
      <c r="B134" s="164"/>
      <c r="C134" s="164"/>
      <c r="D134" s="164"/>
      <c r="E134" s="164"/>
      <c r="F134" s="165"/>
      <c r="G134" s="331" t="s">
        <v>79</v>
      </c>
      <c r="H134" s="187"/>
      <c r="I134" s="187"/>
      <c r="J134" s="187"/>
      <c r="K134" s="187"/>
      <c r="L134" s="152" t="s">
        <v>167</v>
      </c>
      <c r="M134" s="25"/>
      <c r="N134" s="25"/>
      <c r="O134" s="25"/>
      <c r="P134" s="25"/>
      <c r="Q134" s="25"/>
      <c r="R134" s="25"/>
      <c r="S134" s="25"/>
      <c r="T134" s="25"/>
      <c r="U134" s="25"/>
      <c r="V134" s="25"/>
      <c r="W134" s="25"/>
      <c r="X134" s="48"/>
      <c r="Y134" s="420" t="s">
        <v>168</v>
      </c>
      <c r="Z134" s="421"/>
      <c r="AA134" s="421"/>
      <c r="AB134" s="422"/>
      <c r="AC134" s="331" t="s">
        <v>79</v>
      </c>
      <c r="AD134" s="187"/>
      <c r="AE134" s="187"/>
      <c r="AF134" s="187"/>
      <c r="AG134" s="187"/>
      <c r="AH134" s="152" t="s">
        <v>167</v>
      </c>
      <c r="AI134" s="25"/>
      <c r="AJ134" s="25"/>
      <c r="AK134" s="25"/>
      <c r="AL134" s="25"/>
      <c r="AM134" s="25"/>
      <c r="AN134" s="25"/>
      <c r="AO134" s="25"/>
      <c r="AP134" s="25"/>
      <c r="AQ134" s="25"/>
      <c r="AR134" s="25"/>
      <c r="AS134" s="25"/>
      <c r="AT134" s="48"/>
      <c r="AU134" s="420" t="s">
        <v>168</v>
      </c>
      <c r="AV134" s="421"/>
      <c r="AW134" s="421"/>
      <c r="AX134" s="423"/>
    </row>
    <row r="135" spans="1:50" ht="24.75" customHeight="1">
      <c r="A135" s="163"/>
      <c r="B135" s="164"/>
      <c r="C135" s="164"/>
      <c r="D135" s="164"/>
      <c r="E135" s="164"/>
      <c r="F135" s="165"/>
      <c r="G135" s="424" t="s">
        <v>169</v>
      </c>
      <c r="H135" s="303"/>
      <c r="I135" s="303"/>
      <c r="J135" s="303"/>
      <c r="K135" s="313"/>
      <c r="L135" s="425" t="s">
        <v>170</v>
      </c>
      <c r="M135" s="426"/>
      <c r="N135" s="426"/>
      <c r="O135" s="426"/>
      <c r="P135" s="426"/>
      <c r="Q135" s="426"/>
      <c r="R135" s="426"/>
      <c r="S135" s="426"/>
      <c r="T135" s="426"/>
      <c r="U135" s="426"/>
      <c r="V135" s="426"/>
      <c r="W135" s="426"/>
      <c r="X135" s="427"/>
      <c r="Y135" s="428">
        <v>129</v>
      </c>
      <c r="Z135" s="429"/>
      <c r="AA135" s="429"/>
      <c r="AB135" s="430"/>
      <c r="AC135" s="424" t="s">
        <v>169</v>
      </c>
      <c r="AD135" s="303"/>
      <c r="AE135" s="303"/>
      <c r="AF135" s="303"/>
      <c r="AG135" s="313"/>
      <c r="AH135" s="425" t="s">
        <v>171</v>
      </c>
      <c r="AI135" s="426"/>
      <c r="AJ135" s="426"/>
      <c r="AK135" s="426"/>
      <c r="AL135" s="426"/>
      <c r="AM135" s="426"/>
      <c r="AN135" s="426"/>
      <c r="AO135" s="426"/>
      <c r="AP135" s="426"/>
      <c r="AQ135" s="426"/>
      <c r="AR135" s="426"/>
      <c r="AS135" s="426"/>
      <c r="AT135" s="427"/>
      <c r="AU135" s="428">
        <v>12</v>
      </c>
      <c r="AV135" s="429"/>
      <c r="AW135" s="429"/>
      <c r="AX135" s="431"/>
    </row>
    <row r="136" spans="1:50" ht="24.75" customHeight="1">
      <c r="A136" s="163"/>
      <c r="B136" s="164"/>
      <c r="C136" s="164"/>
      <c r="D136" s="164"/>
      <c r="E136" s="164"/>
      <c r="F136" s="165"/>
      <c r="G136" s="432"/>
      <c r="H136" s="96"/>
      <c r="I136" s="96"/>
      <c r="J136" s="96"/>
      <c r="K136" s="97"/>
      <c r="L136" s="433"/>
      <c r="M136" s="434"/>
      <c r="N136" s="434"/>
      <c r="O136" s="434"/>
      <c r="P136" s="434"/>
      <c r="Q136" s="434"/>
      <c r="R136" s="434"/>
      <c r="S136" s="434"/>
      <c r="T136" s="434"/>
      <c r="U136" s="434"/>
      <c r="V136" s="434"/>
      <c r="W136" s="434"/>
      <c r="X136" s="435"/>
      <c r="Y136" s="436"/>
      <c r="Z136" s="437"/>
      <c r="AA136" s="437"/>
      <c r="AB136" s="438"/>
      <c r="AC136" s="432" t="s">
        <v>169</v>
      </c>
      <c r="AD136" s="96"/>
      <c r="AE136" s="96"/>
      <c r="AF136" s="96"/>
      <c r="AG136" s="97"/>
      <c r="AH136" s="433" t="s">
        <v>172</v>
      </c>
      <c r="AI136" s="434"/>
      <c r="AJ136" s="434"/>
      <c r="AK136" s="434"/>
      <c r="AL136" s="434"/>
      <c r="AM136" s="434"/>
      <c r="AN136" s="434"/>
      <c r="AO136" s="434"/>
      <c r="AP136" s="434"/>
      <c r="AQ136" s="434"/>
      <c r="AR136" s="434"/>
      <c r="AS136" s="434"/>
      <c r="AT136" s="435"/>
      <c r="AU136" s="436">
        <v>3</v>
      </c>
      <c r="AV136" s="437"/>
      <c r="AW136" s="437"/>
      <c r="AX136" s="439"/>
    </row>
    <row r="137" spans="1:50" ht="24.75" customHeight="1">
      <c r="A137" s="163"/>
      <c r="B137" s="164"/>
      <c r="C137" s="164"/>
      <c r="D137" s="164"/>
      <c r="E137" s="164"/>
      <c r="F137" s="165"/>
      <c r="G137" s="432"/>
      <c r="H137" s="96"/>
      <c r="I137" s="96"/>
      <c r="J137" s="96"/>
      <c r="K137" s="97"/>
      <c r="L137" s="433"/>
      <c r="M137" s="434"/>
      <c r="N137" s="434"/>
      <c r="O137" s="434"/>
      <c r="P137" s="434"/>
      <c r="Q137" s="434"/>
      <c r="R137" s="434"/>
      <c r="S137" s="434"/>
      <c r="T137" s="434"/>
      <c r="U137" s="434"/>
      <c r="V137" s="434"/>
      <c r="W137" s="434"/>
      <c r="X137" s="435"/>
      <c r="Y137" s="436"/>
      <c r="Z137" s="437"/>
      <c r="AA137" s="437"/>
      <c r="AB137" s="438"/>
      <c r="AC137" s="432"/>
      <c r="AD137" s="96"/>
      <c r="AE137" s="96"/>
      <c r="AF137" s="96"/>
      <c r="AG137" s="97"/>
      <c r="AH137" s="433"/>
      <c r="AI137" s="434"/>
      <c r="AJ137" s="434"/>
      <c r="AK137" s="434"/>
      <c r="AL137" s="434"/>
      <c r="AM137" s="434"/>
      <c r="AN137" s="434"/>
      <c r="AO137" s="434"/>
      <c r="AP137" s="434"/>
      <c r="AQ137" s="434"/>
      <c r="AR137" s="434"/>
      <c r="AS137" s="434"/>
      <c r="AT137" s="435"/>
      <c r="AU137" s="436"/>
      <c r="AV137" s="437"/>
      <c r="AW137" s="437"/>
      <c r="AX137" s="439"/>
    </row>
    <row r="138" spans="1:50" ht="24.75" customHeight="1">
      <c r="A138" s="163"/>
      <c r="B138" s="164"/>
      <c r="C138" s="164"/>
      <c r="D138" s="164"/>
      <c r="E138" s="164"/>
      <c r="F138" s="165"/>
      <c r="G138" s="432"/>
      <c r="H138" s="96"/>
      <c r="I138" s="96"/>
      <c r="J138" s="96"/>
      <c r="K138" s="97"/>
      <c r="L138" s="433"/>
      <c r="M138" s="434"/>
      <c r="N138" s="434"/>
      <c r="O138" s="434"/>
      <c r="P138" s="434"/>
      <c r="Q138" s="434"/>
      <c r="R138" s="434"/>
      <c r="S138" s="434"/>
      <c r="T138" s="434"/>
      <c r="U138" s="434"/>
      <c r="V138" s="434"/>
      <c r="W138" s="434"/>
      <c r="X138" s="435"/>
      <c r="Y138" s="436"/>
      <c r="Z138" s="437"/>
      <c r="AA138" s="437"/>
      <c r="AB138" s="438"/>
      <c r="AC138" s="432"/>
      <c r="AD138" s="96"/>
      <c r="AE138" s="96"/>
      <c r="AF138" s="96"/>
      <c r="AG138" s="97"/>
      <c r="AH138" s="433"/>
      <c r="AI138" s="434"/>
      <c r="AJ138" s="434"/>
      <c r="AK138" s="434"/>
      <c r="AL138" s="434"/>
      <c r="AM138" s="434"/>
      <c r="AN138" s="434"/>
      <c r="AO138" s="434"/>
      <c r="AP138" s="434"/>
      <c r="AQ138" s="434"/>
      <c r="AR138" s="434"/>
      <c r="AS138" s="434"/>
      <c r="AT138" s="435"/>
      <c r="AU138" s="436"/>
      <c r="AV138" s="437"/>
      <c r="AW138" s="437"/>
      <c r="AX138" s="439"/>
    </row>
    <row r="139" spans="1:50" ht="24.75" customHeight="1">
      <c r="A139" s="163"/>
      <c r="B139" s="164"/>
      <c r="C139" s="164"/>
      <c r="D139" s="164"/>
      <c r="E139" s="164"/>
      <c r="F139" s="165"/>
      <c r="G139" s="432"/>
      <c r="H139" s="96"/>
      <c r="I139" s="96"/>
      <c r="J139" s="96"/>
      <c r="K139" s="97"/>
      <c r="L139" s="433"/>
      <c r="M139" s="434"/>
      <c r="N139" s="434"/>
      <c r="O139" s="434"/>
      <c r="P139" s="434"/>
      <c r="Q139" s="434"/>
      <c r="R139" s="434"/>
      <c r="S139" s="434"/>
      <c r="T139" s="434"/>
      <c r="U139" s="434"/>
      <c r="V139" s="434"/>
      <c r="W139" s="434"/>
      <c r="X139" s="435"/>
      <c r="Y139" s="436"/>
      <c r="Z139" s="437"/>
      <c r="AA139" s="437"/>
      <c r="AB139" s="437"/>
      <c r="AC139" s="432"/>
      <c r="AD139" s="96"/>
      <c r="AE139" s="96"/>
      <c r="AF139" s="96"/>
      <c r="AG139" s="97"/>
      <c r="AH139" s="433"/>
      <c r="AI139" s="434"/>
      <c r="AJ139" s="434"/>
      <c r="AK139" s="434"/>
      <c r="AL139" s="434"/>
      <c r="AM139" s="434"/>
      <c r="AN139" s="434"/>
      <c r="AO139" s="434"/>
      <c r="AP139" s="434"/>
      <c r="AQ139" s="434"/>
      <c r="AR139" s="434"/>
      <c r="AS139" s="434"/>
      <c r="AT139" s="435"/>
      <c r="AU139" s="436"/>
      <c r="AV139" s="437"/>
      <c r="AW139" s="437"/>
      <c r="AX139" s="439"/>
    </row>
    <row r="140" spans="1:50" ht="24.75" customHeight="1">
      <c r="A140" s="163"/>
      <c r="B140" s="164"/>
      <c r="C140" s="164"/>
      <c r="D140" s="164"/>
      <c r="E140" s="164"/>
      <c r="F140" s="165"/>
      <c r="G140" s="432"/>
      <c r="H140" s="96"/>
      <c r="I140" s="96"/>
      <c r="J140" s="96"/>
      <c r="K140" s="97"/>
      <c r="L140" s="433"/>
      <c r="M140" s="434"/>
      <c r="N140" s="434"/>
      <c r="O140" s="434"/>
      <c r="P140" s="434"/>
      <c r="Q140" s="434"/>
      <c r="R140" s="434"/>
      <c r="S140" s="434"/>
      <c r="T140" s="434"/>
      <c r="U140" s="434"/>
      <c r="V140" s="434"/>
      <c r="W140" s="434"/>
      <c r="X140" s="435"/>
      <c r="Y140" s="436"/>
      <c r="Z140" s="437"/>
      <c r="AA140" s="437"/>
      <c r="AB140" s="437"/>
      <c r="AC140" s="432"/>
      <c r="AD140" s="96"/>
      <c r="AE140" s="96"/>
      <c r="AF140" s="96"/>
      <c r="AG140" s="97"/>
      <c r="AH140" s="433"/>
      <c r="AI140" s="434"/>
      <c r="AJ140" s="434"/>
      <c r="AK140" s="434"/>
      <c r="AL140" s="434"/>
      <c r="AM140" s="434"/>
      <c r="AN140" s="434"/>
      <c r="AO140" s="434"/>
      <c r="AP140" s="434"/>
      <c r="AQ140" s="434"/>
      <c r="AR140" s="434"/>
      <c r="AS140" s="434"/>
      <c r="AT140" s="435"/>
      <c r="AU140" s="436"/>
      <c r="AV140" s="437"/>
      <c r="AW140" s="437"/>
      <c r="AX140" s="439"/>
    </row>
    <row r="141" spans="1:50" ht="24.75" customHeight="1">
      <c r="A141" s="163"/>
      <c r="B141" s="164"/>
      <c r="C141" s="164"/>
      <c r="D141" s="164"/>
      <c r="E141" s="164"/>
      <c r="F141" s="165"/>
      <c r="G141" s="432"/>
      <c r="H141" s="96"/>
      <c r="I141" s="96"/>
      <c r="J141" s="96"/>
      <c r="K141" s="97"/>
      <c r="L141" s="433"/>
      <c r="M141" s="434"/>
      <c r="N141" s="434"/>
      <c r="O141" s="434"/>
      <c r="P141" s="434"/>
      <c r="Q141" s="434"/>
      <c r="R141" s="434"/>
      <c r="S141" s="434"/>
      <c r="T141" s="434"/>
      <c r="U141" s="434"/>
      <c r="V141" s="434"/>
      <c r="W141" s="434"/>
      <c r="X141" s="435"/>
      <c r="Y141" s="436"/>
      <c r="Z141" s="437"/>
      <c r="AA141" s="437"/>
      <c r="AB141" s="437"/>
      <c r="AC141" s="432"/>
      <c r="AD141" s="96"/>
      <c r="AE141" s="96"/>
      <c r="AF141" s="96"/>
      <c r="AG141" s="97"/>
      <c r="AH141" s="433"/>
      <c r="AI141" s="434"/>
      <c r="AJ141" s="434"/>
      <c r="AK141" s="434"/>
      <c r="AL141" s="434"/>
      <c r="AM141" s="434"/>
      <c r="AN141" s="434"/>
      <c r="AO141" s="434"/>
      <c r="AP141" s="434"/>
      <c r="AQ141" s="434"/>
      <c r="AR141" s="434"/>
      <c r="AS141" s="434"/>
      <c r="AT141" s="435"/>
      <c r="AU141" s="436"/>
      <c r="AV141" s="437"/>
      <c r="AW141" s="437"/>
      <c r="AX141" s="439"/>
    </row>
    <row r="142" spans="1:50" ht="24.75" customHeight="1">
      <c r="A142" s="163"/>
      <c r="B142" s="164"/>
      <c r="C142" s="164"/>
      <c r="D142" s="164"/>
      <c r="E142" s="164"/>
      <c r="F142" s="165"/>
      <c r="G142" s="440"/>
      <c r="H142" s="296"/>
      <c r="I142" s="296"/>
      <c r="J142" s="296"/>
      <c r="K142" s="441"/>
      <c r="L142" s="442"/>
      <c r="M142" s="443"/>
      <c r="N142" s="443"/>
      <c r="O142" s="443"/>
      <c r="P142" s="443"/>
      <c r="Q142" s="443"/>
      <c r="R142" s="443"/>
      <c r="S142" s="443"/>
      <c r="T142" s="443"/>
      <c r="U142" s="443"/>
      <c r="V142" s="443"/>
      <c r="W142" s="443"/>
      <c r="X142" s="444"/>
      <c r="Y142" s="445"/>
      <c r="Z142" s="446"/>
      <c r="AA142" s="446"/>
      <c r="AB142" s="446"/>
      <c r="AC142" s="440"/>
      <c r="AD142" s="296"/>
      <c r="AE142" s="296"/>
      <c r="AF142" s="296"/>
      <c r="AG142" s="441"/>
      <c r="AH142" s="442"/>
      <c r="AI142" s="443"/>
      <c r="AJ142" s="443"/>
      <c r="AK142" s="443"/>
      <c r="AL142" s="443"/>
      <c r="AM142" s="443"/>
      <c r="AN142" s="443"/>
      <c r="AO142" s="443"/>
      <c r="AP142" s="443"/>
      <c r="AQ142" s="443"/>
      <c r="AR142" s="443"/>
      <c r="AS142" s="443"/>
      <c r="AT142" s="444"/>
      <c r="AU142" s="445"/>
      <c r="AV142" s="446"/>
      <c r="AW142" s="446"/>
      <c r="AX142" s="447"/>
    </row>
    <row r="143" spans="1:50" ht="24.75" customHeight="1">
      <c r="A143" s="163"/>
      <c r="B143" s="164"/>
      <c r="C143" s="164"/>
      <c r="D143" s="164"/>
      <c r="E143" s="164"/>
      <c r="F143" s="165"/>
      <c r="G143" s="448" t="s">
        <v>41</v>
      </c>
      <c r="H143" s="25"/>
      <c r="I143" s="25"/>
      <c r="J143" s="25"/>
      <c r="K143" s="25"/>
      <c r="L143" s="449"/>
      <c r="M143" s="127"/>
      <c r="N143" s="127"/>
      <c r="O143" s="127"/>
      <c r="P143" s="127"/>
      <c r="Q143" s="127"/>
      <c r="R143" s="127"/>
      <c r="S143" s="127"/>
      <c r="T143" s="127"/>
      <c r="U143" s="127"/>
      <c r="V143" s="127"/>
      <c r="W143" s="127"/>
      <c r="X143" s="128"/>
      <c r="Y143" s="450">
        <f>SUM(Y135:AB142)</f>
        <v>129</v>
      </c>
      <c r="Z143" s="451"/>
      <c r="AA143" s="451"/>
      <c r="AB143" s="452"/>
      <c r="AC143" s="448" t="s">
        <v>41</v>
      </c>
      <c r="AD143" s="25"/>
      <c r="AE143" s="25"/>
      <c r="AF143" s="25"/>
      <c r="AG143" s="25"/>
      <c r="AH143" s="449"/>
      <c r="AI143" s="127"/>
      <c r="AJ143" s="127"/>
      <c r="AK143" s="127"/>
      <c r="AL143" s="127"/>
      <c r="AM143" s="127"/>
      <c r="AN143" s="127"/>
      <c r="AO143" s="127"/>
      <c r="AP143" s="127"/>
      <c r="AQ143" s="127"/>
      <c r="AR143" s="127"/>
      <c r="AS143" s="127"/>
      <c r="AT143" s="128"/>
      <c r="AU143" s="450">
        <f>SUM(AU135:AX142)</f>
        <v>15</v>
      </c>
      <c r="AV143" s="451"/>
      <c r="AW143" s="451"/>
      <c r="AX143" s="453"/>
    </row>
    <row r="144" spans="1:50" ht="30" customHeight="1">
      <c r="A144" s="163"/>
      <c r="B144" s="164"/>
      <c r="C144" s="164"/>
      <c r="D144" s="164"/>
      <c r="E144" s="164"/>
      <c r="F144" s="165"/>
      <c r="G144" s="454" t="s">
        <v>173</v>
      </c>
      <c r="H144" s="455"/>
      <c r="I144" s="455"/>
      <c r="J144" s="455"/>
      <c r="K144" s="455"/>
      <c r="L144" s="455"/>
      <c r="M144" s="455"/>
      <c r="N144" s="455"/>
      <c r="O144" s="455"/>
      <c r="P144" s="455"/>
      <c r="Q144" s="455"/>
      <c r="R144" s="455"/>
      <c r="S144" s="455"/>
      <c r="T144" s="455"/>
      <c r="U144" s="455"/>
      <c r="V144" s="455"/>
      <c r="W144" s="455"/>
      <c r="X144" s="455"/>
      <c r="Y144" s="455"/>
      <c r="Z144" s="455"/>
      <c r="AA144" s="455"/>
      <c r="AB144" s="456"/>
      <c r="AC144" s="454" t="s">
        <v>174</v>
      </c>
      <c r="AD144" s="455"/>
      <c r="AE144" s="455"/>
      <c r="AF144" s="455"/>
      <c r="AG144" s="455"/>
      <c r="AH144" s="455"/>
      <c r="AI144" s="455"/>
      <c r="AJ144" s="455"/>
      <c r="AK144" s="455"/>
      <c r="AL144" s="455"/>
      <c r="AM144" s="455"/>
      <c r="AN144" s="455"/>
      <c r="AO144" s="455"/>
      <c r="AP144" s="455"/>
      <c r="AQ144" s="455"/>
      <c r="AR144" s="455"/>
      <c r="AS144" s="455"/>
      <c r="AT144" s="455"/>
      <c r="AU144" s="455"/>
      <c r="AV144" s="455"/>
      <c r="AW144" s="455"/>
      <c r="AX144" s="457"/>
    </row>
    <row r="145" spans="1:50" ht="25.5" customHeight="1">
      <c r="A145" s="163"/>
      <c r="B145" s="164"/>
      <c r="C145" s="164"/>
      <c r="D145" s="164"/>
      <c r="E145" s="164"/>
      <c r="F145" s="165"/>
      <c r="G145" s="331" t="s">
        <v>79</v>
      </c>
      <c r="H145" s="187"/>
      <c r="I145" s="187"/>
      <c r="J145" s="187"/>
      <c r="K145" s="187"/>
      <c r="L145" s="152" t="s">
        <v>167</v>
      </c>
      <c r="M145" s="25"/>
      <c r="N145" s="25"/>
      <c r="O145" s="25"/>
      <c r="P145" s="25"/>
      <c r="Q145" s="25"/>
      <c r="R145" s="25"/>
      <c r="S145" s="25"/>
      <c r="T145" s="25"/>
      <c r="U145" s="25"/>
      <c r="V145" s="25"/>
      <c r="W145" s="25"/>
      <c r="X145" s="48"/>
      <c r="Y145" s="420" t="s">
        <v>168</v>
      </c>
      <c r="Z145" s="421"/>
      <c r="AA145" s="421"/>
      <c r="AB145" s="422"/>
      <c r="AC145" s="331" t="s">
        <v>79</v>
      </c>
      <c r="AD145" s="187"/>
      <c r="AE145" s="187"/>
      <c r="AF145" s="187"/>
      <c r="AG145" s="187"/>
      <c r="AH145" s="152" t="s">
        <v>167</v>
      </c>
      <c r="AI145" s="25"/>
      <c r="AJ145" s="25"/>
      <c r="AK145" s="25"/>
      <c r="AL145" s="25"/>
      <c r="AM145" s="25"/>
      <c r="AN145" s="25"/>
      <c r="AO145" s="25"/>
      <c r="AP145" s="25"/>
      <c r="AQ145" s="25"/>
      <c r="AR145" s="25"/>
      <c r="AS145" s="25"/>
      <c r="AT145" s="48"/>
      <c r="AU145" s="420" t="s">
        <v>168</v>
      </c>
      <c r="AV145" s="421"/>
      <c r="AW145" s="421"/>
      <c r="AX145" s="423"/>
    </row>
    <row r="146" spans="1:50" ht="24.75" customHeight="1">
      <c r="A146" s="163"/>
      <c r="B146" s="164"/>
      <c r="C146" s="164"/>
      <c r="D146" s="164"/>
      <c r="E146" s="164"/>
      <c r="F146" s="165"/>
      <c r="G146" s="424" t="s">
        <v>175</v>
      </c>
      <c r="H146" s="303"/>
      <c r="I146" s="303"/>
      <c r="J146" s="303"/>
      <c r="K146" s="313"/>
      <c r="L146" s="425" t="s">
        <v>176</v>
      </c>
      <c r="M146" s="426"/>
      <c r="N146" s="426"/>
      <c r="O146" s="426"/>
      <c r="P146" s="426"/>
      <c r="Q146" s="426"/>
      <c r="R146" s="426"/>
      <c r="S146" s="426"/>
      <c r="T146" s="426"/>
      <c r="U146" s="426"/>
      <c r="V146" s="426"/>
      <c r="W146" s="426"/>
      <c r="X146" s="427"/>
      <c r="Y146" s="428">
        <v>110</v>
      </c>
      <c r="Z146" s="429"/>
      <c r="AA146" s="429"/>
      <c r="AB146" s="430"/>
      <c r="AC146" s="424" t="s">
        <v>169</v>
      </c>
      <c r="AD146" s="303"/>
      <c r="AE146" s="303"/>
      <c r="AF146" s="303"/>
      <c r="AG146" s="313"/>
      <c r="AH146" s="458" t="s">
        <v>177</v>
      </c>
      <c r="AI146" s="459"/>
      <c r="AJ146" s="459"/>
      <c r="AK146" s="459"/>
      <c r="AL146" s="459"/>
      <c r="AM146" s="459"/>
      <c r="AN146" s="459"/>
      <c r="AO146" s="459"/>
      <c r="AP146" s="459"/>
      <c r="AQ146" s="459"/>
      <c r="AR146" s="459"/>
      <c r="AS146" s="459"/>
      <c r="AT146" s="460"/>
      <c r="AU146" s="428">
        <v>7</v>
      </c>
      <c r="AV146" s="429"/>
      <c r="AW146" s="429"/>
      <c r="AX146" s="431"/>
    </row>
    <row r="147" spans="1:50" ht="24.75" customHeight="1">
      <c r="A147" s="163"/>
      <c r="B147" s="164"/>
      <c r="C147" s="164"/>
      <c r="D147" s="164"/>
      <c r="E147" s="164"/>
      <c r="F147" s="165"/>
      <c r="G147" s="432" t="s">
        <v>169</v>
      </c>
      <c r="H147" s="96"/>
      <c r="I147" s="96"/>
      <c r="J147" s="96"/>
      <c r="K147" s="97"/>
      <c r="L147" s="433" t="s">
        <v>178</v>
      </c>
      <c r="M147" s="434"/>
      <c r="N147" s="434"/>
      <c r="O147" s="434"/>
      <c r="P147" s="434"/>
      <c r="Q147" s="434"/>
      <c r="R147" s="434"/>
      <c r="S147" s="434"/>
      <c r="T147" s="434"/>
      <c r="U147" s="434"/>
      <c r="V147" s="434"/>
      <c r="W147" s="434"/>
      <c r="X147" s="435"/>
      <c r="Y147" s="436">
        <v>4</v>
      </c>
      <c r="Z147" s="437"/>
      <c r="AA147" s="437"/>
      <c r="AB147" s="438"/>
      <c r="AC147" s="432" t="s">
        <v>169</v>
      </c>
      <c r="AD147" s="96"/>
      <c r="AE147" s="96"/>
      <c r="AF147" s="96"/>
      <c r="AG147" s="97"/>
      <c r="AH147" s="433" t="s">
        <v>179</v>
      </c>
      <c r="AI147" s="434"/>
      <c r="AJ147" s="434"/>
      <c r="AK147" s="434"/>
      <c r="AL147" s="434"/>
      <c r="AM147" s="434"/>
      <c r="AN147" s="434"/>
      <c r="AO147" s="434"/>
      <c r="AP147" s="434"/>
      <c r="AQ147" s="434"/>
      <c r="AR147" s="434"/>
      <c r="AS147" s="434"/>
      <c r="AT147" s="435"/>
      <c r="AU147" s="436">
        <v>6</v>
      </c>
      <c r="AV147" s="437"/>
      <c r="AW147" s="437"/>
      <c r="AX147" s="439"/>
    </row>
    <row r="148" spans="1:50" ht="24.75" customHeight="1">
      <c r="A148" s="163"/>
      <c r="B148" s="164"/>
      <c r="C148" s="164"/>
      <c r="D148" s="164"/>
      <c r="E148" s="164"/>
      <c r="F148" s="165"/>
      <c r="G148" s="432" t="s">
        <v>169</v>
      </c>
      <c r="H148" s="96"/>
      <c r="I148" s="96"/>
      <c r="J148" s="96"/>
      <c r="K148" s="97"/>
      <c r="L148" s="433" t="s">
        <v>180</v>
      </c>
      <c r="M148" s="434"/>
      <c r="N148" s="434"/>
      <c r="O148" s="434"/>
      <c r="P148" s="434"/>
      <c r="Q148" s="434"/>
      <c r="R148" s="434"/>
      <c r="S148" s="434"/>
      <c r="T148" s="434"/>
      <c r="U148" s="434"/>
      <c r="V148" s="434"/>
      <c r="W148" s="434"/>
      <c r="X148" s="435"/>
      <c r="Y148" s="436">
        <v>2</v>
      </c>
      <c r="Z148" s="437"/>
      <c r="AA148" s="437"/>
      <c r="AB148" s="438"/>
      <c r="AC148" s="432" t="s">
        <v>169</v>
      </c>
      <c r="AD148" s="96"/>
      <c r="AE148" s="96"/>
      <c r="AF148" s="96"/>
      <c r="AG148" s="97"/>
      <c r="AH148" s="433" t="s">
        <v>177</v>
      </c>
      <c r="AI148" s="434"/>
      <c r="AJ148" s="434"/>
      <c r="AK148" s="434"/>
      <c r="AL148" s="434"/>
      <c r="AM148" s="434"/>
      <c r="AN148" s="434"/>
      <c r="AO148" s="434"/>
      <c r="AP148" s="434"/>
      <c r="AQ148" s="434"/>
      <c r="AR148" s="434"/>
      <c r="AS148" s="434"/>
      <c r="AT148" s="435"/>
      <c r="AU148" s="436">
        <v>5</v>
      </c>
      <c r="AV148" s="437"/>
      <c r="AW148" s="437"/>
      <c r="AX148" s="439"/>
    </row>
    <row r="149" spans="1:50" ht="24.75" customHeight="1">
      <c r="A149" s="163"/>
      <c r="B149" s="164"/>
      <c r="C149" s="164"/>
      <c r="D149" s="164"/>
      <c r="E149" s="164"/>
      <c r="F149" s="165"/>
      <c r="G149" s="432"/>
      <c r="H149" s="96"/>
      <c r="I149" s="96"/>
      <c r="J149" s="96"/>
      <c r="K149" s="97"/>
      <c r="L149" s="433" t="s">
        <v>181</v>
      </c>
      <c r="M149" s="434"/>
      <c r="N149" s="434"/>
      <c r="O149" s="434"/>
      <c r="P149" s="434"/>
      <c r="Q149" s="434"/>
      <c r="R149" s="434"/>
      <c r="S149" s="434"/>
      <c r="T149" s="434"/>
      <c r="U149" s="434"/>
      <c r="V149" s="434"/>
      <c r="W149" s="434"/>
      <c r="X149" s="435"/>
      <c r="Y149" s="436">
        <v>1</v>
      </c>
      <c r="Z149" s="437"/>
      <c r="AA149" s="437"/>
      <c r="AB149" s="438"/>
      <c r="AC149" s="432"/>
      <c r="AD149" s="96"/>
      <c r="AE149" s="96"/>
      <c r="AF149" s="96"/>
      <c r="AG149" s="97"/>
      <c r="AH149" s="433" t="s">
        <v>182</v>
      </c>
      <c r="AI149" s="434"/>
      <c r="AJ149" s="434"/>
      <c r="AK149" s="434"/>
      <c r="AL149" s="434"/>
      <c r="AM149" s="434"/>
      <c r="AN149" s="434"/>
      <c r="AO149" s="434"/>
      <c r="AP149" s="434"/>
      <c r="AQ149" s="434"/>
      <c r="AR149" s="434"/>
      <c r="AS149" s="434"/>
      <c r="AT149" s="435"/>
      <c r="AU149" s="436">
        <v>10</v>
      </c>
      <c r="AV149" s="437"/>
      <c r="AW149" s="437"/>
      <c r="AX149" s="439"/>
    </row>
    <row r="150" spans="1:50" ht="24.75" customHeight="1">
      <c r="A150" s="163"/>
      <c r="B150" s="164"/>
      <c r="C150" s="164"/>
      <c r="D150" s="164"/>
      <c r="E150" s="164"/>
      <c r="F150" s="165"/>
      <c r="G150" s="432"/>
      <c r="H150" s="96"/>
      <c r="I150" s="96"/>
      <c r="J150" s="96"/>
      <c r="K150" s="97"/>
      <c r="L150" s="433"/>
      <c r="M150" s="434"/>
      <c r="N150" s="434"/>
      <c r="O150" s="434"/>
      <c r="P150" s="434"/>
      <c r="Q150" s="434"/>
      <c r="R150" s="434"/>
      <c r="S150" s="434"/>
      <c r="T150" s="434"/>
      <c r="U150" s="434"/>
      <c r="V150" s="434"/>
      <c r="W150" s="434"/>
      <c r="X150" s="435"/>
      <c r="Y150" s="436"/>
      <c r="Z150" s="437"/>
      <c r="AA150" s="437"/>
      <c r="AB150" s="437"/>
      <c r="AC150" s="432"/>
      <c r="AD150" s="96"/>
      <c r="AE150" s="96"/>
      <c r="AF150" s="96"/>
      <c r="AG150" s="97"/>
      <c r="AH150" s="433"/>
      <c r="AI150" s="434"/>
      <c r="AJ150" s="434"/>
      <c r="AK150" s="434"/>
      <c r="AL150" s="434"/>
      <c r="AM150" s="434"/>
      <c r="AN150" s="434"/>
      <c r="AO150" s="434"/>
      <c r="AP150" s="434"/>
      <c r="AQ150" s="434"/>
      <c r="AR150" s="434"/>
      <c r="AS150" s="434"/>
      <c r="AT150" s="435"/>
      <c r="AU150" s="436"/>
      <c r="AV150" s="437"/>
      <c r="AW150" s="437"/>
      <c r="AX150" s="439"/>
    </row>
    <row r="151" spans="1:50" ht="24.75" customHeight="1">
      <c r="A151" s="163"/>
      <c r="B151" s="164"/>
      <c r="C151" s="164"/>
      <c r="D151" s="164"/>
      <c r="E151" s="164"/>
      <c r="F151" s="165"/>
      <c r="G151" s="432"/>
      <c r="H151" s="96"/>
      <c r="I151" s="96"/>
      <c r="J151" s="96"/>
      <c r="K151" s="97"/>
      <c r="L151" s="433"/>
      <c r="M151" s="434"/>
      <c r="N151" s="434"/>
      <c r="O151" s="434"/>
      <c r="P151" s="434"/>
      <c r="Q151" s="434"/>
      <c r="R151" s="434"/>
      <c r="S151" s="434"/>
      <c r="T151" s="434"/>
      <c r="U151" s="434"/>
      <c r="V151" s="434"/>
      <c r="W151" s="434"/>
      <c r="X151" s="435"/>
      <c r="Y151" s="436"/>
      <c r="Z151" s="437"/>
      <c r="AA151" s="437"/>
      <c r="AB151" s="437"/>
      <c r="AC151" s="432"/>
      <c r="AD151" s="96"/>
      <c r="AE151" s="96"/>
      <c r="AF151" s="96"/>
      <c r="AG151" s="97"/>
      <c r="AH151" s="433"/>
      <c r="AI151" s="434"/>
      <c r="AJ151" s="434"/>
      <c r="AK151" s="434"/>
      <c r="AL151" s="434"/>
      <c r="AM151" s="434"/>
      <c r="AN151" s="434"/>
      <c r="AO151" s="434"/>
      <c r="AP151" s="434"/>
      <c r="AQ151" s="434"/>
      <c r="AR151" s="434"/>
      <c r="AS151" s="434"/>
      <c r="AT151" s="435"/>
      <c r="AU151" s="436"/>
      <c r="AV151" s="437"/>
      <c r="AW151" s="437"/>
      <c r="AX151" s="439"/>
    </row>
    <row r="152" spans="1:50" ht="24.75" customHeight="1">
      <c r="A152" s="163"/>
      <c r="B152" s="164"/>
      <c r="C152" s="164"/>
      <c r="D152" s="164"/>
      <c r="E152" s="164"/>
      <c r="F152" s="165"/>
      <c r="G152" s="432"/>
      <c r="H152" s="96"/>
      <c r="I152" s="96"/>
      <c r="J152" s="96"/>
      <c r="K152" s="97"/>
      <c r="L152" s="433"/>
      <c r="M152" s="434"/>
      <c r="N152" s="434"/>
      <c r="O152" s="434"/>
      <c r="P152" s="434"/>
      <c r="Q152" s="434"/>
      <c r="R152" s="434"/>
      <c r="S152" s="434"/>
      <c r="T152" s="434"/>
      <c r="U152" s="434"/>
      <c r="V152" s="434"/>
      <c r="W152" s="434"/>
      <c r="X152" s="435"/>
      <c r="Y152" s="436"/>
      <c r="Z152" s="437"/>
      <c r="AA152" s="437"/>
      <c r="AB152" s="437"/>
      <c r="AC152" s="432"/>
      <c r="AD152" s="96"/>
      <c r="AE152" s="96"/>
      <c r="AF152" s="96"/>
      <c r="AG152" s="97"/>
      <c r="AH152" s="433"/>
      <c r="AI152" s="434"/>
      <c r="AJ152" s="434"/>
      <c r="AK152" s="434"/>
      <c r="AL152" s="434"/>
      <c r="AM152" s="434"/>
      <c r="AN152" s="434"/>
      <c r="AO152" s="434"/>
      <c r="AP152" s="434"/>
      <c r="AQ152" s="434"/>
      <c r="AR152" s="434"/>
      <c r="AS152" s="434"/>
      <c r="AT152" s="435"/>
      <c r="AU152" s="436"/>
      <c r="AV152" s="437"/>
      <c r="AW152" s="437"/>
      <c r="AX152" s="439"/>
    </row>
    <row r="153" spans="1:50" ht="24.75" customHeight="1">
      <c r="A153" s="163"/>
      <c r="B153" s="164"/>
      <c r="C153" s="164"/>
      <c r="D153" s="164"/>
      <c r="E153" s="164"/>
      <c r="F153" s="165"/>
      <c r="G153" s="440"/>
      <c r="H153" s="296"/>
      <c r="I153" s="296"/>
      <c r="J153" s="296"/>
      <c r="K153" s="441"/>
      <c r="L153" s="442"/>
      <c r="M153" s="443"/>
      <c r="N153" s="443"/>
      <c r="O153" s="443"/>
      <c r="P153" s="443"/>
      <c r="Q153" s="443"/>
      <c r="R153" s="443"/>
      <c r="S153" s="443"/>
      <c r="T153" s="443"/>
      <c r="U153" s="443"/>
      <c r="V153" s="443"/>
      <c r="W153" s="443"/>
      <c r="X153" s="444"/>
      <c r="Y153" s="445"/>
      <c r="Z153" s="446"/>
      <c r="AA153" s="446"/>
      <c r="AB153" s="446"/>
      <c r="AC153" s="440"/>
      <c r="AD153" s="296"/>
      <c r="AE153" s="296"/>
      <c r="AF153" s="296"/>
      <c r="AG153" s="441"/>
      <c r="AH153" s="442"/>
      <c r="AI153" s="443"/>
      <c r="AJ153" s="443"/>
      <c r="AK153" s="443"/>
      <c r="AL153" s="443"/>
      <c r="AM153" s="443"/>
      <c r="AN153" s="443"/>
      <c r="AO153" s="443"/>
      <c r="AP153" s="443"/>
      <c r="AQ153" s="443"/>
      <c r="AR153" s="443"/>
      <c r="AS153" s="443"/>
      <c r="AT153" s="444"/>
      <c r="AU153" s="445"/>
      <c r="AV153" s="446"/>
      <c r="AW153" s="446"/>
      <c r="AX153" s="447"/>
    </row>
    <row r="154" spans="1:50" ht="24.75" customHeight="1">
      <c r="A154" s="163"/>
      <c r="B154" s="164"/>
      <c r="C154" s="164"/>
      <c r="D154" s="164"/>
      <c r="E154" s="164"/>
      <c r="F154" s="165"/>
      <c r="G154" s="448" t="s">
        <v>41</v>
      </c>
      <c r="H154" s="25"/>
      <c r="I154" s="25"/>
      <c r="J154" s="25"/>
      <c r="K154" s="25"/>
      <c r="L154" s="449"/>
      <c r="M154" s="127"/>
      <c r="N154" s="127"/>
      <c r="O154" s="127"/>
      <c r="P154" s="127"/>
      <c r="Q154" s="127"/>
      <c r="R154" s="127"/>
      <c r="S154" s="127"/>
      <c r="T154" s="127"/>
      <c r="U154" s="127"/>
      <c r="V154" s="127"/>
      <c r="W154" s="127"/>
      <c r="X154" s="128"/>
      <c r="Y154" s="450">
        <f>SUM(Y146:AB153)</f>
        <v>117</v>
      </c>
      <c r="Z154" s="451"/>
      <c r="AA154" s="451"/>
      <c r="AB154" s="452"/>
      <c r="AC154" s="448" t="s">
        <v>41</v>
      </c>
      <c r="AD154" s="25"/>
      <c r="AE154" s="25"/>
      <c r="AF154" s="25"/>
      <c r="AG154" s="25"/>
      <c r="AH154" s="449"/>
      <c r="AI154" s="127"/>
      <c r="AJ154" s="127"/>
      <c r="AK154" s="127"/>
      <c r="AL154" s="127"/>
      <c r="AM154" s="127"/>
      <c r="AN154" s="127"/>
      <c r="AO154" s="127"/>
      <c r="AP154" s="127"/>
      <c r="AQ154" s="127"/>
      <c r="AR154" s="127"/>
      <c r="AS154" s="127"/>
      <c r="AT154" s="128"/>
      <c r="AU154" s="450">
        <f>SUM(AU146:AX153)</f>
        <v>28</v>
      </c>
      <c r="AV154" s="451"/>
      <c r="AW154" s="451"/>
      <c r="AX154" s="453"/>
    </row>
    <row r="155" spans="1:50" ht="30" customHeight="1">
      <c r="A155" s="163"/>
      <c r="B155" s="164"/>
      <c r="C155" s="164"/>
      <c r="D155" s="164"/>
      <c r="E155" s="164"/>
      <c r="F155" s="165"/>
      <c r="G155" s="454" t="s">
        <v>183</v>
      </c>
      <c r="H155" s="455"/>
      <c r="I155" s="455"/>
      <c r="J155" s="455"/>
      <c r="K155" s="455"/>
      <c r="L155" s="455"/>
      <c r="M155" s="455"/>
      <c r="N155" s="455"/>
      <c r="O155" s="455"/>
      <c r="P155" s="455"/>
      <c r="Q155" s="455"/>
      <c r="R155" s="455"/>
      <c r="S155" s="455"/>
      <c r="T155" s="455"/>
      <c r="U155" s="455"/>
      <c r="V155" s="455"/>
      <c r="W155" s="455"/>
      <c r="X155" s="455"/>
      <c r="Y155" s="455"/>
      <c r="Z155" s="455"/>
      <c r="AA155" s="455"/>
      <c r="AB155" s="456"/>
      <c r="AC155" s="454" t="s">
        <v>184</v>
      </c>
      <c r="AD155" s="455"/>
      <c r="AE155" s="455"/>
      <c r="AF155" s="455"/>
      <c r="AG155" s="455"/>
      <c r="AH155" s="455"/>
      <c r="AI155" s="455"/>
      <c r="AJ155" s="455"/>
      <c r="AK155" s="455"/>
      <c r="AL155" s="455"/>
      <c r="AM155" s="455"/>
      <c r="AN155" s="455"/>
      <c r="AO155" s="455"/>
      <c r="AP155" s="455"/>
      <c r="AQ155" s="455"/>
      <c r="AR155" s="455"/>
      <c r="AS155" s="455"/>
      <c r="AT155" s="455"/>
      <c r="AU155" s="455"/>
      <c r="AV155" s="455"/>
      <c r="AW155" s="455"/>
      <c r="AX155" s="457"/>
    </row>
    <row r="156" spans="1:50" ht="24.75" customHeight="1">
      <c r="A156" s="163"/>
      <c r="B156" s="164"/>
      <c r="C156" s="164"/>
      <c r="D156" s="164"/>
      <c r="E156" s="164"/>
      <c r="F156" s="165"/>
      <c r="G156" s="331" t="s">
        <v>79</v>
      </c>
      <c r="H156" s="187"/>
      <c r="I156" s="187"/>
      <c r="J156" s="187"/>
      <c r="K156" s="187"/>
      <c r="L156" s="152" t="s">
        <v>167</v>
      </c>
      <c r="M156" s="25"/>
      <c r="N156" s="25"/>
      <c r="O156" s="25"/>
      <c r="P156" s="25"/>
      <c r="Q156" s="25"/>
      <c r="R156" s="25"/>
      <c r="S156" s="25"/>
      <c r="T156" s="25"/>
      <c r="U156" s="25"/>
      <c r="V156" s="25"/>
      <c r="W156" s="25"/>
      <c r="X156" s="48"/>
      <c r="Y156" s="420" t="s">
        <v>185</v>
      </c>
      <c r="Z156" s="421"/>
      <c r="AA156" s="421"/>
      <c r="AB156" s="422"/>
      <c r="AC156" s="331" t="s">
        <v>79</v>
      </c>
      <c r="AD156" s="187"/>
      <c r="AE156" s="187"/>
      <c r="AF156" s="187"/>
      <c r="AG156" s="187"/>
      <c r="AH156" s="152" t="s">
        <v>167</v>
      </c>
      <c r="AI156" s="25"/>
      <c r="AJ156" s="25"/>
      <c r="AK156" s="25"/>
      <c r="AL156" s="25"/>
      <c r="AM156" s="25"/>
      <c r="AN156" s="25"/>
      <c r="AO156" s="25"/>
      <c r="AP156" s="25"/>
      <c r="AQ156" s="25"/>
      <c r="AR156" s="25"/>
      <c r="AS156" s="25"/>
      <c r="AT156" s="48"/>
      <c r="AU156" s="420" t="s">
        <v>185</v>
      </c>
      <c r="AV156" s="421"/>
      <c r="AW156" s="421"/>
      <c r="AX156" s="423"/>
    </row>
    <row r="157" spans="1:50" ht="24.75" customHeight="1">
      <c r="A157" s="163"/>
      <c r="B157" s="164"/>
      <c r="C157" s="164"/>
      <c r="D157" s="164"/>
      <c r="E157" s="164"/>
      <c r="F157" s="165"/>
      <c r="G157" s="424" t="s">
        <v>186</v>
      </c>
      <c r="H157" s="303"/>
      <c r="I157" s="303"/>
      <c r="J157" s="303"/>
      <c r="K157" s="313"/>
      <c r="L157" s="425" t="s">
        <v>187</v>
      </c>
      <c r="M157" s="426"/>
      <c r="N157" s="426"/>
      <c r="O157" s="426"/>
      <c r="P157" s="426"/>
      <c r="Q157" s="426"/>
      <c r="R157" s="426"/>
      <c r="S157" s="426"/>
      <c r="T157" s="426"/>
      <c r="U157" s="426"/>
      <c r="V157" s="426"/>
      <c r="W157" s="426"/>
      <c r="X157" s="427"/>
      <c r="Y157" s="428">
        <v>127</v>
      </c>
      <c r="Z157" s="429"/>
      <c r="AA157" s="429"/>
      <c r="AB157" s="430"/>
      <c r="AC157" s="424" t="s">
        <v>186</v>
      </c>
      <c r="AD157" s="303"/>
      <c r="AE157" s="303"/>
      <c r="AF157" s="303"/>
      <c r="AG157" s="313"/>
      <c r="AH157" s="458" t="s">
        <v>188</v>
      </c>
      <c r="AI157" s="459"/>
      <c r="AJ157" s="459"/>
      <c r="AK157" s="459"/>
      <c r="AL157" s="459"/>
      <c r="AM157" s="459"/>
      <c r="AN157" s="459"/>
      <c r="AO157" s="459"/>
      <c r="AP157" s="459"/>
      <c r="AQ157" s="459"/>
      <c r="AR157" s="459"/>
      <c r="AS157" s="459"/>
      <c r="AT157" s="460"/>
      <c r="AU157" s="428">
        <v>112</v>
      </c>
      <c r="AV157" s="429"/>
      <c r="AW157" s="429"/>
      <c r="AX157" s="431"/>
    </row>
    <row r="158" spans="1:50" ht="24.75" customHeight="1">
      <c r="A158" s="163"/>
      <c r="B158" s="164"/>
      <c r="C158" s="164"/>
      <c r="D158" s="164"/>
      <c r="E158" s="164"/>
      <c r="F158" s="165"/>
      <c r="G158" s="432" t="s">
        <v>186</v>
      </c>
      <c r="H158" s="96"/>
      <c r="I158" s="96"/>
      <c r="J158" s="96"/>
      <c r="K158" s="97"/>
      <c r="L158" s="433" t="s">
        <v>189</v>
      </c>
      <c r="M158" s="434"/>
      <c r="N158" s="434"/>
      <c r="O158" s="434"/>
      <c r="P158" s="434"/>
      <c r="Q158" s="434"/>
      <c r="R158" s="434"/>
      <c r="S158" s="434"/>
      <c r="T158" s="434"/>
      <c r="U158" s="434"/>
      <c r="V158" s="434"/>
      <c r="W158" s="434"/>
      <c r="X158" s="435"/>
      <c r="Y158" s="436">
        <v>6</v>
      </c>
      <c r="Z158" s="437"/>
      <c r="AA158" s="437"/>
      <c r="AB158" s="438"/>
      <c r="AC158" s="432" t="s">
        <v>186</v>
      </c>
      <c r="AD158" s="96"/>
      <c r="AE158" s="96"/>
      <c r="AF158" s="96"/>
      <c r="AG158" s="97"/>
      <c r="AH158" s="433" t="s">
        <v>190</v>
      </c>
      <c r="AI158" s="434"/>
      <c r="AJ158" s="434"/>
      <c r="AK158" s="434"/>
      <c r="AL158" s="434"/>
      <c r="AM158" s="434"/>
      <c r="AN158" s="434"/>
      <c r="AO158" s="434"/>
      <c r="AP158" s="434"/>
      <c r="AQ158" s="434"/>
      <c r="AR158" s="434"/>
      <c r="AS158" s="434"/>
      <c r="AT158" s="435"/>
      <c r="AU158" s="436">
        <v>15</v>
      </c>
      <c r="AV158" s="437"/>
      <c r="AW158" s="437"/>
      <c r="AX158" s="439"/>
    </row>
    <row r="159" spans="1:50" ht="24.75" customHeight="1">
      <c r="A159" s="163"/>
      <c r="B159" s="164"/>
      <c r="C159" s="164"/>
      <c r="D159" s="164"/>
      <c r="E159" s="164"/>
      <c r="F159" s="165"/>
      <c r="G159" s="432"/>
      <c r="H159" s="96"/>
      <c r="I159" s="96"/>
      <c r="J159" s="96"/>
      <c r="K159" s="97"/>
      <c r="L159" s="433"/>
      <c r="M159" s="434"/>
      <c r="N159" s="434"/>
      <c r="O159" s="434"/>
      <c r="P159" s="434"/>
      <c r="Q159" s="434"/>
      <c r="R159" s="434"/>
      <c r="S159" s="434"/>
      <c r="T159" s="434"/>
      <c r="U159" s="434"/>
      <c r="V159" s="434"/>
      <c r="W159" s="434"/>
      <c r="X159" s="435"/>
      <c r="Y159" s="436"/>
      <c r="Z159" s="437"/>
      <c r="AA159" s="437"/>
      <c r="AB159" s="438"/>
      <c r="AC159" s="432" t="s">
        <v>186</v>
      </c>
      <c r="AD159" s="96"/>
      <c r="AE159" s="96"/>
      <c r="AF159" s="96"/>
      <c r="AG159" s="97"/>
      <c r="AH159" s="433" t="s">
        <v>191</v>
      </c>
      <c r="AI159" s="434"/>
      <c r="AJ159" s="434"/>
      <c r="AK159" s="434"/>
      <c r="AL159" s="434"/>
      <c r="AM159" s="434"/>
      <c r="AN159" s="434"/>
      <c r="AO159" s="434"/>
      <c r="AP159" s="434"/>
      <c r="AQ159" s="434"/>
      <c r="AR159" s="434"/>
      <c r="AS159" s="434"/>
      <c r="AT159" s="435"/>
      <c r="AU159" s="436">
        <v>4</v>
      </c>
      <c r="AV159" s="437"/>
      <c r="AW159" s="437"/>
      <c r="AX159" s="439"/>
    </row>
    <row r="160" spans="1:50" ht="24.75" customHeight="1">
      <c r="A160" s="163"/>
      <c r="B160" s="164"/>
      <c r="C160" s="164"/>
      <c r="D160" s="164"/>
      <c r="E160" s="164"/>
      <c r="F160" s="165"/>
      <c r="G160" s="432"/>
      <c r="H160" s="96"/>
      <c r="I160" s="96"/>
      <c r="J160" s="96"/>
      <c r="K160" s="97"/>
      <c r="L160" s="433"/>
      <c r="M160" s="434"/>
      <c r="N160" s="434"/>
      <c r="O160" s="434"/>
      <c r="P160" s="434"/>
      <c r="Q160" s="434"/>
      <c r="R160" s="434"/>
      <c r="S160" s="434"/>
      <c r="T160" s="434"/>
      <c r="U160" s="434"/>
      <c r="V160" s="434"/>
      <c r="W160" s="434"/>
      <c r="X160" s="435"/>
      <c r="Y160" s="436"/>
      <c r="Z160" s="437"/>
      <c r="AA160" s="437"/>
      <c r="AB160" s="438"/>
      <c r="AC160" s="432"/>
      <c r="AD160" s="96"/>
      <c r="AE160" s="96"/>
      <c r="AF160" s="96"/>
      <c r="AG160" s="97"/>
      <c r="AH160" s="433"/>
      <c r="AI160" s="434"/>
      <c r="AJ160" s="434"/>
      <c r="AK160" s="434"/>
      <c r="AL160" s="434"/>
      <c r="AM160" s="434"/>
      <c r="AN160" s="434"/>
      <c r="AO160" s="434"/>
      <c r="AP160" s="434"/>
      <c r="AQ160" s="434"/>
      <c r="AR160" s="434"/>
      <c r="AS160" s="434"/>
      <c r="AT160" s="435"/>
      <c r="AU160" s="436"/>
      <c r="AV160" s="437"/>
      <c r="AW160" s="437"/>
      <c r="AX160" s="439"/>
    </row>
    <row r="161" spans="1:50" ht="24.75" customHeight="1">
      <c r="A161" s="163"/>
      <c r="B161" s="164"/>
      <c r="C161" s="164"/>
      <c r="D161" s="164"/>
      <c r="E161" s="164"/>
      <c r="F161" s="165"/>
      <c r="G161" s="432"/>
      <c r="H161" s="96"/>
      <c r="I161" s="96"/>
      <c r="J161" s="96"/>
      <c r="K161" s="97"/>
      <c r="L161" s="433"/>
      <c r="M161" s="434"/>
      <c r="N161" s="434"/>
      <c r="O161" s="434"/>
      <c r="P161" s="434"/>
      <c r="Q161" s="434"/>
      <c r="R161" s="434"/>
      <c r="S161" s="434"/>
      <c r="T161" s="434"/>
      <c r="U161" s="434"/>
      <c r="V161" s="434"/>
      <c r="W161" s="434"/>
      <c r="X161" s="435"/>
      <c r="Y161" s="436"/>
      <c r="Z161" s="437"/>
      <c r="AA161" s="437"/>
      <c r="AB161" s="437"/>
      <c r="AC161" s="432"/>
      <c r="AD161" s="96"/>
      <c r="AE161" s="96"/>
      <c r="AF161" s="96"/>
      <c r="AG161" s="97"/>
      <c r="AH161" s="433"/>
      <c r="AI161" s="434"/>
      <c r="AJ161" s="434"/>
      <c r="AK161" s="434"/>
      <c r="AL161" s="434"/>
      <c r="AM161" s="434"/>
      <c r="AN161" s="434"/>
      <c r="AO161" s="434"/>
      <c r="AP161" s="434"/>
      <c r="AQ161" s="434"/>
      <c r="AR161" s="434"/>
      <c r="AS161" s="434"/>
      <c r="AT161" s="435"/>
      <c r="AU161" s="436"/>
      <c r="AV161" s="437"/>
      <c r="AW161" s="437"/>
      <c r="AX161" s="439"/>
    </row>
    <row r="162" spans="1:50" ht="24.75" customHeight="1">
      <c r="A162" s="163"/>
      <c r="B162" s="164"/>
      <c r="C162" s="164"/>
      <c r="D162" s="164"/>
      <c r="E162" s="164"/>
      <c r="F162" s="165"/>
      <c r="G162" s="432"/>
      <c r="H162" s="96"/>
      <c r="I162" s="96"/>
      <c r="J162" s="96"/>
      <c r="K162" s="97"/>
      <c r="L162" s="433"/>
      <c r="M162" s="434"/>
      <c r="N162" s="434"/>
      <c r="O162" s="434"/>
      <c r="P162" s="434"/>
      <c r="Q162" s="434"/>
      <c r="R162" s="434"/>
      <c r="S162" s="434"/>
      <c r="T162" s="434"/>
      <c r="U162" s="434"/>
      <c r="V162" s="434"/>
      <c r="W162" s="434"/>
      <c r="X162" s="435"/>
      <c r="Y162" s="436"/>
      <c r="Z162" s="437"/>
      <c r="AA162" s="437"/>
      <c r="AB162" s="437"/>
      <c r="AC162" s="432"/>
      <c r="AD162" s="96"/>
      <c r="AE162" s="96"/>
      <c r="AF162" s="96"/>
      <c r="AG162" s="97"/>
      <c r="AH162" s="433"/>
      <c r="AI162" s="434"/>
      <c r="AJ162" s="434"/>
      <c r="AK162" s="434"/>
      <c r="AL162" s="434"/>
      <c r="AM162" s="434"/>
      <c r="AN162" s="434"/>
      <c r="AO162" s="434"/>
      <c r="AP162" s="434"/>
      <c r="AQ162" s="434"/>
      <c r="AR162" s="434"/>
      <c r="AS162" s="434"/>
      <c r="AT162" s="435"/>
      <c r="AU162" s="436"/>
      <c r="AV162" s="437"/>
      <c r="AW162" s="437"/>
      <c r="AX162" s="439"/>
    </row>
    <row r="163" spans="1:50" ht="24.75" customHeight="1">
      <c r="A163" s="163"/>
      <c r="B163" s="164"/>
      <c r="C163" s="164"/>
      <c r="D163" s="164"/>
      <c r="E163" s="164"/>
      <c r="F163" s="165"/>
      <c r="G163" s="432"/>
      <c r="H163" s="96"/>
      <c r="I163" s="96"/>
      <c r="J163" s="96"/>
      <c r="K163" s="97"/>
      <c r="L163" s="433"/>
      <c r="M163" s="434"/>
      <c r="N163" s="434"/>
      <c r="O163" s="434"/>
      <c r="P163" s="434"/>
      <c r="Q163" s="434"/>
      <c r="R163" s="434"/>
      <c r="S163" s="434"/>
      <c r="T163" s="434"/>
      <c r="U163" s="434"/>
      <c r="V163" s="434"/>
      <c r="W163" s="434"/>
      <c r="X163" s="435"/>
      <c r="Y163" s="436"/>
      <c r="Z163" s="437"/>
      <c r="AA163" s="437"/>
      <c r="AB163" s="437"/>
      <c r="AC163" s="432"/>
      <c r="AD163" s="96"/>
      <c r="AE163" s="96"/>
      <c r="AF163" s="96"/>
      <c r="AG163" s="97"/>
      <c r="AH163" s="433"/>
      <c r="AI163" s="434"/>
      <c r="AJ163" s="434"/>
      <c r="AK163" s="434"/>
      <c r="AL163" s="434"/>
      <c r="AM163" s="434"/>
      <c r="AN163" s="434"/>
      <c r="AO163" s="434"/>
      <c r="AP163" s="434"/>
      <c r="AQ163" s="434"/>
      <c r="AR163" s="434"/>
      <c r="AS163" s="434"/>
      <c r="AT163" s="435"/>
      <c r="AU163" s="436"/>
      <c r="AV163" s="437"/>
      <c r="AW163" s="437"/>
      <c r="AX163" s="439"/>
    </row>
    <row r="164" spans="1:50" ht="24.75" customHeight="1">
      <c r="A164" s="163"/>
      <c r="B164" s="164"/>
      <c r="C164" s="164"/>
      <c r="D164" s="164"/>
      <c r="E164" s="164"/>
      <c r="F164" s="165"/>
      <c r="G164" s="440"/>
      <c r="H164" s="296"/>
      <c r="I164" s="296"/>
      <c r="J164" s="296"/>
      <c r="K164" s="441"/>
      <c r="L164" s="442"/>
      <c r="M164" s="443"/>
      <c r="N164" s="443"/>
      <c r="O164" s="443"/>
      <c r="P164" s="443"/>
      <c r="Q164" s="443"/>
      <c r="R164" s="443"/>
      <c r="S164" s="443"/>
      <c r="T164" s="443"/>
      <c r="U164" s="443"/>
      <c r="V164" s="443"/>
      <c r="W164" s="443"/>
      <c r="X164" s="444"/>
      <c r="Y164" s="445"/>
      <c r="Z164" s="446"/>
      <c r="AA164" s="446"/>
      <c r="AB164" s="446"/>
      <c r="AC164" s="440"/>
      <c r="AD164" s="296"/>
      <c r="AE164" s="296"/>
      <c r="AF164" s="296"/>
      <c r="AG164" s="441"/>
      <c r="AH164" s="442"/>
      <c r="AI164" s="443"/>
      <c r="AJ164" s="443"/>
      <c r="AK164" s="443"/>
      <c r="AL164" s="443"/>
      <c r="AM164" s="443"/>
      <c r="AN164" s="443"/>
      <c r="AO164" s="443"/>
      <c r="AP164" s="443"/>
      <c r="AQ164" s="443"/>
      <c r="AR164" s="443"/>
      <c r="AS164" s="443"/>
      <c r="AT164" s="444"/>
      <c r="AU164" s="445"/>
      <c r="AV164" s="446"/>
      <c r="AW164" s="446"/>
      <c r="AX164" s="447"/>
    </row>
    <row r="165" spans="1:50" ht="24.75" customHeight="1">
      <c r="A165" s="163"/>
      <c r="B165" s="164"/>
      <c r="C165" s="164"/>
      <c r="D165" s="164"/>
      <c r="E165" s="164"/>
      <c r="F165" s="165"/>
      <c r="G165" s="448" t="s">
        <v>41</v>
      </c>
      <c r="H165" s="25"/>
      <c r="I165" s="25"/>
      <c r="J165" s="25"/>
      <c r="K165" s="25"/>
      <c r="L165" s="449"/>
      <c r="M165" s="127"/>
      <c r="N165" s="127"/>
      <c r="O165" s="127"/>
      <c r="P165" s="127"/>
      <c r="Q165" s="127"/>
      <c r="R165" s="127"/>
      <c r="S165" s="127"/>
      <c r="T165" s="127"/>
      <c r="U165" s="127"/>
      <c r="V165" s="127"/>
      <c r="W165" s="127"/>
      <c r="X165" s="128"/>
      <c r="Y165" s="450">
        <f>SUM(Y157:AB164)</f>
        <v>133</v>
      </c>
      <c r="Z165" s="451"/>
      <c r="AA165" s="451"/>
      <c r="AB165" s="452"/>
      <c r="AC165" s="448" t="s">
        <v>41</v>
      </c>
      <c r="AD165" s="25"/>
      <c r="AE165" s="25"/>
      <c r="AF165" s="25"/>
      <c r="AG165" s="25"/>
      <c r="AH165" s="449"/>
      <c r="AI165" s="127"/>
      <c r="AJ165" s="127"/>
      <c r="AK165" s="127"/>
      <c r="AL165" s="127"/>
      <c r="AM165" s="127"/>
      <c r="AN165" s="127"/>
      <c r="AO165" s="127"/>
      <c r="AP165" s="127"/>
      <c r="AQ165" s="127"/>
      <c r="AR165" s="127"/>
      <c r="AS165" s="127"/>
      <c r="AT165" s="128"/>
      <c r="AU165" s="450">
        <f>SUM(AU157:AX164)</f>
        <v>131</v>
      </c>
      <c r="AV165" s="451"/>
      <c r="AW165" s="451"/>
      <c r="AX165" s="453"/>
    </row>
    <row r="166" spans="1:50" ht="30" customHeight="1">
      <c r="A166" s="163"/>
      <c r="B166" s="164"/>
      <c r="C166" s="164"/>
      <c r="D166" s="164"/>
      <c r="E166" s="164"/>
      <c r="F166" s="165"/>
      <c r="G166" s="454" t="s">
        <v>192</v>
      </c>
      <c r="H166" s="455"/>
      <c r="I166" s="455"/>
      <c r="J166" s="455"/>
      <c r="K166" s="455"/>
      <c r="L166" s="455"/>
      <c r="M166" s="455"/>
      <c r="N166" s="455"/>
      <c r="O166" s="455"/>
      <c r="P166" s="455"/>
      <c r="Q166" s="455"/>
      <c r="R166" s="455"/>
      <c r="S166" s="455"/>
      <c r="T166" s="455"/>
      <c r="U166" s="455"/>
      <c r="V166" s="455"/>
      <c r="W166" s="455"/>
      <c r="X166" s="455"/>
      <c r="Y166" s="455"/>
      <c r="Z166" s="455"/>
      <c r="AA166" s="455"/>
      <c r="AB166" s="456"/>
      <c r="AC166" s="454" t="s">
        <v>193</v>
      </c>
      <c r="AD166" s="455"/>
      <c r="AE166" s="455"/>
      <c r="AF166" s="455"/>
      <c r="AG166" s="455"/>
      <c r="AH166" s="455"/>
      <c r="AI166" s="455"/>
      <c r="AJ166" s="455"/>
      <c r="AK166" s="455"/>
      <c r="AL166" s="455"/>
      <c r="AM166" s="455"/>
      <c r="AN166" s="455"/>
      <c r="AO166" s="455"/>
      <c r="AP166" s="455"/>
      <c r="AQ166" s="455"/>
      <c r="AR166" s="455"/>
      <c r="AS166" s="455"/>
      <c r="AT166" s="455"/>
      <c r="AU166" s="455"/>
      <c r="AV166" s="455"/>
      <c r="AW166" s="455"/>
      <c r="AX166" s="457"/>
    </row>
    <row r="167" spans="1:50" ht="24.75" customHeight="1">
      <c r="A167" s="163"/>
      <c r="B167" s="164"/>
      <c r="C167" s="164"/>
      <c r="D167" s="164"/>
      <c r="E167" s="164"/>
      <c r="F167" s="165"/>
      <c r="G167" s="331" t="s">
        <v>79</v>
      </c>
      <c r="H167" s="187"/>
      <c r="I167" s="187"/>
      <c r="J167" s="187"/>
      <c r="K167" s="187"/>
      <c r="L167" s="152" t="s">
        <v>167</v>
      </c>
      <c r="M167" s="25"/>
      <c r="N167" s="25"/>
      <c r="O167" s="25"/>
      <c r="P167" s="25"/>
      <c r="Q167" s="25"/>
      <c r="R167" s="25"/>
      <c r="S167" s="25"/>
      <c r="T167" s="25"/>
      <c r="U167" s="25"/>
      <c r="V167" s="25"/>
      <c r="W167" s="25"/>
      <c r="X167" s="48"/>
      <c r="Y167" s="420" t="s">
        <v>168</v>
      </c>
      <c r="Z167" s="421"/>
      <c r="AA167" s="421"/>
      <c r="AB167" s="422"/>
      <c r="AC167" s="331" t="s">
        <v>79</v>
      </c>
      <c r="AD167" s="187"/>
      <c r="AE167" s="187"/>
      <c r="AF167" s="187"/>
      <c r="AG167" s="187"/>
      <c r="AH167" s="152" t="s">
        <v>167</v>
      </c>
      <c r="AI167" s="25"/>
      <c r="AJ167" s="25"/>
      <c r="AK167" s="25"/>
      <c r="AL167" s="25"/>
      <c r="AM167" s="25"/>
      <c r="AN167" s="25"/>
      <c r="AO167" s="25"/>
      <c r="AP167" s="25"/>
      <c r="AQ167" s="25"/>
      <c r="AR167" s="25"/>
      <c r="AS167" s="25"/>
      <c r="AT167" s="48"/>
      <c r="AU167" s="420" t="s">
        <v>168</v>
      </c>
      <c r="AV167" s="421"/>
      <c r="AW167" s="421"/>
      <c r="AX167" s="423"/>
    </row>
    <row r="168" spans="1:50" ht="24.75" customHeight="1">
      <c r="A168" s="163"/>
      <c r="B168" s="164"/>
      <c r="C168" s="164"/>
      <c r="D168" s="164"/>
      <c r="E168" s="164"/>
      <c r="F168" s="165"/>
      <c r="G168" s="424" t="s">
        <v>169</v>
      </c>
      <c r="H168" s="303"/>
      <c r="I168" s="303"/>
      <c r="J168" s="303"/>
      <c r="K168" s="313"/>
      <c r="L168" s="425" t="s">
        <v>177</v>
      </c>
      <c r="M168" s="426"/>
      <c r="N168" s="426"/>
      <c r="O168" s="426"/>
      <c r="P168" s="426"/>
      <c r="Q168" s="426"/>
      <c r="R168" s="426"/>
      <c r="S168" s="426"/>
      <c r="T168" s="426"/>
      <c r="U168" s="426"/>
      <c r="V168" s="426"/>
      <c r="W168" s="426"/>
      <c r="X168" s="427"/>
      <c r="Y168" s="428">
        <v>7</v>
      </c>
      <c r="Z168" s="429"/>
      <c r="AA168" s="429"/>
      <c r="AB168" s="430"/>
      <c r="AC168" s="424"/>
      <c r="AD168" s="303"/>
      <c r="AE168" s="303"/>
      <c r="AF168" s="303"/>
      <c r="AG168" s="313"/>
      <c r="AH168" s="425"/>
      <c r="AI168" s="426"/>
      <c r="AJ168" s="426"/>
      <c r="AK168" s="426"/>
      <c r="AL168" s="426"/>
      <c r="AM168" s="426"/>
      <c r="AN168" s="426"/>
      <c r="AO168" s="426"/>
      <c r="AP168" s="426"/>
      <c r="AQ168" s="426"/>
      <c r="AR168" s="426"/>
      <c r="AS168" s="426"/>
      <c r="AT168" s="427"/>
      <c r="AU168" s="428"/>
      <c r="AV168" s="429"/>
      <c r="AW168" s="429"/>
      <c r="AX168" s="431"/>
    </row>
    <row r="169" spans="1:50" ht="24.75" customHeight="1">
      <c r="A169" s="163"/>
      <c r="B169" s="164"/>
      <c r="C169" s="164"/>
      <c r="D169" s="164"/>
      <c r="E169" s="164"/>
      <c r="F169" s="165"/>
      <c r="G169" s="432" t="s">
        <v>169</v>
      </c>
      <c r="H169" s="96"/>
      <c r="I169" s="96"/>
      <c r="J169" s="96"/>
      <c r="K169" s="97"/>
      <c r="L169" s="433" t="s">
        <v>194</v>
      </c>
      <c r="M169" s="434"/>
      <c r="N169" s="434"/>
      <c r="O169" s="434"/>
      <c r="P169" s="434"/>
      <c r="Q169" s="434"/>
      <c r="R169" s="434"/>
      <c r="S169" s="434"/>
      <c r="T169" s="434"/>
      <c r="U169" s="434"/>
      <c r="V169" s="434"/>
      <c r="W169" s="434"/>
      <c r="X169" s="435"/>
      <c r="Y169" s="436">
        <v>7</v>
      </c>
      <c r="Z169" s="437"/>
      <c r="AA169" s="437"/>
      <c r="AB169" s="438"/>
      <c r="AC169" s="432"/>
      <c r="AD169" s="96"/>
      <c r="AE169" s="96"/>
      <c r="AF169" s="96"/>
      <c r="AG169" s="97"/>
      <c r="AH169" s="433"/>
      <c r="AI169" s="434"/>
      <c r="AJ169" s="434"/>
      <c r="AK169" s="434"/>
      <c r="AL169" s="434"/>
      <c r="AM169" s="434"/>
      <c r="AN169" s="434"/>
      <c r="AO169" s="434"/>
      <c r="AP169" s="434"/>
      <c r="AQ169" s="434"/>
      <c r="AR169" s="434"/>
      <c r="AS169" s="434"/>
      <c r="AT169" s="435"/>
      <c r="AU169" s="436"/>
      <c r="AV169" s="437"/>
      <c r="AW169" s="437"/>
      <c r="AX169" s="439"/>
    </row>
    <row r="170" spans="1:50" ht="24.75" customHeight="1">
      <c r="A170" s="163"/>
      <c r="B170" s="164"/>
      <c r="C170" s="164"/>
      <c r="D170" s="164"/>
      <c r="E170" s="164"/>
      <c r="F170" s="165"/>
      <c r="G170" s="432" t="s">
        <v>169</v>
      </c>
      <c r="H170" s="96"/>
      <c r="I170" s="96"/>
      <c r="J170" s="96"/>
      <c r="K170" s="97"/>
      <c r="L170" s="433" t="s">
        <v>195</v>
      </c>
      <c r="M170" s="434"/>
      <c r="N170" s="434"/>
      <c r="O170" s="434"/>
      <c r="P170" s="434"/>
      <c r="Q170" s="434"/>
      <c r="R170" s="434"/>
      <c r="S170" s="434"/>
      <c r="T170" s="434"/>
      <c r="U170" s="434"/>
      <c r="V170" s="434"/>
      <c r="W170" s="434"/>
      <c r="X170" s="435"/>
      <c r="Y170" s="436">
        <v>5</v>
      </c>
      <c r="Z170" s="437"/>
      <c r="AA170" s="437"/>
      <c r="AB170" s="438"/>
      <c r="AC170" s="432"/>
      <c r="AD170" s="96"/>
      <c r="AE170" s="96"/>
      <c r="AF170" s="96"/>
      <c r="AG170" s="97"/>
      <c r="AH170" s="433"/>
      <c r="AI170" s="434"/>
      <c r="AJ170" s="434"/>
      <c r="AK170" s="434"/>
      <c r="AL170" s="434"/>
      <c r="AM170" s="434"/>
      <c r="AN170" s="434"/>
      <c r="AO170" s="434"/>
      <c r="AP170" s="434"/>
      <c r="AQ170" s="434"/>
      <c r="AR170" s="434"/>
      <c r="AS170" s="434"/>
      <c r="AT170" s="435"/>
      <c r="AU170" s="436"/>
      <c r="AV170" s="437"/>
      <c r="AW170" s="437"/>
      <c r="AX170" s="439"/>
    </row>
    <row r="171" spans="1:50" ht="24.75" customHeight="1">
      <c r="A171" s="163"/>
      <c r="B171" s="164"/>
      <c r="C171" s="164"/>
      <c r="D171" s="164"/>
      <c r="E171" s="164"/>
      <c r="F171" s="165"/>
      <c r="G171" s="432"/>
      <c r="H171" s="96"/>
      <c r="I171" s="96"/>
      <c r="J171" s="96"/>
      <c r="K171" s="97"/>
      <c r="L171" s="433" t="s">
        <v>196</v>
      </c>
      <c r="M171" s="434"/>
      <c r="N171" s="434"/>
      <c r="O171" s="434"/>
      <c r="P171" s="434"/>
      <c r="Q171" s="434"/>
      <c r="R171" s="434"/>
      <c r="S171" s="434"/>
      <c r="T171" s="434"/>
      <c r="U171" s="434"/>
      <c r="V171" s="434"/>
      <c r="W171" s="434"/>
      <c r="X171" s="435"/>
      <c r="Y171" s="436">
        <v>30</v>
      </c>
      <c r="Z171" s="437"/>
      <c r="AA171" s="437"/>
      <c r="AB171" s="438"/>
      <c r="AC171" s="432"/>
      <c r="AD171" s="96"/>
      <c r="AE171" s="96"/>
      <c r="AF171" s="96"/>
      <c r="AG171" s="97"/>
      <c r="AH171" s="433"/>
      <c r="AI171" s="434"/>
      <c r="AJ171" s="434"/>
      <c r="AK171" s="434"/>
      <c r="AL171" s="434"/>
      <c r="AM171" s="434"/>
      <c r="AN171" s="434"/>
      <c r="AO171" s="434"/>
      <c r="AP171" s="434"/>
      <c r="AQ171" s="434"/>
      <c r="AR171" s="434"/>
      <c r="AS171" s="434"/>
      <c r="AT171" s="435"/>
      <c r="AU171" s="436"/>
      <c r="AV171" s="437"/>
      <c r="AW171" s="437"/>
      <c r="AX171" s="439"/>
    </row>
    <row r="172" spans="1:50" ht="24.75" customHeight="1">
      <c r="A172" s="163"/>
      <c r="B172" s="164"/>
      <c r="C172" s="164"/>
      <c r="D172" s="164"/>
      <c r="E172" s="164"/>
      <c r="F172" s="165"/>
      <c r="G172" s="432"/>
      <c r="H172" s="96"/>
      <c r="I172" s="96"/>
      <c r="J172" s="96"/>
      <c r="K172" s="97"/>
      <c r="L172" s="433"/>
      <c r="M172" s="434"/>
      <c r="N172" s="434"/>
      <c r="O172" s="434"/>
      <c r="P172" s="434"/>
      <c r="Q172" s="434"/>
      <c r="R172" s="434"/>
      <c r="S172" s="434"/>
      <c r="T172" s="434"/>
      <c r="U172" s="434"/>
      <c r="V172" s="434"/>
      <c r="W172" s="434"/>
      <c r="X172" s="435"/>
      <c r="Y172" s="436"/>
      <c r="Z172" s="437"/>
      <c r="AA172" s="437"/>
      <c r="AB172" s="438"/>
      <c r="AC172" s="432"/>
      <c r="AD172" s="96"/>
      <c r="AE172" s="96"/>
      <c r="AF172" s="96"/>
      <c r="AG172" s="97"/>
      <c r="AH172" s="433"/>
      <c r="AI172" s="434"/>
      <c r="AJ172" s="434"/>
      <c r="AK172" s="434"/>
      <c r="AL172" s="434"/>
      <c r="AM172" s="434"/>
      <c r="AN172" s="434"/>
      <c r="AO172" s="434"/>
      <c r="AP172" s="434"/>
      <c r="AQ172" s="434"/>
      <c r="AR172" s="434"/>
      <c r="AS172" s="434"/>
      <c r="AT172" s="435"/>
      <c r="AU172" s="436"/>
      <c r="AV172" s="437"/>
      <c r="AW172" s="437"/>
      <c r="AX172" s="439"/>
    </row>
    <row r="173" spans="1:50" ht="24.75" customHeight="1">
      <c r="A173" s="163"/>
      <c r="B173" s="164"/>
      <c r="C173" s="164"/>
      <c r="D173" s="164"/>
      <c r="E173" s="164"/>
      <c r="F173" s="165"/>
      <c r="G173" s="432"/>
      <c r="H173" s="96"/>
      <c r="I173" s="96"/>
      <c r="J173" s="96"/>
      <c r="K173" s="97"/>
      <c r="L173" s="433"/>
      <c r="M173" s="434"/>
      <c r="N173" s="434"/>
      <c r="O173" s="434"/>
      <c r="P173" s="434"/>
      <c r="Q173" s="434"/>
      <c r="R173" s="434"/>
      <c r="S173" s="434"/>
      <c r="T173" s="434"/>
      <c r="U173" s="434"/>
      <c r="V173" s="434"/>
      <c r="W173" s="434"/>
      <c r="X173" s="435"/>
      <c r="Y173" s="436"/>
      <c r="Z173" s="437"/>
      <c r="AA173" s="437"/>
      <c r="AB173" s="437"/>
      <c r="AC173" s="432"/>
      <c r="AD173" s="96"/>
      <c r="AE173" s="96"/>
      <c r="AF173" s="96"/>
      <c r="AG173" s="97"/>
      <c r="AH173" s="433"/>
      <c r="AI173" s="434"/>
      <c r="AJ173" s="434"/>
      <c r="AK173" s="434"/>
      <c r="AL173" s="434"/>
      <c r="AM173" s="434"/>
      <c r="AN173" s="434"/>
      <c r="AO173" s="434"/>
      <c r="AP173" s="434"/>
      <c r="AQ173" s="434"/>
      <c r="AR173" s="434"/>
      <c r="AS173" s="434"/>
      <c r="AT173" s="435"/>
      <c r="AU173" s="436"/>
      <c r="AV173" s="437"/>
      <c r="AW173" s="437"/>
      <c r="AX173" s="439"/>
    </row>
    <row r="174" spans="1:50" ht="24.75" customHeight="1">
      <c r="A174" s="163"/>
      <c r="B174" s="164"/>
      <c r="C174" s="164"/>
      <c r="D174" s="164"/>
      <c r="E174" s="164"/>
      <c r="F174" s="165"/>
      <c r="G174" s="432"/>
      <c r="H174" s="96"/>
      <c r="I174" s="96"/>
      <c r="J174" s="96"/>
      <c r="K174" s="97"/>
      <c r="L174" s="433"/>
      <c r="M174" s="434"/>
      <c r="N174" s="434"/>
      <c r="O174" s="434"/>
      <c r="P174" s="434"/>
      <c r="Q174" s="434"/>
      <c r="R174" s="434"/>
      <c r="S174" s="434"/>
      <c r="T174" s="434"/>
      <c r="U174" s="434"/>
      <c r="V174" s="434"/>
      <c r="W174" s="434"/>
      <c r="X174" s="435"/>
      <c r="Y174" s="436"/>
      <c r="Z174" s="437"/>
      <c r="AA174" s="437"/>
      <c r="AB174" s="437"/>
      <c r="AC174" s="432"/>
      <c r="AD174" s="96"/>
      <c r="AE174" s="96"/>
      <c r="AF174" s="96"/>
      <c r="AG174" s="97"/>
      <c r="AH174" s="433"/>
      <c r="AI174" s="434"/>
      <c r="AJ174" s="434"/>
      <c r="AK174" s="434"/>
      <c r="AL174" s="434"/>
      <c r="AM174" s="434"/>
      <c r="AN174" s="434"/>
      <c r="AO174" s="434"/>
      <c r="AP174" s="434"/>
      <c r="AQ174" s="434"/>
      <c r="AR174" s="434"/>
      <c r="AS174" s="434"/>
      <c r="AT174" s="435"/>
      <c r="AU174" s="436"/>
      <c r="AV174" s="437"/>
      <c r="AW174" s="437"/>
      <c r="AX174" s="439"/>
    </row>
    <row r="175" spans="1:50" ht="24.75" customHeight="1">
      <c r="A175" s="163"/>
      <c r="B175" s="164"/>
      <c r="C175" s="164"/>
      <c r="D175" s="164"/>
      <c r="E175" s="164"/>
      <c r="F175" s="165"/>
      <c r="G175" s="440"/>
      <c r="H175" s="296"/>
      <c r="I175" s="296"/>
      <c r="J175" s="296"/>
      <c r="K175" s="441"/>
      <c r="L175" s="442"/>
      <c r="M175" s="443"/>
      <c r="N175" s="443"/>
      <c r="O175" s="443"/>
      <c r="P175" s="443"/>
      <c r="Q175" s="443"/>
      <c r="R175" s="443"/>
      <c r="S175" s="443"/>
      <c r="T175" s="443"/>
      <c r="U175" s="443"/>
      <c r="V175" s="443"/>
      <c r="W175" s="443"/>
      <c r="X175" s="444"/>
      <c r="Y175" s="445"/>
      <c r="Z175" s="446"/>
      <c r="AA175" s="446"/>
      <c r="AB175" s="446"/>
      <c r="AC175" s="440"/>
      <c r="AD175" s="296"/>
      <c r="AE175" s="296"/>
      <c r="AF175" s="296"/>
      <c r="AG175" s="441"/>
      <c r="AH175" s="442"/>
      <c r="AI175" s="443"/>
      <c r="AJ175" s="443"/>
      <c r="AK175" s="443"/>
      <c r="AL175" s="443"/>
      <c r="AM175" s="443"/>
      <c r="AN175" s="443"/>
      <c r="AO175" s="443"/>
      <c r="AP175" s="443"/>
      <c r="AQ175" s="443"/>
      <c r="AR175" s="443"/>
      <c r="AS175" s="443"/>
      <c r="AT175" s="444"/>
      <c r="AU175" s="445"/>
      <c r="AV175" s="446"/>
      <c r="AW175" s="446"/>
      <c r="AX175" s="447"/>
    </row>
    <row r="176" spans="1:50" ht="24.75" customHeight="1" thickBot="1">
      <c r="A176" s="461"/>
      <c r="B176" s="462"/>
      <c r="C176" s="462"/>
      <c r="D176" s="462"/>
      <c r="E176" s="462"/>
      <c r="F176" s="463"/>
      <c r="G176" s="464" t="s">
        <v>41</v>
      </c>
      <c r="H176" s="249"/>
      <c r="I176" s="249"/>
      <c r="J176" s="249"/>
      <c r="K176" s="249"/>
      <c r="L176" s="465"/>
      <c r="M176" s="466"/>
      <c r="N176" s="466"/>
      <c r="O176" s="466"/>
      <c r="P176" s="466"/>
      <c r="Q176" s="466"/>
      <c r="R176" s="466"/>
      <c r="S176" s="466"/>
      <c r="T176" s="466"/>
      <c r="U176" s="466"/>
      <c r="V176" s="466"/>
      <c r="W176" s="466"/>
      <c r="X176" s="467"/>
      <c r="Y176" s="468">
        <f>SUM(Y168:AB175)</f>
        <v>49</v>
      </c>
      <c r="Z176" s="469"/>
      <c r="AA176" s="469"/>
      <c r="AB176" s="470"/>
      <c r="AC176" s="464" t="s">
        <v>41</v>
      </c>
      <c r="AD176" s="249"/>
      <c r="AE176" s="249"/>
      <c r="AF176" s="249"/>
      <c r="AG176" s="249"/>
      <c r="AH176" s="465"/>
      <c r="AI176" s="466"/>
      <c r="AJ176" s="466"/>
      <c r="AK176" s="466"/>
      <c r="AL176" s="466"/>
      <c r="AM176" s="466"/>
      <c r="AN176" s="466"/>
      <c r="AO176" s="466"/>
      <c r="AP176" s="466"/>
      <c r="AQ176" s="466"/>
      <c r="AR176" s="466"/>
      <c r="AS176" s="466"/>
      <c r="AT176" s="467"/>
      <c r="AU176" s="468">
        <f>SUM(AU168:AX175)</f>
        <v>0</v>
      </c>
      <c r="AV176" s="469"/>
      <c r="AW176" s="469"/>
      <c r="AX176" s="471"/>
    </row>
    <row r="177" spans="1:50" ht="33" customHeight="1">
      <c r="A177" s="472"/>
      <c r="B177" s="472"/>
      <c r="C177" s="472"/>
      <c r="D177" s="472"/>
      <c r="E177" s="472"/>
      <c r="F177" s="472"/>
      <c r="G177" s="259"/>
      <c r="H177" s="259"/>
      <c r="I177" s="259"/>
      <c r="J177" s="259"/>
      <c r="K177" s="259"/>
      <c r="L177" s="473"/>
      <c r="M177" s="259"/>
      <c r="N177" s="259"/>
      <c r="O177" s="259"/>
      <c r="P177" s="259"/>
      <c r="Q177" s="259"/>
      <c r="R177" s="259"/>
      <c r="S177" s="259"/>
      <c r="T177" s="259"/>
      <c r="U177" s="259"/>
      <c r="V177" s="259"/>
      <c r="W177" s="259"/>
      <c r="X177" s="259"/>
      <c r="Y177" s="474"/>
      <c r="Z177" s="474"/>
      <c r="AA177" s="474"/>
      <c r="AB177" s="474"/>
      <c r="AC177" s="259"/>
      <c r="AD177" s="259"/>
      <c r="AE177" s="259"/>
      <c r="AF177" s="259"/>
      <c r="AG177" s="259"/>
      <c r="AH177" s="473"/>
      <c r="AI177" s="259"/>
      <c r="AJ177" s="259"/>
      <c r="AK177" s="259"/>
      <c r="AL177" s="475" t="s">
        <v>197</v>
      </c>
      <c r="AM177" s="259"/>
      <c r="AN177" s="259"/>
      <c r="AO177" s="259"/>
      <c r="AP177" s="259"/>
      <c r="AQ177" s="259"/>
      <c r="AR177" s="259"/>
      <c r="AS177" s="259"/>
      <c r="AT177" s="259"/>
      <c r="AU177" s="474"/>
      <c r="AV177" s="474"/>
      <c r="AW177" s="474"/>
      <c r="AX177" s="474"/>
    </row>
    <row r="178" spans="1:50" ht="23.25" customHeight="1"/>
    <row r="179" spans="1:50" ht="22.5" customHeight="1"/>
    <row r="180" spans="1:50" ht="24.75" customHeight="1">
      <c r="B180" s="476" t="s">
        <v>198</v>
      </c>
    </row>
    <row r="181" spans="1:50">
      <c r="B181" s="1" t="s">
        <v>199</v>
      </c>
    </row>
    <row r="182" spans="1:50" ht="34.5" customHeight="1">
      <c r="A182" s="477"/>
      <c r="B182" s="477"/>
      <c r="C182" s="129" t="s">
        <v>200</v>
      </c>
      <c r="D182" s="129"/>
      <c r="E182" s="129"/>
      <c r="F182" s="129"/>
      <c r="G182" s="129"/>
      <c r="H182" s="129"/>
      <c r="I182" s="129"/>
      <c r="J182" s="129"/>
      <c r="K182" s="129"/>
      <c r="L182" s="129"/>
      <c r="M182" s="129" t="s">
        <v>201</v>
      </c>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30" t="s">
        <v>202</v>
      </c>
      <c r="AL182" s="129"/>
      <c r="AM182" s="129"/>
      <c r="AN182" s="129"/>
      <c r="AO182" s="129"/>
      <c r="AP182" s="129"/>
      <c r="AQ182" s="129" t="s">
        <v>203</v>
      </c>
      <c r="AR182" s="129"/>
      <c r="AS182" s="129"/>
      <c r="AT182" s="129"/>
      <c r="AU182" s="66" t="s">
        <v>204</v>
      </c>
      <c r="AV182" s="67"/>
      <c r="AW182" s="67"/>
      <c r="AX182" s="207"/>
    </row>
    <row r="183" spans="1:50" ht="24" customHeight="1">
      <c r="A183" s="477">
        <v>1</v>
      </c>
      <c r="B183" s="477">
        <v>1</v>
      </c>
      <c r="C183" s="478" t="s">
        <v>205</v>
      </c>
      <c r="D183" s="478"/>
      <c r="E183" s="478"/>
      <c r="F183" s="478"/>
      <c r="G183" s="478"/>
      <c r="H183" s="478"/>
      <c r="I183" s="478"/>
      <c r="J183" s="478"/>
      <c r="K183" s="478"/>
      <c r="L183" s="478"/>
      <c r="M183" s="478" t="s">
        <v>170</v>
      </c>
      <c r="N183" s="478"/>
      <c r="O183" s="478"/>
      <c r="P183" s="478"/>
      <c r="Q183" s="478"/>
      <c r="R183" s="478"/>
      <c r="S183" s="478"/>
      <c r="T183" s="478"/>
      <c r="U183" s="478"/>
      <c r="V183" s="478"/>
      <c r="W183" s="478"/>
      <c r="X183" s="478"/>
      <c r="Y183" s="478"/>
      <c r="Z183" s="478"/>
      <c r="AA183" s="478"/>
      <c r="AB183" s="478"/>
      <c r="AC183" s="478"/>
      <c r="AD183" s="478"/>
      <c r="AE183" s="478"/>
      <c r="AF183" s="478"/>
      <c r="AG183" s="478"/>
      <c r="AH183" s="478"/>
      <c r="AI183" s="478"/>
      <c r="AJ183" s="478"/>
      <c r="AK183" s="479">
        <v>129</v>
      </c>
      <c r="AL183" s="478"/>
      <c r="AM183" s="478"/>
      <c r="AN183" s="478"/>
      <c r="AO183" s="478"/>
      <c r="AP183" s="478"/>
      <c r="AQ183" s="478">
        <v>1</v>
      </c>
      <c r="AR183" s="478"/>
      <c r="AS183" s="478"/>
      <c r="AT183" s="478"/>
      <c r="AU183" s="152" t="s">
        <v>206</v>
      </c>
      <c r="AV183" s="25"/>
      <c r="AW183" s="25"/>
      <c r="AX183" s="48"/>
    </row>
    <row r="184" spans="1:50" ht="24" customHeight="1">
      <c r="A184" s="477">
        <v>2</v>
      </c>
      <c r="B184" s="477">
        <v>1</v>
      </c>
      <c r="C184" s="480" t="s">
        <v>207</v>
      </c>
      <c r="D184" s="45"/>
      <c r="E184" s="45"/>
      <c r="F184" s="45"/>
      <c r="G184" s="45"/>
      <c r="H184" s="45"/>
      <c r="I184" s="45"/>
      <c r="J184" s="45"/>
      <c r="K184" s="45"/>
      <c r="L184" s="46"/>
      <c r="M184" s="480" t="s">
        <v>208</v>
      </c>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6"/>
      <c r="AK184" s="479">
        <v>57</v>
      </c>
      <c r="AL184" s="478"/>
      <c r="AM184" s="478"/>
      <c r="AN184" s="478"/>
      <c r="AO184" s="478"/>
      <c r="AP184" s="478"/>
      <c r="AQ184" s="478">
        <v>1</v>
      </c>
      <c r="AR184" s="478"/>
      <c r="AS184" s="478"/>
      <c r="AT184" s="478"/>
      <c r="AU184" s="481">
        <v>100</v>
      </c>
      <c r="AV184" s="482"/>
      <c r="AW184" s="482"/>
      <c r="AX184" s="483"/>
    </row>
    <row r="185" spans="1:50" ht="24" customHeight="1">
      <c r="A185" s="477">
        <v>3</v>
      </c>
      <c r="B185" s="477">
        <v>1</v>
      </c>
      <c r="C185" s="478" t="s">
        <v>209</v>
      </c>
      <c r="D185" s="478"/>
      <c r="E185" s="478"/>
      <c r="F185" s="478"/>
      <c r="G185" s="478"/>
      <c r="H185" s="478"/>
      <c r="I185" s="478"/>
      <c r="J185" s="478"/>
      <c r="K185" s="478"/>
      <c r="L185" s="478"/>
      <c r="M185" s="478" t="s">
        <v>210</v>
      </c>
      <c r="N185" s="478"/>
      <c r="O185" s="478"/>
      <c r="P185" s="478"/>
      <c r="Q185" s="478"/>
      <c r="R185" s="478"/>
      <c r="S185" s="478"/>
      <c r="T185" s="478"/>
      <c r="U185" s="478"/>
      <c r="V185" s="478"/>
      <c r="W185" s="478"/>
      <c r="X185" s="478"/>
      <c r="Y185" s="478"/>
      <c r="Z185" s="478"/>
      <c r="AA185" s="478"/>
      <c r="AB185" s="478"/>
      <c r="AC185" s="478"/>
      <c r="AD185" s="478"/>
      <c r="AE185" s="478"/>
      <c r="AF185" s="478"/>
      <c r="AG185" s="478"/>
      <c r="AH185" s="478"/>
      <c r="AI185" s="478"/>
      <c r="AJ185" s="478"/>
      <c r="AK185" s="479">
        <v>39</v>
      </c>
      <c r="AL185" s="478"/>
      <c r="AM185" s="478"/>
      <c r="AN185" s="478"/>
      <c r="AO185" s="478"/>
      <c r="AP185" s="478"/>
      <c r="AQ185" s="478">
        <v>1</v>
      </c>
      <c r="AR185" s="478"/>
      <c r="AS185" s="478"/>
      <c r="AT185" s="478"/>
      <c r="AU185" s="152" t="s">
        <v>206</v>
      </c>
      <c r="AV185" s="25"/>
      <c r="AW185" s="25"/>
      <c r="AX185" s="48"/>
    </row>
    <row r="186" spans="1:50" ht="24" customHeight="1">
      <c r="A186" s="477">
        <v>4</v>
      </c>
      <c r="B186" s="477">
        <v>1</v>
      </c>
      <c r="C186" s="478" t="s">
        <v>211</v>
      </c>
      <c r="D186" s="478"/>
      <c r="E186" s="478"/>
      <c r="F186" s="478"/>
      <c r="G186" s="478"/>
      <c r="H186" s="478"/>
      <c r="I186" s="478"/>
      <c r="J186" s="478"/>
      <c r="K186" s="478"/>
      <c r="L186" s="478"/>
      <c r="M186" s="478" t="s">
        <v>212</v>
      </c>
      <c r="N186" s="478"/>
      <c r="O186" s="478"/>
      <c r="P186" s="478"/>
      <c r="Q186" s="478"/>
      <c r="R186" s="478"/>
      <c r="S186" s="478"/>
      <c r="T186" s="478"/>
      <c r="U186" s="478"/>
      <c r="V186" s="478"/>
      <c r="W186" s="478"/>
      <c r="X186" s="478"/>
      <c r="Y186" s="478"/>
      <c r="Z186" s="478"/>
      <c r="AA186" s="478"/>
      <c r="AB186" s="478"/>
      <c r="AC186" s="478"/>
      <c r="AD186" s="478"/>
      <c r="AE186" s="478"/>
      <c r="AF186" s="478"/>
      <c r="AG186" s="478"/>
      <c r="AH186" s="478"/>
      <c r="AI186" s="478"/>
      <c r="AJ186" s="478"/>
      <c r="AK186" s="479">
        <v>23</v>
      </c>
      <c r="AL186" s="478"/>
      <c r="AM186" s="478"/>
      <c r="AN186" s="478"/>
      <c r="AO186" s="478"/>
      <c r="AP186" s="478"/>
      <c r="AQ186" s="478">
        <v>1</v>
      </c>
      <c r="AR186" s="478"/>
      <c r="AS186" s="478"/>
      <c r="AT186" s="478"/>
      <c r="AU186" s="152" t="s">
        <v>206</v>
      </c>
      <c r="AV186" s="25"/>
      <c r="AW186" s="25"/>
      <c r="AX186" s="48"/>
    </row>
    <row r="187" spans="1:50" ht="24" customHeight="1">
      <c r="A187" s="477"/>
      <c r="B187" s="477"/>
      <c r="C187" s="478"/>
      <c r="D187" s="478"/>
      <c r="E187" s="478"/>
      <c r="F187" s="478"/>
      <c r="G187" s="478"/>
      <c r="H187" s="478"/>
      <c r="I187" s="478"/>
      <c r="J187" s="478"/>
      <c r="K187" s="478"/>
      <c r="L187" s="478"/>
      <c r="M187" s="478" t="s">
        <v>213</v>
      </c>
      <c r="N187" s="478"/>
      <c r="O187" s="478"/>
      <c r="P187" s="478"/>
      <c r="Q187" s="478"/>
      <c r="R187" s="478"/>
      <c r="S187" s="478"/>
      <c r="T187" s="478"/>
      <c r="U187" s="478"/>
      <c r="V187" s="478"/>
      <c r="W187" s="478"/>
      <c r="X187" s="478"/>
      <c r="Y187" s="478"/>
      <c r="Z187" s="478"/>
      <c r="AA187" s="478"/>
      <c r="AB187" s="478"/>
      <c r="AC187" s="478"/>
      <c r="AD187" s="478"/>
      <c r="AE187" s="478"/>
      <c r="AF187" s="478"/>
      <c r="AG187" s="478"/>
      <c r="AH187" s="478"/>
      <c r="AI187" s="478"/>
      <c r="AJ187" s="478"/>
      <c r="AK187" s="479">
        <v>3</v>
      </c>
      <c r="AL187" s="478"/>
      <c r="AM187" s="478"/>
      <c r="AN187" s="478"/>
      <c r="AO187" s="478"/>
      <c r="AP187" s="478"/>
      <c r="AQ187" s="478">
        <v>1</v>
      </c>
      <c r="AR187" s="478"/>
      <c r="AS187" s="478"/>
      <c r="AT187" s="478"/>
      <c r="AU187" s="152" t="s">
        <v>206</v>
      </c>
      <c r="AV187" s="25"/>
      <c r="AW187" s="25"/>
      <c r="AX187" s="48"/>
    </row>
    <row r="188" spans="1:50" ht="24" customHeight="1">
      <c r="A188" s="477">
        <v>5</v>
      </c>
      <c r="B188" s="477">
        <v>1</v>
      </c>
      <c r="C188" s="478" t="s">
        <v>214</v>
      </c>
      <c r="D188" s="478"/>
      <c r="E188" s="478"/>
      <c r="F188" s="478"/>
      <c r="G188" s="478"/>
      <c r="H188" s="478"/>
      <c r="I188" s="478"/>
      <c r="J188" s="478"/>
      <c r="K188" s="478"/>
      <c r="L188" s="478"/>
      <c r="M188" s="478" t="s">
        <v>215</v>
      </c>
      <c r="N188" s="478"/>
      <c r="O188" s="478"/>
      <c r="P188" s="478"/>
      <c r="Q188" s="478"/>
      <c r="R188" s="478"/>
      <c r="S188" s="478"/>
      <c r="T188" s="478"/>
      <c r="U188" s="478"/>
      <c r="V188" s="478"/>
      <c r="W188" s="478"/>
      <c r="X188" s="478"/>
      <c r="Y188" s="478"/>
      <c r="Z188" s="478"/>
      <c r="AA188" s="478"/>
      <c r="AB188" s="478"/>
      <c r="AC188" s="478"/>
      <c r="AD188" s="478"/>
      <c r="AE188" s="478"/>
      <c r="AF188" s="478"/>
      <c r="AG188" s="478"/>
      <c r="AH188" s="478"/>
      <c r="AI188" s="478"/>
      <c r="AJ188" s="478"/>
      <c r="AK188" s="479">
        <v>15</v>
      </c>
      <c r="AL188" s="478"/>
      <c r="AM188" s="478"/>
      <c r="AN188" s="478"/>
      <c r="AO188" s="478"/>
      <c r="AP188" s="478"/>
      <c r="AQ188" s="478">
        <v>1</v>
      </c>
      <c r="AR188" s="478"/>
      <c r="AS188" s="478"/>
      <c r="AT188" s="478"/>
      <c r="AU188" s="152" t="s">
        <v>206</v>
      </c>
      <c r="AV188" s="25"/>
      <c r="AW188" s="25"/>
      <c r="AX188" s="48"/>
    </row>
    <row r="189" spans="1:50" ht="24" customHeight="1">
      <c r="A189" s="477"/>
      <c r="B189" s="477"/>
      <c r="C189" s="478"/>
      <c r="D189" s="478"/>
      <c r="E189" s="478"/>
      <c r="F189" s="478"/>
      <c r="G189" s="478"/>
      <c r="H189" s="478"/>
      <c r="I189" s="478"/>
      <c r="J189" s="478"/>
      <c r="K189" s="478"/>
      <c r="L189" s="478"/>
      <c r="M189" s="480" t="s">
        <v>216</v>
      </c>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6"/>
      <c r="AK189" s="479">
        <v>5</v>
      </c>
      <c r="AL189" s="478"/>
      <c r="AM189" s="478"/>
      <c r="AN189" s="478"/>
      <c r="AO189" s="478"/>
      <c r="AP189" s="478"/>
      <c r="AQ189" s="478">
        <v>1</v>
      </c>
      <c r="AR189" s="478"/>
      <c r="AS189" s="478"/>
      <c r="AT189" s="478"/>
      <c r="AU189" s="152" t="s">
        <v>206</v>
      </c>
      <c r="AV189" s="25"/>
      <c r="AW189" s="25"/>
      <c r="AX189" s="48"/>
    </row>
    <row r="190" spans="1:50" ht="24" customHeight="1">
      <c r="A190" s="477"/>
      <c r="B190" s="477"/>
      <c r="C190" s="478"/>
      <c r="D190" s="478"/>
      <c r="E190" s="478"/>
      <c r="F190" s="478"/>
      <c r="G190" s="478"/>
      <c r="H190" s="478"/>
      <c r="I190" s="478"/>
      <c r="J190" s="478"/>
      <c r="K190" s="478"/>
      <c r="L190" s="478"/>
      <c r="M190" s="478" t="s">
        <v>217</v>
      </c>
      <c r="N190" s="478"/>
      <c r="O190" s="478"/>
      <c r="P190" s="478"/>
      <c r="Q190" s="478"/>
      <c r="R190" s="478"/>
      <c r="S190" s="478"/>
      <c r="T190" s="478"/>
      <c r="U190" s="478"/>
      <c r="V190" s="478"/>
      <c r="W190" s="478"/>
      <c r="X190" s="478"/>
      <c r="Y190" s="478"/>
      <c r="Z190" s="478"/>
      <c r="AA190" s="478"/>
      <c r="AB190" s="478"/>
      <c r="AC190" s="478"/>
      <c r="AD190" s="478"/>
      <c r="AE190" s="478"/>
      <c r="AF190" s="478"/>
      <c r="AG190" s="478"/>
      <c r="AH190" s="478"/>
      <c r="AI190" s="478"/>
      <c r="AJ190" s="478"/>
      <c r="AK190" s="479">
        <v>3</v>
      </c>
      <c r="AL190" s="478"/>
      <c r="AM190" s="478"/>
      <c r="AN190" s="478"/>
      <c r="AO190" s="478"/>
      <c r="AP190" s="478"/>
      <c r="AQ190" s="478">
        <v>1</v>
      </c>
      <c r="AR190" s="478"/>
      <c r="AS190" s="478"/>
      <c r="AT190" s="478"/>
      <c r="AU190" s="152" t="s">
        <v>206</v>
      </c>
      <c r="AV190" s="25"/>
      <c r="AW190" s="25"/>
      <c r="AX190" s="48"/>
    </row>
    <row r="191" spans="1:50" ht="24" customHeight="1">
      <c r="A191" s="477">
        <v>6</v>
      </c>
      <c r="B191" s="477">
        <v>1</v>
      </c>
      <c r="C191" s="478" t="s">
        <v>218</v>
      </c>
      <c r="D191" s="478"/>
      <c r="E191" s="478"/>
      <c r="F191" s="478"/>
      <c r="G191" s="478"/>
      <c r="H191" s="478"/>
      <c r="I191" s="478"/>
      <c r="J191" s="478"/>
      <c r="K191" s="478"/>
      <c r="L191" s="478"/>
      <c r="M191" s="478" t="s">
        <v>219</v>
      </c>
      <c r="N191" s="478"/>
      <c r="O191" s="478"/>
      <c r="P191" s="478"/>
      <c r="Q191" s="478"/>
      <c r="R191" s="478"/>
      <c r="S191" s="478"/>
      <c r="T191" s="478"/>
      <c r="U191" s="478"/>
      <c r="V191" s="478"/>
      <c r="W191" s="478"/>
      <c r="X191" s="478"/>
      <c r="Y191" s="478"/>
      <c r="Z191" s="478"/>
      <c r="AA191" s="478"/>
      <c r="AB191" s="478"/>
      <c r="AC191" s="478"/>
      <c r="AD191" s="478"/>
      <c r="AE191" s="478"/>
      <c r="AF191" s="478"/>
      <c r="AG191" s="478"/>
      <c r="AH191" s="478"/>
      <c r="AI191" s="478"/>
      <c r="AJ191" s="478"/>
      <c r="AK191" s="479">
        <v>16</v>
      </c>
      <c r="AL191" s="478"/>
      <c r="AM191" s="478"/>
      <c r="AN191" s="478"/>
      <c r="AO191" s="478"/>
      <c r="AP191" s="478"/>
      <c r="AQ191" s="484">
        <v>4</v>
      </c>
      <c r="AR191" s="484"/>
      <c r="AS191" s="484"/>
      <c r="AT191" s="484"/>
      <c r="AU191" s="152" t="s">
        <v>206</v>
      </c>
      <c r="AV191" s="25"/>
      <c r="AW191" s="25"/>
      <c r="AX191" s="48"/>
    </row>
    <row r="192" spans="1:50" ht="24" customHeight="1">
      <c r="A192" s="477"/>
      <c r="B192" s="477"/>
      <c r="C192" s="478"/>
      <c r="D192" s="478"/>
      <c r="E192" s="478"/>
      <c r="F192" s="478"/>
      <c r="G192" s="478"/>
      <c r="H192" s="478"/>
      <c r="I192" s="478"/>
      <c r="J192" s="478"/>
      <c r="K192" s="478"/>
      <c r="L192" s="478"/>
      <c r="M192" s="478" t="s">
        <v>220</v>
      </c>
      <c r="N192" s="478"/>
      <c r="O192" s="478"/>
      <c r="P192" s="478"/>
      <c r="Q192" s="478"/>
      <c r="R192" s="478"/>
      <c r="S192" s="478"/>
      <c r="T192" s="478"/>
      <c r="U192" s="478"/>
      <c r="V192" s="478"/>
      <c r="W192" s="478"/>
      <c r="X192" s="478"/>
      <c r="Y192" s="478"/>
      <c r="Z192" s="478"/>
      <c r="AA192" s="478"/>
      <c r="AB192" s="478"/>
      <c r="AC192" s="478"/>
      <c r="AD192" s="478"/>
      <c r="AE192" s="478"/>
      <c r="AF192" s="478"/>
      <c r="AG192" s="478"/>
      <c r="AH192" s="478"/>
      <c r="AI192" s="478"/>
      <c r="AJ192" s="478"/>
      <c r="AK192" s="479">
        <v>4</v>
      </c>
      <c r="AL192" s="478"/>
      <c r="AM192" s="478"/>
      <c r="AN192" s="478"/>
      <c r="AO192" s="478"/>
      <c r="AP192" s="478"/>
      <c r="AQ192" s="484">
        <v>2</v>
      </c>
      <c r="AR192" s="484"/>
      <c r="AS192" s="484"/>
      <c r="AT192" s="484"/>
      <c r="AU192" s="152" t="s">
        <v>206</v>
      </c>
      <c r="AV192" s="25"/>
      <c r="AW192" s="25"/>
      <c r="AX192" s="48"/>
    </row>
    <row r="193" spans="1:50" ht="24" customHeight="1">
      <c r="A193" s="477">
        <v>7</v>
      </c>
      <c r="B193" s="477">
        <v>1</v>
      </c>
      <c r="C193" s="478" t="s">
        <v>221</v>
      </c>
      <c r="D193" s="478"/>
      <c r="E193" s="478"/>
      <c r="F193" s="478"/>
      <c r="G193" s="478"/>
      <c r="H193" s="478"/>
      <c r="I193" s="478"/>
      <c r="J193" s="478"/>
      <c r="K193" s="478"/>
      <c r="L193" s="478"/>
      <c r="M193" s="478" t="s">
        <v>222</v>
      </c>
      <c r="N193" s="478"/>
      <c r="O193" s="478"/>
      <c r="P193" s="478"/>
      <c r="Q193" s="478"/>
      <c r="R193" s="478"/>
      <c r="S193" s="478"/>
      <c r="T193" s="478"/>
      <c r="U193" s="478"/>
      <c r="V193" s="478"/>
      <c r="W193" s="478"/>
      <c r="X193" s="478"/>
      <c r="Y193" s="478"/>
      <c r="Z193" s="478"/>
      <c r="AA193" s="478"/>
      <c r="AB193" s="478"/>
      <c r="AC193" s="478"/>
      <c r="AD193" s="478"/>
      <c r="AE193" s="478"/>
      <c r="AF193" s="478"/>
      <c r="AG193" s="478"/>
      <c r="AH193" s="478"/>
      <c r="AI193" s="478"/>
      <c r="AJ193" s="478"/>
      <c r="AK193" s="479">
        <v>13</v>
      </c>
      <c r="AL193" s="478"/>
      <c r="AM193" s="478"/>
      <c r="AN193" s="478"/>
      <c r="AO193" s="478"/>
      <c r="AP193" s="478"/>
      <c r="AQ193" s="478">
        <v>1</v>
      </c>
      <c r="AR193" s="478"/>
      <c r="AS193" s="478"/>
      <c r="AT193" s="478"/>
      <c r="AU193" s="152" t="s">
        <v>206</v>
      </c>
      <c r="AV193" s="25"/>
      <c r="AW193" s="25"/>
      <c r="AX193" s="48"/>
    </row>
    <row r="194" spans="1:50" ht="24" customHeight="1">
      <c r="A194" s="477">
        <v>8</v>
      </c>
      <c r="B194" s="477">
        <v>1</v>
      </c>
      <c r="C194" s="478" t="s">
        <v>223</v>
      </c>
      <c r="D194" s="478"/>
      <c r="E194" s="478"/>
      <c r="F194" s="478"/>
      <c r="G194" s="478"/>
      <c r="H194" s="478"/>
      <c r="I194" s="478"/>
      <c r="J194" s="478"/>
      <c r="K194" s="478"/>
      <c r="L194" s="478"/>
      <c r="M194" s="478" t="s">
        <v>224</v>
      </c>
      <c r="N194" s="478"/>
      <c r="O194" s="478"/>
      <c r="P194" s="478"/>
      <c r="Q194" s="478"/>
      <c r="R194" s="478"/>
      <c r="S194" s="478"/>
      <c r="T194" s="478"/>
      <c r="U194" s="478"/>
      <c r="V194" s="478"/>
      <c r="W194" s="478"/>
      <c r="X194" s="478"/>
      <c r="Y194" s="478"/>
      <c r="Z194" s="478"/>
      <c r="AA194" s="478"/>
      <c r="AB194" s="478"/>
      <c r="AC194" s="478"/>
      <c r="AD194" s="478"/>
      <c r="AE194" s="478"/>
      <c r="AF194" s="478"/>
      <c r="AG194" s="478"/>
      <c r="AH194" s="478"/>
      <c r="AI194" s="478"/>
      <c r="AJ194" s="478"/>
      <c r="AK194" s="479">
        <v>8</v>
      </c>
      <c r="AL194" s="478"/>
      <c r="AM194" s="478"/>
      <c r="AN194" s="478"/>
      <c r="AO194" s="478"/>
      <c r="AP194" s="478"/>
      <c r="AQ194" s="478">
        <v>2</v>
      </c>
      <c r="AR194" s="478"/>
      <c r="AS194" s="478"/>
      <c r="AT194" s="478"/>
      <c r="AU194" s="205">
        <v>99.4</v>
      </c>
      <c r="AV194" s="206"/>
      <c r="AW194" s="206"/>
      <c r="AX194" s="207"/>
    </row>
    <row r="195" spans="1:50" ht="24" customHeight="1">
      <c r="A195" s="477">
        <v>9</v>
      </c>
      <c r="B195" s="477">
        <v>1</v>
      </c>
      <c r="C195" s="478" t="s">
        <v>225</v>
      </c>
      <c r="D195" s="478"/>
      <c r="E195" s="478"/>
      <c r="F195" s="478"/>
      <c r="G195" s="478"/>
      <c r="H195" s="478"/>
      <c r="I195" s="478"/>
      <c r="J195" s="478"/>
      <c r="K195" s="478"/>
      <c r="L195" s="478"/>
      <c r="M195" s="478" t="s">
        <v>226</v>
      </c>
      <c r="N195" s="478"/>
      <c r="O195" s="478"/>
      <c r="P195" s="478"/>
      <c r="Q195" s="478"/>
      <c r="R195" s="478"/>
      <c r="S195" s="478"/>
      <c r="T195" s="478"/>
      <c r="U195" s="478"/>
      <c r="V195" s="478"/>
      <c r="W195" s="478"/>
      <c r="X195" s="478"/>
      <c r="Y195" s="478"/>
      <c r="Z195" s="478"/>
      <c r="AA195" s="478"/>
      <c r="AB195" s="478"/>
      <c r="AC195" s="478"/>
      <c r="AD195" s="478"/>
      <c r="AE195" s="478"/>
      <c r="AF195" s="478"/>
      <c r="AG195" s="478"/>
      <c r="AH195" s="478"/>
      <c r="AI195" s="478"/>
      <c r="AJ195" s="478"/>
      <c r="AK195" s="479">
        <v>6</v>
      </c>
      <c r="AL195" s="478"/>
      <c r="AM195" s="478"/>
      <c r="AN195" s="478"/>
      <c r="AO195" s="478"/>
      <c r="AP195" s="478"/>
      <c r="AQ195" s="478">
        <v>2</v>
      </c>
      <c r="AR195" s="478"/>
      <c r="AS195" s="478"/>
      <c r="AT195" s="478"/>
      <c r="AU195" s="152" t="s">
        <v>206</v>
      </c>
      <c r="AV195" s="25"/>
      <c r="AW195" s="25"/>
      <c r="AX195" s="48"/>
    </row>
    <row r="196" spans="1:50" ht="24" customHeight="1">
      <c r="A196" s="477">
        <v>10</v>
      </c>
      <c r="B196" s="477">
        <v>1</v>
      </c>
      <c r="C196" s="478" t="s">
        <v>227</v>
      </c>
      <c r="D196" s="478"/>
      <c r="E196" s="478"/>
      <c r="F196" s="478"/>
      <c r="G196" s="478"/>
      <c r="H196" s="478"/>
      <c r="I196" s="478"/>
      <c r="J196" s="478"/>
      <c r="K196" s="478"/>
      <c r="L196" s="478"/>
      <c r="M196" s="478" t="s">
        <v>228</v>
      </c>
      <c r="N196" s="478"/>
      <c r="O196" s="478"/>
      <c r="P196" s="478"/>
      <c r="Q196" s="478"/>
      <c r="R196" s="478"/>
      <c r="S196" s="478"/>
      <c r="T196" s="478"/>
      <c r="U196" s="478"/>
      <c r="V196" s="478"/>
      <c r="W196" s="478"/>
      <c r="X196" s="478"/>
      <c r="Y196" s="478"/>
      <c r="Z196" s="478"/>
      <c r="AA196" s="478"/>
      <c r="AB196" s="478"/>
      <c r="AC196" s="478"/>
      <c r="AD196" s="478"/>
      <c r="AE196" s="478"/>
      <c r="AF196" s="478"/>
      <c r="AG196" s="478"/>
      <c r="AH196" s="478"/>
      <c r="AI196" s="478"/>
      <c r="AJ196" s="478"/>
      <c r="AK196" s="479">
        <v>2</v>
      </c>
      <c r="AL196" s="478"/>
      <c r="AM196" s="478"/>
      <c r="AN196" s="478"/>
      <c r="AO196" s="478"/>
      <c r="AP196" s="478"/>
      <c r="AQ196" s="478">
        <v>1</v>
      </c>
      <c r="AR196" s="478"/>
      <c r="AS196" s="478"/>
      <c r="AT196" s="478"/>
      <c r="AU196" s="205">
        <v>86.4</v>
      </c>
      <c r="AV196" s="206"/>
      <c r="AW196" s="206"/>
      <c r="AX196" s="207"/>
    </row>
    <row r="197" spans="1:50" ht="13.5" customHeight="1"/>
    <row r="198" spans="1:50">
      <c r="B198" s="1" t="s">
        <v>229</v>
      </c>
    </row>
    <row r="199" spans="1:50" ht="34.5" customHeight="1">
      <c r="A199" s="477"/>
      <c r="B199" s="477"/>
      <c r="C199" s="129" t="s">
        <v>200</v>
      </c>
      <c r="D199" s="129"/>
      <c r="E199" s="129"/>
      <c r="F199" s="129"/>
      <c r="G199" s="129"/>
      <c r="H199" s="129"/>
      <c r="I199" s="129"/>
      <c r="J199" s="129"/>
      <c r="K199" s="129"/>
      <c r="L199" s="129"/>
      <c r="M199" s="129" t="s">
        <v>201</v>
      </c>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c r="AI199" s="129"/>
      <c r="AJ199" s="129"/>
      <c r="AK199" s="130" t="s">
        <v>202</v>
      </c>
      <c r="AL199" s="129"/>
      <c r="AM199" s="129"/>
      <c r="AN199" s="129"/>
      <c r="AO199" s="129"/>
      <c r="AP199" s="129"/>
      <c r="AQ199" s="129" t="s">
        <v>203</v>
      </c>
      <c r="AR199" s="129"/>
      <c r="AS199" s="129"/>
      <c r="AT199" s="129"/>
      <c r="AU199" s="66" t="s">
        <v>204</v>
      </c>
      <c r="AV199" s="67"/>
      <c r="AW199" s="67"/>
      <c r="AX199" s="207"/>
    </row>
    <row r="200" spans="1:50" ht="24" customHeight="1">
      <c r="A200" s="477">
        <v>1</v>
      </c>
      <c r="B200" s="477">
        <v>1</v>
      </c>
      <c r="C200" s="479" t="s">
        <v>230</v>
      </c>
      <c r="D200" s="479"/>
      <c r="E200" s="479"/>
      <c r="F200" s="479"/>
      <c r="G200" s="479"/>
      <c r="H200" s="479"/>
      <c r="I200" s="479"/>
      <c r="J200" s="479"/>
      <c r="K200" s="479"/>
      <c r="L200" s="479"/>
      <c r="M200" s="479" t="s">
        <v>176</v>
      </c>
      <c r="N200" s="479"/>
      <c r="O200" s="479"/>
      <c r="P200" s="479"/>
      <c r="Q200" s="479"/>
      <c r="R200" s="479"/>
      <c r="S200" s="479"/>
      <c r="T200" s="479"/>
      <c r="U200" s="479"/>
      <c r="V200" s="479"/>
      <c r="W200" s="479"/>
      <c r="X200" s="479"/>
      <c r="Y200" s="479"/>
      <c r="Z200" s="479"/>
      <c r="AA200" s="479"/>
      <c r="AB200" s="479"/>
      <c r="AC200" s="479"/>
      <c r="AD200" s="479"/>
      <c r="AE200" s="479"/>
      <c r="AF200" s="479"/>
      <c r="AG200" s="479"/>
      <c r="AH200" s="479"/>
      <c r="AI200" s="479"/>
      <c r="AJ200" s="479"/>
      <c r="AK200" s="479">
        <v>110</v>
      </c>
      <c r="AL200" s="478"/>
      <c r="AM200" s="478"/>
      <c r="AN200" s="478"/>
      <c r="AO200" s="478"/>
      <c r="AP200" s="478"/>
      <c r="AQ200" s="139" t="s">
        <v>231</v>
      </c>
      <c r="AR200" s="139"/>
      <c r="AS200" s="139"/>
      <c r="AT200" s="139"/>
      <c r="AU200" s="152" t="s">
        <v>37</v>
      </c>
      <c r="AV200" s="25"/>
      <c r="AW200" s="25"/>
      <c r="AX200" s="48"/>
    </row>
    <row r="201" spans="1:50" ht="24" customHeight="1">
      <c r="A201" s="477"/>
      <c r="B201" s="477"/>
      <c r="C201" s="479"/>
      <c r="D201" s="479"/>
      <c r="E201" s="479"/>
      <c r="F201" s="479"/>
      <c r="G201" s="479"/>
      <c r="H201" s="479"/>
      <c r="I201" s="479"/>
      <c r="J201" s="479"/>
      <c r="K201" s="479"/>
      <c r="L201" s="479"/>
      <c r="M201" s="479" t="s">
        <v>178</v>
      </c>
      <c r="N201" s="479"/>
      <c r="O201" s="479"/>
      <c r="P201" s="479"/>
      <c r="Q201" s="479"/>
      <c r="R201" s="479"/>
      <c r="S201" s="479"/>
      <c r="T201" s="479"/>
      <c r="U201" s="479"/>
      <c r="V201" s="479"/>
      <c r="W201" s="479"/>
      <c r="X201" s="479"/>
      <c r="Y201" s="479"/>
      <c r="Z201" s="479"/>
      <c r="AA201" s="479"/>
      <c r="AB201" s="479"/>
      <c r="AC201" s="479"/>
      <c r="AD201" s="479"/>
      <c r="AE201" s="479"/>
      <c r="AF201" s="479"/>
      <c r="AG201" s="479"/>
      <c r="AH201" s="479"/>
      <c r="AI201" s="479"/>
      <c r="AJ201" s="479"/>
      <c r="AK201" s="479">
        <v>4</v>
      </c>
      <c r="AL201" s="478"/>
      <c r="AM201" s="478"/>
      <c r="AN201" s="478"/>
      <c r="AO201" s="478"/>
      <c r="AP201" s="478"/>
      <c r="AQ201" s="139" t="s">
        <v>231</v>
      </c>
      <c r="AR201" s="139"/>
      <c r="AS201" s="139"/>
      <c r="AT201" s="139"/>
      <c r="AU201" s="152" t="s">
        <v>37</v>
      </c>
      <c r="AV201" s="25"/>
      <c r="AW201" s="25"/>
      <c r="AX201" s="48"/>
    </row>
    <row r="202" spans="1:50" ht="24" customHeight="1">
      <c r="A202" s="477"/>
      <c r="B202" s="477"/>
      <c r="C202" s="479"/>
      <c r="D202" s="479"/>
      <c r="E202" s="479"/>
      <c r="F202" s="479"/>
      <c r="G202" s="479"/>
      <c r="H202" s="479"/>
      <c r="I202" s="479"/>
      <c r="J202" s="479"/>
      <c r="K202" s="479"/>
      <c r="L202" s="479"/>
      <c r="M202" s="479" t="s">
        <v>180</v>
      </c>
      <c r="N202" s="479"/>
      <c r="O202" s="479"/>
      <c r="P202" s="479"/>
      <c r="Q202" s="479"/>
      <c r="R202" s="479"/>
      <c r="S202" s="479"/>
      <c r="T202" s="479"/>
      <c r="U202" s="479"/>
      <c r="V202" s="479"/>
      <c r="W202" s="479"/>
      <c r="X202" s="479"/>
      <c r="Y202" s="479"/>
      <c r="Z202" s="479"/>
      <c r="AA202" s="479"/>
      <c r="AB202" s="479"/>
      <c r="AC202" s="479"/>
      <c r="AD202" s="479"/>
      <c r="AE202" s="479"/>
      <c r="AF202" s="479"/>
      <c r="AG202" s="479"/>
      <c r="AH202" s="479"/>
      <c r="AI202" s="479"/>
      <c r="AJ202" s="479"/>
      <c r="AK202" s="479">
        <v>2</v>
      </c>
      <c r="AL202" s="478"/>
      <c r="AM202" s="478"/>
      <c r="AN202" s="478"/>
      <c r="AO202" s="478"/>
      <c r="AP202" s="478"/>
      <c r="AQ202" s="139" t="s">
        <v>231</v>
      </c>
      <c r="AR202" s="139"/>
      <c r="AS202" s="139"/>
      <c r="AT202" s="139"/>
      <c r="AU202" s="152" t="s">
        <v>37</v>
      </c>
      <c r="AV202" s="25"/>
      <c r="AW202" s="25"/>
      <c r="AX202" s="48"/>
    </row>
    <row r="203" spans="1:50" ht="24" customHeight="1">
      <c r="A203" s="477"/>
      <c r="B203" s="477"/>
      <c r="C203" s="479"/>
      <c r="D203" s="479"/>
      <c r="E203" s="479"/>
      <c r="F203" s="479"/>
      <c r="G203" s="479"/>
      <c r="H203" s="479"/>
      <c r="I203" s="479"/>
      <c r="J203" s="479"/>
      <c r="K203" s="479"/>
      <c r="L203" s="479"/>
      <c r="M203" s="479" t="s">
        <v>181</v>
      </c>
      <c r="N203" s="479"/>
      <c r="O203" s="479"/>
      <c r="P203" s="479"/>
      <c r="Q203" s="479"/>
      <c r="R203" s="479"/>
      <c r="S203" s="479"/>
      <c r="T203" s="479"/>
      <c r="U203" s="479"/>
      <c r="V203" s="479"/>
      <c r="W203" s="479"/>
      <c r="X203" s="479"/>
      <c r="Y203" s="479"/>
      <c r="Z203" s="479"/>
      <c r="AA203" s="479"/>
      <c r="AB203" s="479"/>
      <c r="AC203" s="479"/>
      <c r="AD203" s="479"/>
      <c r="AE203" s="479"/>
      <c r="AF203" s="479"/>
      <c r="AG203" s="479"/>
      <c r="AH203" s="479"/>
      <c r="AI203" s="479"/>
      <c r="AJ203" s="479"/>
      <c r="AK203" s="479">
        <v>1</v>
      </c>
      <c r="AL203" s="478"/>
      <c r="AM203" s="478"/>
      <c r="AN203" s="478"/>
      <c r="AO203" s="478"/>
      <c r="AP203" s="478"/>
      <c r="AQ203" s="139" t="s">
        <v>231</v>
      </c>
      <c r="AR203" s="139"/>
      <c r="AS203" s="139"/>
      <c r="AT203" s="139"/>
      <c r="AU203" s="152" t="s">
        <v>37</v>
      </c>
      <c r="AV203" s="25"/>
      <c r="AW203" s="25"/>
      <c r="AX203" s="48"/>
    </row>
    <row r="204" spans="1:50" ht="24" customHeight="1">
      <c r="A204" s="477">
        <v>2</v>
      </c>
      <c r="B204" s="477">
        <v>1</v>
      </c>
      <c r="C204" s="479" t="s">
        <v>232</v>
      </c>
      <c r="D204" s="479"/>
      <c r="E204" s="479"/>
      <c r="F204" s="479"/>
      <c r="G204" s="479"/>
      <c r="H204" s="479"/>
      <c r="I204" s="479"/>
      <c r="J204" s="479"/>
      <c r="K204" s="479"/>
      <c r="L204" s="479"/>
      <c r="M204" s="479" t="s">
        <v>233</v>
      </c>
      <c r="N204" s="479"/>
      <c r="O204" s="479"/>
      <c r="P204" s="479"/>
      <c r="Q204" s="479"/>
      <c r="R204" s="479"/>
      <c r="S204" s="479"/>
      <c r="T204" s="479"/>
      <c r="U204" s="479"/>
      <c r="V204" s="479"/>
      <c r="W204" s="479"/>
      <c r="X204" s="479"/>
      <c r="Y204" s="479"/>
      <c r="Z204" s="479"/>
      <c r="AA204" s="479"/>
      <c r="AB204" s="479"/>
      <c r="AC204" s="479"/>
      <c r="AD204" s="479"/>
      <c r="AE204" s="479"/>
      <c r="AF204" s="479"/>
      <c r="AG204" s="479"/>
      <c r="AH204" s="479"/>
      <c r="AI204" s="479"/>
      <c r="AJ204" s="479"/>
      <c r="AK204" s="479">
        <v>36</v>
      </c>
      <c r="AL204" s="478"/>
      <c r="AM204" s="478"/>
      <c r="AN204" s="478"/>
      <c r="AO204" s="478"/>
      <c r="AP204" s="478"/>
      <c r="AQ204" s="139" t="s">
        <v>231</v>
      </c>
      <c r="AR204" s="139"/>
      <c r="AS204" s="139"/>
      <c r="AT204" s="139"/>
      <c r="AU204" s="152" t="s">
        <v>37</v>
      </c>
      <c r="AV204" s="25"/>
      <c r="AW204" s="25"/>
      <c r="AX204" s="48"/>
    </row>
    <row r="205" spans="1:50" ht="24" customHeight="1">
      <c r="A205" s="477">
        <v>3</v>
      </c>
      <c r="B205" s="477">
        <v>1</v>
      </c>
      <c r="C205" s="479" t="s">
        <v>207</v>
      </c>
      <c r="D205" s="479"/>
      <c r="E205" s="479"/>
      <c r="F205" s="479"/>
      <c r="G205" s="479"/>
      <c r="H205" s="479"/>
      <c r="I205" s="479"/>
      <c r="J205" s="479"/>
      <c r="K205" s="479"/>
      <c r="L205" s="479"/>
      <c r="M205" s="479" t="s">
        <v>234</v>
      </c>
      <c r="N205" s="479"/>
      <c r="O205" s="479"/>
      <c r="P205" s="479"/>
      <c r="Q205" s="479"/>
      <c r="R205" s="479"/>
      <c r="S205" s="479"/>
      <c r="T205" s="479"/>
      <c r="U205" s="479"/>
      <c r="V205" s="479"/>
      <c r="W205" s="479"/>
      <c r="X205" s="479"/>
      <c r="Y205" s="479"/>
      <c r="Z205" s="479"/>
      <c r="AA205" s="479"/>
      <c r="AB205" s="479"/>
      <c r="AC205" s="479"/>
      <c r="AD205" s="479"/>
      <c r="AE205" s="479"/>
      <c r="AF205" s="479"/>
      <c r="AG205" s="479"/>
      <c r="AH205" s="479"/>
      <c r="AI205" s="479"/>
      <c r="AJ205" s="479"/>
      <c r="AK205" s="479">
        <v>6</v>
      </c>
      <c r="AL205" s="478"/>
      <c r="AM205" s="478"/>
      <c r="AN205" s="478"/>
      <c r="AO205" s="478"/>
      <c r="AP205" s="478"/>
      <c r="AQ205" s="139" t="s">
        <v>231</v>
      </c>
      <c r="AR205" s="139"/>
      <c r="AS205" s="139"/>
      <c r="AT205" s="139"/>
      <c r="AU205" s="152" t="s">
        <v>37</v>
      </c>
      <c r="AV205" s="25"/>
      <c r="AW205" s="25"/>
      <c r="AX205" s="48"/>
    </row>
    <row r="206" spans="1:50" ht="24" customHeight="1">
      <c r="A206" s="477">
        <v>4</v>
      </c>
      <c r="B206" s="477">
        <v>1</v>
      </c>
      <c r="C206" s="478" t="s">
        <v>235</v>
      </c>
      <c r="D206" s="478"/>
      <c r="E206" s="478"/>
      <c r="F206" s="478"/>
      <c r="G206" s="478"/>
      <c r="H206" s="478"/>
      <c r="I206" s="478"/>
      <c r="J206" s="478"/>
      <c r="K206" s="478"/>
      <c r="L206" s="478"/>
      <c r="M206" s="478" t="s">
        <v>236</v>
      </c>
      <c r="N206" s="478"/>
      <c r="O206" s="478"/>
      <c r="P206" s="478"/>
      <c r="Q206" s="478"/>
      <c r="R206" s="478"/>
      <c r="S206" s="478"/>
      <c r="T206" s="478"/>
      <c r="U206" s="478"/>
      <c r="V206" s="478"/>
      <c r="W206" s="478"/>
      <c r="X206" s="478"/>
      <c r="Y206" s="478"/>
      <c r="Z206" s="478"/>
      <c r="AA206" s="478"/>
      <c r="AB206" s="478"/>
      <c r="AC206" s="478"/>
      <c r="AD206" s="478"/>
      <c r="AE206" s="478"/>
      <c r="AF206" s="478"/>
      <c r="AG206" s="478"/>
      <c r="AH206" s="478"/>
      <c r="AI206" s="478"/>
      <c r="AJ206" s="478"/>
      <c r="AK206" s="479">
        <v>6</v>
      </c>
      <c r="AL206" s="478"/>
      <c r="AM206" s="478"/>
      <c r="AN206" s="478"/>
      <c r="AO206" s="478"/>
      <c r="AP206" s="478"/>
      <c r="AQ206" s="139" t="s">
        <v>231</v>
      </c>
      <c r="AR206" s="139"/>
      <c r="AS206" s="139"/>
      <c r="AT206" s="139"/>
      <c r="AU206" s="152" t="s">
        <v>37</v>
      </c>
      <c r="AV206" s="25"/>
      <c r="AW206" s="25"/>
      <c r="AX206" s="48"/>
    </row>
    <row r="207" spans="1:50" ht="24" customHeight="1">
      <c r="A207" s="477">
        <v>5</v>
      </c>
      <c r="B207" s="477">
        <v>1</v>
      </c>
      <c r="C207" s="478" t="s">
        <v>237</v>
      </c>
      <c r="D207" s="478"/>
      <c r="E207" s="478"/>
      <c r="F207" s="478"/>
      <c r="G207" s="478"/>
      <c r="H207" s="478"/>
      <c r="I207" s="478"/>
      <c r="J207" s="478"/>
      <c r="K207" s="478"/>
      <c r="L207" s="478"/>
      <c r="M207" s="478" t="s">
        <v>238</v>
      </c>
      <c r="N207" s="478"/>
      <c r="O207" s="478"/>
      <c r="P207" s="478"/>
      <c r="Q207" s="478"/>
      <c r="R207" s="478"/>
      <c r="S207" s="478"/>
      <c r="T207" s="478"/>
      <c r="U207" s="478"/>
      <c r="V207" s="478"/>
      <c r="W207" s="478"/>
      <c r="X207" s="478"/>
      <c r="Y207" s="478"/>
      <c r="Z207" s="478"/>
      <c r="AA207" s="478"/>
      <c r="AB207" s="478"/>
      <c r="AC207" s="478"/>
      <c r="AD207" s="478"/>
      <c r="AE207" s="478"/>
      <c r="AF207" s="478"/>
      <c r="AG207" s="478"/>
      <c r="AH207" s="478"/>
      <c r="AI207" s="478"/>
      <c r="AJ207" s="478"/>
      <c r="AK207" s="479">
        <v>1</v>
      </c>
      <c r="AL207" s="478"/>
      <c r="AM207" s="478"/>
      <c r="AN207" s="478"/>
      <c r="AO207" s="478"/>
      <c r="AP207" s="478"/>
      <c r="AQ207" s="139" t="s">
        <v>231</v>
      </c>
      <c r="AR207" s="139"/>
      <c r="AS207" s="139"/>
      <c r="AT207" s="139"/>
      <c r="AU207" s="152" t="s">
        <v>37</v>
      </c>
      <c r="AV207" s="25"/>
      <c r="AW207" s="25"/>
      <c r="AX207" s="48"/>
    </row>
    <row r="208" spans="1:50" ht="24" customHeight="1">
      <c r="A208" s="477"/>
      <c r="B208" s="477"/>
      <c r="C208" s="478"/>
      <c r="D208" s="478"/>
      <c r="E208" s="478"/>
      <c r="F208" s="478"/>
      <c r="G208" s="478"/>
      <c r="H208" s="478"/>
      <c r="I208" s="478"/>
      <c r="J208" s="478"/>
      <c r="K208" s="478"/>
      <c r="L208" s="478"/>
      <c r="M208" s="478" t="s">
        <v>239</v>
      </c>
      <c r="N208" s="478"/>
      <c r="O208" s="478"/>
      <c r="P208" s="478"/>
      <c r="Q208" s="478"/>
      <c r="R208" s="478"/>
      <c r="S208" s="478"/>
      <c r="T208" s="478"/>
      <c r="U208" s="478"/>
      <c r="V208" s="478"/>
      <c r="W208" s="478"/>
      <c r="X208" s="478"/>
      <c r="Y208" s="478"/>
      <c r="Z208" s="478"/>
      <c r="AA208" s="478"/>
      <c r="AB208" s="478"/>
      <c r="AC208" s="478"/>
      <c r="AD208" s="478"/>
      <c r="AE208" s="478"/>
      <c r="AF208" s="478"/>
      <c r="AG208" s="478"/>
      <c r="AH208" s="478"/>
      <c r="AI208" s="478"/>
      <c r="AJ208" s="478"/>
      <c r="AK208" s="479">
        <v>0.5</v>
      </c>
      <c r="AL208" s="478"/>
      <c r="AM208" s="478"/>
      <c r="AN208" s="478"/>
      <c r="AO208" s="478"/>
      <c r="AP208" s="478"/>
      <c r="AQ208" s="139" t="s">
        <v>231</v>
      </c>
      <c r="AR208" s="139"/>
      <c r="AS208" s="139"/>
      <c r="AT208" s="139"/>
      <c r="AU208" s="152" t="s">
        <v>37</v>
      </c>
      <c r="AV208" s="25"/>
      <c r="AW208" s="25"/>
      <c r="AX208" s="48"/>
    </row>
    <row r="209" spans="1:50" ht="24" customHeight="1">
      <c r="A209" s="477"/>
      <c r="B209" s="477"/>
      <c r="C209" s="478"/>
      <c r="D209" s="478"/>
      <c r="E209" s="478"/>
      <c r="F209" s="478"/>
      <c r="G209" s="478"/>
      <c r="H209" s="478"/>
      <c r="I209" s="478"/>
      <c r="J209" s="478"/>
      <c r="K209" s="478"/>
      <c r="L209" s="478"/>
      <c r="M209" s="478" t="s">
        <v>240</v>
      </c>
      <c r="N209" s="478"/>
      <c r="O209" s="478"/>
      <c r="P209" s="478"/>
      <c r="Q209" s="478"/>
      <c r="R209" s="478"/>
      <c r="S209" s="478"/>
      <c r="T209" s="478"/>
      <c r="U209" s="478"/>
      <c r="V209" s="478"/>
      <c r="W209" s="478"/>
      <c r="X209" s="478"/>
      <c r="Y209" s="478"/>
      <c r="Z209" s="478"/>
      <c r="AA209" s="478"/>
      <c r="AB209" s="478"/>
      <c r="AC209" s="478"/>
      <c r="AD209" s="478"/>
      <c r="AE209" s="478"/>
      <c r="AF209" s="478"/>
      <c r="AG209" s="478"/>
      <c r="AH209" s="478"/>
      <c r="AI209" s="478"/>
      <c r="AJ209" s="478"/>
      <c r="AK209" s="479">
        <v>0.4</v>
      </c>
      <c r="AL209" s="478"/>
      <c r="AM209" s="478"/>
      <c r="AN209" s="478"/>
      <c r="AO209" s="478"/>
      <c r="AP209" s="478"/>
      <c r="AQ209" s="139" t="s">
        <v>231</v>
      </c>
      <c r="AR209" s="139"/>
      <c r="AS209" s="139"/>
      <c r="AT209" s="139"/>
      <c r="AU209" s="152" t="s">
        <v>37</v>
      </c>
      <c r="AV209" s="25"/>
      <c r="AW209" s="25"/>
      <c r="AX209" s="48"/>
    </row>
    <row r="210" spans="1:50" ht="24" customHeight="1">
      <c r="A210" s="477"/>
      <c r="B210" s="477"/>
      <c r="C210" s="478"/>
      <c r="D210" s="478"/>
      <c r="E210" s="478"/>
      <c r="F210" s="478"/>
      <c r="G210" s="478"/>
      <c r="H210" s="478"/>
      <c r="I210" s="478"/>
      <c r="J210" s="478"/>
      <c r="K210" s="478"/>
      <c r="L210" s="478"/>
      <c r="M210" s="478" t="s">
        <v>241</v>
      </c>
      <c r="N210" s="478"/>
      <c r="O210" s="478"/>
      <c r="P210" s="478"/>
      <c r="Q210" s="478"/>
      <c r="R210" s="478"/>
      <c r="S210" s="478"/>
      <c r="T210" s="478"/>
      <c r="U210" s="478"/>
      <c r="V210" s="478"/>
      <c r="W210" s="478"/>
      <c r="X210" s="478"/>
      <c r="Y210" s="478"/>
      <c r="Z210" s="478"/>
      <c r="AA210" s="478"/>
      <c r="AB210" s="478"/>
      <c r="AC210" s="478"/>
      <c r="AD210" s="478"/>
      <c r="AE210" s="478"/>
      <c r="AF210" s="478"/>
      <c r="AG210" s="478"/>
      <c r="AH210" s="478"/>
      <c r="AI210" s="478"/>
      <c r="AJ210" s="478"/>
      <c r="AK210" s="479">
        <v>0.2</v>
      </c>
      <c r="AL210" s="478"/>
      <c r="AM210" s="478"/>
      <c r="AN210" s="478"/>
      <c r="AO210" s="478"/>
      <c r="AP210" s="478"/>
      <c r="AQ210" s="139" t="s">
        <v>231</v>
      </c>
      <c r="AR210" s="139"/>
      <c r="AS210" s="139"/>
      <c r="AT210" s="139"/>
      <c r="AU210" s="152" t="s">
        <v>37</v>
      </c>
      <c r="AV210" s="25"/>
      <c r="AW210" s="25"/>
      <c r="AX210" s="48"/>
    </row>
    <row r="211" spans="1:50" ht="24" customHeight="1">
      <c r="A211" s="477">
        <v>6</v>
      </c>
      <c r="B211" s="477">
        <v>1</v>
      </c>
      <c r="C211" s="205" t="s">
        <v>205</v>
      </c>
      <c r="D211" s="206"/>
      <c r="E211" s="206"/>
      <c r="F211" s="206"/>
      <c r="G211" s="206"/>
      <c r="H211" s="206"/>
      <c r="I211" s="206"/>
      <c r="J211" s="206"/>
      <c r="K211" s="206"/>
      <c r="L211" s="207"/>
      <c r="M211" s="205" t="s">
        <v>242</v>
      </c>
      <c r="N211" s="206"/>
      <c r="O211" s="206"/>
      <c r="P211" s="206"/>
      <c r="Q211" s="206"/>
      <c r="R211" s="206"/>
      <c r="S211" s="206"/>
      <c r="T211" s="206"/>
      <c r="U211" s="206"/>
      <c r="V211" s="206"/>
      <c r="W211" s="206"/>
      <c r="X211" s="206"/>
      <c r="Y211" s="206"/>
      <c r="Z211" s="206"/>
      <c r="AA211" s="206"/>
      <c r="AB211" s="206"/>
      <c r="AC211" s="206"/>
      <c r="AD211" s="206"/>
      <c r="AE211" s="206"/>
      <c r="AF211" s="206"/>
      <c r="AG211" s="206"/>
      <c r="AH211" s="206"/>
      <c r="AI211" s="206"/>
      <c r="AJ211" s="207"/>
      <c r="AK211" s="480">
        <v>1</v>
      </c>
      <c r="AL211" s="45"/>
      <c r="AM211" s="45"/>
      <c r="AN211" s="45"/>
      <c r="AO211" s="45"/>
      <c r="AP211" s="46"/>
      <c r="AQ211" s="152" t="s">
        <v>231</v>
      </c>
      <c r="AR211" s="25"/>
      <c r="AS211" s="25"/>
      <c r="AT211" s="48"/>
      <c r="AU211" s="152" t="s">
        <v>37</v>
      </c>
      <c r="AV211" s="25"/>
      <c r="AW211" s="25"/>
      <c r="AX211" s="48"/>
    </row>
    <row r="212" spans="1:50" ht="24" customHeight="1">
      <c r="A212" s="477"/>
      <c r="B212" s="477"/>
      <c r="C212" s="205"/>
      <c r="D212" s="206"/>
      <c r="E212" s="206"/>
      <c r="F212" s="206"/>
      <c r="G212" s="206"/>
      <c r="H212" s="206"/>
      <c r="I212" s="206"/>
      <c r="J212" s="206"/>
      <c r="K212" s="206"/>
      <c r="L212" s="207"/>
      <c r="M212" s="205" t="s">
        <v>243</v>
      </c>
      <c r="N212" s="206"/>
      <c r="O212" s="206"/>
      <c r="P212" s="206"/>
      <c r="Q212" s="206"/>
      <c r="R212" s="206"/>
      <c r="S212" s="206"/>
      <c r="T212" s="206"/>
      <c r="U212" s="206"/>
      <c r="V212" s="206"/>
      <c r="W212" s="206"/>
      <c r="X212" s="206"/>
      <c r="Y212" s="206"/>
      <c r="Z212" s="206"/>
      <c r="AA212" s="206"/>
      <c r="AB212" s="206"/>
      <c r="AC212" s="206"/>
      <c r="AD212" s="206"/>
      <c r="AE212" s="206"/>
      <c r="AF212" s="206"/>
      <c r="AG212" s="206"/>
      <c r="AH212" s="206"/>
      <c r="AI212" s="206"/>
      <c r="AJ212" s="207"/>
      <c r="AK212" s="480">
        <v>0.5</v>
      </c>
      <c r="AL212" s="45"/>
      <c r="AM212" s="45"/>
      <c r="AN212" s="45"/>
      <c r="AO212" s="45"/>
      <c r="AP212" s="46"/>
      <c r="AQ212" s="152" t="s">
        <v>231</v>
      </c>
      <c r="AR212" s="25"/>
      <c r="AS212" s="25"/>
      <c r="AT212" s="48"/>
      <c r="AU212" s="152" t="s">
        <v>37</v>
      </c>
      <c r="AV212" s="25"/>
      <c r="AW212" s="25"/>
      <c r="AX212" s="48"/>
    </row>
    <row r="213" spans="1:50" ht="24" customHeight="1">
      <c r="A213" s="477"/>
      <c r="B213" s="477"/>
      <c r="C213" s="205"/>
      <c r="D213" s="206"/>
      <c r="E213" s="206"/>
      <c r="F213" s="206"/>
      <c r="G213" s="206"/>
      <c r="H213" s="206"/>
      <c r="I213" s="206"/>
      <c r="J213" s="206"/>
      <c r="K213" s="206"/>
      <c r="L213" s="207"/>
      <c r="M213" s="205" t="s">
        <v>242</v>
      </c>
      <c r="N213" s="206"/>
      <c r="O213" s="206"/>
      <c r="P213" s="206"/>
      <c r="Q213" s="206"/>
      <c r="R213" s="206"/>
      <c r="S213" s="206"/>
      <c r="T213" s="206"/>
      <c r="U213" s="206"/>
      <c r="V213" s="206"/>
      <c r="W213" s="206"/>
      <c r="X213" s="206"/>
      <c r="Y213" s="206"/>
      <c r="Z213" s="206"/>
      <c r="AA213" s="206"/>
      <c r="AB213" s="206"/>
      <c r="AC213" s="206"/>
      <c r="AD213" s="206"/>
      <c r="AE213" s="206"/>
      <c r="AF213" s="206"/>
      <c r="AG213" s="206"/>
      <c r="AH213" s="206"/>
      <c r="AI213" s="206"/>
      <c r="AJ213" s="207"/>
      <c r="AK213" s="480">
        <v>0.5</v>
      </c>
      <c r="AL213" s="45"/>
      <c r="AM213" s="45"/>
      <c r="AN213" s="45"/>
      <c r="AO213" s="45"/>
      <c r="AP213" s="46"/>
      <c r="AQ213" s="152" t="s">
        <v>231</v>
      </c>
      <c r="AR213" s="25"/>
      <c r="AS213" s="25"/>
      <c r="AT213" s="48"/>
      <c r="AU213" s="152" t="s">
        <v>37</v>
      </c>
      <c r="AV213" s="25"/>
      <c r="AW213" s="25"/>
      <c r="AX213" s="48"/>
    </row>
    <row r="214" spans="1:50" ht="24" customHeight="1">
      <c r="A214" s="477">
        <v>7</v>
      </c>
      <c r="B214" s="477">
        <v>1</v>
      </c>
      <c r="C214" s="205" t="s">
        <v>244</v>
      </c>
      <c r="D214" s="206"/>
      <c r="E214" s="206"/>
      <c r="F214" s="206"/>
      <c r="G214" s="206"/>
      <c r="H214" s="206"/>
      <c r="I214" s="206"/>
      <c r="J214" s="206"/>
      <c r="K214" s="206"/>
      <c r="L214" s="207"/>
      <c r="M214" s="205" t="s">
        <v>245</v>
      </c>
      <c r="N214" s="206"/>
      <c r="O214" s="206"/>
      <c r="P214" s="206"/>
      <c r="Q214" s="206"/>
      <c r="R214" s="206"/>
      <c r="S214" s="206"/>
      <c r="T214" s="206"/>
      <c r="U214" s="206"/>
      <c r="V214" s="206"/>
      <c r="W214" s="206"/>
      <c r="X214" s="206"/>
      <c r="Y214" s="206"/>
      <c r="Z214" s="206"/>
      <c r="AA214" s="206"/>
      <c r="AB214" s="206"/>
      <c r="AC214" s="206"/>
      <c r="AD214" s="206"/>
      <c r="AE214" s="206"/>
      <c r="AF214" s="206"/>
      <c r="AG214" s="206"/>
      <c r="AH214" s="206"/>
      <c r="AI214" s="206"/>
      <c r="AJ214" s="207"/>
      <c r="AK214" s="480">
        <v>1</v>
      </c>
      <c r="AL214" s="45"/>
      <c r="AM214" s="45"/>
      <c r="AN214" s="45"/>
      <c r="AO214" s="45"/>
      <c r="AP214" s="46"/>
      <c r="AQ214" s="152" t="s">
        <v>231</v>
      </c>
      <c r="AR214" s="25"/>
      <c r="AS214" s="25"/>
      <c r="AT214" s="48"/>
      <c r="AU214" s="152" t="s">
        <v>37</v>
      </c>
      <c r="AV214" s="25"/>
      <c r="AW214" s="25"/>
      <c r="AX214" s="48"/>
    </row>
    <row r="215" spans="1:50" ht="24" customHeight="1">
      <c r="A215" s="477"/>
      <c r="B215" s="477"/>
      <c r="C215" s="205"/>
      <c r="D215" s="206"/>
      <c r="E215" s="206"/>
      <c r="F215" s="206"/>
      <c r="G215" s="206"/>
      <c r="H215" s="206"/>
      <c r="I215" s="206"/>
      <c r="J215" s="206"/>
      <c r="K215" s="206"/>
      <c r="L215" s="207"/>
      <c r="M215" s="205" t="s">
        <v>246</v>
      </c>
      <c r="N215" s="206"/>
      <c r="O215" s="206"/>
      <c r="P215" s="206"/>
      <c r="Q215" s="206"/>
      <c r="R215" s="206"/>
      <c r="S215" s="206"/>
      <c r="T215" s="206"/>
      <c r="U215" s="206"/>
      <c r="V215" s="206"/>
      <c r="W215" s="206"/>
      <c r="X215" s="206"/>
      <c r="Y215" s="206"/>
      <c r="Z215" s="206"/>
      <c r="AA215" s="206"/>
      <c r="AB215" s="206"/>
      <c r="AC215" s="206"/>
      <c r="AD215" s="206"/>
      <c r="AE215" s="206"/>
      <c r="AF215" s="206"/>
      <c r="AG215" s="206"/>
      <c r="AH215" s="206"/>
      <c r="AI215" s="206"/>
      <c r="AJ215" s="207"/>
      <c r="AK215" s="480">
        <v>0.4</v>
      </c>
      <c r="AL215" s="45"/>
      <c r="AM215" s="45"/>
      <c r="AN215" s="45"/>
      <c r="AO215" s="45"/>
      <c r="AP215" s="46"/>
      <c r="AQ215" s="152" t="s">
        <v>231</v>
      </c>
      <c r="AR215" s="25"/>
      <c r="AS215" s="25"/>
      <c r="AT215" s="48"/>
      <c r="AU215" s="152" t="s">
        <v>37</v>
      </c>
      <c r="AV215" s="25"/>
      <c r="AW215" s="25"/>
      <c r="AX215" s="48"/>
    </row>
    <row r="216" spans="1:50" ht="24" customHeight="1">
      <c r="A216" s="477"/>
      <c r="B216" s="477"/>
      <c r="C216" s="205"/>
      <c r="D216" s="206"/>
      <c r="E216" s="206"/>
      <c r="F216" s="206"/>
      <c r="G216" s="206"/>
      <c r="H216" s="206"/>
      <c r="I216" s="206"/>
      <c r="J216" s="206"/>
      <c r="K216" s="206"/>
      <c r="L216" s="207"/>
      <c r="M216" s="205" t="s">
        <v>247</v>
      </c>
      <c r="N216" s="206"/>
      <c r="O216" s="206"/>
      <c r="P216" s="206"/>
      <c r="Q216" s="206"/>
      <c r="R216" s="206"/>
      <c r="S216" s="206"/>
      <c r="T216" s="206"/>
      <c r="U216" s="206"/>
      <c r="V216" s="206"/>
      <c r="W216" s="206"/>
      <c r="X216" s="206"/>
      <c r="Y216" s="206"/>
      <c r="Z216" s="206"/>
      <c r="AA216" s="206"/>
      <c r="AB216" s="206"/>
      <c r="AC216" s="206"/>
      <c r="AD216" s="206"/>
      <c r="AE216" s="206"/>
      <c r="AF216" s="206"/>
      <c r="AG216" s="206"/>
      <c r="AH216" s="206"/>
      <c r="AI216" s="206"/>
      <c r="AJ216" s="207"/>
      <c r="AK216" s="480">
        <v>0.3</v>
      </c>
      <c r="AL216" s="45"/>
      <c r="AM216" s="45"/>
      <c r="AN216" s="45"/>
      <c r="AO216" s="45"/>
      <c r="AP216" s="46"/>
      <c r="AQ216" s="152" t="s">
        <v>231</v>
      </c>
      <c r="AR216" s="25"/>
      <c r="AS216" s="25"/>
      <c r="AT216" s="48"/>
      <c r="AU216" s="152" t="s">
        <v>37</v>
      </c>
      <c r="AV216" s="25"/>
      <c r="AW216" s="25"/>
      <c r="AX216" s="48"/>
    </row>
    <row r="217" spans="1:50" ht="24" customHeight="1">
      <c r="A217" s="477">
        <v>8</v>
      </c>
      <c r="B217" s="477">
        <v>1</v>
      </c>
      <c r="C217" s="205" t="s">
        <v>248</v>
      </c>
      <c r="D217" s="206"/>
      <c r="E217" s="206"/>
      <c r="F217" s="206"/>
      <c r="G217" s="206"/>
      <c r="H217" s="206"/>
      <c r="I217" s="206"/>
      <c r="J217" s="206"/>
      <c r="K217" s="206"/>
      <c r="L217" s="207"/>
      <c r="M217" s="205" t="s">
        <v>249</v>
      </c>
      <c r="N217" s="206"/>
      <c r="O217" s="206"/>
      <c r="P217" s="206"/>
      <c r="Q217" s="206"/>
      <c r="R217" s="206"/>
      <c r="S217" s="206"/>
      <c r="T217" s="206"/>
      <c r="U217" s="206"/>
      <c r="V217" s="206"/>
      <c r="W217" s="206"/>
      <c r="X217" s="206"/>
      <c r="Y217" s="206"/>
      <c r="Z217" s="206"/>
      <c r="AA217" s="206"/>
      <c r="AB217" s="206"/>
      <c r="AC217" s="206"/>
      <c r="AD217" s="206"/>
      <c r="AE217" s="206"/>
      <c r="AF217" s="206"/>
      <c r="AG217" s="206"/>
      <c r="AH217" s="206"/>
      <c r="AI217" s="206"/>
      <c r="AJ217" s="207"/>
      <c r="AK217" s="480">
        <v>1.7</v>
      </c>
      <c r="AL217" s="45"/>
      <c r="AM217" s="45"/>
      <c r="AN217" s="45"/>
      <c r="AO217" s="45"/>
      <c r="AP217" s="46"/>
      <c r="AQ217" s="152" t="s">
        <v>231</v>
      </c>
      <c r="AR217" s="25"/>
      <c r="AS217" s="25"/>
      <c r="AT217" s="48"/>
      <c r="AU217" s="152" t="s">
        <v>37</v>
      </c>
      <c r="AV217" s="25"/>
      <c r="AW217" s="25"/>
      <c r="AX217" s="48"/>
    </row>
    <row r="218" spans="1:50" ht="24" customHeight="1">
      <c r="A218" s="477">
        <v>9</v>
      </c>
      <c r="B218" s="477">
        <v>1</v>
      </c>
      <c r="C218" s="478" t="s">
        <v>250</v>
      </c>
      <c r="D218" s="478"/>
      <c r="E218" s="478"/>
      <c r="F218" s="478"/>
      <c r="G218" s="478"/>
      <c r="H218" s="478"/>
      <c r="I218" s="478"/>
      <c r="J218" s="478"/>
      <c r="K218" s="478"/>
      <c r="L218" s="478"/>
      <c r="M218" s="478" t="s">
        <v>251</v>
      </c>
      <c r="N218" s="478"/>
      <c r="O218" s="478"/>
      <c r="P218" s="478"/>
      <c r="Q218" s="478"/>
      <c r="R218" s="478"/>
      <c r="S218" s="478"/>
      <c r="T218" s="478"/>
      <c r="U218" s="478"/>
      <c r="V218" s="478"/>
      <c r="W218" s="478"/>
      <c r="X218" s="478"/>
      <c r="Y218" s="478"/>
      <c r="Z218" s="478"/>
      <c r="AA218" s="478"/>
      <c r="AB218" s="478"/>
      <c r="AC218" s="478"/>
      <c r="AD218" s="478"/>
      <c r="AE218" s="478"/>
      <c r="AF218" s="478"/>
      <c r="AG218" s="478"/>
      <c r="AH218" s="478"/>
      <c r="AI218" s="478"/>
      <c r="AJ218" s="478"/>
      <c r="AK218" s="479">
        <v>0.6</v>
      </c>
      <c r="AL218" s="478"/>
      <c r="AM218" s="478"/>
      <c r="AN218" s="478"/>
      <c r="AO218" s="478"/>
      <c r="AP218" s="478"/>
      <c r="AQ218" s="152" t="s">
        <v>231</v>
      </c>
      <c r="AR218" s="25"/>
      <c r="AS218" s="25"/>
      <c r="AT218" s="48"/>
      <c r="AU218" s="152" t="s">
        <v>37</v>
      </c>
      <c r="AV218" s="25"/>
      <c r="AW218" s="25"/>
      <c r="AX218" s="48"/>
    </row>
    <row r="219" spans="1:50" ht="24" customHeight="1">
      <c r="A219" s="477"/>
      <c r="B219" s="477"/>
      <c r="C219" s="478"/>
      <c r="D219" s="478"/>
      <c r="E219" s="478"/>
      <c r="F219" s="478"/>
      <c r="G219" s="478"/>
      <c r="H219" s="478"/>
      <c r="I219" s="478"/>
      <c r="J219" s="478"/>
      <c r="K219" s="478"/>
      <c r="L219" s="478"/>
      <c r="M219" s="478" t="s">
        <v>251</v>
      </c>
      <c r="N219" s="478"/>
      <c r="O219" s="478"/>
      <c r="P219" s="478"/>
      <c r="Q219" s="478"/>
      <c r="R219" s="478"/>
      <c r="S219" s="478"/>
      <c r="T219" s="478"/>
      <c r="U219" s="478"/>
      <c r="V219" s="478"/>
      <c r="W219" s="478"/>
      <c r="X219" s="478"/>
      <c r="Y219" s="478"/>
      <c r="Z219" s="478"/>
      <c r="AA219" s="478"/>
      <c r="AB219" s="478"/>
      <c r="AC219" s="478"/>
      <c r="AD219" s="478"/>
      <c r="AE219" s="478"/>
      <c r="AF219" s="478"/>
      <c r="AG219" s="478"/>
      <c r="AH219" s="478"/>
      <c r="AI219" s="478"/>
      <c r="AJ219" s="478"/>
      <c r="AK219" s="479">
        <v>0.6</v>
      </c>
      <c r="AL219" s="478"/>
      <c r="AM219" s="478"/>
      <c r="AN219" s="478"/>
      <c r="AO219" s="478"/>
      <c r="AP219" s="478"/>
      <c r="AQ219" s="152" t="s">
        <v>231</v>
      </c>
      <c r="AR219" s="25"/>
      <c r="AS219" s="25"/>
      <c r="AT219" s="48"/>
      <c r="AU219" s="152" t="s">
        <v>37</v>
      </c>
      <c r="AV219" s="25"/>
      <c r="AW219" s="25"/>
      <c r="AX219" s="48"/>
    </row>
    <row r="220" spans="1:50" ht="24" customHeight="1">
      <c r="A220" s="477">
        <v>10</v>
      </c>
      <c r="B220" s="477">
        <v>1</v>
      </c>
      <c r="C220" s="478" t="s">
        <v>252</v>
      </c>
      <c r="D220" s="478"/>
      <c r="E220" s="478"/>
      <c r="F220" s="478"/>
      <c r="G220" s="478"/>
      <c r="H220" s="478"/>
      <c r="I220" s="478"/>
      <c r="J220" s="478"/>
      <c r="K220" s="478"/>
      <c r="L220" s="478"/>
      <c r="M220" s="478" t="s">
        <v>253</v>
      </c>
      <c r="N220" s="478"/>
      <c r="O220" s="478"/>
      <c r="P220" s="478"/>
      <c r="Q220" s="478"/>
      <c r="R220" s="478"/>
      <c r="S220" s="478"/>
      <c r="T220" s="478"/>
      <c r="U220" s="478"/>
      <c r="V220" s="478"/>
      <c r="W220" s="478"/>
      <c r="X220" s="478"/>
      <c r="Y220" s="478"/>
      <c r="Z220" s="478"/>
      <c r="AA220" s="478"/>
      <c r="AB220" s="478"/>
      <c r="AC220" s="478"/>
      <c r="AD220" s="478"/>
      <c r="AE220" s="478"/>
      <c r="AF220" s="478"/>
      <c r="AG220" s="478"/>
      <c r="AH220" s="478"/>
      <c r="AI220" s="478"/>
      <c r="AJ220" s="478"/>
      <c r="AK220" s="479">
        <v>0.8</v>
      </c>
      <c r="AL220" s="478"/>
      <c r="AM220" s="478"/>
      <c r="AN220" s="478"/>
      <c r="AO220" s="478"/>
      <c r="AP220" s="478"/>
      <c r="AQ220" s="152" t="s">
        <v>231</v>
      </c>
      <c r="AR220" s="25"/>
      <c r="AS220" s="25"/>
      <c r="AT220" s="48"/>
      <c r="AU220" s="152" t="s">
        <v>37</v>
      </c>
      <c r="AV220" s="25"/>
      <c r="AW220" s="25"/>
      <c r="AX220" s="48"/>
    </row>
    <row r="221" spans="1:50" ht="24" customHeight="1">
      <c r="A221" s="477"/>
      <c r="B221" s="477"/>
      <c r="C221" s="478"/>
      <c r="D221" s="478"/>
      <c r="E221" s="478"/>
      <c r="F221" s="478"/>
      <c r="G221" s="478"/>
      <c r="H221" s="478"/>
      <c r="I221" s="478"/>
      <c r="J221" s="478"/>
      <c r="K221" s="478"/>
      <c r="L221" s="478"/>
      <c r="M221" s="478" t="s">
        <v>254</v>
      </c>
      <c r="N221" s="478"/>
      <c r="O221" s="478"/>
      <c r="P221" s="478"/>
      <c r="Q221" s="478"/>
      <c r="R221" s="478"/>
      <c r="S221" s="478"/>
      <c r="T221" s="478"/>
      <c r="U221" s="478"/>
      <c r="V221" s="478"/>
      <c r="W221" s="478"/>
      <c r="X221" s="478"/>
      <c r="Y221" s="478"/>
      <c r="Z221" s="478"/>
      <c r="AA221" s="478"/>
      <c r="AB221" s="478"/>
      <c r="AC221" s="478"/>
      <c r="AD221" s="478"/>
      <c r="AE221" s="478"/>
      <c r="AF221" s="478"/>
      <c r="AG221" s="478"/>
      <c r="AH221" s="478"/>
      <c r="AI221" s="478"/>
      <c r="AJ221" s="478"/>
      <c r="AK221" s="479">
        <v>0.3</v>
      </c>
      <c r="AL221" s="478"/>
      <c r="AM221" s="478"/>
      <c r="AN221" s="478"/>
      <c r="AO221" s="478"/>
      <c r="AP221" s="478"/>
      <c r="AQ221" s="152" t="s">
        <v>231</v>
      </c>
      <c r="AR221" s="25"/>
      <c r="AS221" s="25"/>
      <c r="AT221" s="48"/>
      <c r="AU221" s="152" t="s">
        <v>37</v>
      </c>
      <c r="AV221" s="25"/>
      <c r="AW221" s="25"/>
      <c r="AX221" s="48"/>
    </row>
    <row r="222" spans="1:50" ht="15" customHeight="1"/>
    <row r="223" spans="1:50" ht="15" customHeight="1"/>
    <row r="224" spans="1:50" ht="15" customHeight="1"/>
    <row r="225" spans="1:50" ht="15" customHeight="1"/>
    <row r="226" spans="1:50" ht="15" customHeight="1"/>
    <row r="227" spans="1:50" ht="15" customHeight="1"/>
    <row r="228" spans="1:50" ht="15" customHeight="1"/>
    <row r="229" spans="1:50" ht="15" customHeight="1"/>
    <row r="230" spans="1:50" ht="15" customHeight="1"/>
    <row r="231" spans="1:50" ht="15" customHeight="1"/>
    <row r="232" spans="1:50" ht="15" customHeight="1"/>
    <row r="233" spans="1:50" ht="15" customHeight="1"/>
    <row r="234" spans="1:50" ht="15" customHeight="1"/>
    <row r="235" spans="1:50" ht="15" customHeight="1"/>
    <row r="236" spans="1:50">
      <c r="B236" s="1" t="s">
        <v>255</v>
      </c>
    </row>
    <row r="237" spans="1:50" ht="34.5" customHeight="1">
      <c r="A237" s="477"/>
      <c r="B237" s="477"/>
      <c r="C237" s="129" t="s">
        <v>200</v>
      </c>
      <c r="D237" s="129"/>
      <c r="E237" s="129"/>
      <c r="F237" s="129"/>
      <c r="G237" s="129"/>
      <c r="H237" s="129"/>
      <c r="I237" s="129"/>
      <c r="J237" s="129"/>
      <c r="K237" s="129"/>
      <c r="L237" s="129"/>
      <c r="M237" s="129" t="s">
        <v>201</v>
      </c>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c r="AK237" s="130" t="s">
        <v>256</v>
      </c>
      <c r="AL237" s="129"/>
      <c r="AM237" s="129"/>
      <c r="AN237" s="129"/>
      <c r="AO237" s="129"/>
      <c r="AP237" s="129"/>
      <c r="AQ237" s="129" t="s">
        <v>203</v>
      </c>
      <c r="AR237" s="129"/>
      <c r="AS237" s="129"/>
      <c r="AT237" s="129"/>
      <c r="AU237" s="66" t="s">
        <v>204</v>
      </c>
      <c r="AV237" s="67"/>
      <c r="AW237" s="67"/>
      <c r="AX237" s="207"/>
    </row>
    <row r="238" spans="1:50" ht="24" customHeight="1">
      <c r="A238" s="477">
        <v>1</v>
      </c>
      <c r="B238" s="477">
        <v>1</v>
      </c>
      <c r="C238" s="478" t="s">
        <v>257</v>
      </c>
      <c r="D238" s="478"/>
      <c r="E238" s="478"/>
      <c r="F238" s="478"/>
      <c r="G238" s="478"/>
      <c r="H238" s="478"/>
      <c r="I238" s="478"/>
      <c r="J238" s="478"/>
      <c r="K238" s="478"/>
      <c r="L238" s="478"/>
      <c r="M238" s="478" t="s">
        <v>187</v>
      </c>
      <c r="N238" s="478"/>
      <c r="O238" s="478"/>
      <c r="P238" s="478"/>
      <c r="Q238" s="478"/>
      <c r="R238" s="478"/>
      <c r="S238" s="478"/>
      <c r="T238" s="478"/>
      <c r="U238" s="478"/>
      <c r="V238" s="478"/>
      <c r="W238" s="478"/>
      <c r="X238" s="478"/>
      <c r="Y238" s="478"/>
      <c r="Z238" s="478"/>
      <c r="AA238" s="478"/>
      <c r="AB238" s="478"/>
      <c r="AC238" s="478"/>
      <c r="AD238" s="478"/>
      <c r="AE238" s="478"/>
      <c r="AF238" s="478"/>
      <c r="AG238" s="478"/>
      <c r="AH238" s="478"/>
      <c r="AI238" s="478"/>
      <c r="AJ238" s="478"/>
      <c r="AK238" s="479">
        <v>127</v>
      </c>
      <c r="AL238" s="478"/>
      <c r="AM238" s="478"/>
      <c r="AN238" s="478"/>
      <c r="AO238" s="478"/>
      <c r="AP238" s="478"/>
      <c r="AQ238" s="139" t="s">
        <v>231</v>
      </c>
      <c r="AR238" s="139"/>
      <c r="AS238" s="139"/>
      <c r="AT238" s="139"/>
      <c r="AU238" s="152" t="s">
        <v>37</v>
      </c>
      <c r="AV238" s="25"/>
      <c r="AW238" s="25"/>
      <c r="AX238" s="48"/>
    </row>
    <row r="239" spans="1:50" ht="24" customHeight="1">
      <c r="A239" s="477"/>
      <c r="B239" s="477"/>
      <c r="C239" s="478"/>
      <c r="D239" s="478"/>
      <c r="E239" s="478"/>
      <c r="F239" s="478"/>
      <c r="G239" s="478"/>
      <c r="H239" s="478"/>
      <c r="I239" s="478"/>
      <c r="J239" s="478"/>
      <c r="K239" s="478"/>
      <c r="L239" s="478"/>
      <c r="M239" s="478" t="s">
        <v>258</v>
      </c>
      <c r="N239" s="478"/>
      <c r="O239" s="478"/>
      <c r="P239" s="478"/>
      <c r="Q239" s="478"/>
      <c r="R239" s="478"/>
      <c r="S239" s="478"/>
      <c r="T239" s="478"/>
      <c r="U239" s="478"/>
      <c r="V239" s="478"/>
      <c r="W239" s="478"/>
      <c r="X239" s="478"/>
      <c r="Y239" s="478"/>
      <c r="Z239" s="478"/>
      <c r="AA239" s="478"/>
      <c r="AB239" s="478"/>
      <c r="AC239" s="478"/>
      <c r="AD239" s="478"/>
      <c r="AE239" s="478"/>
      <c r="AF239" s="478"/>
      <c r="AG239" s="478"/>
      <c r="AH239" s="478"/>
      <c r="AI239" s="478"/>
      <c r="AJ239" s="478"/>
      <c r="AK239" s="479">
        <v>6</v>
      </c>
      <c r="AL239" s="478"/>
      <c r="AM239" s="478"/>
      <c r="AN239" s="478"/>
      <c r="AO239" s="478"/>
      <c r="AP239" s="478"/>
      <c r="AQ239" s="139" t="s">
        <v>231</v>
      </c>
      <c r="AR239" s="139"/>
      <c r="AS239" s="139"/>
      <c r="AT239" s="139"/>
      <c r="AU239" s="152" t="s">
        <v>37</v>
      </c>
      <c r="AV239" s="25"/>
      <c r="AW239" s="25"/>
      <c r="AX239" s="48"/>
    </row>
    <row r="240" spans="1:50" ht="24" customHeight="1">
      <c r="A240" s="477">
        <v>2</v>
      </c>
      <c r="B240" s="477">
        <v>1</v>
      </c>
      <c r="C240" s="478" t="s">
        <v>259</v>
      </c>
      <c r="D240" s="478"/>
      <c r="E240" s="478"/>
      <c r="F240" s="478"/>
      <c r="G240" s="478"/>
      <c r="H240" s="478"/>
      <c r="I240" s="478"/>
      <c r="J240" s="478"/>
      <c r="K240" s="478"/>
      <c r="L240" s="478"/>
      <c r="M240" s="478" t="s">
        <v>260</v>
      </c>
      <c r="N240" s="478"/>
      <c r="O240" s="478"/>
      <c r="P240" s="478"/>
      <c r="Q240" s="478"/>
      <c r="R240" s="478"/>
      <c r="S240" s="478"/>
      <c r="T240" s="478"/>
      <c r="U240" s="478"/>
      <c r="V240" s="478"/>
      <c r="W240" s="478"/>
      <c r="X240" s="478"/>
      <c r="Y240" s="478"/>
      <c r="Z240" s="478"/>
      <c r="AA240" s="478"/>
      <c r="AB240" s="478"/>
      <c r="AC240" s="478"/>
      <c r="AD240" s="478"/>
      <c r="AE240" s="478"/>
      <c r="AF240" s="478"/>
      <c r="AG240" s="478"/>
      <c r="AH240" s="478"/>
      <c r="AI240" s="478"/>
      <c r="AJ240" s="478"/>
      <c r="AK240" s="479">
        <v>27</v>
      </c>
      <c r="AL240" s="478"/>
      <c r="AM240" s="478"/>
      <c r="AN240" s="478"/>
      <c r="AO240" s="478"/>
      <c r="AP240" s="478"/>
      <c r="AQ240" s="139" t="s">
        <v>231</v>
      </c>
      <c r="AR240" s="139"/>
      <c r="AS240" s="139"/>
      <c r="AT240" s="139"/>
      <c r="AU240" s="152" t="s">
        <v>37</v>
      </c>
      <c r="AV240" s="25"/>
      <c r="AW240" s="25"/>
      <c r="AX240" s="48"/>
    </row>
    <row r="241" spans="1:50" ht="24" customHeight="1">
      <c r="A241" s="477"/>
      <c r="B241" s="477"/>
      <c r="C241" s="478"/>
      <c r="D241" s="478"/>
      <c r="E241" s="478"/>
      <c r="F241" s="478"/>
      <c r="G241" s="478"/>
      <c r="H241" s="478"/>
      <c r="I241" s="478"/>
      <c r="J241" s="478"/>
      <c r="K241" s="478"/>
      <c r="L241" s="478"/>
      <c r="M241" s="478" t="s">
        <v>261</v>
      </c>
      <c r="N241" s="478"/>
      <c r="O241" s="478"/>
      <c r="P241" s="478"/>
      <c r="Q241" s="478"/>
      <c r="R241" s="478"/>
      <c r="S241" s="478"/>
      <c r="T241" s="478"/>
      <c r="U241" s="478"/>
      <c r="V241" s="478"/>
      <c r="W241" s="478"/>
      <c r="X241" s="478"/>
      <c r="Y241" s="478"/>
      <c r="Z241" s="478"/>
      <c r="AA241" s="478"/>
      <c r="AB241" s="478"/>
      <c r="AC241" s="478"/>
      <c r="AD241" s="478"/>
      <c r="AE241" s="478"/>
      <c r="AF241" s="478"/>
      <c r="AG241" s="478"/>
      <c r="AH241" s="478"/>
      <c r="AI241" s="478"/>
      <c r="AJ241" s="478"/>
      <c r="AK241" s="479">
        <v>5</v>
      </c>
      <c r="AL241" s="478"/>
      <c r="AM241" s="478"/>
      <c r="AN241" s="478"/>
      <c r="AO241" s="478"/>
      <c r="AP241" s="478"/>
      <c r="AQ241" s="139" t="s">
        <v>231</v>
      </c>
      <c r="AR241" s="139"/>
      <c r="AS241" s="139"/>
      <c r="AT241" s="139"/>
      <c r="AU241" s="152" t="s">
        <v>37</v>
      </c>
      <c r="AV241" s="25"/>
      <c r="AW241" s="25"/>
      <c r="AX241" s="48"/>
    </row>
    <row r="242" spans="1:50" ht="24" customHeight="1">
      <c r="A242" s="477">
        <v>3</v>
      </c>
      <c r="B242" s="477">
        <v>1</v>
      </c>
      <c r="C242" s="478" t="s">
        <v>262</v>
      </c>
      <c r="D242" s="478"/>
      <c r="E242" s="478"/>
      <c r="F242" s="478"/>
      <c r="G242" s="478"/>
      <c r="H242" s="478"/>
      <c r="I242" s="478"/>
      <c r="J242" s="478"/>
      <c r="K242" s="478"/>
      <c r="L242" s="478"/>
      <c r="M242" s="478" t="s">
        <v>263</v>
      </c>
      <c r="N242" s="478"/>
      <c r="O242" s="478"/>
      <c r="P242" s="478"/>
      <c r="Q242" s="478"/>
      <c r="R242" s="478"/>
      <c r="S242" s="478"/>
      <c r="T242" s="478"/>
      <c r="U242" s="478"/>
      <c r="V242" s="478"/>
      <c r="W242" s="478"/>
      <c r="X242" s="478"/>
      <c r="Y242" s="478"/>
      <c r="Z242" s="478"/>
      <c r="AA242" s="478"/>
      <c r="AB242" s="478"/>
      <c r="AC242" s="478"/>
      <c r="AD242" s="478"/>
      <c r="AE242" s="478"/>
      <c r="AF242" s="478"/>
      <c r="AG242" s="478"/>
      <c r="AH242" s="478"/>
      <c r="AI242" s="478"/>
      <c r="AJ242" s="478"/>
      <c r="AK242" s="479">
        <v>7</v>
      </c>
      <c r="AL242" s="478"/>
      <c r="AM242" s="478"/>
      <c r="AN242" s="478"/>
      <c r="AO242" s="478"/>
      <c r="AP242" s="478"/>
      <c r="AQ242" s="139" t="s">
        <v>231</v>
      </c>
      <c r="AR242" s="139"/>
      <c r="AS242" s="139"/>
      <c r="AT242" s="139"/>
      <c r="AU242" s="152" t="s">
        <v>37</v>
      </c>
      <c r="AV242" s="25"/>
      <c r="AW242" s="25"/>
      <c r="AX242" s="48"/>
    </row>
    <row r="243" spans="1:50" ht="24" customHeight="1">
      <c r="A243" s="477">
        <v>4</v>
      </c>
      <c r="B243" s="477">
        <v>1</v>
      </c>
      <c r="C243" s="478" t="s">
        <v>264</v>
      </c>
      <c r="D243" s="478"/>
      <c r="E243" s="478"/>
      <c r="F243" s="478"/>
      <c r="G243" s="478"/>
      <c r="H243" s="478"/>
      <c r="I243" s="478"/>
      <c r="J243" s="478"/>
      <c r="K243" s="478"/>
      <c r="L243" s="478"/>
      <c r="M243" s="478" t="s">
        <v>265</v>
      </c>
      <c r="N243" s="478"/>
      <c r="O243" s="478"/>
      <c r="P243" s="478"/>
      <c r="Q243" s="478"/>
      <c r="R243" s="478"/>
      <c r="S243" s="478"/>
      <c r="T243" s="478"/>
      <c r="U243" s="478"/>
      <c r="V243" s="478"/>
      <c r="W243" s="478"/>
      <c r="X243" s="478"/>
      <c r="Y243" s="478"/>
      <c r="Z243" s="478"/>
      <c r="AA243" s="478"/>
      <c r="AB243" s="478"/>
      <c r="AC243" s="478"/>
      <c r="AD243" s="478"/>
      <c r="AE243" s="478"/>
      <c r="AF243" s="478"/>
      <c r="AG243" s="478"/>
      <c r="AH243" s="478"/>
      <c r="AI243" s="478"/>
      <c r="AJ243" s="478"/>
      <c r="AK243" s="479">
        <v>1</v>
      </c>
      <c r="AL243" s="478"/>
      <c r="AM243" s="478"/>
      <c r="AN243" s="478"/>
      <c r="AO243" s="478"/>
      <c r="AP243" s="478"/>
      <c r="AQ243" s="139" t="s">
        <v>231</v>
      </c>
      <c r="AR243" s="139"/>
      <c r="AS243" s="139"/>
      <c r="AT243" s="139"/>
      <c r="AU243" s="152" t="s">
        <v>37</v>
      </c>
      <c r="AV243" s="25"/>
      <c r="AW243" s="25"/>
      <c r="AX243" s="48"/>
    </row>
    <row r="244" spans="1:50" ht="24" customHeight="1">
      <c r="A244" s="477"/>
      <c r="B244" s="477"/>
      <c r="C244" s="478"/>
      <c r="D244" s="478"/>
      <c r="E244" s="478"/>
      <c r="F244" s="478"/>
      <c r="G244" s="478"/>
      <c r="H244" s="478"/>
      <c r="I244" s="478"/>
      <c r="J244" s="478"/>
      <c r="K244" s="478"/>
      <c r="L244" s="478"/>
      <c r="M244" s="478" t="s">
        <v>266</v>
      </c>
      <c r="N244" s="478"/>
      <c r="O244" s="478"/>
      <c r="P244" s="478"/>
      <c r="Q244" s="478"/>
      <c r="R244" s="478"/>
      <c r="S244" s="478"/>
      <c r="T244" s="478"/>
      <c r="U244" s="478"/>
      <c r="V244" s="478"/>
      <c r="W244" s="478"/>
      <c r="X244" s="478"/>
      <c r="Y244" s="478"/>
      <c r="Z244" s="478"/>
      <c r="AA244" s="478"/>
      <c r="AB244" s="478"/>
      <c r="AC244" s="478"/>
      <c r="AD244" s="478"/>
      <c r="AE244" s="478"/>
      <c r="AF244" s="478"/>
      <c r="AG244" s="478"/>
      <c r="AH244" s="478"/>
      <c r="AI244" s="478"/>
      <c r="AJ244" s="478"/>
      <c r="AK244" s="479">
        <v>0.2</v>
      </c>
      <c r="AL244" s="478"/>
      <c r="AM244" s="478"/>
      <c r="AN244" s="478"/>
      <c r="AO244" s="478"/>
      <c r="AP244" s="478"/>
      <c r="AQ244" s="139" t="s">
        <v>231</v>
      </c>
      <c r="AR244" s="139"/>
      <c r="AS244" s="139"/>
      <c r="AT244" s="139"/>
      <c r="AU244" s="152" t="s">
        <v>37</v>
      </c>
      <c r="AV244" s="25"/>
      <c r="AW244" s="25"/>
      <c r="AX244" s="48"/>
    </row>
    <row r="245" spans="1:50" ht="24" customHeight="1">
      <c r="A245" s="477">
        <v>5</v>
      </c>
      <c r="B245" s="477">
        <v>1</v>
      </c>
      <c r="C245" s="139" t="s">
        <v>37</v>
      </c>
      <c r="D245" s="139"/>
      <c r="E245" s="139"/>
      <c r="F245" s="139"/>
      <c r="G245" s="139"/>
      <c r="H245" s="139"/>
      <c r="I245" s="139"/>
      <c r="J245" s="139"/>
      <c r="K245" s="139"/>
      <c r="L245" s="139"/>
      <c r="M245" s="139" t="s">
        <v>37</v>
      </c>
      <c r="N245" s="139"/>
      <c r="O245" s="139"/>
      <c r="P245" s="139"/>
      <c r="Q245" s="139"/>
      <c r="R245" s="139"/>
      <c r="S245" s="139"/>
      <c r="T245" s="139"/>
      <c r="U245" s="139"/>
      <c r="V245" s="139"/>
      <c r="W245" s="139"/>
      <c r="X245" s="139"/>
      <c r="Y245" s="139"/>
      <c r="Z245" s="139"/>
      <c r="AA245" s="139"/>
      <c r="AB245" s="139"/>
      <c r="AC245" s="139"/>
      <c r="AD245" s="139"/>
      <c r="AE245" s="139"/>
      <c r="AF245" s="139"/>
      <c r="AG245" s="139"/>
      <c r="AH245" s="139"/>
      <c r="AI245" s="139"/>
      <c r="AJ245" s="139"/>
      <c r="AK245" s="485" t="s">
        <v>37</v>
      </c>
      <c r="AL245" s="139"/>
      <c r="AM245" s="139"/>
      <c r="AN245" s="139"/>
      <c r="AO245" s="139"/>
      <c r="AP245" s="139"/>
      <c r="AQ245" s="139" t="s">
        <v>37</v>
      </c>
      <c r="AR245" s="139"/>
      <c r="AS245" s="139"/>
      <c r="AT245" s="139"/>
      <c r="AU245" s="152" t="s">
        <v>37</v>
      </c>
      <c r="AV245" s="25"/>
      <c r="AW245" s="25"/>
      <c r="AX245" s="48"/>
    </row>
    <row r="246" spans="1:50" ht="24" customHeight="1">
      <c r="A246" s="477">
        <v>6</v>
      </c>
      <c r="B246" s="477">
        <v>1</v>
      </c>
      <c r="C246" s="139" t="s">
        <v>37</v>
      </c>
      <c r="D246" s="139"/>
      <c r="E246" s="139"/>
      <c r="F246" s="139"/>
      <c r="G246" s="139"/>
      <c r="H246" s="139"/>
      <c r="I246" s="139"/>
      <c r="J246" s="139"/>
      <c r="K246" s="139"/>
      <c r="L246" s="139"/>
      <c r="M246" s="139" t="s">
        <v>37</v>
      </c>
      <c r="N246" s="139"/>
      <c r="O246" s="139"/>
      <c r="P246" s="139"/>
      <c r="Q246" s="139"/>
      <c r="R246" s="139"/>
      <c r="S246" s="139"/>
      <c r="T246" s="139"/>
      <c r="U246" s="139"/>
      <c r="V246" s="139"/>
      <c r="W246" s="139"/>
      <c r="X246" s="139"/>
      <c r="Y246" s="139"/>
      <c r="Z246" s="139"/>
      <c r="AA246" s="139"/>
      <c r="AB246" s="139"/>
      <c r="AC246" s="139"/>
      <c r="AD246" s="139"/>
      <c r="AE246" s="139"/>
      <c r="AF246" s="139"/>
      <c r="AG246" s="139"/>
      <c r="AH246" s="139"/>
      <c r="AI246" s="139"/>
      <c r="AJ246" s="139"/>
      <c r="AK246" s="485" t="s">
        <v>37</v>
      </c>
      <c r="AL246" s="139"/>
      <c r="AM246" s="139"/>
      <c r="AN246" s="139"/>
      <c r="AO246" s="139"/>
      <c r="AP246" s="139"/>
      <c r="AQ246" s="152" t="s">
        <v>37</v>
      </c>
      <c r="AR246" s="25"/>
      <c r="AS246" s="25"/>
      <c r="AT246" s="48"/>
      <c r="AU246" s="152" t="s">
        <v>37</v>
      </c>
      <c r="AV246" s="25"/>
      <c r="AW246" s="25"/>
      <c r="AX246" s="48"/>
    </row>
    <row r="247" spans="1:50" ht="24" customHeight="1">
      <c r="A247" s="477">
        <v>7</v>
      </c>
      <c r="B247" s="477">
        <v>1</v>
      </c>
      <c r="C247" s="139" t="s">
        <v>37</v>
      </c>
      <c r="D247" s="139"/>
      <c r="E247" s="139"/>
      <c r="F247" s="139"/>
      <c r="G247" s="139"/>
      <c r="H247" s="139"/>
      <c r="I247" s="139"/>
      <c r="J247" s="139"/>
      <c r="K247" s="139"/>
      <c r="L247" s="139"/>
      <c r="M247" s="139" t="s">
        <v>37</v>
      </c>
      <c r="N247" s="139"/>
      <c r="O247" s="139"/>
      <c r="P247" s="139"/>
      <c r="Q247" s="139"/>
      <c r="R247" s="139"/>
      <c r="S247" s="139"/>
      <c r="T247" s="139"/>
      <c r="U247" s="139"/>
      <c r="V247" s="139"/>
      <c r="W247" s="139"/>
      <c r="X247" s="139"/>
      <c r="Y247" s="139"/>
      <c r="Z247" s="139"/>
      <c r="AA247" s="139"/>
      <c r="AB247" s="139"/>
      <c r="AC247" s="139"/>
      <c r="AD247" s="139"/>
      <c r="AE247" s="139"/>
      <c r="AF247" s="139"/>
      <c r="AG247" s="139"/>
      <c r="AH247" s="139"/>
      <c r="AI247" s="139"/>
      <c r="AJ247" s="139"/>
      <c r="AK247" s="485" t="s">
        <v>37</v>
      </c>
      <c r="AL247" s="139"/>
      <c r="AM247" s="139"/>
      <c r="AN247" s="139"/>
      <c r="AO247" s="139"/>
      <c r="AP247" s="139"/>
      <c r="AQ247" s="139" t="s">
        <v>37</v>
      </c>
      <c r="AR247" s="139"/>
      <c r="AS247" s="139"/>
      <c r="AT247" s="139"/>
      <c r="AU247" s="152" t="s">
        <v>37</v>
      </c>
      <c r="AV247" s="25"/>
      <c r="AW247" s="25"/>
      <c r="AX247" s="48"/>
    </row>
    <row r="248" spans="1:50" ht="24" customHeight="1">
      <c r="A248" s="477">
        <v>8</v>
      </c>
      <c r="B248" s="477">
        <v>1</v>
      </c>
      <c r="C248" s="139" t="s">
        <v>37</v>
      </c>
      <c r="D248" s="139"/>
      <c r="E248" s="139"/>
      <c r="F248" s="139"/>
      <c r="G248" s="139"/>
      <c r="H248" s="139"/>
      <c r="I248" s="139"/>
      <c r="J248" s="139"/>
      <c r="K248" s="139"/>
      <c r="L248" s="139"/>
      <c r="M248" s="139" t="s">
        <v>37</v>
      </c>
      <c r="N248" s="139"/>
      <c r="O248" s="139"/>
      <c r="P248" s="139"/>
      <c r="Q248" s="139"/>
      <c r="R248" s="139"/>
      <c r="S248" s="139"/>
      <c r="T248" s="139"/>
      <c r="U248" s="139"/>
      <c r="V248" s="139"/>
      <c r="W248" s="139"/>
      <c r="X248" s="139"/>
      <c r="Y248" s="139"/>
      <c r="Z248" s="139"/>
      <c r="AA248" s="139"/>
      <c r="AB248" s="139"/>
      <c r="AC248" s="139"/>
      <c r="AD248" s="139"/>
      <c r="AE248" s="139"/>
      <c r="AF248" s="139"/>
      <c r="AG248" s="139"/>
      <c r="AH248" s="139"/>
      <c r="AI248" s="139"/>
      <c r="AJ248" s="139"/>
      <c r="AK248" s="485" t="s">
        <v>37</v>
      </c>
      <c r="AL248" s="139"/>
      <c r="AM248" s="139"/>
      <c r="AN248" s="139"/>
      <c r="AO248" s="139"/>
      <c r="AP248" s="139"/>
      <c r="AQ248" s="139" t="s">
        <v>37</v>
      </c>
      <c r="AR248" s="139"/>
      <c r="AS248" s="139"/>
      <c r="AT248" s="139"/>
      <c r="AU248" s="152" t="s">
        <v>37</v>
      </c>
      <c r="AV248" s="25"/>
      <c r="AW248" s="25"/>
      <c r="AX248" s="48"/>
    </row>
    <row r="249" spans="1:50" ht="24" customHeight="1">
      <c r="A249" s="477">
        <v>9</v>
      </c>
      <c r="B249" s="477">
        <v>1</v>
      </c>
      <c r="C249" s="139" t="s">
        <v>37</v>
      </c>
      <c r="D249" s="139"/>
      <c r="E249" s="139"/>
      <c r="F249" s="139"/>
      <c r="G249" s="139"/>
      <c r="H249" s="139"/>
      <c r="I249" s="139"/>
      <c r="J249" s="139"/>
      <c r="K249" s="139"/>
      <c r="L249" s="139"/>
      <c r="M249" s="139" t="s">
        <v>37</v>
      </c>
      <c r="N249" s="139"/>
      <c r="O249" s="139"/>
      <c r="P249" s="139"/>
      <c r="Q249" s="139"/>
      <c r="R249" s="139"/>
      <c r="S249" s="139"/>
      <c r="T249" s="139"/>
      <c r="U249" s="139"/>
      <c r="V249" s="139"/>
      <c r="W249" s="139"/>
      <c r="X249" s="139"/>
      <c r="Y249" s="139"/>
      <c r="Z249" s="139"/>
      <c r="AA249" s="139"/>
      <c r="AB249" s="139"/>
      <c r="AC249" s="139"/>
      <c r="AD249" s="139"/>
      <c r="AE249" s="139"/>
      <c r="AF249" s="139"/>
      <c r="AG249" s="139"/>
      <c r="AH249" s="139"/>
      <c r="AI249" s="139"/>
      <c r="AJ249" s="139"/>
      <c r="AK249" s="485" t="s">
        <v>37</v>
      </c>
      <c r="AL249" s="139"/>
      <c r="AM249" s="139"/>
      <c r="AN249" s="139"/>
      <c r="AO249" s="139"/>
      <c r="AP249" s="139"/>
      <c r="AQ249" s="139" t="s">
        <v>37</v>
      </c>
      <c r="AR249" s="139"/>
      <c r="AS249" s="139"/>
      <c r="AT249" s="139"/>
      <c r="AU249" s="152" t="s">
        <v>37</v>
      </c>
      <c r="AV249" s="25"/>
      <c r="AW249" s="25"/>
      <c r="AX249" s="48"/>
    </row>
    <row r="250" spans="1:50" ht="24" customHeight="1">
      <c r="A250" s="477">
        <v>10</v>
      </c>
      <c r="B250" s="477">
        <v>1</v>
      </c>
      <c r="C250" s="139" t="s">
        <v>37</v>
      </c>
      <c r="D250" s="139"/>
      <c r="E250" s="139"/>
      <c r="F250" s="139"/>
      <c r="G250" s="139"/>
      <c r="H250" s="139"/>
      <c r="I250" s="139"/>
      <c r="J250" s="139"/>
      <c r="K250" s="139"/>
      <c r="L250" s="139"/>
      <c r="M250" s="139" t="s">
        <v>37</v>
      </c>
      <c r="N250" s="139"/>
      <c r="O250" s="139"/>
      <c r="P250" s="139"/>
      <c r="Q250" s="139"/>
      <c r="R250" s="139"/>
      <c r="S250" s="139"/>
      <c r="T250" s="139"/>
      <c r="U250" s="139"/>
      <c r="V250" s="139"/>
      <c r="W250" s="139"/>
      <c r="X250" s="139"/>
      <c r="Y250" s="139"/>
      <c r="Z250" s="139"/>
      <c r="AA250" s="139"/>
      <c r="AB250" s="139"/>
      <c r="AC250" s="139"/>
      <c r="AD250" s="139"/>
      <c r="AE250" s="139"/>
      <c r="AF250" s="139"/>
      <c r="AG250" s="139"/>
      <c r="AH250" s="139"/>
      <c r="AI250" s="139"/>
      <c r="AJ250" s="139"/>
      <c r="AK250" s="485" t="s">
        <v>37</v>
      </c>
      <c r="AL250" s="139"/>
      <c r="AM250" s="139"/>
      <c r="AN250" s="139"/>
      <c r="AO250" s="139"/>
      <c r="AP250" s="139"/>
      <c r="AQ250" s="139" t="s">
        <v>37</v>
      </c>
      <c r="AR250" s="139"/>
      <c r="AS250" s="139"/>
      <c r="AT250" s="139"/>
      <c r="AU250" s="152" t="s">
        <v>37</v>
      </c>
      <c r="AV250" s="25"/>
      <c r="AW250" s="25"/>
      <c r="AX250" s="48"/>
    </row>
    <row r="251" spans="1:50" ht="14.25" customHeight="1"/>
    <row r="252" spans="1:50">
      <c r="B252" s="1" t="s">
        <v>267</v>
      </c>
    </row>
    <row r="253" spans="1:50" ht="34.5" customHeight="1">
      <c r="A253" s="477"/>
      <c r="B253" s="477"/>
      <c r="C253" s="129" t="s">
        <v>200</v>
      </c>
      <c r="D253" s="129"/>
      <c r="E253" s="129"/>
      <c r="F253" s="129"/>
      <c r="G253" s="129"/>
      <c r="H253" s="129"/>
      <c r="I253" s="129"/>
      <c r="J253" s="129"/>
      <c r="K253" s="129"/>
      <c r="L253" s="129"/>
      <c r="M253" s="129" t="s">
        <v>201</v>
      </c>
      <c r="N253" s="129"/>
      <c r="O253" s="129"/>
      <c r="P253" s="129"/>
      <c r="Q253" s="129"/>
      <c r="R253" s="129"/>
      <c r="S253" s="129"/>
      <c r="T253" s="129"/>
      <c r="U253" s="129"/>
      <c r="V253" s="129"/>
      <c r="W253" s="129"/>
      <c r="X253" s="129"/>
      <c r="Y253" s="129"/>
      <c r="Z253" s="129"/>
      <c r="AA253" s="129"/>
      <c r="AB253" s="129"/>
      <c r="AC253" s="129"/>
      <c r="AD253" s="129"/>
      <c r="AE253" s="129"/>
      <c r="AF253" s="129"/>
      <c r="AG253" s="129"/>
      <c r="AH253" s="129"/>
      <c r="AI253" s="129"/>
      <c r="AJ253" s="129"/>
      <c r="AK253" s="130" t="s">
        <v>202</v>
      </c>
      <c r="AL253" s="129"/>
      <c r="AM253" s="129"/>
      <c r="AN253" s="129"/>
      <c r="AO253" s="129"/>
      <c r="AP253" s="129"/>
      <c r="AQ253" s="129" t="s">
        <v>203</v>
      </c>
      <c r="AR253" s="129"/>
      <c r="AS253" s="129"/>
      <c r="AT253" s="129"/>
      <c r="AU253" s="66" t="s">
        <v>204</v>
      </c>
      <c r="AV253" s="67"/>
      <c r="AW253" s="67"/>
      <c r="AX253" s="207"/>
    </row>
    <row r="254" spans="1:50" ht="24" customHeight="1">
      <c r="A254" s="477">
        <v>1</v>
      </c>
      <c r="B254" s="477">
        <v>1</v>
      </c>
      <c r="C254" s="478" t="s">
        <v>268</v>
      </c>
      <c r="D254" s="478"/>
      <c r="E254" s="478"/>
      <c r="F254" s="478"/>
      <c r="G254" s="478"/>
      <c r="H254" s="478"/>
      <c r="I254" s="478"/>
      <c r="J254" s="478"/>
      <c r="K254" s="478"/>
      <c r="L254" s="478"/>
      <c r="M254" s="478" t="s">
        <v>177</v>
      </c>
      <c r="N254" s="478"/>
      <c r="O254" s="478"/>
      <c r="P254" s="478"/>
      <c r="Q254" s="478"/>
      <c r="R254" s="478"/>
      <c r="S254" s="478"/>
      <c r="T254" s="478"/>
      <c r="U254" s="478"/>
      <c r="V254" s="478"/>
      <c r="W254" s="478"/>
      <c r="X254" s="478"/>
      <c r="Y254" s="478"/>
      <c r="Z254" s="478"/>
      <c r="AA254" s="478"/>
      <c r="AB254" s="478"/>
      <c r="AC254" s="478"/>
      <c r="AD254" s="478"/>
      <c r="AE254" s="478"/>
      <c r="AF254" s="478"/>
      <c r="AG254" s="478"/>
      <c r="AH254" s="478"/>
      <c r="AI254" s="478"/>
      <c r="AJ254" s="478"/>
      <c r="AK254" s="479">
        <v>7</v>
      </c>
      <c r="AL254" s="478"/>
      <c r="AM254" s="478"/>
      <c r="AN254" s="478"/>
      <c r="AO254" s="478"/>
      <c r="AP254" s="478"/>
      <c r="AQ254" s="139" t="s">
        <v>231</v>
      </c>
      <c r="AR254" s="139"/>
      <c r="AS254" s="139"/>
      <c r="AT254" s="139"/>
      <c r="AU254" s="152" t="s">
        <v>37</v>
      </c>
      <c r="AV254" s="25"/>
      <c r="AW254" s="25"/>
      <c r="AX254" s="48"/>
    </row>
    <row r="255" spans="1:50" ht="24" customHeight="1">
      <c r="A255" s="477"/>
      <c r="B255" s="477"/>
      <c r="C255" s="478"/>
      <c r="D255" s="478"/>
      <c r="E255" s="478"/>
      <c r="F255" s="478"/>
      <c r="G255" s="478"/>
      <c r="H255" s="478"/>
      <c r="I255" s="478"/>
      <c r="J255" s="478"/>
      <c r="K255" s="478"/>
      <c r="L255" s="478"/>
      <c r="M255" s="478" t="s">
        <v>194</v>
      </c>
      <c r="N255" s="478"/>
      <c r="O255" s="478"/>
      <c r="P255" s="478"/>
      <c r="Q255" s="478"/>
      <c r="R255" s="478"/>
      <c r="S255" s="478"/>
      <c r="T255" s="478"/>
      <c r="U255" s="478"/>
      <c r="V255" s="478"/>
      <c r="W255" s="478"/>
      <c r="X255" s="478"/>
      <c r="Y255" s="478"/>
      <c r="Z255" s="478"/>
      <c r="AA255" s="478"/>
      <c r="AB255" s="478"/>
      <c r="AC255" s="478"/>
      <c r="AD255" s="478"/>
      <c r="AE255" s="478"/>
      <c r="AF255" s="478"/>
      <c r="AG255" s="478"/>
      <c r="AH255" s="478"/>
      <c r="AI255" s="478"/>
      <c r="AJ255" s="478"/>
      <c r="AK255" s="479">
        <v>7</v>
      </c>
      <c r="AL255" s="478"/>
      <c r="AM255" s="478"/>
      <c r="AN255" s="478"/>
      <c r="AO255" s="478"/>
      <c r="AP255" s="478"/>
      <c r="AQ255" s="478">
        <v>1</v>
      </c>
      <c r="AR255" s="478"/>
      <c r="AS255" s="478"/>
      <c r="AT255" s="478"/>
      <c r="AU255" s="205">
        <v>96.9</v>
      </c>
      <c r="AV255" s="206"/>
      <c r="AW255" s="206"/>
      <c r="AX255" s="207"/>
    </row>
    <row r="256" spans="1:50" ht="24" customHeight="1">
      <c r="A256" s="477"/>
      <c r="B256" s="477"/>
      <c r="C256" s="478"/>
      <c r="D256" s="478"/>
      <c r="E256" s="478"/>
      <c r="F256" s="478"/>
      <c r="G256" s="478"/>
      <c r="H256" s="478"/>
      <c r="I256" s="478"/>
      <c r="J256" s="478"/>
      <c r="K256" s="478"/>
      <c r="L256" s="478"/>
      <c r="M256" s="478" t="s">
        <v>195</v>
      </c>
      <c r="N256" s="478"/>
      <c r="O256" s="478"/>
      <c r="P256" s="478"/>
      <c r="Q256" s="478"/>
      <c r="R256" s="478"/>
      <c r="S256" s="478"/>
      <c r="T256" s="478"/>
      <c r="U256" s="478"/>
      <c r="V256" s="478"/>
      <c r="W256" s="478"/>
      <c r="X256" s="478"/>
      <c r="Y256" s="478"/>
      <c r="Z256" s="478"/>
      <c r="AA256" s="478"/>
      <c r="AB256" s="478"/>
      <c r="AC256" s="478"/>
      <c r="AD256" s="478"/>
      <c r="AE256" s="478"/>
      <c r="AF256" s="478"/>
      <c r="AG256" s="478"/>
      <c r="AH256" s="478"/>
      <c r="AI256" s="478"/>
      <c r="AJ256" s="478"/>
      <c r="AK256" s="479">
        <v>5</v>
      </c>
      <c r="AL256" s="478"/>
      <c r="AM256" s="478"/>
      <c r="AN256" s="478"/>
      <c r="AO256" s="478"/>
      <c r="AP256" s="478"/>
      <c r="AQ256" s="478">
        <v>1</v>
      </c>
      <c r="AR256" s="478"/>
      <c r="AS256" s="478"/>
      <c r="AT256" s="478"/>
      <c r="AU256" s="205">
        <v>98.2</v>
      </c>
      <c r="AV256" s="206"/>
      <c r="AW256" s="206"/>
      <c r="AX256" s="207"/>
    </row>
    <row r="257" spans="1:50" ht="24" customHeight="1">
      <c r="A257" s="477"/>
      <c r="B257" s="477"/>
      <c r="C257" s="478"/>
      <c r="D257" s="478"/>
      <c r="E257" s="478"/>
      <c r="F257" s="478"/>
      <c r="G257" s="478"/>
      <c r="H257" s="478"/>
      <c r="I257" s="478"/>
      <c r="J257" s="478"/>
      <c r="K257" s="478"/>
      <c r="L257" s="478"/>
      <c r="M257" s="478" t="s">
        <v>269</v>
      </c>
      <c r="N257" s="478"/>
      <c r="O257" s="478"/>
      <c r="P257" s="478"/>
      <c r="Q257" s="478"/>
      <c r="R257" s="478"/>
      <c r="S257" s="478"/>
      <c r="T257" s="478"/>
      <c r="U257" s="478"/>
      <c r="V257" s="478"/>
      <c r="W257" s="478"/>
      <c r="X257" s="478"/>
      <c r="Y257" s="478"/>
      <c r="Z257" s="478"/>
      <c r="AA257" s="478"/>
      <c r="AB257" s="478"/>
      <c r="AC257" s="478"/>
      <c r="AD257" s="478"/>
      <c r="AE257" s="478"/>
      <c r="AF257" s="478"/>
      <c r="AG257" s="478"/>
      <c r="AH257" s="478"/>
      <c r="AI257" s="478"/>
      <c r="AJ257" s="478"/>
      <c r="AK257" s="479">
        <v>30</v>
      </c>
      <c r="AL257" s="478"/>
      <c r="AM257" s="478"/>
      <c r="AN257" s="478"/>
      <c r="AO257" s="478"/>
      <c r="AP257" s="478"/>
      <c r="AQ257" s="139" t="s">
        <v>37</v>
      </c>
      <c r="AR257" s="139"/>
      <c r="AS257" s="139"/>
      <c r="AT257" s="139"/>
      <c r="AU257" s="152" t="s">
        <v>37</v>
      </c>
      <c r="AV257" s="25"/>
      <c r="AW257" s="25"/>
      <c r="AX257" s="48"/>
    </row>
    <row r="258" spans="1:50" ht="24" customHeight="1">
      <c r="A258" s="477">
        <v>2</v>
      </c>
      <c r="B258" s="477">
        <v>1</v>
      </c>
      <c r="C258" s="478" t="s">
        <v>270</v>
      </c>
      <c r="D258" s="478"/>
      <c r="E258" s="478"/>
      <c r="F258" s="478"/>
      <c r="G258" s="478"/>
      <c r="H258" s="478"/>
      <c r="I258" s="478"/>
      <c r="J258" s="478"/>
      <c r="K258" s="478"/>
      <c r="L258" s="478"/>
      <c r="M258" s="478" t="s">
        <v>171</v>
      </c>
      <c r="N258" s="478"/>
      <c r="O258" s="478"/>
      <c r="P258" s="478"/>
      <c r="Q258" s="478"/>
      <c r="R258" s="478"/>
      <c r="S258" s="478"/>
      <c r="T258" s="478"/>
      <c r="U258" s="478"/>
      <c r="V258" s="478"/>
      <c r="W258" s="478"/>
      <c r="X258" s="478"/>
      <c r="Y258" s="478"/>
      <c r="Z258" s="478"/>
      <c r="AA258" s="478"/>
      <c r="AB258" s="478"/>
      <c r="AC258" s="478"/>
      <c r="AD258" s="478"/>
      <c r="AE258" s="478"/>
      <c r="AF258" s="478"/>
      <c r="AG258" s="478"/>
      <c r="AH258" s="478"/>
      <c r="AI258" s="478"/>
      <c r="AJ258" s="478"/>
      <c r="AK258" s="479">
        <v>12</v>
      </c>
      <c r="AL258" s="478"/>
      <c r="AM258" s="478"/>
      <c r="AN258" s="478"/>
      <c r="AO258" s="478"/>
      <c r="AP258" s="478"/>
      <c r="AQ258" s="478">
        <v>2</v>
      </c>
      <c r="AR258" s="478"/>
      <c r="AS258" s="478"/>
      <c r="AT258" s="478"/>
      <c r="AU258" s="205">
        <v>74.599999999999994</v>
      </c>
      <c r="AV258" s="206"/>
      <c r="AW258" s="206"/>
      <c r="AX258" s="207"/>
    </row>
    <row r="259" spans="1:50" ht="24" customHeight="1">
      <c r="A259" s="477"/>
      <c r="B259" s="477"/>
      <c r="C259" s="478"/>
      <c r="D259" s="478"/>
      <c r="E259" s="478"/>
      <c r="F259" s="478"/>
      <c r="G259" s="478"/>
      <c r="H259" s="478"/>
      <c r="I259" s="478"/>
      <c r="J259" s="478"/>
      <c r="K259" s="478"/>
      <c r="L259" s="478"/>
      <c r="M259" s="478" t="s">
        <v>271</v>
      </c>
      <c r="N259" s="478"/>
      <c r="O259" s="478"/>
      <c r="P259" s="478"/>
      <c r="Q259" s="478"/>
      <c r="R259" s="478"/>
      <c r="S259" s="478"/>
      <c r="T259" s="478"/>
      <c r="U259" s="478"/>
      <c r="V259" s="478"/>
      <c r="W259" s="478"/>
      <c r="X259" s="478"/>
      <c r="Y259" s="478"/>
      <c r="Z259" s="478"/>
      <c r="AA259" s="478"/>
      <c r="AB259" s="478"/>
      <c r="AC259" s="478"/>
      <c r="AD259" s="478"/>
      <c r="AE259" s="478"/>
      <c r="AF259" s="478"/>
      <c r="AG259" s="478"/>
      <c r="AH259" s="478"/>
      <c r="AI259" s="478"/>
      <c r="AJ259" s="478"/>
      <c r="AK259" s="479">
        <v>7</v>
      </c>
      <c r="AL259" s="478"/>
      <c r="AM259" s="478"/>
      <c r="AN259" s="478"/>
      <c r="AO259" s="478"/>
      <c r="AP259" s="478"/>
      <c r="AQ259" s="478">
        <v>3</v>
      </c>
      <c r="AR259" s="478"/>
      <c r="AS259" s="478"/>
      <c r="AT259" s="478"/>
      <c r="AU259" s="205">
        <v>93</v>
      </c>
      <c r="AV259" s="206"/>
      <c r="AW259" s="206"/>
      <c r="AX259" s="207"/>
    </row>
    <row r="260" spans="1:50" ht="24" customHeight="1">
      <c r="A260" s="477"/>
      <c r="B260" s="477"/>
      <c r="C260" s="478"/>
      <c r="D260" s="478"/>
      <c r="E260" s="478"/>
      <c r="F260" s="478"/>
      <c r="G260" s="478"/>
      <c r="H260" s="478"/>
      <c r="I260" s="478"/>
      <c r="J260" s="478"/>
      <c r="K260" s="478"/>
      <c r="L260" s="478"/>
      <c r="M260" s="478" t="s">
        <v>177</v>
      </c>
      <c r="N260" s="478"/>
      <c r="O260" s="478"/>
      <c r="P260" s="478"/>
      <c r="Q260" s="478"/>
      <c r="R260" s="478"/>
      <c r="S260" s="478"/>
      <c r="T260" s="478"/>
      <c r="U260" s="478"/>
      <c r="V260" s="478"/>
      <c r="W260" s="478"/>
      <c r="X260" s="478"/>
      <c r="Y260" s="478"/>
      <c r="Z260" s="478"/>
      <c r="AA260" s="478"/>
      <c r="AB260" s="478"/>
      <c r="AC260" s="478"/>
      <c r="AD260" s="478"/>
      <c r="AE260" s="478"/>
      <c r="AF260" s="478"/>
      <c r="AG260" s="478"/>
      <c r="AH260" s="478"/>
      <c r="AI260" s="478"/>
      <c r="AJ260" s="478"/>
      <c r="AK260" s="479">
        <v>5</v>
      </c>
      <c r="AL260" s="478"/>
      <c r="AM260" s="478"/>
      <c r="AN260" s="478"/>
      <c r="AO260" s="478"/>
      <c r="AP260" s="478"/>
      <c r="AQ260" s="139" t="s">
        <v>231</v>
      </c>
      <c r="AR260" s="139"/>
      <c r="AS260" s="139"/>
      <c r="AT260" s="139"/>
      <c r="AU260" s="152" t="s">
        <v>37</v>
      </c>
      <c r="AV260" s="25"/>
      <c r="AW260" s="25"/>
      <c r="AX260" s="48"/>
    </row>
    <row r="261" spans="1:50" ht="24" customHeight="1">
      <c r="A261" s="477"/>
      <c r="B261" s="477"/>
      <c r="C261" s="478"/>
      <c r="D261" s="478"/>
      <c r="E261" s="478"/>
      <c r="F261" s="478"/>
      <c r="G261" s="478"/>
      <c r="H261" s="478"/>
      <c r="I261" s="478"/>
      <c r="J261" s="478"/>
      <c r="K261" s="478"/>
      <c r="L261" s="478"/>
      <c r="M261" s="478" t="s">
        <v>153</v>
      </c>
      <c r="N261" s="478"/>
      <c r="O261" s="478"/>
      <c r="P261" s="478"/>
      <c r="Q261" s="478"/>
      <c r="R261" s="478"/>
      <c r="S261" s="478"/>
      <c r="T261" s="478"/>
      <c r="U261" s="478"/>
      <c r="V261" s="478"/>
      <c r="W261" s="478"/>
      <c r="X261" s="478"/>
      <c r="Y261" s="478"/>
      <c r="Z261" s="478"/>
      <c r="AA261" s="478"/>
      <c r="AB261" s="478"/>
      <c r="AC261" s="478"/>
      <c r="AD261" s="478"/>
      <c r="AE261" s="478"/>
      <c r="AF261" s="478"/>
      <c r="AG261" s="478"/>
      <c r="AH261" s="478"/>
      <c r="AI261" s="478"/>
      <c r="AJ261" s="478"/>
      <c r="AK261" s="479">
        <v>21</v>
      </c>
      <c r="AL261" s="478"/>
      <c r="AM261" s="478"/>
      <c r="AN261" s="478"/>
      <c r="AO261" s="478"/>
      <c r="AP261" s="478"/>
      <c r="AQ261" s="139" t="s">
        <v>231</v>
      </c>
      <c r="AR261" s="139"/>
      <c r="AS261" s="139"/>
      <c r="AT261" s="139"/>
      <c r="AU261" s="152" t="s">
        <v>37</v>
      </c>
      <c r="AV261" s="25"/>
      <c r="AW261" s="25"/>
      <c r="AX261" s="48"/>
    </row>
    <row r="262" spans="1:50" ht="24" customHeight="1">
      <c r="A262" s="477">
        <v>3</v>
      </c>
      <c r="B262" s="477">
        <v>1</v>
      </c>
      <c r="C262" s="478" t="s">
        <v>272</v>
      </c>
      <c r="D262" s="478"/>
      <c r="E262" s="478"/>
      <c r="F262" s="478"/>
      <c r="G262" s="478"/>
      <c r="H262" s="478"/>
      <c r="I262" s="478"/>
      <c r="J262" s="478"/>
      <c r="K262" s="478"/>
      <c r="L262" s="478"/>
      <c r="M262" s="478" t="s">
        <v>273</v>
      </c>
      <c r="N262" s="478"/>
      <c r="O262" s="478"/>
      <c r="P262" s="478"/>
      <c r="Q262" s="478"/>
      <c r="R262" s="478"/>
      <c r="S262" s="478"/>
      <c r="T262" s="478"/>
      <c r="U262" s="478"/>
      <c r="V262" s="478"/>
      <c r="W262" s="478"/>
      <c r="X262" s="478"/>
      <c r="Y262" s="478"/>
      <c r="Z262" s="478"/>
      <c r="AA262" s="478"/>
      <c r="AB262" s="478"/>
      <c r="AC262" s="478"/>
      <c r="AD262" s="478"/>
      <c r="AE262" s="478"/>
      <c r="AF262" s="478"/>
      <c r="AG262" s="478"/>
      <c r="AH262" s="478"/>
      <c r="AI262" s="478"/>
      <c r="AJ262" s="478"/>
      <c r="AK262" s="479">
        <v>4</v>
      </c>
      <c r="AL262" s="478"/>
      <c r="AM262" s="478"/>
      <c r="AN262" s="478"/>
      <c r="AO262" s="478"/>
      <c r="AP262" s="478"/>
      <c r="AQ262" s="139" t="s">
        <v>231</v>
      </c>
      <c r="AR262" s="139"/>
      <c r="AS262" s="139"/>
      <c r="AT262" s="139"/>
      <c r="AU262" s="152" t="s">
        <v>37</v>
      </c>
      <c r="AV262" s="25"/>
      <c r="AW262" s="25"/>
      <c r="AX262" s="48"/>
    </row>
    <row r="263" spans="1:50" ht="24" customHeight="1">
      <c r="A263" s="477"/>
      <c r="B263" s="477"/>
      <c r="C263" s="478"/>
      <c r="D263" s="478"/>
      <c r="E263" s="478"/>
      <c r="F263" s="478"/>
      <c r="G263" s="478"/>
      <c r="H263" s="478"/>
      <c r="I263" s="478"/>
      <c r="J263" s="478"/>
      <c r="K263" s="478"/>
      <c r="L263" s="478"/>
      <c r="M263" s="478" t="s">
        <v>274</v>
      </c>
      <c r="N263" s="478"/>
      <c r="O263" s="478"/>
      <c r="P263" s="478"/>
      <c r="Q263" s="478"/>
      <c r="R263" s="478"/>
      <c r="S263" s="478"/>
      <c r="T263" s="478"/>
      <c r="U263" s="478"/>
      <c r="V263" s="478"/>
      <c r="W263" s="478"/>
      <c r="X263" s="478"/>
      <c r="Y263" s="478"/>
      <c r="Z263" s="478"/>
      <c r="AA263" s="478"/>
      <c r="AB263" s="478"/>
      <c r="AC263" s="478"/>
      <c r="AD263" s="478"/>
      <c r="AE263" s="478"/>
      <c r="AF263" s="478"/>
      <c r="AG263" s="478"/>
      <c r="AH263" s="478"/>
      <c r="AI263" s="478"/>
      <c r="AJ263" s="478"/>
      <c r="AK263" s="479">
        <v>3</v>
      </c>
      <c r="AL263" s="478"/>
      <c r="AM263" s="478"/>
      <c r="AN263" s="478"/>
      <c r="AO263" s="478"/>
      <c r="AP263" s="478"/>
      <c r="AQ263" s="139" t="s">
        <v>231</v>
      </c>
      <c r="AR263" s="139"/>
      <c r="AS263" s="139"/>
      <c r="AT263" s="139"/>
      <c r="AU263" s="152" t="s">
        <v>37</v>
      </c>
      <c r="AV263" s="25"/>
      <c r="AW263" s="25"/>
      <c r="AX263" s="48"/>
    </row>
    <row r="264" spans="1:50" ht="24" customHeight="1">
      <c r="A264" s="477"/>
      <c r="B264" s="477"/>
      <c r="C264" s="478"/>
      <c r="D264" s="478"/>
      <c r="E264" s="478"/>
      <c r="F264" s="478"/>
      <c r="G264" s="478"/>
      <c r="H264" s="478"/>
      <c r="I264" s="478"/>
      <c r="J264" s="478"/>
      <c r="K264" s="478"/>
      <c r="L264" s="478"/>
      <c r="M264" s="478" t="s">
        <v>275</v>
      </c>
      <c r="N264" s="478"/>
      <c r="O264" s="478"/>
      <c r="P264" s="478"/>
      <c r="Q264" s="478"/>
      <c r="R264" s="478"/>
      <c r="S264" s="478"/>
      <c r="T264" s="478"/>
      <c r="U264" s="478"/>
      <c r="V264" s="478"/>
      <c r="W264" s="478"/>
      <c r="X264" s="478"/>
      <c r="Y264" s="478"/>
      <c r="Z264" s="478"/>
      <c r="AA264" s="478"/>
      <c r="AB264" s="478"/>
      <c r="AC264" s="478"/>
      <c r="AD264" s="478"/>
      <c r="AE264" s="478"/>
      <c r="AF264" s="478"/>
      <c r="AG264" s="478"/>
      <c r="AH264" s="478"/>
      <c r="AI264" s="478"/>
      <c r="AJ264" s="478"/>
      <c r="AK264" s="479">
        <v>2</v>
      </c>
      <c r="AL264" s="478"/>
      <c r="AM264" s="478"/>
      <c r="AN264" s="478"/>
      <c r="AO264" s="478"/>
      <c r="AP264" s="478"/>
      <c r="AQ264" s="139" t="s">
        <v>231</v>
      </c>
      <c r="AR264" s="139"/>
      <c r="AS264" s="139"/>
      <c r="AT264" s="139"/>
      <c r="AU264" s="152" t="s">
        <v>37</v>
      </c>
      <c r="AV264" s="25"/>
      <c r="AW264" s="25"/>
      <c r="AX264" s="48"/>
    </row>
    <row r="265" spans="1:50" ht="24" customHeight="1">
      <c r="A265" s="477"/>
      <c r="B265" s="477"/>
      <c r="C265" s="478"/>
      <c r="D265" s="478"/>
      <c r="E265" s="478"/>
      <c r="F265" s="478"/>
      <c r="G265" s="478"/>
      <c r="H265" s="478"/>
      <c r="I265" s="478"/>
      <c r="J265" s="478"/>
      <c r="K265" s="478"/>
      <c r="L265" s="478"/>
      <c r="M265" s="478" t="s">
        <v>276</v>
      </c>
      <c r="N265" s="478"/>
      <c r="O265" s="478"/>
      <c r="P265" s="478"/>
      <c r="Q265" s="478"/>
      <c r="R265" s="478"/>
      <c r="S265" s="478"/>
      <c r="T265" s="478"/>
      <c r="U265" s="478"/>
      <c r="V265" s="478"/>
      <c r="W265" s="478"/>
      <c r="X265" s="478"/>
      <c r="Y265" s="478"/>
      <c r="Z265" s="478"/>
      <c r="AA265" s="478"/>
      <c r="AB265" s="478"/>
      <c r="AC265" s="478"/>
      <c r="AD265" s="478"/>
      <c r="AE265" s="478"/>
      <c r="AF265" s="478"/>
      <c r="AG265" s="478"/>
      <c r="AH265" s="478"/>
      <c r="AI265" s="478"/>
      <c r="AJ265" s="478"/>
      <c r="AK265" s="479">
        <v>12</v>
      </c>
      <c r="AL265" s="478"/>
      <c r="AM265" s="478"/>
      <c r="AN265" s="478"/>
      <c r="AO265" s="478"/>
      <c r="AP265" s="478"/>
      <c r="AQ265" s="139" t="s">
        <v>231</v>
      </c>
      <c r="AR265" s="139"/>
      <c r="AS265" s="139"/>
      <c r="AT265" s="139"/>
      <c r="AU265" s="152" t="s">
        <v>37</v>
      </c>
      <c r="AV265" s="25"/>
      <c r="AW265" s="25"/>
      <c r="AX265" s="48"/>
    </row>
    <row r="266" spans="1:50" ht="24" customHeight="1">
      <c r="A266" s="477">
        <v>4</v>
      </c>
      <c r="B266" s="477">
        <v>1</v>
      </c>
      <c r="C266" s="478" t="s">
        <v>277</v>
      </c>
      <c r="D266" s="478"/>
      <c r="E266" s="478"/>
      <c r="F266" s="478"/>
      <c r="G266" s="478"/>
      <c r="H266" s="478"/>
      <c r="I266" s="478"/>
      <c r="J266" s="478"/>
      <c r="K266" s="478"/>
      <c r="L266" s="478"/>
      <c r="M266" s="478" t="s">
        <v>278</v>
      </c>
      <c r="N266" s="478"/>
      <c r="O266" s="478"/>
      <c r="P266" s="478"/>
      <c r="Q266" s="478"/>
      <c r="R266" s="478"/>
      <c r="S266" s="478"/>
      <c r="T266" s="478"/>
      <c r="U266" s="478"/>
      <c r="V266" s="478"/>
      <c r="W266" s="478"/>
      <c r="X266" s="478"/>
      <c r="Y266" s="478"/>
      <c r="Z266" s="478"/>
      <c r="AA266" s="478"/>
      <c r="AB266" s="478"/>
      <c r="AC266" s="478"/>
      <c r="AD266" s="478"/>
      <c r="AE266" s="478"/>
      <c r="AF266" s="478"/>
      <c r="AG266" s="478"/>
      <c r="AH266" s="478"/>
      <c r="AI266" s="478"/>
      <c r="AJ266" s="478"/>
      <c r="AK266" s="479">
        <v>6</v>
      </c>
      <c r="AL266" s="478"/>
      <c r="AM266" s="478"/>
      <c r="AN266" s="478"/>
      <c r="AO266" s="478"/>
      <c r="AP266" s="478"/>
      <c r="AQ266" s="139" t="s">
        <v>231</v>
      </c>
      <c r="AR266" s="139"/>
      <c r="AS266" s="139"/>
      <c r="AT266" s="139"/>
      <c r="AU266" s="152" t="s">
        <v>37</v>
      </c>
      <c r="AV266" s="25"/>
      <c r="AW266" s="25"/>
      <c r="AX266" s="48"/>
    </row>
    <row r="267" spans="1:50" ht="24" customHeight="1">
      <c r="A267" s="477"/>
      <c r="B267" s="477"/>
      <c r="C267" s="478"/>
      <c r="D267" s="478"/>
      <c r="E267" s="478"/>
      <c r="F267" s="478"/>
      <c r="G267" s="478"/>
      <c r="H267" s="478"/>
      <c r="I267" s="478"/>
      <c r="J267" s="478"/>
      <c r="K267" s="478"/>
      <c r="L267" s="478"/>
      <c r="M267" s="478" t="s">
        <v>279</v>
      </c>
      <c r="N267" s="478"/>
      <c r="O267" s="478"/>
      <c r="P267" s="478"/>
      <c r="Q267" s="478"/>
      <c r="R267" s="478"/>
      <c r="S267" s="478"/>
      <c r="T267" s="478"/>
      <c r="U267" s="478"/>
      <c r="V267" s="478"/>
      <c r="W267" s="478"/>
      <c r="X267" s="478"/>
      <c r="Y267" s="478"/>
      <c r="Z267" s="478"/>
      <c r="AA267" s="478"/>
      <c r="AB267" s="478"/>
      <c r="AC267" s="478"/>
      <c r="AD267" s="478"/>
      <c r="AE267" s="478"/>
      <c r="AF267" s="478"/>
      <c r="AG267" s="478"/>
      <c r="AH267" s="478"/>
      <c r="AI267" s="478"/>
      <c r="AJ267" s="478"/>
      <c r="AK267" s="479">
        <v>6</v>
      </c>
      <c r="AL267" s="478"/>
      <c r="AM267" s="478"/>
      <c r="AN267" s="478"/>
      <c r="AO267" s="478"/>
      <c r="AP267" s="478"/>
      <c r="AQ267" s="139" t="s">
        <v>231</v>
      </c>
      <c r="AR267" s="139"/>
      <c r="AS267" s="139"/>
      <c r="AT267" s="139"/>
      <c r="AU267" s="152" t="s">
        <v>37</v>
      </c>
      <c r="AV267" s="25"/>
      <c r="AW267" s="25"/>
      <c r="AX267" s="48"/>
    </row>
    <row r="268" spans="1:50" ht="24" customHeight="1">
      <c r="A268" s="477"/>
      <c r="B268" s="477"/>
      <c r="C268" s="478"/>
      <c r="D268" s="478"/>
      <c r="E268" s="478"/>
      <c r="F268" s="478"/>
      <c r="G268" s="478"/>
      <c r="H268" s="478"/>
      <c r="I268" s="478"/>
      <c r="J268" s="478"/>
      <c r="K268" s="478"/>
      <c r="L268" s="478"/>
      <c r="M268" s="478" t="s">
        <v>280</v>
      </c>
      <c r="N268" s="478"/>
      <c r="O268" s="478"/>
      <c r="P268" s="478"/>
      <c r="Q268" s="478"/>
      <c r="R268" s="478"/>
      <c r="S268" s="478"/>
      <c r="T268" s="478"/>
      <c r="U268" s="478"/>
      <c r="V268" s="478"/>
      <c r="W268" s="478"/>
      <c r="X268" s="478"/>
      <c r="Y268" s="478"/>
      <c r="Z268" s="478"/>
      <c r="AA268" s="478"/>
      <c r="AB268" s="478"/>
      <c r="AC268" s="478"/>
      <c r="AD268" s="478"/>
      <c r="AE268" s="478"/>
      <c r="AF268" s="478"/>
      <c r="AG268" s="478"/>
      <c r="AH268" s="478"/>
      <c r="AI268" s="478"/>
      <c r="AJ268" s="478"/>
      <c r="AK268" s="479">
        <v>1</v>
      </c>
      <c r="AL268" s="478"/>
      <c r="AM268" s="478"/>
      <c r="AN268" s="478"/>
      <c r="AO268" s="478"/>
      <c r="AP268" s="478"/>
      <c r="AQ268" s="139" t="s">
        <v>231</v>
      </c>
      <c r="AR268" s="139"/>
      <c r="AS268" s="139"/>
      <c r="AT268" s="139"/>
      <c r="AU268" s="152" t="s">
        <v>37</v>
      </c>
      <c r="AV268" s="25"/>
      <c r="AW268" s="25"/>
      <c r="AX268" s="48"/>
    </row>
    <row r="269" spans="1:50" ht="24" customHeight="1">
      <c r="A269" s="477"/>
      <c r="B269" s="477"/>
      <c r="C269" s="478"/>
      <c r="D269" s="478"/>
      <c r="E269" s="478"/>
      <c r="F269" s="478"/>
      <c r="G269" s="478"/>
      <c r="H269" s="478"/>
      <c r="I269" s="478"/>
      <c r="J269" s="478"/>
      <c r="K269" s="478"/>
      <c r="L269" s="478"/>
      <c r="M269" s="478" t="s">
        <v>281</v>
      </c>
      <c r="N269" s="478"/>
      <c r="O269" s="478"/>
      <c r="P269" s="478"/>
      <c r="Q269" s="478"/>
      <c r="R269" s="478"/>
      <c r="S269" s="478"/>
      <c r="T269" s="478"/>
      <c r="U269" s="478"/>
      <c r="V269" s="478"/>
      <c r="W269" s="478"/>
      <c r="X269" s="478"/>
      <c r="Y269" s="478"/>
      <c r="Z269" s="478"/>
      <c r="AA269" s="478"/>
      <c r="AB269" s="478"/>
      <c r="AC269" s="478"/>
      <c r="AD269" s="478"/>
      <c r="AE269" s="478"/>
      <c r="AF269" s="478"/>
      <c r="AG269" s="478"/>
      <c r="AH269" s="478"/>
      <c r="AI269" s="478"/>
      <c r="AJ269" s="478"/>
      <c r="AK269" s="479">
        <v>8</v>
      </c>
      <c r="AL269" s="478"/>
      <c r="AM269" s="478"/>
      <c r="AN269" s="478"/>
      <c r="AO269" s="478"/>
      <c r="AP269" s="478"/>
      <c r="AQ269" s="139" t="s">
        <v>231</v>
      </c>
      <c r="AR269" s="139"/>
      <c r="AS269" s="139"/>
      <c r="AT269" s="139"/>
      <c r="AU269" s="152" t="s">
        <v>37</v>
      </c>
      <c r="AV269" s="25"/>
      <c r="AW269" s="25"/>
      <c r="AX269" s="48"/>
    </row>
    <row r="270" spans="1:50" ht="24" customHeight="1">
      <c r="A270" s="477">
        <v>5</v>
      </c>
      <c r="B270" s="477">
        <v>1</v>
      </c>
      <c r="C270" s="139" t="s">
        <v>37</v>
      </c>
      <c r="D270" s="139"/>
      <c r="E270" s="139"/>
      <c r="F270" s="139"/>
      <c r="G270" s="139"/>
      <c r="H270" s="139"/>
      <c r="I270" s="139"/>
      <c r="J270" s="139"/>
      <c r="K270" s="139"/>
      <c r="L270" s="139"/>
      <c r="M270" s="139" t="s">
        <v>37</v>
      </c>
      <c r="N270" s="139"/>
      <c r="O270" s="139"/>
      <c r="P270" s="139"/>
      <c r="Q270" s="139"/>
      <c r="R270" s="139"/>
      <c r="S270" s="139"/>
      <c r="T270" s="139"/>
      <c r="U270" s="139"/>
      <c r="V270" s="139"/>
      <c r="W270" s="139"/>
      <c r="X270" s="139"/>
      <c r="Y270" s="139"/>
      <c r="Z270" s="139"/>
      <c r="AA270" s="139"/>
      <c r="AB270" s="139"/>
      <c r="AC270" s="139"/>
      <c r="AD270" s="139"/>
      <c r="AE270" s="139"/>
      <c r="AF270" s="139"/>
      <c r="AG270" s="139"/>
      <c r="AH270" s="139"/>
      <c r="AI270" s="139"/>
      <c r="AJ270" s="139"/>
      <c r="AK270" s="485" t="s">
        <v>37</v>
      </c>
      <c r="AL270" s="139"/>
      <c r="AM270" s="139"/>
      <c r="AN270" s="139"/>
      <c r="AO270" s="139"/>
      <c r="AP270" s="139"/>
      <c r="AQ270" s="139" t="s">
        <v>37</v>
      </c>
      <c r="AR270" s="139"/>
      <c r="AS270" s="139"/>
      <c r="AT270" s="139"/>
      <c r="AU270" s="152" t="s">
        <v>37</v>
      </c>
      <c r="AV270" s="25"/>
      <c r="AW270" s="25"/>
      <c r="AX270" s="48"/>
    </row>
    <row r="271" spans="1:50" ht="24" customHeight="1">
      <c r="A271" s="477">
        <v>6</v>
      </c>
      <c r="B271" s="477">
        <v>1</v>
      </c>
      <c r="C271" s="139" t="s">
        <v>37</v>
      </c>
      <c r="D271" s="139"/>
      <c r="E271" s="139"/>
      <c r="F271" s="139"/>
      <c r="G271" s="139"/>
      <c r="H271" s="139"/>
      <c r="I271" s="139"/>
      <c r="J271" s="139"/>
      <c r="K271" s="139"/>
      <c r="L271" s="139"/>
      <c r="M271" s="139" t="s">
        <v>37</v>
      </c>
      <c r="N271" s="139"/>
      <c r="O271" s="139"/>
      <c r="P271" s="139"/>
      <c r="Q271" s="139"/>
      <c r="R271" s="139"/>
      <c r="S271" s="139"/>
      <c r="T271" s="139"/>
      <c r="U271" s="139"/>
      <c r="V271" s="139"/>
      <c r="W271" s="139"/>
      <c r="X271" s="139"/>
      <c r="Y271" s="139"/>
      <c r="Z271" s="139"/>
      <c r="AA271" s="139"/>
      <c r="AB271" s="139"/>
      <c r="AC271" s="139"/>
      <c r="AD271" s="139"/>
      <c r="AE271" s="139"/>
      <c r="AF271" s="139"/>
      <c r="AG271" s="139"/>
      <c r="AH271" s="139"/>
      <c r="AI271" s="139"/>
      <c r="AJ271" s="139"/>
      <c r="AK271" s="485" t="s">
        <v>37</v>
      </c>
      <c r="AL271" s="139"/>
      <c r="AM271" s="139"/>
      <c r="AN271" s="139"/>
      <c r="AO271" s="139"/>
      <c r="AP271" s="139"/>
      <c r="AQ271" s="139" t="s">
        <v>37</v>
      </c>
      <c r="AR271" s="139"/>
      <c r="AS271" s="139"/>
      <c r="AT271" s="139"/>
      <c r="AU271" s="152" t="s">
        <v>37</v>
      </c>
      <c r="AV271" s="25"/>
      <c r="AW271" s="25"/>
      <c r="AX271" s="48"/>
    </row>
    <row r="272" spans="1:50" ht="24" customHeight="1">
      <c r="A272" s="477">
        <v>7</v>
      </c>
      <c r="B272" s="477">
        <v>1</v>
      </c>
      <c r="C272" s="139" t="s">
        <v>37</v>
      </c>
      <c r="D272" s="139"/>
      <c r="E272" s="139"/>
      <c r="F272" s="139"/>
      <c r="G272" s="139"/>
      <c r="H272" s="139"/>
      <c r="I272" s="139"/>
      <c r="J272" s="139"/>
      <c r="K272" s="139"/>
      <c r="L272" s="139"/>
      <c r="M272" s="139" t="s">
        <v>37</v>
      </c>
      <c r="N272" s="139"/>
      <c r="O272" s="139"/>
      <c r="P272" s="139"/>
      <c r="Q272" s="139"/>
      <c r="R272" s="139"/>
      <c r="S272" s="139"/>
      <c r="T272" s="139"/>
      <c r="U272" s="139"/>
      <c r="V272" s="139"/>
      <c r="W272" s="139"/>
      <c r="X272" s="139"/>
      <c r="Y272" s="139"/>
      <c r="Z272" s="139"/>
      <c r="AA272" s="139"/>
      <c r="AB272" s="139"/>
      <c r="AC272" s="139"/>
      <c r="AD272" s="139"/>
      <c r="AE272" s="139"/>
      <c r="AF272" s="139"/>
      <c r="AG272" s="139"/>
      <c r="AH272" s="139"/>
      <c r="AI272" s="139"/>
      <c r="AJ272" s="139"/>
      <c r="AK272" s="485" t="s">
        <v>37</v>
      </c>
      <c r="AL272" s="139"/>
      <c r="AM272" s="139"/>
      <c r="AN272" s="139"/>
      <c r="AO272" s="139"/>
      <c r="AP272" s="139"/>
      <c r="AQ272" s="139" t="s">
        <v>37</v>
      </c>
      <c r="AR272" s="139"/>
      <c r="AS272" s="139"/>
      <c r="AT272" s="139"/>
      <c r="AU272" s="152" t="s">
        <v>37</v>
      </c>
      <c r="AV272" s="25"/>
      <c r="AW272" s="25"/>
      <c r="AX272" s="48"/>
    </row>
    <row r="273" spans="1:50" ht="24" customHeight="1">
      <c r="A273" s="477">
        <v>8</v>
      </c>
      <c r="B273" s="477">
        <v>1</v>
      </c>
      <c r="C273" s="152" t="s">
        <v>37</v>
      </c>
      <c r="D273" s="25"/>
      <c r="E273" s="25"/>
      <c r="F273" s="25"/>
      <c r="G273" s="25"/>
      <c r="H273" s="25"/>
      <c r="I273" s="25"/>
      <c r="J273" s="25"/>
      <c r="K273" s="25"/>
      <c r="L273" s="48"/>
      <c r="M273" s="486" t="s">
        <v>37</v>
      </c>
      <c r="N273" s="487"/>
      <c r="O273" s="487"/>
      <c r="P273" s="487"/>
      <c r="Q273" s="487"/>
      <c r="R273" s="487"/>
      <c r="S273" s="487"/>
      <c r="T273" s="487"/>
      <c r="U273" s="487"/>
      <c r="V273" s="487"/>
      <c r="W273" s="487"/>
      <c r="X273" s="487"/>
      <c r="Y273" s="487"/>
      <c r="Z273" s="487"/>
      <c r="AA273" s="487"/>
      <c r="AB273" s="487"/>
      <c r="AC273" s="487"/>
      <c r="AD273" s="487"/>
      <c r="AE273" s="487"/>
      <c r="AF273" s="487"/>
      <c r="AG273" s="487"/>
      <c r="AH273" s="487"/>
      <c r="AI273" s="487"/>
      <c r="AJ273" s="488"/>
      <c r="AK273" s="486" t="s">
        <v>37</v>
      </c>
      <c r="AL273" s="487"/>
      <c r="AM273" s="487"/>
      <c r="AN273" s="487"/>
      <c r="AO273" s="487"/>
      <c r="AP273" s="488"/>
      <c r="AQ273" s="152" t="s">
        <v>37</v>
      </c>
      <c r="AR273" s="25"/>
      <c r="AS273" s="25"/>
      <c r="AT273" s="48"/>
      <c r="AU273" s="152" t="s">
        <v>37</v>
      </c>
      <c r="AV273" s="25"/>
      <c r="AW273" s="25"/>
      <c r="AX273" s="48"/>
    </row>
    <row r="274" spans="1:50" ht="24" customHeight="1">
      <c r="A274" s="477">
        <v>9</v>
      </c>
      <c r="B274" s="477">
        <v>1</v>
      </c>
      <c r="C274" s="152" t="s">
        <v>37</v>
      </c>
      <c r="D274" s="25"/>
      <c r="E274" s="25"/>
      <c r="F274" s="25"/>
      <c r="G274" s="25"/>
      <c r="H274" s="25"/>
      <c r="I274" s="25"/>
      <c r="J274" s="25"/>
      <c r="K274" s="25"/>
      <c r="L274" s="48"/>
      <c r="M274" s="486" t="s">
        <v>37</v>
      </c>
      <c r="N274" s="487"/>
      <c r="O274" s="487"/>
      <c r="P274" s="487"/>
      <c r="Q274" s="487"/>
      <c r="R274" s="487"/>
      <c r="S274" s="487"/>
      <c r="T274" s="487"/>
      <c r="U274" s="487"/>
      <c r="V274" s="487"/>
      <c r="W274" s="487"/>
      <c r="X274" s="487"/>
      <c r="Y274" s="487"/>
      <c r="Z274" s="487"/>
      <c r="AA274" s="487"/>
      <c r="AB274" s="487"/>
      <c r="AC274" s="487"/>
      <c r="AD274" s="487"/>
      <c r="AE274" s="487"/>
      <c r="AF274" s="487"/>
      <c r="AG274" s="487"/>
      <c r="AH274" s="487"/>
      <c r="AI274" s="487"/>
      <c r="AJ274" s="488"/>
      <c r="AK274" s="486" t="s">
        <v>37</v>
      </c>
      <c r="AL274" s="487"/>
      <c r="AM274" s="487"/>
      <c r="AN274" s="487"/>
      <c r="AO274" s="487"/>
      <c r="AP274" s="488"/>
      <c r="AQ274" s="152" t="s">
        <v>37</v>
      </c>
      <c r="AR274" s="25"/>
      <c r="AS274" s="25"/>
      <c r="AT274" s="48"/>
      <c r="AU274" s="152" t="s">
        <v>37</v>
      </c>
      <c r="AV274" s="25"/>
      <c r="AW274" s="25"/>
      <c r="AX274" s="48"/>
    </row>
    <row r="275" spans="1:50" ht="24" customHeight="1">
      <c r="A275" s="477">
        <v>10</v>
      </c>
      <c r="B275" s="477">
        <v>1</v>
      </c>
      <c r="C275" s="152" t="s">
        <v>37</v>
      </c>
      <c r="D275" s="25"/>
      <c r="E275" s="25"/>
      <c r="F275" s="25"/>
      <c r="G275" s="25"/>
      <c r="H275" s="25"/>
      <c r="I275" s="25"/>
      <c r="J275" s="25"/>
      <c r="K275" s="25"/>
      <c r="L275" s="48"/>
      <c r="M275" s="486" t="s">
        <v>37</v>
      </c>
      <c r="N275" s="487"/>
      <c r="O275" s="487"/>
      <c r="P275" s="487"/>
      <c r="Q275" s="487"/>
      <c r="R275" s="487"/>
      <c r="S275" s="487"/>
      <c r="T275" s="487"/>
      <c r="U275" s="487"/>
      <c r="V275" s="487"/>
      <c r="W275" s="487"/>
      <c r="X275" s="487"/>
      <c r="Y275" s="487"/>
      <c r="Z275" s="487"/>
      <c r="AA275" s="487"/>
      <c r="AB275" s="487"/>
      <c r="AC275" s="487"/>
      <c r="AD275" s="487"/>
      <c r="AE275" s="487"/>
      <c r="AF275" s="487"/>
      <c r="AG275" s="487"/>
      <c r="AH275" s="487"/>
      <c r="AI275" s="487"/>
      <c r="AJ275" s="488"/>
      <c r="AK275" s="486" t="s">
        <v>37</v>
      </c>
      <c r="AL275" s="487"/>
      <c r="AM275" s="487"/>
      <c r="AN275" s="487"/>
      <c r="AO275" s="487"/>
      <c r="AP275" s="488"/>
      <c r="AQ275" s="152" t="s">
        <v>37</v>
      </c>
      <c r="AR275" s="25"/>
      <c r="AS275" s="25"/>
      <c r="AT275" s="48"/>
      <c r="AU275" s="152" t="s">
        <v>37</v>
      </c>
      <c r="AV275" s="25"/>
      <c r="AW275" s="25"/>
      <c r="AX275" s="48"/>
    </row>
    <row r="276" spans="1:50" ht="24" customHeight="1">
      <c r="A276" s="475"/>
      <c r="B276" s="475"/>
      <c r="C276" s="475"/>
      <c r="D276" s="475"/>
      <c r="E276" s="475"/>
      <c r="F276" s="475"/>
      <c r="G276" s="475"/>
      <c r="H276" s="475"/>
      <c r="I276" s="475"/>
      <c r="J276" s="475"/>
      <c r="K276" s="475"/>
      <c r="L276" s="475"/>
      <c r="M276" s="489"/>
      <c r="N276" s="489"/>
      <c r="O276" s="489"/>
      <c r="P276" s="489"/>
      <c r="Q276" s="489"/>
      <c r="R276" s="489"/>
      <c r="S276" s="489"/>
      <c r="T276" s="489"/>
      <c r="U276" s="489"/>
      <c r="V276" s="489"/>
      <c r="W276" s="489"/>
      <c r="X276" s="489"/>
      <c r="Y276" s="489"/>
      <c r="Z276" s="489"/>
      <c r="AA276" s="489"/>
      <c r="AB276" s="489"/>
      <c r="AC276" s="489"/>
      <c r="AD276" s="489"/>
      <c r="AE276" s="489"/>
      <c r="AF276" s="489"/>
      <c r="AG276" s="489"/>
      <c r="AH276" s="489"/>
      <c r="AI276" s="489"/>
      <c r="AJ276" s="489"/>
      <c r="AK276" s="489"/>
      <c r="AL276" s="489"/>
      <c r="AM276" s="489"/>
      <c r="AN276" s="489"/>
      <c r="AO276" s="489"/>
      <c r="AP276" s="489"/>
      <c r="AQ276" s="475"/>
      <c r="AR276" s="475"/>
      <c r="AS276" s="475"/>
      <c r="AT276" s="475"/>
      <c r="AU276" s="475"/>
      <c r="AV276" s="475"/>
      <c r="AW276" s="475"/>
      <c r="AX276" s="475"/>
    </row>
    <row r="277" spans="1:50" ht="24" customHeight="1">
      <c r="A277" s="475"/>
      <c r="B277" s="475"/>
      <c r="C277" s="475"/>
      <c r="D277" s="475"/>
      <c r="E277" s="475"/>
      <c r="F277" s="475"/>
      <c r="G277" s="475"/>
      <c r="H277" s="475"/>
      <c r="I277" s="475"/>
      <c r="J277" s="475"/>
      <c r="K277" s="475"/>
      <c r="L277" s="475"/>
      <c r="M277" s="489"/>
      <c r="N277" s="489"/>
      <c r="O277" s="489"/>
      <c r="P277" s="489"/>
      <c r="Q277" s="489"/>
      <c r="R277" s="489"/>
      <c r="S277" s="489"/>
      <c r="T277" s="489"/>
      <c r="U277" s="489"/>
      <c r="V277" s="489"/>
      <c r="W277" s="489"/>
      <c r="X277" s="489"/>
      <c r="Y277" s="489"/>
      <c r="Z277" s="489"/>
      <c r="AA277" s="489"/>
      <c r="AB277" s="489"/>
      <c r="AC277" s="489"/>
      <c r="AD277" s="489"/>
      <c r="AE277" s="489"/>
      <c r="AF277" s="489"/>
      <c r="AG277" s="489"/>
      <c r="AH277" s="489"/>
      <c r="AI277" s="489"/>
      <c r="AJ277" s="489"/>
      <c r="AK277" s="489"/>
      <c r="AL277" s="489"/>
      <c r="AM277" s="489"/>
      <c r="AN277" s="489"/>
      <c r="AO277" s="489"/>
      <c r="AP277" s="489"/>
      <c r="AQ277" s="475"/>
      <c r="AR277" s="475"/>
      <c r="AS277" s="475"/>
      <c r="AT277" s="475"/>
      <c r="AU277" s="475"/>
      <c r="AV277" s="475"/>
      <c r="AW277" s="475"/>
      <c r="AX277" s="475"/>
    </row>
    <row r="278" spans="1:50" ht="24" customHeight="1">
      <c r="A278" s="475"/>
      <c r="B278" s="475"/>
      <c r="C278" s="475"/>
      <c r="D278" s="475"/>
      <c r="E278" s="475"/>
      <c r="F278" s="475"/>
      <c r="G278" s="475"/>
      <c r="H278" s="475"/>
      <c r="I278" s="475"/>
      <c r="J278" s="475"/>
      <c r="K278" s="475"/>
      <c r="L278" s="475"/>
      <c r="M278" s="489"/>
      <c r="N278" s="489"/>
      <c r="O278" s="489"/>
      <c r="P278" s="489"/>
      <c r="Q278" s="489"/>
      <c r="R278" s="489"/>
      <c r="S278" s="489"/>
      <c r="T278" s="489"/>
      <c r="U278" s="489"/>
      <c r="V278" s="489"/>
      <c r="W278" s="489"/>
      <c r="X278" s="489"/>
      <c r="Y278" s="489"/>
      <c r="Z278" s="489"/>
      <c r="AA278" s="489"/>
      <c r="AB278" s="489"/>
      <c r="AC278" s="489"/>
      <c r="AD278" s="489"/>
      <c r="AE278" s="489"/>
      <c r="AF278" s="489"/>
      <c r="AG278" s="489"/>
      <c r="AH278" s="489"/>
      <c r="AI278" s="489"/>
      <c r="AJ278" s="489"/>
      <c r="AK278" s="489"/>
      <c r="AL278" s="489"/>
      <c r="AM278" s="489"/>
      <c r="AN278" s="489"/>
      <c r="AO278" s="489"/>
      <c r="AP278" s="489"/>
      <c r="AQ278" s="475"/>
      <c r="AR278" s="475"/>
      <c r="AS278" s="475"/>
      <c r="AT278" s="475"/>
      <c r="AU278" s="475"/>
      <c r="AV278" s="475"/>
      <c r="AW278" s="475"/>
      <c r="AX278" s="475"/>
    </row>
    <row r="279" spans="1:50" ht="24" customHeight="1">
      <c r="A279" s="475"/>
      <c r="B279" s="475"/>
      <c r="C279" s="475"/>
      <c r="D279" s="475"/>
      <c r="E279" s="475"/>
      <c r="F279" s="475"/>
      <c r="G279" s="475"/>
      <c r="H279" s="475"/>
      <c r="I279" s="475"/>
      <c r="J279" s="475"/>
      <c r="K279" s="475"/>
      <c r="L279" s="475"/>
      <c r="M279" s="489"/>
      <c r="N279" s="489"/>
      <c r="O279" s="489"/>
      <c r="P279" s="489"/>
      <c r="Q279" s="489"/>
      <c r="R279" s="489"/>
      <c r="S279" s="489"/>
      <c r="T279" s="489"/>
      <c r="U279" s="489"/>
      <c r="V279" s="489"/>
      <c r="W279" s="489"/>
      <c r="X279" s="489"/>
      <c r="Y279" s="489"/>
      <c r="Z279" s="489"/>
      <c r="AA279" s="489"/>
      <c r="AB279" s="489"/>
      <c r="AC279" s="489"/>
      <c r="AD279" s="489"/>
      <c r="AE279" s="489"/>
      <c r="AF279" s="489"/>
      <c r="AG279" s="489"/>
      <c r="AH279" s="489"/>
      <c r="AI279" s="489"/>
      <c r="AJ279" s="489"/>
      <c r="AK279" s="489"/>
      <c r="AL279" s="489"/>
      <c r="AM279" s="489"/>
      <c r="AN279" s="489"/>
      <c r="AO279" s="489"/>
      <c r="AP279" s="489"/>
      <c r="AQ279" s="475"/>
      <c r="AR279" s="475"/>
      <c r="AS279" s="475"/>
      <c r="AT279" s="475"/>
      <c r="AU279" s="475"/>
      <c r="AV279" s="475"/>
      <c r="AW279" s="475"/>
      <c r="AX279" s="475"/>
    </row>
    <row r="280" spans="1:50" ht="24" customHeight="1">
      <c r="A280" s="475"/>
      <c r="B280" s="475"/>
      <c r="C280" s="475"/>
      <c r="D280" s="475"/>
      <c r="E280" s="475"/>
      <c r="F280" s="475"/>
      <c r="G280" s="475"/>
      <c r="H280" s="475"/>
      <c r="I280" s="475"/>
      <c r="J280" s="475"/>
      <c r="K280" s="475"/>
      <c r="L280" s="475"/>
      <c r="M280" s="489"/>
      <c r="N280" s="489"/>
      <c r="O280" s="489"/>
      <c r="P280" s="489"/>
      <c r="Q280" s="489"/>
      <c r="R280" s="489"/>
      <c r="S280" s="489"/>
      <c r="T280" s="489"/>
      <c r="U280" s="489"/>
      <c r="V280" s="489"/>
      <c r="W280" s="489"/>
      <c r="X280" s="489"/>
      <c r="Y280" s="489"/>
      <c r="Z280" s="489"/>
      <c r="AA280" s="489"/>
      <c r="AB280" s="489"/>
      <c r="AC280" s="489"/>
      <c r="AD280" s="489"/>
      <c r="AE280" s="489"/>
      <c r="AF280" s="489"/>
      <c r="AG280" s="489"/>
      <c r="AH280" s="489"/>
      <c r="AI280" s="489"/>
      <c r="AJ280" s="489"/>
      <c r="AK280" s="489"/>
      <c r="AL280" s="489"/>
      <c r="AM280" s="489"/>
      <c r="AN280" s="489"/>
      <c r="AO280" s="489"/>
      <c r="AP280" s="489"/>
      <c r="AQ280" s="475"/>
      <c r="AR280" s="475"/>
      <c r="AS280" s="475"/>
      <c r="AT280" s="475"/>
      <c r="AU280" s="475"/>
      <c r="AV280" s="475"/>
      <c r="AW280" s="475"/>
      <c r="AX280" s="475"/>
    </row>
    <row r="281" spans="1:50" ht="24" customHeight="1">
      <c r="A281" s="475"/>
      <c r="B281" s="475"/>
      <c r="C281" s="475"/>
      <c r="D281" s="475"/>
      <c r="E281" s="475"/>
      <c r="F281" s="475"/>
      <c r="G281" s="475"/>
      <c r="H281" s="475"/>
      <c r="I281" s="475"/>
      <c r="J281" s="475"/>
      <c r="K281" s="475"/>
      <c r="L281" s="475"/>
      <c r="M281" s="489"/>
      <c r="N281" s="489"/>
      <c r="O281" s="489"/>
      <c r="P281" s="489"/>
      <c r="Q281" s="489"/>
      <c r="R281" s="489"/>
      <c r="S281" s="489"/>
      <c r="T281" s="489"/>
      <c r="U281" s="489"/>
      <c r="V281" s="489"/>
      <c r="W281" s="489"/>
      <c r="X281" s="489"/>
      <c r="Y281" s="489"/>
      <c r="Z281" s="489"/>
      <c r="AA281" s="489"/>
      <c r="AB281" s="489"/>
      <c r="AC281" s="489"/>
      <c r="AD281" s="489"/>
      <c r="AE281" s="489"/>
      <c r="AF281" s="489"/>
      <c r="AG281" s="489"/>
      <c r="AH281" s="489"/>
      <c r="AI281" s="489"/>
      <c r="AJ281" s="489"/>
      <c r="AK281" s="489"/>
      <c r="AL281" s="489"/>
      <c r="AM281" s="489"/>
      <c r="AN281" s="489"/>
      <c r="AO281" s="489"/>
      <c r="AP281" s="489"/>
      <c r="AQ281" s="475"/>
      <c r="AR281" s="475"/>
      <c r="AS281" s="475"/>
      <c r="AT281" s="475"/>
      <c r="AU281" s="475"/>
      <c r="AV281" s="475"/>
      <c r="AW281" s="475"/>
      <c r="AX281" s="475"/>
    </row>
    <row r="282" spans="1:50" ht="24" customHeight="1">
      <c r="A282" s="475"/>
      <c r="B282" s="475"/>
      <c r="C282" s="475"/>
      <c r="D282" s="475"/>
      <c r="E282" s="475"/>
      <c r="F282" s="475"/>
      <c r="G282" s="475"/>
      <c r="H282" s="475"/>
      <c r="I282" s="475"/>
      <c r="J282" s="475"/>
      <c r="K282" s="475"/>
      <c r="L282" s="475"/>
      <c r="M282" s="489"/>
      <c r="N282" s="489"/>
      <c r="O282" s="489"/>
      <c r="P282" s="489"/>
      <c r="Q282" s="489"/>
      <c r="R282" s="489"/>
      <c r="S282" s="489"/>
      <c r="T282" s="489"/>
      <c r="U282" s="489"/>
      <c r="V282" s="489"/>
      <c r="W282" s="489"/>
      <c r="X282" s="489"/>
      <c r="Y282" s="489"/>
      <c r="Z282" s="489"/>
      <c r="AA282" s="489"/>
      <c r="AB282" s="489"/>
      <c r="AC282" s="489"/>
      <c r="AD282" s="489"/>
      <c r="AE282" s="489"/>
      <c r="AF282" s="489"/>
      <c r="AG282" s="489"/>
      <c r="AH282" s="489"/>
      <c r="AI282" s="489"/>
      <c r="AJ282" s="489"/>
      <c r="AK282" s="489"/>
      <c r="AL282" s="489"/>
      <c r="AM282" s="489"/>
      <c r="AN282" s="489"/>
      <c r="AO282" s="489"/>
      <c r="AP282" s="489"/>
      <c r="AQ282" s="475"/>
      <c r="AR282" s="475"/>
      <c r="AS282" s="475"/>
      <c r="AT282" s="475"/>
      <c r="AU282" s="475"/>
      <c r="AV282" s="475"/>
      <c r="AW282" s="475"/>
      <c r="AX282" s="475"/>
    </row>
    <row r="283" spans="1:50" ht="24" customHeight="1">
      <c r="A283" s="475"/>
      <c r="B283" s="475"/>
      <c r="C283" s="475"/>
      <c r="D283" s="475"/>
      <c r="E283" s="475"/>
      <c r="F283" s="475"/>
      <c r="G283" s="475"/>
      <c r="H283" s="475"/>
      <c r="I283" s="475"/>
      <c r="J283" s="475"/>
      <c r="K283" s="475"/>
      <c r="L283" s="475"/>
      <c r="M283" s="489"/>
      <c r="N283" s="489"/>
      <c r="O283" s="489"/>
      <c r="P283" s="489"/>
      <c r="Q283" s="489"/>
      <c r="R283" s="489"/>
      <c r="S283" s="489"/>
      <c r="T283" s="489"/>
      <c r="U283" s="489"/>
      <c r="V283" s="489"/>
      <c r="W283" s="489"/>
      <c r="X283" s="489"/>
      <c r="Y283" s="489"/>
      <c r="Z283" s="489"/>
      <c r="AA283" s="489"/>
      <c r="AB283" s="489"/>
      <c r="AC283" s="489"/>
      <c r="AD283" s="489"/>
      <c r="AE283" s="489"/>
      <c r="AF283" s="489"/>
      <c r="AG283" s="489"/>
      <c r="AH283" s="489"/>
      <c r="AI283" s="489"/>
      <c r="AJ283" s="489"/>
      <c r="AK283" s="489"/>
      <c r="AL283" s="489"/>
      <c r="AM283" s="489"/>
      <c r="AN283" s="489"/>
      <c r="AO283" s="489"/>
      <c r="AP283" s="489"/>
      <c r="AQ283" s="475"/>
      <c r="AR283" s="475"/>
      <c r="AS283" s="475"/>
      <c r="AT283" s="475"/>
      <c r="AU283" s="475"/>
      <c r="AV283" s="475"/>
      <c r="AW283" s="475"/>
      <c r="AX283" s="475"/>
    </row>
    <row r="284" spans="1:50" ht="24" customHeight="1">
      <c r="A284" s="475"/>
      <c r="B284" s="475"/>
      <c r="C284" s="475"/>
      <c r="D284" s="475"/>
      <c r="E284" s="475"/>
      <c r="F284" s="475"/>
      <c r="G284" s="475"/>
      <c r="H284" s="475"/>
      <c r="I284" s="475"/>
      <c r="J284" s="475"/>
      <c r="K284" s="475"/>
      <c r="L284" s="475"/>
      <c r="M284" s="489"/>
      <c r="N284" s="489"/>
      <c r="O284" s="489"/>
      <c r="P284" s="489"/>
      <c r="Q284" s="489"/>
      <c r="R284" s="489"/>
      <c r="S284" s="489"/>
      <c r="T284" s="489"/>
      <c r="U284" s="489"/>
      <c r="V284" s="489"/>
      <c r="W284" s="489"/>
      <c r="X284" s="489"/>
      <c r="Y284" s="489"/>
      <c r="Z284" s="489"/>
      <c r="AA284" s="489"/>
      <c r="AB284" s="489"/>
      <c r="AC284" s="489"/>
      <c r="AD284" s="489"/>
      <c r="AE284" s="489"/>
      <c r="AF284" s="489"/>
      <c r="AG284" s="489"/>
      <c r="AH284" s="489"/>
      <c r="AI284" s="489"/>
      <c r="AJ284" s="489"/>
      <c r="AK284" s="489"/>
      <c r="AL284" s="489"/>
      <c r="AM284" s="489"/>
      <c r="AN284" s="489"/>
      <c r="AO284" s="489"/>
      <c r="AP284" s="489"/>
      <c r="AQ284" s="475"/>
      <c r="AR284" s="475"/>
      <c r="AS284" s="475"/>
      <c r="AT284" s="475"/>
      <c r="AU284" s="475"/>
      <c r="AV284" s="475"/>
      <c r="AW284" s="475"/>
      <c r="AX284" s="475"/>
    </row>
    <row r="285" spans="1:50" ht="24" customHeight="1">
      <c r="A285" s="475"/>
      <c r="B285" s="475"/>
      <c r="C285" s="475"/>
      <c r="D285" s="475"/>
      <c r="E285" s="475"/>
      <c r="F285" s="475"/>
      <c r="G285" s="475"/>
      <c r="H285" s="475"/>
      <c r="I285" s="475"/>
      <c r="J285" s="475"/>
      <c r="K285" s="475"/>
      <c r="L285" s="475"/>
      <c r="M285" s="489"/>
      <c r="N285" s="489"/>
      <c r="O285" s="489"/>
      <c r="P285" s="489"/>
      <c r="Q285" s="489"/>
      <c r="R285" s="489"/>
      <c r="S285" s="489"/>
      <c r="T285" s="489"/>
      <c r="U285" s="489"/>
      <c r="V285" s="489"/>
      <c r="W285" s="489"/>
      <c r="X285" s="489"/>
      <c r="Y285" s="489"/>
      <c r="Z285" s="489"/>
      <c r="AA285" s="489"/>
      <c r="AB285" s="489"/>
      <c r="AC285" s="489"/>
      <c r="AD285" s="489"/>
      <c r="AE285" s="489"/>
      <c r="AF285" s="489"/>
      <c r="AG285" s="489"/>
      <c r="AH285" s="489"/>
      <c r="AI285" s="489"/>
      <c r="AJ285" s="489"/>
      <c r="AK285" s="489"/>
      <c r="AL285" s="489"/>
      <c r="AM285" s="489"/>
      <c r="AN285" s="489"/>
      <c r="AO285" s="489"/>
      <c r="AP285" s="489"/>
      <c r="AQ285" s="475"/>
      <c r="AR285" s="475"/>
      <c r="AS285" s="475"/>
      <c r="AT285" s="475"/>
      <c r="AU285" s="475"/>
      <c r="AV285" s="475"/>
      <c r="AW285" s="475"/>
      <c r="AX285" s="475"/>
    </row>
    <row r="286" spans="1:50" ht="12.75" customHeight="1">
      <c r="A286" s="475"/>
      <c r="B286" s="475"/>
      <c r="C286" s="475"/>
      <c r="D286" s="475"/>
      <c r="E286" s="475"/>
      <c r="F286" s="475"/>
      <c r="G286" s="475"/>
      <c r="H286" s="475"/>
      <c r="I286" s="475"/>
      <c r="J286" s="475"/>
      <c r="K286" s="475"/>
      <c r="L286" s="475"/>
      <c r="M286" s="475"/>
      <c r="N286" s="475"/>
      <c r="O286" s="475"/>
      <c r="P286" s="475"/>
      <c r="Q286" s="475"/>
      <c r="R286" s="475"/>
      <c r="S286" s="475"/>
      <c r="T286" s="475"/>
      <c r="U286" s="475"/>
      <c r="V286" s="475"/>
      <c r="W286" s="475"/>
      <c r="X286" s="475"/>
      <c r="Y286" s="475"/>
      <c r="Z286" s="475"/>
      <c r="AA286" s="475"/>
      <c r="AB286" s="475"/>
      <c r="AC286" s="475"/>
      <c r="AD286" s="475"/>
      <c r="AE286" s="475"/>
      <c r="AF286" s="475"/>
      <c r="AG286" s="475"/>
      <c r="AH286" s="475"/>
      <c r="AI286" s="475"/>
      <c r="AJ286" s="475"/>
      <c r="AK286" s="489"/>
      <c r="AL286" s="475"/>
      <c r="AM286" s="475"/>
      <c r="AN286" s="475"/>
      <c r="AO286" s="475"/>
      <c r="AP286" s="475"/>
      <c r="AQ286" s="475"/>
      <c r="AR286" s="475"/>
      <c r="AS286" s="475"/>
      <c r="AT286" s="475"/>
      <c r="AU286" s="475"/>
      <c r="AV286" s="475"/>
      <c r="AW286" s="475"/>
      <c r="AX286" s="475"/>
    </row>
    <row r="287" spans="1:50">
      <c r="B287" s="1" t="s">
        <v>282</v>
      </c>
    </row>
    <row r="288" spans="1:50" ht="34.5" customHeight="1">
      <c r="A288" s="477"/>
      <c r="B288" s="477"/>
      <c r="C288" s="129" t="s">
        <v>200</v>
      </c>
      <c r="D288" s="129"/>
      <c r="E288" s="129"/>
      <c r="F288" s="129"/>
      <c r="G288" s="129"/>
      <c r="H288" s="129"/>
      <c r="I288" s="129"/>
      <c r="J288" s="129"/>
      <c r="K288" s="129"/>
      <c r="L288" s="129"/>
      <c r="M288" s="129" t="s">
        <v>201</v>
      </c>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c r="AI288" s="129"/>
      <c r="AJ288" s="129"/>
      <c r="AK288" s="130" t="s">
        <v>202</v>
      </c>
      <c r="AL288" s="129"/>
      <c r="AM288" s="129"/>
      <c r="AN288" s="129"/>
      <c r="AO288" s="129"/>
      <c r="AP288" s="129"/>
      <c r="AQ288" s="129" t="s">
        <v>203</v>
      </c>
      <c r="AR288" s="129"/>
      <c r="AS288" s="129"/>
      <c r="AT288" s="129"/>
      <c r="AU288" s="66" t="s">
        <v>204</v>
      </c>
      <c r="AV288" s="67"/>
      <c r="AW288" s="67"/>
      <c r="AX288" s="207"/>
    </row>
    <row r="289" spans="1:50" ht="24" customHeight="1">
      <c r="A289" s="477">
        <v>1</v>
      </c>
      <c r="B289" s="477">
        <v>1</v>
      </c>
      <c r="C289" s="478" t="s">
        <v>283</v>
      </c>
      <c r="D289" s="478"/>
      <c r="E289" s="478"/>
      <c r="F289" s="478"/>
      <c r="G289" s="478"/>
      <c r="H289" s="478"/>
      <c r="I289" s="478"/>
      <c r="J289" s="478"/>
      <c r="K289" s="478"/>
      <c r="L289" s="478"/>
      <c r="M289" s="478" t="s">
        <v>171</v>
      </c>
      <c r="N289" s="478"/>
      <c r="O289" s="478"/>
      <c r="P289" s="478"/>
      <c r="Q289" s="478"/>
      <c r="R289" s="478"/>
      <c r="S289" s="478"/>
      <c r="T289" s="478"/>
      <c r="U289" s="478"/>
      <c r="V289" s="478"/>
      <c r="W289" s="478"/>
      <c r="X289" s="478"/>
      <c r="Y289" s="478"/>
      <c r="Z289" s="478"/>
      <c r="AA289" s="478"/>
      <c r="AB289" s="478"/>
      <c r="AC289" s="478"/>
      <c r="AD289" s="478"/>
      <c r="AE289" s="478"/>
      <c r="AF289" s="478"/>
      <c r="AG289" s="478"/>
      <c r="AH289" s="478"/>
      <c r="AI289" s="478"/>
      <c r="AJ289" s="478"/>
      <c r="AK289" s="479">
        <v>12</v>
      </c>
      <c r="AL289" s="478"/>
      <c r="AM289" s="478"/>
      <c r="AN289" s="478"/>
      <c r="AO289" s="478"/>
      <c r="AP289" s="478"/>
      <c r="AQ289" s="205">
        <v>2</v>
      </c>
      <c r="AR289" s="206"/>
      <c r="AS289" s="206"/>
      <c r="AT289" s="207"/>
      <c r="AU289" s="205">
        <v>74.599999999999994</v>
      </c>
      <c r="AV289" s="206"/>
      <c r="AW289" s="206"/>
      <c r="AX289" s="207"/>
    </row>
    <row r="290" spans="1:50" ht="24" customHeight="1">
      <c r="A290" s="490"/>
      <c r="B290" s="491"/>
      <c r="C290" s="205"/>
      <c r="D290" s="206"/>
      <c r="E290" s="206"/>
      <c r="F290" s="206"/>
      <c r="G290" s="206"/>
      <c r="H290" s="206"/>
      <c r="I290" s="206"/>
      <c r="J290" s="206"/>
      <c r="K290" s="206"/>
      <c r="L290" s="207"/>
      <c r="M290" s="478" t="s">
        <v>284</v>
      </c>
      <c r="N290" s="206"/>
      <c r="O290" s="206"/>
      <c r="P290" s="206"/>
      <c r="Q290" s="206"/>
      <c r="R290" s="206"/>
      <c r="S290" s="206"/>
      <c r="T290" s="206"/>
      <c r="U290" s="206"/>
      <c r="V290" s="206"/>
      <c r="W290" s="206"/>
      <c r="X290" s="206"/>
      <c r="Y290" s="206"/>
      <c r="Z290" s="206"/>
      <c r="AA290" s="206"/>
      <c r="AB290" s="206"/>
      <c r="AC290" s="206"/>
      <c r="AD290" s="206"/>
      <c r="AE290" s="206"/>
      <c r="AF290" s="206"/>
      <c r="AG290" s="206"/>
      <c r="AH290" s="206"/>
      <c r="AI290" s="206"/>
      <c r="AJ290" s="207"/>
      <c r="AK290" s="479">
        <v>3</v>
      </c>
      <c r="AL290" s="45"/>
      <c r="AM290" s="45"/>
      <c r="AN290" s="45"/>
      <c r="AO290" s="45"/>
      <c r="AP290" s="46"/>
      <c r="AQ290" s="205">
        <v>2</v>
      </c>
      <c r="AR290" s="206"/>
      <c r="AS290" s="206"/>
      <c r="AT290" s="207"/>
      <c r="AU290" s="205">
        <v>66.2</v>
      </c>
      <c r="AV290" s="206"/>
      <c r="AW290" s="206"/>
      <c r="AX290" s="207"/>
    </row>
    <row r="291" spans="1:50" ht="24" customHeight="1">
      <c r="A291" s="477">
        <v>2</v>
      </c>
      <c r="B291" s="477">
        <v>1</v>
      </c>
      <c r="C291" s="478" t="s">
        <v>285</v>
      </c>
      <c r="D291" s="478"/>
      <c r="E291" s="478"/>
      <c r="F291" s="478"/>
      <c r="G291" s="478"/>
      <c r="H291" s="478"/>
      <c r="I291" s="478"/>
      <c r="J291" s="478"/>
      <c r="K291" s="478"/>
      <c r="L291" s="478"/>
      <c r="M291" s="478" t="s">
        <v>194</v>
      </c>
      <c r="N291" s="478"/>
      <c r="O291" s="478"/>
      <c r="P291" s="478"/>
      <c r="Q291" s="478"/>
      <c r="R291" s="478"/>
      <c r="S291" s="478"/>
      <c r="T291" s="478"/>
      <c r="U291" s="478"/>
      <c r="V291" s="478"/>
      <c r="W291" s="478"/>
      <c r="X291" s="478"/>
      <c r="Y291" s="478"/>
      <c r="Z291" s="478"/>
      <c r="AA291" s="478"/>
      <c r="AB291" s="478"/>
      <c r="AC291" s="478"/>
      <c r="AD291" s="478"/>
      <c r="AE291" s="478"/>
      <c r="AF291" s="478"/>
      <c r="AG291" s="478"/>
      <c r="AH291" s="478"/>
      <c r="AI291" s="478"/>
      <c r="AJ291" s="478"/>
      <c r="AK291" s="479">
        <v>7</v>
      </c>
      <c r="AL291" s="478"/>
      <c r="AM291" s="478"/>
      <c r="AN291" s="478"/>
      <c r="AO291" s="478"/>
      <c r="AP291" s="478"/>
      <c r="AQ291" s="205">
        <v>1</v>
      </c>
      <c r="AR291" s="206"/>
      <c r="AS291" s="206"/>
      <c r="AT291" s="207"/>
      <c r="AU291" s="205">
        <v>96.9</v>
      </c>
      <c r="AV291" s="206"/>
      <c r="AW291" s="206"/>
      <c r="AX291" s="207"/>
    </row>
    <row r="292" spans="1:50" ht="24" customHeight="1">
      <c r="A292" s="490"/>
      <c r="B292" s="491"/>
      <c r="C292" s="205"/>
      <c r="D292" s="206"/>
      <c r="E292" s="206"/>
      <c r="F292" s="206"/>
      <c r="G292" s="206"/>
      <c r="H292" s="206"/>
      <c r="I292" s="206"/>
      <c r="J292" s="206"/>
      <c r="K292" s="206"/>
      <c r="L292" s="207"/>
      <c r="M292" s="478" t="s">
        <v>286</v>
      </c>
      <c r="N292" s="206"/>
      <c r="O292" s="206"/>
      <c r="P292" s="206"/>
      <c r="Q292" s="206"/>
      <c r="R292" s="206"/>
      <c r="S292" s="206"/>
      <c r="T292" s="206"/>
      <c r="U292" s="206"/>
      <c r="V292" s="206"/>
      <c r="W292" s="206"/>
      <c r="X292" s="206"/>
      <c r="Y292" s="206"/>
      <c r="Z292" s="206"/>
      <c r="AA292" s="206"/>
      <c r="AB292" s="206"/>
      <c r="AC292" s="206"/>
      <c r="AD292" s="206"/>
      <c r="AE292" s="206"/>
      <c r="AF292" s="206"/>
      <c r="AG292" s="206"/>
      <c r="AH292" s="206"/>
      <c r="AI292" s="206"/>
      <c r="AJ292" s="207"/>
      <c r="AK292" s="479">
        <v>5</v>
      </c>
      <c r="AL292" s="45"/>
      <c r="AM292" s="45"/>
      <c r="AN292" s="45"/>
      <c r="AO292" s="45"/>
      <c r="AP292" s="46"/>
      <c r="AQ292" s="205">
        <v>1</v>
      </c>
      <c r="AR292" s="206"/>
      <c r="AS292" s="206"/>
      <c r="AT292" s="207"/>
      <c r="AU292" s="205">
        <v>97.3</v>
      </c>
      <c r="AV292" s="206"/>
      <c r="AW292" s="206"/>
      <c r="AX292" s="207"/>
    </row>
    <row r="293" spans="1:50" ht="24" customHeight="1">
      <c r="A293" s="477">
        <v>3</v>
      </c>
      <c r="B293" s="477">
        <v>1</v>
      </c>
      <c r="C293" s="478" t="s">
        <v>287</v>
      </c>
      <c r="D293" s="478"/>
      <c r="E293" s="478"/>
      <c r="F293" s="478"/>
      <c r="G293" s="478"/>
      <c r="H293" s="478"/>
      <c r="I293" s="478"/>
      <c r="J293" s="478"/>
      <c r="K293" s="478"/>
      <c r="L293" s="478"/>
      <c r="M293" s="478" t="s">
        <v>271</v>
      </c>
      <c r="N293" s="478"/>
      <c r="O293" s="478"/>
      <c r="P293" s="478"/>
      <c r="Q293" s="478"/>
      <c r="R293" s="478"/>
      <c r="S293" s="478"/>
      <c r="T293" s="478"/>
      <c r="U293" s="478"/>
      <c r="V293" s="478"/>
      <c r="W293" s="478"/>
      <c r="X293" s="478"/>
      <c r="Y293" s="478"/>
      <c r="Z293" s="478"/>
      <c r="AA293" s="478"/>
      <c r="AB293" s="478"/>
      <c r="AC293" s="478"/>
      <c r="AD293" s="478"/>
      <c r="AE293" s="478"/>
      <c r="AF293" s="478"/>
      <c r="AG293" s="478"/>
      <c r="AH293" s="478"/>
      <c r="AI293" s="478"/>
      <c r="AJ293" s="478"/>
      <c r="AK293" s="479">
        <v>7</v>
      </c>
      <c r="AL293" s="478"/>
      <c r="AM293" s="478"/>
      <c r="AN293" s="478"/>
      <c r="AO293" s="478"/>
      <c r="AP293" s="478"/>
      <c r="AQ293" s="478">
        <v>3</v>
      </c>
      <c r="AR293" s="478"/>
      <c r="AS293" s="478"/>
      <c r="AT293" s="478"/>
      <c r="AU293" s="205">
        <v>93</v>
      </c>
      <c r="AV293" s="206"/>
      <c r="AW293" s="206"/>
      <c r="AX293" s="207"/>
    </row>
    <row r="294" spans="1:50" ht="24" customHeight="1">
      <c r="A294" s="477">
        <v>4</v>
      </c>
      <c r="B294" s="477">
        <v>1</v>
      </c>
      <c r="C294" s="478" t="s">
        <v>288</v>
      </c>
      <c r="D294" s="478"/>
      <c r="E294" s="478"/>
      <c r="F294" s="478"/>
      <c r="G294" s="478"/>
      <c r="H294" s="478"/>
      <c r="I294" s="478"/>
      <c r="J294" s="478"/>
      <c r="K294" s="478"/>
      <c r="L294" s="478"/>
      <c r="M294" s="478" t="s">
        <v>195</v>
      </c>
      <c r="N294" s="478"/>
      <c r="O294" s="478"/>
      <c r="P294" s="478"/>
      <c r="Q294" s="478"/>
      <c r="R294" s="478"/>
      <c r="S294" s="478"/>
      <c r="T294" s="478"/>
      <c r="U294" s="478"/>
      <c r="V294" s="478"/>
      <c r="W294" s="478"/>
      <c r="X294" s="478"/>
      <c r="Y294" s="478"/>
      <c r="Z294" s="478"/>
      <c r="AA294" s="478"/>
      <c r="AB294" s="478"/>
      <c r="AC294" s="478"/>
      <c r="AD294" s="478"/>
      <c r="AE294" s="478"/>
      <c r="AF294" s="478"/>
      <c r="AG294" s="478"/>
      <c r="AH294" s="478"/>
      <c r="AI294" s="478"/>
      <c r="AJ294" s="478"/>
      <c r="AK294" s="479">
        <v>5</v>
      </c>
      <c r="AL294" s="478"/>
      <c r="AM294" s="478"/>
      <c r="AN294" s="478"/>
      <c r="AO294" s="478"/>
      <c r="AP294" s="478"/>
      <c r="AQ294" s="478">
        <v>1</v>
      </c>
      <c r="AR294" s="478"/>
      <c r="AS294" s="478"/>
      <c r="AT294" s="478"/>
      <c r="AU294" s="205">
        <v>98.2</v>
      </c>
      <c r="AV294" s="206"/>
      <c r="AW294" s="206"/>
      <c r="AX294" s="207"/>
    </row>
    <row r="295" spans="1:50" ht="24" customHeight="1">
      <c r="A295" s="477">
        <v>5</v>
      </c>
      <c r="B295" s="477">
        <v>1</v>
      </c>
      <c r="C295" s="478" t="s">
        <v>289</v>
      </c>
      <c r="D295" s="478"/>
      <c r="E295" s="478"/>
      <c r="F295" s="478"/>
      <c r="G295" s="478"/>
      <c r="H295" s="478"/>
      <c r="I295" s="478"/>
      <c r="J295" s="478"/>
      <c r="K295" s="478"/>
      <c r="L295" s="478"/>
      <c r="M295" s="478" t="s">
        <v>290</v>
      </c>
      <c r="N295" s="478"/>
      <c r="O295" s="478"/>
      <c r="P295" s="478"/>
      <c r="Q295" s="478"/>
      <c r="R295" s="478"/>
      <c r="S295" s="478"/>
      <c r="T295" s="478"/>
      <c r="U295" s="478"/>
      <c r="V295" s="478"/>
      <c r="W295" s="478"/>
      <c r="X295" s="478"/>
      <c r="Y295" s="478"/>
      <c r="Z295" s="478"/>
      <c r="AA295" s="478"/>
      <c r="AB295" s="478"/>
      <c r="AC295" s="478"/>
      <c r="AD295" s="478"/>
      <c r="AE295" s="478"/>
      <c r="AF295" s="478"/>
      <c r="AG295" s="478"/>
      <c r="AH295" s="478"/>
      <c r="AI295" s="478"/>
      <c r="AJ295" s="478"/>
      <c r="AK295" s="479">
        <v>2</v>
      </c>
      <c r="AL295" s="478"/>
      <c r="AM295" s="478"/>
      <c r="AN295" s="478"/>
      <c r="AO295" s="478"/>
      <c r="AP295" s="478"/>
      <c r="AQ295" s="478">
        <v>3</v>
      </c>
      <c r="AR295" s="478"/>
      <c r="AS295" s="478"/>
      <c r="AT295" s="478"/>
      <c r="AU295" s="205">
        <v>99.1</v>
      </c>
      <c r="AV295" s="206"/>
      <c r="AW295" s="206"/>
      <c r="AX295" s="207"/>
    </row>
    <row r="296" spans="1:50" ht="24" customHeight="1">
      <c r="A296" s="477">
        <v>6</v>
      </c>
      <c r="B296" s="477">
        <v>1</v>
      </c>
      <c r="C296" s="205" t="s">
        <v>291</v>
      </c>
      <c r="D296" s="206"/>
      <c r="E296" s="206"/>
      <c r="F296" s="206"/>
      <c r="G296" s="206"/>
      <c r="H296" s="206"/>
      <c r="I296" s="206"/>
      <c r="J296" s="206"/>
      <c r="K296" s="206"/>
      <c r="L296" s="207"/>
      <c r="M296" s="480" t="s">
        <v>292</v>
      </c>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6"/>
      <c r="AK296" s="480">
        <v>1</v>
      </c>
      <c r="AL296" s="45"/>
      <c r="AM296" s="45"/>
      <c r="AN296" s="45"/>
      <c r="AO296" s="45"/>
      <c r="AP296" s="46"/>
      <c r="AQ296" s="205">
        <v>2</v>
      </c>
      <c r="AR296" s="206"/>
      <c r="AS296" s="206"/>
      <c r="AT296" s="207"/>
      <c r="AU296" s="152" t="s">
        <v>206</v>
      </c>
      <c r="AV296" s="25"/>
      <c r="AW296" s="25"/>
      <c r="AX296" s="48"/>
    </row>
    <row r="297" spans="1:50" ht="24" customHeight="1">
      <c r="A297" s="477">
        <v>7</v>
      </c>
      <c r="B297" s="477">
        <v>1</v>
      </c>
      <c r="C297" s="139" t="s">
        <v>37</v>
      </c>
      <c r="D297" s="139"/>
      <c r="E297" s="139"/>
      <c r="F297" s="139"/>
      <c r="G297" s="139"/>
      <c r="H297" s="139"/>
      <c r="I297" s="139"/>
      <c r="J297" s="139"/>
      <c r="K297" s="139"/>
      <c r="L297" s="139"/>
      <c r="M297" s="139" t="s">
        <v>37</v>
      </c>
      <c r="N297" s="139"/>
      <c r="O297" s="139"/>
      <c r="P297" s="139"/>
      <c r="Q297" s="139"/>
      <c r="R297" s="139"/>
      <c r="S297" s="139"/>
      <c r="T297" s="139"/>
      <c r="U297" s="139"/>
      <c r="V297" s="139"/>
      <c r="W297" s="139"/>
      <c r="X297" s="139"/>
      <c r="Y297" s="139"/>
      <c r="Z297" s="139"/>
      <c r="AA297" s="139"/>
      <c r="AB297" s="139"/>
      <c r="AC297" s="139"/>
      <c r="AD297" s="139"/>
      <c r="AE297" s="139"/>
      <c r="AF297" s="139"/>
      <c r="AG297" s="139"/>
      <c r="AH297" s="139"/>
      <c r="AI297" s="139"/>
      <c r="AJ297" s="139"/>
      <c r="AK297" s="485" t="s">
        <v>37</v>
      </c>
      <c r="AL297" s="139"/>
      <c r="AM297" s="139"/>
      <c r="AN297" s="139"/>
      <c r="AO297" s="139"/>
      <c r="AP297" s="139"/>
      <c r="AQ297" s="139" t="s">
        <v>37</v>
      </c>
      <c r="AR297" s="139"/>
      <c r="AS297" s="139"/>
      <c r="AT297" s="139"/>
      <c r="AU297" s="152" t="s">
        <v>37</v>
      </c>
      <c r="AV297" s="25"/>
      <c r="AW297" s="25"/>
      <c r="AX297" s="48"/>
    </row>
    <row r="298" spans="1:50" ht="24" customHeight="1">
      <c r="A298" s="477">
        <v>8</v>
      </c>
      <c r="B298" s="477">
        <v>1</v>
      </c>
      <c r="C298" s="152" t="s">
        <v>37</v>
      </c>
      <c r="D298" s="25"/>
      <c r="E298" s="25"/>
      <c r="F298" s="25"/>
      <c r="G298" s="25"/>
      <c r="H298" s="25"/>
      <c r="I298" s="25"/>
      <c r="J298" s="25"/>
      <c r="K298" s="25"/>
      <c r="L298" s="48"/>
      <c r="M298" s="486" t="s">
        <v>37</v>
      </c>
      <c r="N298" s="487"/>
      <c r="O298" s="487"/>
      <c r="P298" s="487"/>
      <c r="Q298" s="487"/>
      <c r="R298" s="487"/>
      <c r="S298" s="487"/>
      <c r="T298" s="487"/>
      <c r="U298" s="487"/>
      <c r="V298" s="487"/>
      <c r="W298" s="487"/>
      <c r="X298" s="487"/>
      <c r="Y298" s="487"/>
      <c r="Z298" s="487"/>
      <c r="AA298" s="487"/>
      <c r="AB298" s="487"/>
      <c r="AC298" s="487"/>
      <c r="AD298" s="487"/>
      <c r="AE298" s="487"/>
      <c r="AF298" s="487"/>
      <c r="AG298" s="487"/>
      <c r="AH298" s="487"/>
      <c r="AI298" s="487"/>
      <c r="AJ298" s="488"/>
      <c r="AK298" s="486" t="s">
        <v>37</v>
      </c>
      <c r="AL298" s="487"/>
      <c r="AM298" s="487"/>
      <c r="AN298" s="487"/>
      <c r="AO298" s="487"/>
      <c r="AP298" s="488"/>
      <c r="AQ298" s="152" t="s">
        <v>37</v>
      </c>
      <c r="AR298" s="25"/>
      <c r="AS298" s="25"/>
      <c r="AT298" s="48"/>
      <c r="AU298" s="152" t="s">
        <v>37</v>
      </c>
      <c r="AV298" s="25"/>
      <c r="AW298" s="25"/>
      <c r="AX298" s="48"/>
    </row>
    <row r="299" spans="1:50" ht="24" customHeight="1">
      <c r="A299" s="477">
        <v>9</v>
      </c>
      <c r="B299" s="477">
        <v>1</v>
      </c>
      <c r="C299" s="139" t="s">
        <v>37</v>
      </c>
      <c r="D299" s="139"/>
      <c r="E299" s="139"/>
      <c r="F299" s="139"/>
      <c r="G299" s="139"/>
      <c r="H299" s="139"/>
      <c r="I299" s="139"/>
      <c r="J299" s="139"/>
      <c r="K299" s="139"/>
      <c r="L299" s="139"/>
      <c r="M299" s="139" t="s">
        <v>37</v>
      </c>
      <c r="N299" s="139"/>
      <c r="O299" s="139"/>
      <c r="P299" s="139"/>
      <c r="Q299" s="139"/>
      <c r="R299" s="139"/>
      <c r="S299" s="139"/>
      <c r="T299" s="139"/>
      <c r="U299" s="139"/>
      <c r="V299" s="139"/>
      <c r="W299" s="139"/>
      <c r="X299" s="139"/>
      <c r="Y299" s="139"/>
      <c r="Z299" s="139"/>
      <c r="AA299" s="139"/>
      <c r="AB299" s="139"/>
      <c r="AC299" s="139"/>
      <c r="AD299" s="139"/>
      <c r="AE299" s="139"/>
      <c r="AF299" s="139"/>
      <c r="AG299" s="139"/>
      <c r="AH299" s="139"/>
      <c r="AI299" s="139"/>
      <c r="AJ299" s="139"/>
      <c r="AK299" s="485" t="s">
        <v>37</v>
      </c>
      <c r="AL299" s="139"/>
      <c r="AM299" s="139"/>
      <c r="AN299" s="139"/>
      <c r="AO299" s="139"/>
      <c r="AP299" s="139"/>
      <c r="AQ299" s="139" t="s">
        <v>37</v>
      </c>
      <c r="AR299" s="139"/>
      <c r="AS299" s="139"/>
      <c r="AT299" s="139"/>
      <c r="AU299" s="152" t="s">
        <v>37</v>
      </c>
      <c r="AV299" s="25"/>
      <c r="AW299" s="25"/>
      <c r="AX299" s="48"/>
    </row>
    <row r="300" spans="1:50" ht="24" customHeight="1">
      <c r="A300" s="477">
        <v>10</v>
      </c>
      <c r="B300" s="477">
        <v>1</v>
      </c>
      <c r="C300" s="139" t="s">
        <v>37</v>
      </c>
      <c r="D300" s="139"/>
      <c r="E300" s="139"/>
      <c r="F300" s="139"/>
      <c r="G300" s="139"/>
      <c r="H300" s="139"/>
      <c r="I300" s="139"/>
      <c r="J300" s="139"/>
      <c r="K300" s="139"/>
      <c r="L300" s="139"/>
      <c r="M300" s="139" t="s">
        <v>37</v>
      </c>
      <c r="N300" s="139"/>
      <c r="O300" s="139"/>
      <c r="P300" s="139"/>
      <c r="Q300" s="139"/>
      <c r="R300" s="139"/>
      <c r="S300" s="139"/>
      <c r="T300" s="139"/>
      <c r="U300" s="139"/>
      <c r="V300" s="139"/>
      <c r="W300" s="139"/>
      <c r="X300" s="139"/>
      <c r="Y300" s="139"/>
      <c r="Z300" s="139"/>
      <c r="AA300" s="139"/>
      <c r="AB300" s="139"/>
      <c r="AC300" s="139"/>
      <c r="AD300" s="139"/>
      <c r="AE300" s="139"/>
      <c r="AF300" s="139"/>
      <c r="AG300" s="139"/>
      <c r="AH300" s="139"/>
      <c r="AI300" s="139"/>
      <c r="AJ300" s="139"/>
      <c r="AK300" s="485" t="s">
        <v>37</v>
      </c>
      <c r="AL300" s="139"/>
      <c r="AM300" s="139"/>
      <c r="AN300" s="139"/>
      <c r="AO300" s="139"/>
      <c r="AP300" s="139"/>
      <c r="AQ300" s="139" t="s">
        <v>37</v>
      </c>
      <c r="AR300" s="139"/>
      <c r="AS300" s="139"/>
      <c r="AT300" s="139"/>
      <c r="AU300" s="152" t="s">
        <v>37</v>
      </c>
      <c r="AV300" s="25"/>
      <c r="AW300" s="25"/>
      <c r="AX300" s="48"/>
    </row>
    <row r="301" spans="1:50" ht="18" customHeight="1"/>
    <row r="302" spans="1:50">
      <c r="B302" s="1" t="s">
        <v>293</v>
      </c>
    </row>
    <row r="303" spans="1:50" ht="34.5" customHeight="1">
      <c r="A303" s="477"/>
      <c r="B303" s="477"/>
      <c r="C303" s="129" t="s">
        <v>200</v>
      </c>
      <c r="D303" s="129"/>
      <c r="E303" s="129"/>
      <c r="F303" s="129"/>
      <c r="G303" s="129"/>
      <c r="H303" s="129"/>
      <c r="I303" s="129"/>
      <c r="J303" s="129"/>
      <c r="K303" s="129"/>
      <c r="L303" s="129"/>
      <c r="M303" s="129" t="s">
        <v>201</v>
      </c>
      <c r="N303" s="129"/>
      <c r="O303" s="129"/>
      <c r="P303" s="129"/>
      <c r="Q303" s="129"/>
      <c r="R303" s="129"/>
      <c r="S303" s="129"/>
      <c r="T303" s="129"/>
      <c r="U303" s="129"/>
      <c r="V303" s="129"/>
      <c r="W303" s="129"/>
      <c r="X303" s="129"/>
      <c r="Y303" s="129"/>
      <c r="Z303" s="129"/>
      <c r="AA303" s="129"/>
      <c r="AB303" s="129"/>
      <c r="AC303" s="129"/>
      <c r="AD303" s="129"/>
      <c r="AE303" s="129"/>
      <c r="AF303" s="129"/>
      <c r="AG303" s="129"/>
      <c r="AH303" s="129"/>
      <c r="AI303" s="129"/>
      <c r="AJ303" s="129"/>
      <c r="AK303" s="130" t="s">
        <v>202</v>
      </c>
      <c r="AL303" s="129"/>
      <c r="AM303" s="129"/>
      <c r="AN303" s="129"/>
      <c r="AO303" s="129"/>
      <c r="AP303" s="129"/>
      <c r="AQ303" s="129" t="s">
        <v>203</v>
      </c>
      <c r="AR303" s="129"/>
      <c r="AS303" s="129"/>
      <c r="AT303" s="129"/>
      <c r="AU303" s="66" t="s">
        <v>204</v>
      </c>
      <c r="AV303" s="67"/>
      <c r="AW303" s="67"/>
      <c r="AX303" s="207"/>
    </row>
    <row r="304" spans="1:50" ht="24" customHeight="1">
      <c r="A304" s="477">
        <v>1</v>
      </c>
      <c r="B304" s="477">
        <v>1</v>
      </c>
      <c r="C304" s="478" t="s">
        <v>230</v>
      </c>
      <c r="D304" s="478"/>
      <c r="E304" s="478"/>
      <c r="F304" s="478"/>
      <c r="G304" s="478"/>
      <c r="H304" s="478"/>
      <c r="I304" s="478"/>
      <c r="J304" s="478"/>
      <c r="K304" s="478"/>
      <c r="L304" s="478"/>
      <c r="M304" s="478" t="s">
        <v>294</v>
      </c>
      <c r="N304" s="478"/>
      <c r="O304" s="478"/>
      <c r="P304" s="478"/>
      <c r="Q304" s="478"/>
      <c r="R304" s="478"/>
      <c r="S304" s="478"/>
      <c r="T304" s="478"/>
      <c r="U304" s="478"/>
      <c r="V304" s="478"/>
      <c r="W304" s="478"/>
      <c r="X304" s="478"/>
      <c r="Y304" s="478"/>
      <c r="Z304" s="478"/>
      <c r="AA304" s="478"/>
      <c r="AB304" s="478"/>
      <c r="AC304" s="478"/>
      <c r="AD304" s="478"/>
      <c r="AE304" s="478"/>
      <c r="AF304" s="478"/>
      <c r="AG304" s="478"/>
      <c r="AH304" s="478"/>
      <c r="AI304" s="478"/>
      <c r="AJ304" s="478"/>
      <c r="AK304" s="479">
        <v>7</v>
      </c>
      <c r="AL304" s="478"/>
      <c r="AM304" s="478"/>
      <c r="AN304" s="478"/>
      <c r="AO304" s="478"/>
      <c r="AP304" s="478"/>
      <c r="AQ304" s="139" t="s">
        <v>231</v>
      </c>
      <c r="AR304" s="139"/>
      <c r="AS304" s="139"/>
      <c r="AT304" s="139"/>
      <c r="AU304" s="152" t="s">
        <v>37</v>
      </c>
      <c r="AV304" s="25"/>
      <c r="AW304" s="25"/>
      <c r="AX304" s="48"/>
    </row>
    <row r="305" spans="1:50" ht="24" customHeight="1">
      <c r="A305" s="477"/>
      <c r="B305" s="477"/>
      <c r="C305" s="478"/>
      <c r="D305" s="478"/>
      <c r="E305" s="478"/>
      <c r="F305" s="478"/>
      <c r="G305" s="478"/>
      <c r="H305" s="478"/>
      <c r="I305" s="478"/>
      <c r="J305" s="478"/>
      <c r="K305" s="478"/>
      <c r="L305" s="478"/>
      <c r="M305" s="478" t="s">
        <v>279</v>
      </c>
      <c r="N305" s="478"/>
      <c r="O305" s="478"/>
      <c r="P305" s="478"/>
      <c r="Q305" s="478"/>
      <c r="R305" s="478"/>
      <c r="S305" s="478"/>
      <c r="T305" s="478"/>
      <c r="U305" s="478"/>
      <c r="V305" s="478"/>
      <c r="W305" s="478"/>
      <c r="X305" s="478"/>
      <c r="Y305" s="478"/>
      <c r="Z305" s="478"/>
      <c r="AA305" s="478"/>
      <c r="AB305" s="478"/>
      <c r="AC305" s="478"/>
      <c r="AD305" s="478"/>
      <c r="AE305" s="478"/>
      <c r="AF305" s="478"/>
      <c r="AG305" s="478"/>
      <c r="AH305" s="478"/>
      <c r="AI305" s="478"/>
      <c r="AJ305" s="478"/>
      <c r="AK305" s="479">
        <v>6</v>
      </c>
      <c r="AL305" s="478"/>
      <c r="AM305" s="478"/>
      <c r="AN305" s="478"/>
      <c r="AO305" s="478"/>
      <c r="AP305" s="478"/>
      <c r="AQ305" s="139" t="s">
        <v>231</v>
      </c>
      <c r="AR305" s="139"/>
      <c r="AS305" s="139"/>
      <c r="AT305" s="139"/>
      <c r="AU305" s="152" t="s">
        <v>37</v>
      </c>
      <c r="AV305" s="25"/>
      <c r="AW305" s="25"/>
      <c r="AX305" s="48"/>
    </row>
    <row r="306" spans="1:50" ht="24" customHeight="1">
      <c r="A306" s="477"/>
      <c r="B306" s="477"/>
      <c r="C306" s="478"/>
      <c r="D306" s="478"/>
      <c r="E306" s="478"/>
      <c r="F306" s="478"/>
      <c r="G306" s="478"/>
      <c r="H306" s="478"/>
      <c r="I306" s="478"/>
      <c r="J306" s="478"/>
      <c r="K306" s="478"/>
      <c r="L306" s="478"/>
      <c r="M306" s="478" t="s">
        <v>294</v>
      </c>
      <c r="N306" s="478"/>
      <c r="O306" s="478"/>
      <c r="P306" s="478"/>
      <c r="Q306" s="478"/>
      <c r="R306" s="478"/>
      <c r="S306" s="478"/>
      <c r="T306" s="478"/>
      <c r="U306" s="478"/>
      <c r="V306" s="478"/>
      <c r="W306" s="478"/>
      <c r="X306" s="478"/>
      <c r="Y306" s="478"/>
      <c r="Z306" s="478"/>
      <c r="AA306" s="478"/>
      <c r="AB306" s="478"/>
      <c r="AC306" s="478"/>
      <c r="AD306" s="478"/>
      <c r="AE306" s="478"/>
      <c r="AF306" s="478"/>
      <c r="AG306" s="478"/>
      <c r="AH306" s="478"/>
      <c r="AI306" s="478"/>
      <c r="AJ306" s="478"/>
      <c r="AK306" s="479">
        <v>5</v>
      </c>
      <c r="AL306" s="478"/>
      <c r="AM306" s="478"/>
      <c r="AN306" s="478"/>
      <c r="AO306" s="478"/>
      <c r="AP306" s="478"/>
      <c r="AQ306" s="139" t="s">
        <v>231</v>
      </c>
      <c r="AR306" s="139"/>
      <c r="AS306" s="139"/>
      <c r="AT306" s="139"/>
      <c r="AU306" s="152" t="s">
        <v>37</v>
      </c>
      <c r="AV306" s="25"/>
      <c r="AW306" s="25"/>
      <c r="AX306" s="48"/>
    </row>
    <row r="307" spans="1:50" ht="24" customHeight="1">
      <c r="A307" s="477"/>
      <c r="B307" s="477"/>
      <c r="C307" s="478"/>
      <c r="D307" s="478"/>
      <c r="E307" s="478"/>
      <c r="F307" s="478"/>
      <c r="G307" s="478"/>
      <c r="H307" s="478"/>
      <c r="I307" s="478"/>
      <c r="J307" s="478"/>
      <c r="K307" s="478"/>
      <c r="L307" s="478"/>
      <c r="M307" s="478" t="s">
        <v>295</v>
      </c>
      <c r="N307" s="478"/>
      <c r="O307" s="478"/>
      <c r="P307" s="478"/>
      <c r="Q307" s="478"/>
      <c r="R307" s="478"/>
      <c r="S307" s="478"/>
      <c r="T307" s="478"/>
      <c r="U307" s="478"/>
      <c r="V307" s="478"/>
      <c r="W307" s="478"/>
      <c r="X307" s="478"/>
      <c r="Y307" s="478"/>
      <c r="Z307" s="478"/>
      <c r="AA307" s="478"/>
      <c r="AB307" s="478"/>
      <c r="AC307" s="478"/>
      <c r="AD307" s="478"/>
      <c r="AE307" s="478"/>
      <c r="AF307" s="478"/>
      <c r="AG307" s="478"/>
      <c r="AH307" s="478"/>
      <c r="AI307" s="478"/>
      <c r="AJ307" s="478"/>
      <c r="AK307" s="479">
        <v>10</v>
      </c>
      <c r="AL307" s="478"/>
      <c r="AM307" s="478"/>
      <c r="AN307" s="478"/>
      <c r="AO307" s="478"/>
      <c r="AP307" s="478"/>
      <c r="AQ307" s="139" t="s">
        <v>231</v>
      </c>
      <c r="AR307" s="139"/>
      <c r="AS307" s="139"/>
      <c r="AT307" s="139"/>
      <c r="AU307" s="152" t="s">
        <v>37</v>
      </c>
      <c r="AV307" s="25"/>
      <c r="AW307" s="25"/>
      <c r="AX307" s="48"/>
    </row>
    <row r="308" spans="1:50" ht="24" customHeight="1">
      <c r="A308" s="477">
        <v>2</v>
      </c>
      <c r="B308" s="477">
        <v>1</v>
      </c>
      <c r="C308" s="478" t="s">
        <v>205</v>
      </c>
      <c r="D308" s="478"/>
      <c r="E308" s="478"/>
      <c r="F308" s="478"/>
      <c r="G308" s="478"/>
      <c r="H308" s="478"/>
      <c r="I308" s="478"/>
      <c r="J308" s="478"/>
      <c r="K308" s="478"/>
      <c r="L308" s="478"/>
      <c r="M308" s="478" t="s">
        <v>278</v>
      </c>
      <c r="N308" s="478"/>
      <c r="O308" s="478"/>
      <c r="P308" s="478"/>
      <c r="Q308" s="478"/>
      <c r="R308" s="478"/>
      <c r="S308" s="478"/>
      <c r="T308" s="478"/>
      <c r="U308" s="478"/>
      <c r="V308" s="478"/>
      <c r="W308" s="478"/>
      <c r="X308" s="478"/>
      <c r="Y308" s="478"/>
      <c r="Z308" s="478"/>
      <c r="AA308" s="478"/>
      <c r="AB308" s="478"/>
      <c r="AC308" s="478"/>
      <c r="AD308" s="478"/>
      <c r="AE308" s="478"/>
      <c r="AF308" s="478"/>
      <c r="AG308" s="478"/>
      <c r="AH308" s="478"/>
      <c r="AI308" s="478"/>
      <c r="AJ308" s="478"/>
      <c r="AK308" s="479">
        <v>6</v>
      </c>
      <c r="AL308" s="478"/>
      <c r="AM308" s="478"/>
      <c r="AN308" s="478"/>
      <c r="AO308" s="478"/>
      <c r="AP308" s="478"/>
      <c r="AQ308" s="139" t="s">
        <v>231</v>
      </c>
      <c r="AR308" s="139"/>
      <c r="AS308" s="139"/>
      <c r="AT308" s="139"/>
      <c r="AU308" s="152" t="s">
        <v>37</v>
      </c>
      <c r="AV308" s="25"/>
      <c r="AW308" s="25"/>
      <c r="AX308" s="48"/>
    </row>
    <row r="309" spans="1:50" ht="24" customHeight="1">
      <c r="A309" s="477"/>
      <c r="B309" s="477"/>
      <c r="C309" s="478"/>
      <c r="D309" s="478"/>
      <c r="E309" s="478"/>
      <c r="F309" s="478"/>
      <c r="G309" s="478"/>
      <c r="H309" s="478"/>
      <c r="I309" s="478"/>
      <c r="J309" s="478"/>
      <c r="K309" s="478"/>
      <c r="L309" s="478"/>
      <c r="M309" s="478" t="s">
        <v>296</v>
      </c>
      <c r="N309" s="478"/>
      <c r="O309" s="478"/>
      <c r="P309" s="478"/>
      <c r="Q309" s="478"/>
      <c r="R309" s="478"/>
      <c r="S309" s="478"/>
      <c r="T309" s="478"/>
      <c r="U309" s="478"/>
      <c r="V309" s="478"/>
      <c r="W309" s="478"/>
      <c r="X309" s="478"/>
      <c r="Y309" s="478"/>
      <c r="Z309" s="478"/>
      <c r="AA309" s="478"/>
      <c r="AB309" s="478"/>
      <c r="AC309" s="478"/>
      <c r="AD309" s="478"/>
      <c r="AE309" s="478"/>
      <c r="AF309" s="478"/>
      <c r="AG309" s="478"/>
      <c r="AH309" s="478"/>
      <c r="AI309" s="478"/>
      <c r="AJ309" s="478"/>
      <c r="AK309" s="479">
        <v>4</v>
      </c>
      <c r="AL309" s="478"/>
      <c r="AM309" s="478"/>
      <c r="AN309" s="478"/>
      <c r="AO309" s="478"/>
      <c r="AP309" s="478"/>
      <c r="AQ309" s="139" t="s">
        <v>231</v>
      </c>
      <c r="AR309" s="139"/>
      <c r="AS309" s="139"/>
      <c r="AT309" s="139"/>
      <c r="AU309" s="152" t="s">
        <v>37</v>
      </c>
      <c r="AV309" s="25"/>
      <c r="AW309" s="25"/>
      <c r="AX309" s="48"/>
    </row>
    <row r="310" spans="1:50" ht="24" customHeight="1">
      <c r="A310" s="477"/>
      <c r="B310" s="477"/>
      <c r="C310" s="478"/>
      <c r="D310" s="478"/>
      <c r="E310" s="478"/>
      <c r="F310" s="478"/>
      <c r="G310" s="478"/>
      <c r="H310" s="478"/>
      <c r="I310" s="478"/>
      <c r="J310" s="478"/>
      <c r="K310" s="478"/>
      <c r="L310" s="478"/>
      <c r="M310" s="478" t="s">
        <v>297</v>
      </c>
      <c r="N310" s="478"/>
      <c r="O310" s="478"/>
      <c r="P310" s="478"/>
      <c r="Q310" s="478"/>
      <c r="R310" s="478"/>
      <c r="S310" s="478"/>
      <c r="T310" s="478"/>
      <c r="U310" s="478"/>
      <c r="V310" s="478"/>
      <c r="W310" s="478"/>
      <c r="X310" s="478"/>
      <c r="Y310" s="478"/>
      <c r="Z310" s="478"/>
      <c r="AA310" s="478"/>
      <c r="AB310" s="478"/>
      <c r="AC310" s="478"/>
      <c r="AD310" s="478"/>
      <c r="AE310" s="478"/>
      <c r="AF310" s="478"/>
      <c r="AG310" s="478"/>
      <c r="AH310" s="478"/>
      <c r="AI310" s="478"/>
      <c r="AJ310" s="478"/>
      <c r="AK310" s="479">
        <v>3</v>
      </c>
      <c r="AL310" s="478"/>
      <c r="AM310" s="478"/>
      <c r="AN310" s="478"/>
      <c r="AO310" s="478"/>
      <c r="AP310" s="478"/>
      <c r="AQ310" s="139" t="s">
        <v>231</v>
      </c>
      <c r="AR310" s="139"/>
      <c r="AS310" s="139"/>
      <c r="AT310" s="139"/>
      <c r="AU310" s="152" t="s">
        <v>37</v>
      </c>
      <c r="AV310" s="25"/>
      <c r="AW310" s="25"/>
      <c r="AX310" s="48"/>
    </row>
    <row r="311" spans="1:50" ht="24" customHeight="1">
      <c r="A311" s="477"/>
      <c r="B311" s="477"/>
      <c r="C311" s="478"/>
      <c r="D311" s="478"/>
      <c r="E311" s="478"/>
      <c r="F311" s="478"/>
      <c r="G311" s="478"/>
      <c r="H311" s="478"/>
      <c r="I311" s="478"/>
      <c r="J311" s="478"/>
      <c r="K311" s="478"/>
      <c r="L311" s="478"/>
      <c r="M311" s="478" t="s">
        <v>298</v>
      </c>
      <c r="N311" s="478"/>
      <c r="O311" s="478"/>
      <c r="P311" s="478"/>
      <c r="Q311" s="478"/>
      <c r="R311" s="478"/>
      <c r="S311" s="478"/>
      <c r="T311" s="478"/>
      <c r="U311" s="478"/>
      <c r="V311" s="478"/>
      <c r="W311" s="478"/>
      <c r="X311" s="478"/>
      <c r="Y311" s="478"/>
      <c r="Z311" s="478"/>
      <c r="AA311" s="478"/>
      <c r="AB311" s="478"/>
      <c r="AC311" s="478"/>
      <c r="AD311" s="478"/>
      <c r="AE311" s="478"/>
      <c r="AF311" s="478"/>
      <c r="AG311" s="478"/>
      <c r="AH311" s="478"/>
      <c r="AI311" s="478"/>
      <c r="AJ311" s="478"/>
      <c r="AK311" s="479">
        <v>10</v>
      </c>
      <c r="AL311" s="478"/>
      <c r="AM311" s="478"/>
      <c r="AN311" s="478"/>
      <c r="AO311" s="478"/>
      <c r="AP311" s="478"/>
      <c r="AQ311" s="139" t="s">
        <v>231</v>
      </c>
      <c r="AR311" s="139"/>
      <c r="AS311" s="139"/>
      <c r="AT311" s="139"/>
      <c r="AU311" s="152" t="s">
        <v>37</v>
      </c>
      <c r="AV311" s="25"/>
      <c r="AW311" s="25"/>
      <c r="AX311" s="48"/>
    </row>
    <row r="312" spans="1:50" ht="24" customHeight="1">
      <c r="A312" s="477">
        <v>3</v>
      </c>
      <c r="B312" s="477">
        <v>1</v>
      </c>
      <c r="C312" s="478" t="s">
        <v>291</v>
      </c>
      <c r="D312" s="478"/>
      <c r="E312" s="478"/>
      <c r="F312" s="478"/>
      <c r="G312" s="478"/>
      <c r="H312" s="478"/>
      <c r="I312" s="478"/>
      <c r="J312" s="478"/>
      <c r="K312" s="478"/>
      <c r="L312" s="478"/>
      <c r="M312" s="478" t="s">
        <v>299</v>
      </c>
      <c r="N312" s="478"/>
      <c r="O312" s="478"/>
      <c r="P312" s="478"/>
      <c r="Q312" s="478"/>
      <c r="R312" s="478"/>
      <c r="S312" s="478"/>
      <c r="T312" s="478"/>
      <c r="U312" s="478"/>
      <c r="V312" s="478"/>
      <c r="W312" s="478"/>
      <c r="X312" s="478"/>
      <c r="Y312" s="478"/>
      <c r="Z312" s="478"/>
      <c r="AA312" s="478"/>
      <c r="AB312" s="478"/>
      <c r="AC312" s="478"/>
      <c r="AD312" s="478"/>
      <c r="AE312" s="478"/>
      <c r="AF312" s="478"/>
      <c r="AG312" s="478"/>
      <c r="AH312" s="478"/>
      <c r="AI312" s="478"/>
      <c r="AJ312" s="478"/>
      <c r="AK312" s="479">
        <v>1</v>
      </c>
      <c r="AL312" s="478"/>
      <c r="AM312" s="478"/>
      <c r="AN312" s="478"/>
      <c r="AO312" s="478"/>
      <c r="AP312" s="478"/>
      <c r="AQ312" s="139" t="s">
        <v>231</v>
      </c>
      <c r="AR312" s="139"/>
      <c r="AS312" s="139"/>
      <c r="AT312" s="139"/>
      <c r="AU312" s="152" t="s">
        <v>37</v>
      </c>
      <c r="AV312" s="25"/>
      <c r="AW312" s="25"/>
      <c r="AX312" s="48"/>
    </row>
    <row r="313" spans="1:50" ht="24" customHeight="1">
      <c r="A313" s="477"/>
      <c r="B313" s="477"/>
      <c r="C313" s="478"/>
      <c r="D313" s="478"/>
      <c r="E313" s="478"/>
      <c r="F313" s="478"/>
      <c r="G313" s="478"/>
      <c r="H313" s="478"/>
      <c r="I313" s="478"/>
      <c r="J313" s="478"/>
      <c r="K313" s="478"/>
      <c r="L313" s="478"/>
      <c r="M313" s="478" t="s">
        <v>300</v>
      </c>
      <c r="N313" s="478"/>
      <c r="O313" s="478"/>
      <c r="P313" s="478"/>
      <c r="Q313" s="478"/>
      <c r="R313" s="478"/>
      <c r="S313" s="478"/>
      <c r="T313" s="478"/>
      <c r="U313" s="478"/>
      <c r="V313" s="478"/>
      <c r="W313" s="478"/>
      <c r="X313" s="478"/>
      <c r="Y313" s="478"/>
      <c r="Z313" s="478"/>
      <c r="AA313" s="478"/>
      <c r="AB313" s="478"/>
      <c r="AC313" s="478"/>
      <c r="AD313" s="478"/>
      <c r="AE313" s="478"/>
      <c r="AF313" s="478"/>
      <c r="AG313" s="478"/>
      <c r="AH313" s="478"/>
      <c r="AI313" s="478"/>
      <c r="AJ313" s="478"/>
      <c r="AK313" s="479">
        <v>1</v>
      </c>
      <c r="AL313" s="478"/>
      <c r="AM313" s="478"/>
      <c r="AN313" s="478"/>
      <c r="AO313" s="478"/>
      <c r="AP313" s="478"/>
      <c r="AQ313" s="139" t="s">
        <v>231</v>
      </c>
      <c r="AR313" s="139"/>
      <c r="AS313" s="139"/>
      <c r="AT313" s="139"/>
      <c r="AU313" s="152" t="s">
        <v>37</v>
      </c>
      <c r="AV313" s="25"/>
      <c r="AW313" s="25"/>
      <c r="AX313" s="48"/>
    </row>
    <row r="314" spans="1:50" ht="24" customHeight="1">
      <c r="A314" s="477"/>
      <c r="B314" s="477"/>
      <c r="C314" s="478"/>
      <c r="D314" s="478"/>
      <c r="E314" s="478"/>
      <c r="F314" s="478"/>
      <c r="G314" s="478"/>
      <c r="H314" s="478"/>
      <c r="I314" s="478"/>
      <c r="J314" s="478"/>
      <c r="K314" s="478"/>
      <c r="L314" s="478"/>
      <c r="M314" s="478" t="s">
        <v>301</v>
      </c>
      <c r="N314" s="478"/>
      <c r="O314" s="478"/>
      <c r="P314" s="478"/>
      <c r="Q314" s="478"/>
      <c r="R314" s="478"/>
      <c r="S314" s="478"/>
      <c r="T314" s="478"/>
      <c r="U314" s="478"/>
      <c r="V314" s="478"/>
      <c r="W314" s="478"/>
      <c r="X314" s="478"/>
      <c r="Y314" s="478"/>
      <c r="Z314" s="478"/>
      <c r="AA314" s="478"/>
      <c r="AB314" s="478"/>
      <c r="AC314" s="478"/>
      <c r="AD314" s="478"/>
      <c r="AE314" s="478"/>
      <c r="AF314" s="478"/>
      <c r="AG314" s="478"/>
      <c r="AH314" s="478"/>
      <c r="AI314" s="478"/>
      <c r="AJ314" s="478"/>
      <c r="AK314" s="479">
        <v>1</v>
      </c>
      <c r="AL314" s="478"/>
      <c r="AM314" s="478"/>
      <c r="AN314" s="478"/>
      <c r="AO314" s="478"/>
      <c r="AP314" s="478"/>
      <c r="AQ314" s="139" t="s">
        <v>231</v>
      </c>
      <c r="AR314" s="139"/>
      <c r="AS314" s="139"/>
      <c r="AT314" s="139"/>
      <c r="AU314" s="152" t="s">
        <v>37</v>
      </c>
      <c r="AV314" s="25"/>
      <c r="AW314" s="25"/>
      <c r="AX314" s="48"/>
    </row>
    <row r="315" spans="1:50" ht="24" customHeight="1">
      <c r="A315" s="477"/>
      <c r="B315" s="477"/>
      <c r="C315" s="478"/>
      <c r="D315" s="478"/>
      <c r="E315" s="478"/>
      <c r="F315" s="478"/>
      <c r="G315" s="478"/>
      <c r="H315" s="478"/>
      <c r="I315" s="478"/>
      <c r="J315" s="478"/>
      <c r="K315" s="478"/>
      <c r="L315" s="478"/>
      <c r="M315" s="478" t="s">
        <v>302</v>
      </c>
      <c r="N315" s="478"/>
      <c r="O315" s="478"/>
      <c r="P315" s="478"/>
      <c r="Q315" s="478"/>
      <c r="R315" s="478"/>
      <c r="S315" s="478"/>
      <c r="T315" s="478"/>
      <c r="U315" s="478"/>
      <c r="V315" s="478"/>
      <c r="W315" s="478"/>
      <c r="X315" s="478"/>
      <c r="Y315" s="478"/>
      <c r="Z315" s="478"/>
      <c r="AA315" s="478"/>
      <c r="AB315" s="478"/>
      <c r="AC315" s="478"/>
      <c r="AD315" s="478"/>
      <c r="AE315" s="478"/>
      <c r="AF315" s="478"/>
      <c r="AG315" s="478"/>
      <c r="AH315" s="478"/>
      <c r="AI315" s="478"/>
      <c r="AJ315" s="478"/>
      <c r="AK315" s="479">
        <v>1</v>
      </c>
      <c r="AL315" s="478"/>
      <c r="AM315" s="478"/>
      <c r="AN315" s="478"/>
      <c r="AO315" s="478"/>
      <c r="AP315" s="478"/>
      <c r="AQ315" s="139" t="s">
        <v>231</v>
      </c>
      <c r="AR315" s="139"/>
      <c r="AS315" s="139"/>
      <c r="AT315" s="139"/>
      <c r="AU315" s="152" t="s">
        <v>37</v>
      </c>
      <c r="AV315" s="25"/>
      <c r="AW315" s="25"/>
      <c r="AX315" s="48"/>
    </row>
    <row r="316" spans="1:50" ht="24" customHeight="1">
      <c r="A316" s="477">
        <v>4</v>
      </c>
      <c r="B316" s="477">
        <v>1</v>
      </c>
      <c r="C316" s="478" t="s">
        <v>303</v>
      </c>
      <c r="D316" s="478"/>
      <c r="E316" s="478"/>
      <c r="F316" s="478"/>
      <c r="G316" s="478"/>
      <c r="H316" s="478"/>
      <c r="I316" s="478"/>
      <c r="J316" s="478"/>
      <c r="K316" s="478"/>
      <c r="L316" s="478"/>
      <c r="M316" s="478" t="s">
        <v>304</v>
      </c>
      <c r="N316" s="478"/>
      <c r="O316" s="478"/>
      <c r="P316" s="478"/>
      <c r="Q316" s="478"/>
      <c r="R316" s="478"/>
      <c r="S316" s="478"/>
      <c r="T316" s="478"/>
      <c r="U316" s="478"/>
      <c r="V316" s="478"/>
      <c r="W316" s="478"/>
      <c r="X316" s="478"/>
      <c r="Y316" s="478"/>
      <c r="Z316" s="478"/>
      <c r="AA316" s="478"/>
      <c r="AB316" s="478"/>
      <c r="AC316" s="478"/>
      <c r="AD316" s="478"/>
      <c r="AE316" s="478"/>
      <c r="AF316" s="478"/>
      <c r="AG316" s="478"/>
      <c r="AH316" s="478"/>
      <c r="AI316" s="478"/>
      <c r="AJ316" s="478"/>
      <c r="AK316" s="479">
        <v>2</v>
      </c>
      <c r="AL316" s="478"/>
      <c r="AM316" s="478"/>
      <c r="AN316" s="478"/>
      <c r="AO316" s="478"/>
      <c r="AP316" s="478"/>
      <c r="AQ316" s="139" t="s">
        <v>231</v>
      </c>
      <c r="AR316" s="139"/>
      <c r="AS316" s="139"/>
      <c r="AT316" s="139"/>
      <c r="AU316" s="152" t="s">
        <v>37</v>
      </c>
      <c r="AV316" s="25"/>
      <c r="AW316" s="25"/>
      <c r="AX316" s="48"/>
    </row>
    <row r="317" spans="1:50" ht="24" customHeight="1">
      <c r="A317" s="477"/>
      <c r="B317" s="477"/>
      <c r="C317" s="478"/>
      <c r="D317" s="478"/>
      <c r="E317" s="478"/>
      <c r="F317" s="478"/>
      <c r="G317" s="478"/>
      <c r="H317" s="478"/>
      <c r="I317" s="478"/>
      <c r="J317" s="478"/>
      <c r="K317" s="478"/>
      <c r="L317" s="478"/>
      <c r="M317" s="478" t="s">
        <v>305</v>
      </c>
      <c r="N317" s="478"/>
      <c r="O317" s="478"/>
      <c r="P317" s="478"/>
      <c r="Q317" s="478"/>
      <c r="R317" s="478"/>
      <c r="S317" s="478"/>
      <c r="T317" s="478"/>
      <c r="U317" s="478"/>
      <c r="V317" s="478"/>
      <c r="W317" s="478"/>
      <c r="X317" s="478"/>
      <c r="Y317" s="478"/>
      <c r="Z317" s="478"/>
      <c r="AA317" s="478"/>
      <c r="AB317" s="478"/>
      <c r="AC317" s="478"/>
      <c r="AD317" s="478"/>
      <c r="AE317" s="478"/>
      <c r="AF317" s="478"/>
      <c r="AG317" s="478"/>
      <c r="AH317" s="478"/>
      <c r="AI317" s="478"/>
      <c r="AJ317" s="478"/>
      <c r="AK317" s="479">
        <v>1</v>
      </c>
      <c r="AL317" s="478"/>
      <c r="AM317" s="478"/>
      <c r="AN317" s="478"/>
      <c r="AO317" s="478"/>
      <c r="AP317" s="478"/>
      <c r="AQ317" s="139" t="s">
        <v>231</v>
      </c>
      <c r="AR317" s="139"/>
      <c r="AS317" s="139"/>
      <c r="AT317" s="139"/>
      <c r="AU317" s="152" t="s">
        <v>37</v>
      </c>
      <c r="AV317" s="25"/>
      <c r="AW317" s="25"/>
      <c r="AX317" s="48"/>
    </row>
    <row r="318" spans="1:50" ht="24" customHeight="1">
      <c r="A318" s="477">
        <v>5</v>
      </c>
      <c r="B318" s="477">
        <v>1</v>
      </c>
      <c r="C318" s="478" t="s">
        <v>306</v>
      </c>
      <c r="D318" s="478"/>
      <c r="E318" s="478"/>
      <c r="F318" s="478"/>
      <c r="G318" s="478"/>
      <c r="H318" s="478"/>
      <c r="I318" s="478"/>
      <c r="J318" s="478"/>
      <c r="K318" s="478"/>
      <c r="L318" s="478"/>
      <c r="M318" s="478" t="s">
        <v>307</v>
      </c>
      <c r="N318" s="478"/>
      <c r="O318" s="478"/>
      <c r="P318" s="478"/>
      <c r="Q318" s="478"/>
      <c r="R318" s="478"/>
      <c r="S318" s="478"/>
      <c r="T318" s="478"/>
      <c r="U318" s="478"/>
      <c r="V318" s="478"/>
      <c r="W318" s="478"/>
      <c r="X318" s="478"/>
      <c r="Y318" s="478"/>
      <c r="Z318" s="478"/>
      <c r="AA318" s="478"/>
      <c r="AB318" s="478"/>
      <c r="AC318" s="478"/>
      <c r="AD318" s="478"/>
      <c r="AE318" s="478"/>
      <c r="AF318" s="478"/>
      <c r="AG318" s="478"/>
      <c r="AH318" s="478"/>
      <c r="AI318" s="478"/>
      <c r="AJ318" s="478"/>
      <c r="AK318" s="479">
        <v>1</v>
      </c>
      <c r="AL318" s="478"/>
      <c r="AM318" s="478"/>
      <c r="AN318" s="478"/>
      <c r="AO318" s="478"/>
      <c r="AP318" s="478"/>
      <c r="AQ318" s="139" t="s">
        <v>231</v>
      </c>
      <c r="AR318" s="139"/>
      <c r="AS318" s="139"/>
      <c r="AT318" s="139"/>
      <c r="AU318" s="152" t="s">
        <v>37</v>
      </c>
      <c r="AV318" s="25"/>
      <c r="AW318" s="25"/>
      <c r="AX318" s="48"/>
    </row>
    <row r="319" spans="1:50" ht="24" customHeight="1">
      <c r="A319" s="477"/>
      <c r="B319" s="477"/>
      <c r="C319" s="478"/>
      <c r="D319" s="478"/>
      <c r="E319" s="478"/>
      <c r="F319" s="478"/>
      <c r="G319" s="478"/>
      <c r="H319" s="478"/>
      <c r="I319" s="478"/>
      <c r="J319" s="478"/>
      <c r="K319" s="478"/>
      <c r="L319" s="478"/>
      <c r="M319" s="478" t="s">
        <v>308</v>
      </c>
      <c r="N319" s="478"/>
      <c r="O319" s="478"/>
      <c r="P319" s="478"/>
      <c r="Q319" s="478"/>
      <c r="R319" s="478"/>
      <c r="S319" s="478"/>
      <c r="T319" s="478"/>
      <c r="U319" s="478"/>
      <c r="V319" s="478"/>
      <c r="W319" s="478"/>
      <c r="X319" s="478"/>
      <c r="Y319" s="478"/>
      <c r="Z319" s="478"/>
      <c r="AA319" s="478"/>
      <c r="AB319" s="478"/>
      <c r="AC319" s="478"/>
      <c r="AD319" s="478"/>
      <c r="AE319" s="478"/>
      <c r="AF319" s="478"/>
      <c r="AG319" s="478"/>
      <c r="AH319" s="478"/>
      <c r="AI319" s="478"/>
      <c r="AJ319" s="478"/>
      <c r="AK319" s="479">
        <v>1</v>
      </c>
      <c r="AL319" s="478"/>
      <c r="AM319" s="478"/>
      <c r="AN319" s="478"/>
      <c r="AO319" s="478"/>
      <c r="AP319" s="478"/>
      <c r="AQ319" s="139" t="s">
        <v>231</v>
      </c>
      <c r="AR319" s="139"/>
      <c r="AS319" s="139"/>
      <c r="AT319" s="139"/>
      <c r="AU319" s="152" t="s">
        <v>37</v>
      </c>
      <c r="AV319" s="25"/>
      <c r="AW319" s="25"/>
      <c r="AX319" s="48"/>
    </row>
    <row r="320" spans="1:50" ht="24" customHeight="1">
      <c r="A320" s="477"/>
      <c r="B320" s="477"/>
      <c r="C320" s="478"/>
      <c r="D320" s="478"/>
      <c r="E320" s="478"/>
      <c r="F320" s="478"/>
      <c r="G320" s="478"/>
      <c r="H320" s="478"/>
      <c r="I320" s="478"/>
      <c r="J320" s="478"/>
      <c r="K320" s="478"/>
      <c r="L320" s="478"/>
      <c r="M320" s="478" t="s">
        <v>309</v>
      </c>
      <c r="N320" s="478"/>
      <c r="O320" s="478"/>
      <c r="P320" s="478"/>
      <c r="Q320" s="478"/>
      <c r="R320" s="478"/>
      <c r="S320" s="478"/>
      <c r="T320" s="478"/>
      <c r="U320" s="478"/>
      <c r="V320" s="478"/>
      <c r="W320" s="478"/>
      <c r="X320" s="478"/>
      <c r="Y320" s="478"/>
      <c r="Z320" s="478"/>
      <c r="AA320" s="478"/>
      <c r="AB320" s="478"/>
      <c r="AC320" s="478"/>
      <c r="AD320" s="478"/>
      <c r="AE320" s="478"/>
      <c r="AF320" s="478"/>
      <c r="AG320" s="478"/>
      <c r="AH320" s="478"/>
      <c r="AI320" s="478"/>
      <c r="AJ320" s="478"/>
      <c r="AK320" s="479">
        <v>1</v>
      </c>
      <c r="AL320" s="478"/>
      <c r="AM320" s="478"/>
      <c r="AN320" s="478"/>
      <c r="AO320" s="478"/>
      <c r="AP320" s="478"/>
      <c r="AQ320" s="139" t="s">
        <v>231</v>
      </c>
      <c r="AR320" s="139"/>
      <c r="AS320" s="139"/>
      <c r="AT320" s="139"/>
      <c r="AU320" s="152" t="s">
        <v>37</v>
      </c>
      <c r="AV320" s="25"/>
      <c r="AW320" s="25"/>
      <c r="AX320" s="48"/>
    </row>
    <row r="321" spans="1:50" ht="24" customHeight="1">
      <c r="A321" s="477">
        <v>6</v>
      </c>
      <c r="B321" s="477">
        <v>1</v>
      </c>
      <c r="C321" s="478" t="s">
        <v>310</v>
      </c>
      <c r="D321" s="478"/>
      <c r="E321" s="478"/>
      <c r="F321" s="478"/>
      <c r="G321" s="478"/>
      <c r="H321" s="478"/>
      <c r="I321" s="478"/>
      <c r="J321" s="478"/>
      <c r="K321" s="478"/>
      <c r="L321" s="478"/>
      <c r="M321" s="478" t="s">
        <v>311</v>
      </c>
      <c r="N321" s="478"/>
      <c r="O321" s="478"/>
      <c r="P321" s="478"/>
      <c r="Q321" s="478"/>
      <c r="R321" s="478"/>
      <c r="S321" s="478"/>
      <c r="T321" s="478"/>
      <c r="U321" s="478"/>
      <c r="V321" s="478"/>
      <c r="W321" s="478"/>
      <c r="X321" s="478"/>
      <c r="Y321" s="478"/>
      <c r="Z321" s="478"/>
      <c r="AA321" s="478"/>
      <c r="AB321" s="478"/>
      <c r="AC321" s="478"/>
      <c r="AD321" s="478"/>
      <c r="AE321" s="478"/>
      <c r="AF321" s="478"/>
      <c r="AG321" s="478"/>
      <c r="AH321" s="478"/>
      <c r="AI321" s="478"/>
      <c r="AJ321" s="478"/>
      <c r="AK321" s="479">
        <v>1</v>
      </c>
      <c r="AL321" s="478"/>
      <c r="AM321" s="478"/>
      <c r="AN321" s="478"/>
      <c r="AO321" s="478"/>
      <c r="AP321" s="478"/>
      <c r="AQ321" s="139" t="s">
        <v>231</v>
      </c>
      <c r="AR321" s="139"/>
      <c r="AS321" s="139"/>
      <c r="AT321" s="139"/>
      <c r="AU321" s="152" t="s">
        <v>37</v>
      </c>
      <c r="AV321" s="25"/>
      <c r="AW321" s="25"/>
      <c r="AX321" s="48"/>
    </row>
    <row r="322" spans="1:50" ht="24" customHeight="1">
      <c r="A322" s="477"/>
      <c r="B322" s="477"/>
      <c r="C322" s="478"/>
      <c r="D322" s="478"/>
      <c r="E322" s="478"/>
      <c r="F322" s="478"/>
      <c r="G322" s="478"/>
      <c r="H322" s="478"/>
      <c r="I322" s="478"/>
      <c r="J322" s="478"/>
      <c r="K322" s="478"/>
      <c r="L322" s="478"/>
      <c r="M322" s="478" t="s">
        <v>312</v>
      </c>
      <c r="N322" s="478"/>
      <c r="O322" s="478"/>
      <c r="P322" s="478"/>
      <c r="Q322" s="478"/>
      <c r="R322" s="478"/>
      <c r="S322" s="478"/>
      <c r="T322" s="478"/>
      <c r="U322" s="478"/>
      <c r="V322" s="478"/>
      <c r="W322" s="478"/>
      <c r="X322" s="478"/>
      <c r="Y322" s="478"/>
      <c r="Z322" s="478"/>
      <c r="AA322" s="478"/>
      <c r="AB322" s="478"/>
      <c r="AC322" s="478"/>
      <c r="AD322" s="478"/>
      <c r="AE322" s="478"/>
      <c r="AF322" s="478"/>
      <c r="AG322" s="478"/>
      <c r="AH322" s="478"/>
      <c r="AI322" s="478"/>
      <c r="AJ322" s="478"/>
      <c r="AK322" s="479">
        <v>0.4</v>
      </c>
      <c r="AL322" s="478"/>
      <c r="AM322" s="478"/>
      <c r="AN322" s="478"/>
      <c r="AO322" s="478"/>
      <c r="AP322" s="478"/>
      <c r="AQ322" s="139" t="s">
        <v>231</v>
      </c>
      <c r="AR322" s="139"/>
      <c r="AS322" s="139"/>
      <c r="AT322" s="139"/>
      <c r="AU322" s="152" t="s">
        <v>37</v>
      </c>
      <c r="AV322" s="25"/>
      <c r="AW322" s="25"/>
      <c r="AX322" s="48"/>
    </row>
    <row r="323" spans="1:50" ht="24" customHeight="1">
      <c r="A323" s="477"/>
      <c r="B323" s="477"/>
      <c r="C323" s="478"/>
      <c r="D323" s="478"/>
      <c r="E323" s="478"/>
      <c r="F323" s="478"/>
      <c r="G323" s="478"/>
      <c r="H323" s="478"/>
      <c r="I323" s="478"/>
      <c r="J323" s="478"/>
      <c r="K323" s="478"/>
      <c r="L323" s="478"/>
      <c r="M323" s="478" t="s">
        <v>313</v>
      </c>
      <c r="N323" s="478"/>
      <c r="O323" s="478"/>
      <c r="P323" s="478"/>
      <c r="Q323" s="478"/>
      <c r="R323" s="478"/>
      <c r="S323" s="478"/>
      <c r="T323" s="478"/>
      <c r="U323" s="478"/>
      <c r="V323" s="478"/>
      <c r="W323" s="478"/>
      <c r="X323" s="478"/>
      <c r="Y323" s="478"/>
      <c r="Z323" s="478"/>
      <c r="AA323" s="478"/>
      <c r="AB323" s="478"/>
      <c r="AC323" s="478"/>
      <c r="AD323" s="478"/>
      <c r="AE323" s="478"/>
      <c r="AF323" s="478"/>
      <c r="AG323" s="478"/>
      <c r="AH323" s="478"/>
      <c r="AI323" s="478"/>
      <c r="AJ323" s="478"/>
      <c r="AK323" s="479">
        <v>0.4</v>
      </c>
      <c r="AL323" s="478"/>
      <c r="AM323" s="478"/>
      <c r="AN323" s="478"/>
      <c r="AO323" s="478"/>
      <c r="AP323" s="478"/>
      <c r="AQ323" s="139" t="s">
        <v>231</v>
      </c>
      <c r="AR323" s="139"/>
      <c r="AS323" s="139"/>
      <c r="AT323" s="139"/>
      <c r="AU323" s="152" t="s">
        <v>37</v>
      </c>
      <c r="AV323" s="25"/>
      <c r="AW323" s="25"/>
      <c r="AX323" s="48"/>
    </row>
    <row r="324" spans="1:50" ht="24" customHeight="1">
      <c r="A324" s="477"/>
      <c r="B324" s="477"/>
      <c r="C324" s="478"/>
      <c r="D324" s="478"/>
      <c r="E324" s="478"/>
      <c r="F324" s="478"/>
      <c r="G324" s="478"/>
      <c r="H324" s="478"/>
      <c r="I324" s="478"/>
      <c r="J324" s="478"/>
      <c r="K324" s="478"/>
      <c r="L324" s="478"/>
      <c r="M324" s="478" t="s">
        <v>314</v>
      </c>
      <c r="N324" s="478"/>
      <c r="O324" s="478"/>
      <c r="P324" s="478"/>
      <c r="Q324" s="478"/>
      <c r="R324" s="478"/>
      <c r="S324" s="478"/>
      <c r="T324" s="478"/>
      <c r="U324" s="478"/>
      <c r="V324" s="478"/>
      <c r="W324" s="478"/>
      <c r="X324" s="478"/>
      <c r="Y324" s="478"/>
      <c r="Z324" s="478"/>
      <c r="AA324" s="478"/>
      <c r="AB324" s="478"/>
      <c r="AC324" s="478"/>
      <c r="AD324" s="478"/>
      <c r="AE324" s="478"/>
      <c r="AF324" s="478"/>
      <c r="AG324" s="478"/>
      <c r="AH324" s="478"/>
      <c r="AI324" s="478"/>
      <c r="AJ324" s="478"/>
      <c r="AK324" s="479">
        <v>0.6</v>
      </c>
      <c r="AL324" s="478"/>
      <c r="AM324" s="478"/>
      <c r="AN324" s="478"/>
      <c r="AO324" s="478"/>
      <c r="AP324" s="478"/>
      <c r="AQ324" s="139" t="s">
        <v>231</v>
      </c>
      <c r="AR324" s="139"/>
      <c r="AS324" s="139"/>
      <c r="AT324" s="139"/>
      <c r="AU324" s="152" t="s">
        <v>37</v>
      </c>
      <c r="AV324" s="25"/>
      <c r="AW324" s="25"/>
      <c r="AX324" s="48"/>
    </row>
    <row r="325" spans="1:50" ht="24" customHeight="1">
      <c r="A325" s="477">
        <v>7</v>
      </c>
      <c r="B325" s="477">
        <v>1</v>
      </c>
      <c r="C325" s="478" t="s">
        <v>315</v>
      </c>
      <c r="D325" s="478"/>
      <c r="E325" s="478"/>
      <c r="F325" s="478"/>
      <c r="G325" s="478"/>
      <c r="H325" s="478"/>
      <c r="I325" s="478"/>
      <c r="J325" s="478"/>
      <c r="K325" s="478"/>
      <c r="L325" s="478"/>
      <c r="M325" s="478" t="s">
        <v>275</v>
      </c>
      <c r="N325" s="478"/>
      <c r="O325" s="478"/>
      <c r="P325" s="478"/>
      <c r="Q325" s="478"/>
      <c r="R325" s="478"/>
      <c r="S325" s="478"/>
      <c r="T325" s="478"/>
      <c r="U325" s="478"/>
      <c r="V325" s="478"/>
      <c r="W325" s="478"/>
      <c r="X325" s="478"/>
      <c r="Y325" s="478"/>
      <c r="Z325" s="478"/>
      <c r="AA325" s="478"/>
      <c r="AB325" s="478"/>
      <c r="AC325" s="478"/>
      <c r="AD325" s="478"/>
      <c r="AE325" s="478"/>
      <c r="AF325" s="478"/>
      <c r="AG325" s="478"/>
      <c r="AH325" s="478"/>
      <c r="AI325" s="478"/>
      <c r="AJ325" s="478"/>
      <c r="AK325" s="479">
        <v>2</v>
      </c>
      <c r="AL325" s="478"/>
      <c r="AM325" s="478"/>
      <c r="AN325" s="478"/>
      <c r="AO325" s="478"/>
      <c r="AP325" s="478"/>
      <c r="AQ325" s="139" t="s">
        <v>231</v>
      </c>
      <c r="AR325" s="139"/>
      <c r="AS325" s="139"/>
      <c r="AT325" s="139"/>
      <c r="AU325" s="152" t="s">
        <v>37</v>
      </c>
      <c r="AV325" s="25"/>
      <c r="AW325" s="25"/>
      <c r="AX325" s="48"/>
    </row>
    <row r="326" spans="1:50" ht="24" customHeight="1">
      <c r="A326" s="477">
        <v>8</v>
      </c>
      <c r="B326" s="477">
        <v>1</v>
      </c>
      <c r="C326" s="478" t="s">
        <v>316</v>
      </c>
      <c r="D326" s="478"/>
      <c r="E326" s="478"/>
      <c r="F326" s="478"/>
      <c r="G326" s="478"/>
      <c r="H326" s="478"/>
      <c r="I326" s="478"/>
      <c r="J326" s="478"/>
      <c r="K326" s="478"/>
      <c r="L326" s="478"/>
      <c r="M326" s="478" t="s">
        <v>317</v>
      </c>
      <c r="N326" s="478"/>
      <c r="O326" s="478"/>
      <c r="P326" s="478"/>
      <c r="Q326" s="478"/>
      <c r="R326" s="478"/>
      <c r="S326" s="478"/>
      <c r="T326" s="478"/>
      <c r="U326" s="478"/>
      <c r="V326" s="478"/>
      <c r="W326" s="478"/>
      <c r="X326" s="478"/>
      <c r="Y326" s="478"/>
      <c r="Z326" s="478"/>
      <c r="AA326" s="478"/>
      <c r="AB326" s="478"/>
      <c r="AC326" s="478"/>
      <c r="AD326" s="478"/>
      <c r="AE326" s="478"/>
      <c r="AF326" s="478"/>
      <c r="AG326" s="478"/>
      <c r="AH326" s="478"/>
      <c r="AI326" s="478"/>
      <c r="AJ326" s="478"/>
      <c r="AK326" s="479">
        <v>2</v>
      </c>
      <c r="AL326" s="478"/>
      <c r="AM326" s="478"/>
      <c r="AN326" s="478"/>
      <c r="AO326" s="478"/>
      <c r="AP326" s="478"/>
      <c r="AQ326" s="139" t="s">
        <v>231</v>
      </c>
      <c r="AR326" s="139"/>
      <c r="AS326" s="139"/>
      <c r="AT326" s="139"/>
      <c r="AU326" s="152" t="s">
        <v>37</v>
      </c>
      <c r="AV326" s="25"/>
      <c r="AW326" s="25"/>
      <c r="AX326" s="48"/>
    </row>
    <row r="327" spans="1:50" ht="24" customHeight="1">
      <c r="A327" s="477">
        <v>9</v>
      </c>
      <c r="B327" s="477">
        <v>1</v>
      </c>
      <c r="C327" s="478" t="s">
        <v>318</v>
      </c>
      <c r="D327" s="478"/>
      <c r="E327" s="478"/>
      <c r="F327" s="478"/>
      <c r="G327" s="478"/>
      <c r="H327" s="478"/>
      <c r="I327" s="478"/>
      <c r="J327" s="478"/>
      <c r="K327" s="478"/>
      <c r="L327" s="478"/>
      <c r="M327" s="478" t="s">
        <v>319</v>
      </c>
      <c r="N327" s="478"/>
      <c r="O327" s="478"/>
      <c r="P327" s="478"/>
      <c r="Q327" s="478"/>
      <c r="R327" s="478"/>
      <c r="S327" s="478"/>
      <c r="T327" s="478"/>
      <c r="U327" s="478"/>
      <c r="V327" s="478"/>
      <c r="W327" s="478"/>
      <c r="X327" s="478"/>
      <c r="Y327" s="478"/>
      <c r="Z327" s="478"/>
      <c r="AA327" s="478"/>
      <c r="AB327" s="478"/>
      <c r="AC327" s="478"/>
      <c r="AD327" s="478"/>
      <c r="AE327" s="478"/>
      <c r="AF327" s="478"/>
      <c r="AG327" s="478"/>
      <c r="AH327" s="478"/>
      <c r="AI327" s="478"/>
      <c r="AJ327" s="478"/>
      <c r="AK327" s="479">
        <v>0.7</v>
      </c>
      <c r="AL327" s="478"/>
      <c r="AM327" s="478"/>
      <c r="AN327" s="478"/>
      <c r="AO327" s="478"/>
      <c r="AP327" s="478"/>
      <c r="AQ327" s="139" t="s">
        <v>231</v>
      </c>
      <c r="AR327" s="139"/>
      <c r="AS327" s="139"/>
      <c r="AT327" s="139"/>
      <c r="AU327" s="152" t="s">
        <v>37</v>
      </c>
      <c r="AV327" s="25"/>
      <c r="AW327" s="25"/>
      <c r="AX327" s="48"/>
    </row>
    <row r="328" spans="1:50" ht="24" customHeight="1">
      <c r="A328" s="477"/>
      <c r="B328" s="477"/>
      <c r="C328" s="478"/>
      <c r="D328" s="478"/>
      <c r="E328" s="478"/>
      <c r="F328" s="478"/>
      <c r="G328" s="478"/>
      <c r="H328" s="478"/>
      <c r="I328" s="478"/>
      <c r="J328" s="478"/>
      <c r="K328" s="478"/>
      <c r="L328" s="478"/>
      <c r="M328" s="478" t="s">
        <v>320</v>
      </c>
      <c r="N328" s="478"/>
      <c r="O328" s="478"/>
      <c r="P328" s="478"/>
      <c r="Q328" s="478"/>
      <c r="R328" s="478"/>
      <c r="S328" s="478"/>
      <c r="T328" s="478"/>
      <c r="U328" s="478"/>
      <c r="V328" s="478"/>
      <c r="W328" s="478"/>
      <c r="X328" s="478"/>
      <c r="Y328" s="478"/>
      <c r="Z328" s="478"/>
      <c r="AA328" s="478"/>
      <c r="AB328" s="478"/>
      <c r="AC328" s="478"/>
      <c r="AD328" s="478"/>
      <c r="AE328" s="478"/>
      <c r="AF328" s="478"/>
      <c r="AG328" s="478"/>
      <c r="AH328" s="478"/>
      <c r="AI328" s="478"/>
      <c r="AJ328" s="478"/>
      <c r="AK328" s="479">
        <v>0.7</v>
      </c>
      <c r="AL328" s="478"/>
      <c r="AM328" s="478"/>
      <c r="AN328" s="478"/>
      <c r="AO328" s="478"/>
      <c r="AP328" s="478"/>
      <c r="AQ328" s="139" t="s">
        <v>231</v>
      </c>
      <c r="AR328" s="139"/>
      <c r="AS328" s="139"/>
      <c r="AT328" s="139"/>
      <c r="AU328" s="152" t="s">
        <v>37</v>
      </c>
      <c r="AV328" s="25"/>
      <c r="AW328" s="25"/>
      <c r="AX328" s="48"/>
    </row>
    <row r="329" spans="1:50" ht="24" customHeight="1">
      <c r="A329" s="477"/>
      <c r="B329" s="477"/>
      <c r="C329" s="478"/>
      <c r="D329" s="478"/>
      <c r="E329" s="478"/>
      <c r="F329" s="478"/>
      <c r="G329" s="478"/>
      <c r="H329" s="478"/>
      <c r="I329" s="478"/>
      <c r="J329" s="478"/>
      <c r="K329" s="478"/>
      <c r="L329" s="478"/>
      <c r="M329" s="478" t="s">
        <v>321</v>
      </c>
      <c r="N329" s="478"/>
      <c r="O329" s="478"/>
      <c r="P329" s="478"/>
      <c r="Q329" s="478"/>
      <c r="R329" s="478"/>
      <c r="S329" s="478"/>
      <c r="T329" s="478"/>
      <c r="U329" s="478"/>
      <c r="V329" s="478"/>
      <c r="W329" s="478"/>
      <c r="X329" s="478"/>
      <c r="Y329" s="478"/>
      <c r="Z329" s="478"/>
      <c r="AA329" s="478"/>
      <c r="AB329" s="478"/>
      <c r="AC329" s="478"/>
      <c r="AD329" s="478"/>
      <c r="AE329" s="478"/>
      <c r="AF329" s="478"/>
      <c r="AG329" s="478"/>
      <c r="AH329" s="478"/>
      <c r="AI329" s="478"/>
      <c r="AJ329" s="478"/>
      <c r="AK329" s="479">
        <v>0.5</v>
      </c>
      <c r="AL329" s="478"/>
      <c r="AM329" s="478"/>
      <c r="AN329" s="478"/>
      <c r="AO329" s="478"/>
      <c r="AP329" s="478"/>
      <c r="AQ329" s="139" t="s">
        <v>231</v>
      </c>
      <c r="AR329" s="139"/>
      <c r="AS329" s="139"/>
      <c r="AT329" s="139"/>
      <c r="AU329" s="152" t="s">
        <v>37</v>
      </c>
      <c r="AV329" s="25"/>
      <c r="AW329" s="25"/>
      <c r="AX329" s="48"/>
    </row>
    <row r="330" spans="1:50" ht="24" customHeight="1">
      <c r="A330" s="477">
        <v>10</v>
      </c>
      <c r="B330" s="477">
        <v>1</v>
      </c>
      <c r="C330" s="478" t="s">
        <v>322</v>
      </c>
      <c r="D330" s="478"/>
      <c r="E330" s="478"/>
      <c r="F330" s="478"/>
      <c r="G330" s="478"/>
      <c r="H330" s="478"/>
      <c r="I330" s="478"/>
      <c r="J330" s="478"/>
      <c r="K330" s="478"/>
      <c r="L330" s="478"/>
      <c r="M330" s="478" t="s">
        <v>323</v>
      </c>
      <c r="N330" s="478"/>
      <c r="O330" s="478"/>
      <c r="P330" s="478"/>
      <c r="Q330" s="478"/>
      <c r="R330" s="478"/>
      <c r="S330" s="478"/>
      <c r="T330" s="478"/>
      <c r="U330" s="478"/>
      <c r="V330" s="478"/>
      <c r="W330" s="478"/>
      <c r="X330" s="478"/>
      <c r="Y330" s="478"/>
      <c r="Z330" s="478"/>
      <c r="AA330" s="478"/>
      <c r="AB330" s="478"/>
      <c r="AC330" s="478"/>
      <c r="AD330" s="478"/>
      <c r="AE330" s="478"/>
      <c r="AF330" s="478"/>
      <c r="AG330" s="478"/>
      <c r="AH330" s="478"/>
      <c r="AI330" s="478"/>
      <c r="AJ330" s="478"/>
      <c r="AK330" s="479">
        <v>2</v>
      </c>
      <c r="AL330" s="478"/>
      <c r="AM330" s="478"/>
      <c r="AN330" s="478"/>
      <c r="AO330" s="478"/>
      <c r="AP330" s="478"/>
      <c r="AQ330" s="139" t="s">
        <v>231</v>
      </c>
      <c r="AR330" s="139"/>
      <c r="AS330" s="139"/>
      <c r="AT330" s="139"/>
      <c r="AU330" s="152" t="s">
        <v>37</v>
      </c>
      <c r="AV330" s="25"/>
      <c r="AW330" s="25"/>
      <c r="AX330" s="48"/>
    </row>
    <row r="331" spans="1:50" ht="9.75" customHeight="1"/>
    <row r="332" spans="1:50" ht="21" customHeight="1"/>
    <row r="333" spans="1:50" ht="21" customHeight="1"/>
    <row r="334" spans="1:50" ht="21" customHeight="1"/>
    <row r="335" spans="1:50" ht="21" customHeight="1"/>
    <row r="336" spans="1:50" ht="21" customHeight="1"/>
    <row r="337" spans="1:50" ht="21" customHeight="1"/>
    <row r="338" spans="1:50" ht="21" customHeight="1"/>
    <row r="339" spans="1:50">
      <c r="B339" s="1" t="s">
        <v>324</v>
      </c>
    </row>
    <row r="340" spans="1:50" ht="34.5" customHeight="1">
      <c r="A340" s="477"/>
      <c r="B340" s="477"/>
      <c r="C340" s="129" t="s">
        <v>200</v>
      </c>
      <c r="D340" s="129"/>
      <c r="E340" s="129"/>
      <c r="F340" s="129"/>
      <c r="G340" s="129"/>
      <c r="H340" s="129"/>
      <c r="I340" s="129"/>
      <c r="J340" s="129"/>
      <c r="K340" s="129"/>
      <c r="L340" s="129"/>
      <c r="M340" s="129" t="s">
        <v>201</v>
      </c>
      <c r="N340" s="129"/>
      <c r="O340" s="129"/>
      <c r="P340" s="129"/>
      <c r="Q340" s="129"/>
      <c r="R340" s="129"/>
      <c r="S340" s="129"/>
      <c r="T340" s="129"/>
      <c r="U340" s="129"/>
      <c r="V340" s="129"/>
      <c r="W340" s="129"/>
      <c r="X340" s="129"/>
      <c r="Y340" s="129"/>
      <c r="Z340" s="129"/>
      <c r="AA340" s="129"/>
      <c r="AB340" s="129"/>
      <c r="AC340" s="129"/>
      <c r="AD340" s="129"/>
      <c r="AE340" s="129"/>
      <c r="AF340" s="129"/>
      <c r="AG340" s="129"/>
      <c r="AH340" s="129"/>
      <c r="AI340" s="129"/>
      <c r="AJ340" s="129"/>
      <c r="AK340" s="130" t="s">
        <v>256</v>
      </c>
      <c r="AL340" s="129"/>
      <c r="AM340" s="129"/>
      <c r="AN340" s="129"/>
      <c r="AO340" s="129"/>
      <c r="AP340" s="129"/>
      <c r="AQ340" s="129" t="s">
        <v>203</v>
      </c>
      <c r="AR340" s="129"/>
      <c r="AS340" s="129"/>
      <c r="AT340" s="129"/>
      <c r="AU340" s="66" t="s">
        <v>204</v>
      </c>
      <c r="AV340" s="67"/>
      <c r="AW340" s="67"/>
      <c r="AX340" s="207"/>
    </row>
    <row r="341" spans="1:50" ht="24" customHeight="1">
      <c r="A341" s="477">
        <v>1</v>
      </c>
      <c r="B341" s="477">
        <v>1</v>
      </c>
      <c r="C341" s="478" t="s">
        <v>325</v>
      </c>
      <c r="D341" s="478"/>
      <c r="E341" s="478"/>
      <c r="F341" s="478"/>
      <c r="G341" s="478"/>
      <c r="H341" s="478"/>
      <c r="I341" s="478"/>
      <c r="J341" s="478"/>
      <c r="K341" s="478"/>
      <c r="L341" s="478"/>
      <c r="M341" s="478" t="s">
        <v>326</v>
      </c>
      <c r="N341" s="478"/>
      <c r="O341" s="478"/>
      <c r="P341" s="478"/>
      <c r="Q341" s="478"/>
      <c r="R341" s="478"/>
      <c r="S341" s="478"/>
      <c r="T341" s="478"/>
      <c r="U341" s="478"/>
      <c r="V341" s="478"/>
      <c r="W341" s="478"/>
      <c r="X341" s="478"/>
      <c r="Y341" s="478"/>
      <c r="Z341" s="478"/>
      <c r="AA341" s="478"/>
      <c r="AB341" s="478"/>
      <c r="AC341" s="478"/>
      <c r="AD341" s="478"/>
      <c r="AE341" s="478"/>
      <c r="AF341" s="478"/>
      <c r="AG341" s="478"/>
      <c r="AH341" s="478"/>
      <c r="AI341" s="478"/>
      <c r="AJ341" s="478"/>
      <c r="AK341" s="479">
        <v>112</v>
      </c>
      <c r="AL341" s="478"/>
      <c r="AM341" s="478"/>
      <c r="AN341" s="478"/>
      <c r="AO341" s="478"/>
      <c r="AP341" s="478"/>
      <c r="AQ341" s="139" t="s">
        <v>231</v>
      </c>
      <c r="AR341" s="139"/>
      <c r="AS341" s="139"/>
      <c r="AT341" s="139"/>
      <c r="AU341" s="152" t="s">
        <v>37</v>
      </c>
      <c r="AV341" s="25"/>
      <c r="AW341" s="25"/>
      <c r="AX341" s="48"/>
    </row>
    <row r="342" spans="1:50" ht="24" customHeight="1">
      <c r="A342" s="477"/>
      <c r="B342" s="477"/>
      <c r="C342" s="478"/>
      <c r="D342" s="478"/>
      <c r="E342" s="478"/>
      <c r="F342" s="478"/>
      <c r="G342" s="478"/>
      <c r="H342" s="478"/>
      <c r="I342" s="478"/>
      <c r="J342" s="478"/>
      <c r="K342" s="478"/>
      <c r="L342" s="478"/>
      <c r="M342" s="478" t="s">
        <v>327</v>
      </c>
      <c r="N342" s="478"/>
      <c r="O342" s="478"/>
      <c r="P342" s="478"/>
      <c r="Q342" s="478"/>
      <c r="R342" s="478"/>
      <c r="S342" s="478"/>
      <c r="T342" s="478"/>
      <c r="U342" s="478"/>
      <c r="V342" s="478"/>
      <c r="W342" s="478"/>
      <c r="X342" s="478"/>
      <c r="Y342" s="478"/>
      <c r="Z342" s="478"/>
      <c r="AA342" s="478"/>
      <c r="AB342" s="478"/>
      <c r="AC342" s="478"/>
      <c r="AD342" s="478"/>
      <c r="AE342" s="478"/>
      <c r="AF342" s="478"/>
      <c r="AG342" s="478"/>
      <c r="AH342" s="478"/>
      <c r="AI342" s="478"/>
      <c r="AJ342" s="478"/>
      <c r="AK342" s="479">
        <v>15</v>
      </c>
      <c r="AL342" s="478"/>
      <c r="AM342" s="478"/>
      <c r="AN342" s="478"/>
      <c r="AO342" s="478"/>
      <c r="AP342" s="478"/>
      <c r="AQ342" s="139" t="s">
        <v>231</v>
      </c>
      <c r="AR342" s="139"/>
      <c r="AS342" s="139"/>
      <c r="AT342" s="139"/>
      <c r="AU342" s="152" t="s">
        <v>37</v>
      </c>
      <c r="AV342" s="25"/>
      <c r="AW342" s="25"/>
      <c r="AX342" s="48"/>
    </row>
    <row r="343" spans="1:50" ht="24" customHeight="1">
      <c r="A343" s="477"/>
      <c r="B343" s="477"/>
      <c r="C343" s="478"/>
      <c r="D343" s="478"/>
      <c r="E343" s="478"/>
      <c r="F343" s="478"/>
      <c r="G343" s="478"/>
      <c r="H343" s="478"/>
      <c r="I343" s="478"/>
      <c r="J343" s="478"/>
      <c r="K343" s="478"/>
      <c r="L343" s="478"/>
      <c r="M343" s="478" t="s">
        <v>328</v>
      </c>
      <c r="N343" s="478"/>
      <c r="O343" s="478"/>
      <c r="P343" s="478"/>
      <c r="Q343" s="478"/>
      <c r="R343" s="478"/>
      <c r="S343" s="478"/>
      <c r="T343" s="478"/>
      <c r="U343" s="478"/>
      <c r="V343" s="478"/>
      <c r="W343" s="478"/>
      <c r="X343" s="478"/>
      <c r="Y343" s="478"/>
      <c r="Z343" s="478"/>
      <c r="AA343" s="478"/>
      <c r="AB343" s="478"/>
      <c r="AC343" s="478"/>
      <c r="AD343" s="478"/>
      <c r="AE343" s="478"/>
      <c r="AF343" s="478"/>
      <c r="AG343" s="478"/>
      <c r="AH343" s="478"/>
      <c r="AI343" s="478"/>
      <c r="AJ343" s="478"/>
      <c r="AK343" s="479">
        <v>4</v>
      </c>
      <c r="AL343" s="478"/>
      <c r="AM343" s="478"/>
      <c r="AN343" s="478"/>
      <c r="AO343" s="478"/>
      <c r="AP343" s="478"/>
      <c r="AQ343" s="139" t="s">
        <v>231</v>
      </c>
      <c r="AR343" s="139"/>
      <c r="AS343" s="139"/>
      <c r="AT343" s="139"/>
      <c r="AU343" s="152" t="s">
        <v>37</v>
      </c>
      <c r="AV343" s="25"/>
      <c r="AW343" s="25"/>
      <c r="AX343" s="48"/>
    </row>
    <row r="344" spans="1:50" ht="24" customHeight="1">
      <c r="A344" s="477">
        <v>2</v>
      </c>
      <c r="B344" s="477">
        <v>1</v>
      </c>
      <c r="C344" s="478" t="s">
        <v>329</v>
      </c>
      <c r="D344" s="478"/>
      <c r="E344" s="478"/>
      <c r="F344" s="478"/>
      <c r="G344" s="478"/>
      <c r="H344" s="478"/>
      <c r="I344" s="478"/>
      <c r="J344" s="478"/>
      <c r="K344" s="478"/>
      <c r="L344" s="478"/>
      <c r="M344" s="478" t="s">
        <v>330</v>
      </c>
      <c r="N344" s="478"/>
      <c r="O344" s="478"/>
      <c r="P344" s="478"/>
      <c r="Q344" s="478"/>
      <c r="R344" s="478"/>
      <c r="S344" s="478"/>
      <c r="T344" s="478"/>
      <c r="U344" s="478"/>
      <c r="V344" s="478"/>
      <c r="W344" s="478"/>
      <c r="X344" s="478"/>
      <c r="Y344" s="478"/>
      <c r="Z344" s="478"/>
      <c r="AA344" s="478"/>
      <c r="AB344" s="478"/>
      <c r="AC344" s="478"/>
      <c r="AD344" s="478"/>
      <c r="AE344" s="478"/>
      <c r="AF344" s="478"/>
      <c r="AG344" s="478"/>
      <c r="AH344" s="478"/>
      <c r="AI344" s="478"/>
      <c r="AJ344" s="478"/>
      <c r="AK344" s="479">
        <v>83</v>
      </c>
      <c r="AL344" s="478"/>
      <c r="AM344" s="478"/>
      <c r="AN344" s="478"/>
      <c r="AO344" s="478"/>
      <c r="AP344" s="478"/>
      <c r="AQ344" s="139" t="s">
        <v>231</v>
      </c>
      <c r="AR344" s="139"/>
      <c r="AS344" s="139"/>
      <c r="AT344" s="139"/>
      <c r="AU344" s="152" t="s">
        <v>37</v>
      </c>
      <c r="AV344" s="25"/>
      <c r="AW344" s="25"/>
      <c r="AX344" s="48"/>
    </row>
    <row r="345" spans="1:50" ht="24" customHeight="1">
      <c r="A345" s="477">
        <v>3</v>
      </c>
      <c r="B345" s="477">
        <v>1</v>
      </c>
      <c r="C345" s="478" t="s">
        <v>331</v>
      </c>
      <c r="D345" s="478"/>
      <c r="E345" s="478"/>
      <c r="F345" s="478"/>
      <c r="G345" s="478"/>
      <c r="H345" s="478"/>
      <c r="I345" s="478"/>
      <c r="J345" s="478"/>
      <c r="K345" s="478"/>
      <c r="L345" s="478"/>
      <c r="M345" s="478" t="s">
        <v>332</v>
      </c>
      <c r="N345" s="478"/>
      <c r="O345" s="478"/>
      <c r="P345" s="478"/>
      <c r="Q345" s="478"/>
      <c r="R345" s="478"/>
      <c r="S345" s="478"/>
      <c r="T345" s="478"/>
      <c r="U345" s="478"/>
      <c r="V345" s="478"/>
      <c r="W345" s="478"/>
      <c r="X345" s="478"/>
      <c r="Y345" s="478"/>
      <c r="Z345" s="478"/>
      <c r="AA345" s="478"/>
      <c r="AB345" s="478"/>
      <c r="AC345" s="478"/>
      <c r="AD345" s="478"/>
      <c r="AE345" s="478"/>
      <c r="AF345" s="478"/>
      <c r="AG345" s="478"/>
      <c r="AH345" s="478"/>
      <c r="AI345" s="478"/>
      <c r="AJ345" s="478"/>
      <c r="AK345" s="479">
        <v>80</v>
      </c>
      <c r="AL345" s="478"/>
      <c r="AM345" s="478"/>
      <c r="AN345" s="478"/>
      <c r="AO345" s="478"/>
      <c r="AP345" s="478"/>
      <c r="AQ345" s="139" t="s">
        <v>231</v>
      </c>
      <c r="AR345" s="139"/>
      <c r="AS345" s="139"/>
      <c r="AT345" s="139"/>
      <c r="AU345" s="152" t="s">
        <v>37</v>
      </c>
      <c r="AV345" s="25"/>
      <c r="AW345" s="25"/>
      <c r="AX345" s="48"/>
    </row>
    <row r="346" spans="1:50" ht="24" customHeight="1">
      <c r="A346" s="477">
        <v>4</v>
      </c>
      <c r="B346" s="477">
        <v>1</v>
      </c>
      <c r="C346" s="478" t="s">
        <v>333</v>
      </c>
      <c r="D346" s="478"/>
      <c r="E346" s="478"/>
      <c r="F346" s="478"/>
      <c r="G346" s="478"/>
      <c r="H346" s="478"/>
      <c r="I346" s="478"/>
      <c r="J346" s="478"/>
      <c r="K346" s="478"/>
      <c r="L346" s="478"/>
      <c r="M346" s="478" t="s">
        <v>334</v>
      </c>
      <c r="N346" s="478"/>
      <c r="O346" s="478"/>
      <c r="P346" s="478"/>
      <c r="Q346" s="478"/>
      <c r="R346" s="478"/>
      <c r="S346" s="478"/>
      <c r="T346" s="478"/>
      <c r="U346" s="478"/>
      <c r="V346" s="478"/>
      <c r="W346" s="478"/>
      <c r="X346" s="478"/>
      <c r="Y346" s="478"/>
      <c r="Z346" s="478"/>
      <c r="AA346" s="478"/>
      <c r="AB346" s="478"/>
      <c r="AC346" s="478"/>
      <c r="AD346" s="478"/>
      <c r="AE346" s="478"/>
      <c r="AF346" s="478"/>
      <c r="AG346" s="478"/>
      <c r="AH346" s="478"/>
      <c r="AI346" s="478"/>
      <c r="AJ346" s="478"/>
      <c r="AK346" s="479">
        <v>50</v>
      </c>
      <c r="AL346" s="478"/>
      <c r="AM346" s="478"/>
      <c r="AN346" s="478"/>
      <c r="AO346" s="478"/>
      <c r="AP346" s="478"/>
      <c r="AQ346" s="139" t="s">
        <v>231</v>
      </c>
      <c r="AR346" s="139"/>
      <c r="AS346" s="139"/>
      <c r="AT346" s="139"/>
      <c r="AU346" s="152" t="s">
        <v>37</v>
      </c>
      <c r="AV346" s="25"/>
      <c r="AW346" s="25"/>
      <c r="AX346" s="48"/>
    </row>
    <row r="347" spans="1:50" ht="24" customHeight="1">
      <c r="A347" s="477"/>
      <c r="B347" s="477"/>
      <c r="C347" s="478"/>
      <c r="D347" s="478"/>
      <c r="E347" s="478"/>
      <c r="F347" s="478"/>
      <c r="G347" s="478"/>
      <c r="H347" s="478"/>
      <c r="I347" s="478"/>
      <c r="J347" s="478"/>
      <c r="K347" s="478"/>
      <c r="L347" s="478"/>
      <c r="M347" s="478" t="s">
        <v>335</v>
      </c>
      <c r="N347" s="478"/>
      <c r="O347" s="478"/>
      <c r="P347" s="478"/>
      <c r="Q347" s="478"/>
      <c r="R347" s="478"/>
      <c r="S347" s="478"/>
      <c r="T347" s="478"/>
      <c r="U347" s="478"/>
      <c r="V347" s="478"/>
      <c r="W347" s="478"/>
      <c r="X347" s="478"/>
      <c r="Y347" s="478"/>
      <c r="Z347" s="478"/>
      <c r="AA347" s="478"/>
      <c r="AB347" s="478"/>
      <c r="AC347" s="478"/>
      <c r="AD347" s="478"/>
      <c r="AE347" s="478"/>
      <c r="AF347" s="478"/>
      <c r="AG347" s="478"/>
      <c r="AH347" s="478"/>
      <c r="AI347" s="478"/>
      <c r="AJ347" s="478"/>
      <c r="AK347" s="479">
        <v>1</v>
      </c>
      <c r="AL347" s="478"/>
      <c r="AM347" s="478"/>
      <c r="AN347" s="478"/>
      <c r="AO347" s="478"/>
      <c r="AP347" s="478"/>
      <c r="AQ347" s="139" t="s">
        <v>231</v>
      </c>
      <c r="AR347" s="139"/>
      <c r="AS347" s="139"/>
      <c r="AT347" s="139"/>
      <c r="AU347" s="152" t="s">
        <v>37</v>
      </c>
      <c r="AV347" s="25"/>
      <c r="AW347" s="25"/>
      <c r="AX347" s="48"/>
    </row>
    <row r="348" spans="1:50" ht="24" customHeight="1">
      <c r="A348" s="477">
        <v>5</v>
      </c>
      <c r="B348" s="477">
        <v>1</v>
      </c>
      <c r="C348" s="480" t="s">
        <v>336</v>
      </c>
      <c r="D348" s="45"/>
      <c r="E348" s="45"/>
      <c r="F348" s="45"/>
      <c r="G348" s="45"/>
      <c r="H348" s="45"/>
      <c r="I348" s="45"/>
      <c r="J348" s="45"/>
      <c r="K348" s="45"/>
      <c r="L348" s="46"/>
      <c r="M348" s="478" t="s">
        <v>337</v>
      </c>
      <c r="N348" s="478"/>
      <c r="O348" s="478"/>
      <c r="P348" s="478"/>
      <c r="Q348" s="478"/>
      <c r="R348" s="478"/>
      <c r="S348" s="478"/>
      <c r="T348" s="478"/>
      <c r="U348" s="478"/>
      <c r="V348" s="478"/>
      <c r="W348" s="478"/>
      <c r="X348" s="478"/>
      <c r="Y348" s="478"/>
      <c r="Z348" s="478"/>
      <c r="AA348" s="478"/>
      <c r="AB348" s="478"/>
      <c r="AC348" s="478"/>
      <c r="AD348" s="478"/>
      <c r="AE348" s="478"/>
      <c r="AF348" s="478"/>
      <c r="AG348" s="478"/>
      <c r="AH348" s="478"/>
      <c r="AI348" s="478"/>
      <c r="AJ348" s="478"/>
      <c r="AK348" s="479">
        <v>48</v>
      </c>
      <c r="AL348" s="478"/>
      <c r="AM348" s="478"/>
      <c r="AN348" s="478"/>
      <c r="AO348" s="478"/>
      <c r="AP348" s="478"/>
      <c r="AQ348" s="139" t="s">
        <v>231</v>
      </c>
      <c r="AR348" s="139"/>
      <c r="AS348" s="139"/>
      <c r="AT348" s="139"/>
      <c r="AU348" s="152" t="s">
        <v>37</v>
      </c>
      <c r="AV348" s="25"/>
      <c r="AW348" s="25"/>
      <c r="AX348" s="48"/>
    </row>
    <row r="349" spans="1:50" ht="24" customHeight="1">
      <c r="A349" s="477">
        <v>6</v>
      </c>
      <c r="B349" s="477">
        <v>1</v>
      </c>
      <c r="C349" s="478" t="s">
        <v>338</v>
      </c>
      <c r="D349" s="478"/>
      <c r="E349" s="478"/>
      <c r="F349" s="478"/>
      <c r="G349" s="478"/>
      <c r="H349" s="478"/>
      <c r="I349" s="478"/>
      <c r="J349" s="478"/>
      <c r="K349" s="478"/>
      <c r="L349" s="478"/>
      <c r="M349" s="478" t="s">
        <v>339</v>
      </c>
      <c r="N349" s="478"/>
      <c r="O349" s="478"/>
      <c r="P349" s="478"/>
      <c r="Q349" s="478"/>
      <c r="R349" s="478"/>
      <c r="S349" s="478"/>
      <c r="T349" s="478"/>
      <c r="U349" s="478"/>
      <c r="V349" s="478"/>
      <c r="W349" s="478"/>
      <c r="X349" s="478"/>
      <c r="Y349" s="478"/>
      <c r="Z349" s="478"/>
      <c r="AA349" s="478"/>
      <c r="AB349" s="478"/>
      <c r="AC349" s="478"/>
      <c r="AD349" s="478"/>
      <c r="AE349" s="478"/>
      <c r="AF349" s="478"/>
      <c r="AG349" s="478"/>
      <c r="AH349" s="478"/>
      <c r="AI349" s="478"/>
      <c r="AJ349" s="478"/>
      <c r="AK349" s="479">
        <v>47</v>
      </c>
      <c r="AL349" s="478"/>
      <c r="AM349" s="478"/>
      <c r="AN349" s="478"/>
      <c r="AO349" s="478"/>
      <c r="AP349" s="478"/>
      <c r="AQ349" s="139" t="s">
        <v>231</v>
      </c>
      <c r="AR349" s="139"/>
      <c r="AS349" s="139"/>
      <c r="AT349" s="139"/>
      <c r="AU349" s="152" t="s">
        <v>37</v>
      </c>
      <c r="AV349" s="25"/>
      <c r="AW349" s="25"/>
      <c r="AX349" s="48"/>
    </row>
    <row r="350" spans="1:50" ht="24" customHeight="1">
      <c r="A350" s="477">
        <v>7</v>
      </c>
      <c r="B350" s="477">
        <v>1</v>
      </c>
      <c r="C350" s="478" t="s">
        <v>340</v>
      </c>
      <c r="D350" s="478"/>
      <c r="E350" s="478"/>
      <c r="F350" s="478"/>
      <c r="G350" s="478"/>
      <c r="H350" s="478"/>
      <c r="I350" s="478"/>
      <c r="J350" s="478"/>
      <c r="K350" s="478"/>
      <c r="L350" s="478"/>
      <c r="M350" s="478" t="s">
        <v>341</v>
      </c>
      <c r="N350" s="478"/>
      <c r="O350" s="478"/>
      <c r="P350" s="478"/>
      <c r="Q350" s="478"/>
      <c r="R350" s="478"/>
      <c r="S350" s="478"/>
      <c r="T350" s="478"/>
      <c r="U350" s="478"/>
      <c r="V350" s="478"/>
      <c r="W350" s="478"/>
      <c r="X350" s="478"/>
      <c r="Y350" s="478"/>
      <c r="Z350" s="478"/>
      <c r="AA350" s="478"/>
      <c r="AB350" s="478"/>
      <c r="AC350" s="478"/>
      <c r="AD350" s="478"/>
      <c r="AE350" s="478"/>
      <c r="AF350" s="478"/>
      <c r="AG350" s="478"/>
      <c r="AH350" s="478"/>
      <c r="AI350" s="478"/>
      <c r="AJ350" s="478"/>
      <c r="AK350" s="479">
        <v>42</v>
      </c>
      <c r="AL350" s="478"/>
      <c r="AM350" s="478"/>
      <c r="AN350" s="478"/>
      <c r="AO350" s="478"/>
      <c r="AP350" s="478"/>
      <c r="AQ350" s="139" t="s">
        <v>231</v>
      </c>
      <c r="AR350" s="139"/>
      <c r="AS350" s="139"/>
      <c r="AT350" s="139"/>
      <c r="AU350" s="152" t="s">
        <v>37</v>
      </c>
      <c r="AV350" s="25"/>
      <c r="AW350" s="25"/>
      <c r="AX350" s="48"/>
    </row>
    <row r="351" spans="1:50" ht="24" customHeight="1">
      <c r="A351" s="477">
        <v>8</v>
      </c>
      <c r="B351" s="477">
        <v>1</v>
      </c>
      <c r="C351" s="478" t="s">
        <v>342</v>
      </c>
      <c r="D351" s="478"/>
      <c r="E351" s="478"/>
      <c r="F351" s="478"/>
      <c r="G351" s="478"/>
      <c r="H351" s="478"/>
      <c r="I351" s="478"/>
      <c r="J351" s="478"/>
      <c r="K351" s="478"/>
      <c r="L351" s="478"/>
      <c r="M351" s="478" t="s">
        <v>343</v>
      </c>
      <c r="N351" s="478"/>
      <c r="O351" s="478"/>
      <c r="P351" s="478"/>
      <c r="Q351" s="478"/>
      <c r="R351" s="478"/>
      <c r="S351" s="478"/>
      <c r="T351" s="478"/>
      <c r="U351" s="478"/>
      <c r="V351" s="478"/>
      <c r="W351" s="478"/>
      <c r="X351" s="478"/>
      <c r="Y351" s="478"/>
      <c r="Z351" s="478"/>
      <c r="AA351" s="478"/>
      <c r="AB351" s="478"/>
      <c r="AC351" s="478"/>
      <c r="AD351" s="478"/>
      <c r="AE351" s="478"/>
      <c r="AF351" s="478"/>
      <c r="AG351" s="478"/>
      <c r="AH351" s="478"/>
      <c r="AI351" s="478"/>
      <c r="AJ351" s="478"/>
      <c r="AK351" s="479">
        <v>34</v>
      </c>
      <c r="AL351" s="478"/>
      <c r="AM351" s="478"/>
      <c r="AN351" s="478"/>
      <c r="AO351" s="478"/>
      <c r="AP351" s="478"/>
      <c r="AQ351" s="139" t="s">
        <v>231</v>
      </c>
      <c r="AR351" s="139"/>
      <c r="AS351" s="139"/>
      <c r="AT351" s="139"/>
      <c r="AU351" s="152" t="s">
        <v>37</v>
      </c>
      <c r="AV351" s="25"/>
      <c r="AW351" s="25"/>
      <c r="AX351" s="48"/>
    </row>
    <row r="352" spans="1:50" ht="24" customHeight="1">
      <c r="A352" s="477">
        <v>9</v>
      </c>
      <c r="B352" s="477">
        <v>1</v>
      </c>
      <c r="C352" s="478" t="s">
        <v>344</v>
      </c>
      <c r="D352" s="478"/>
      <c r="E352" s="478"/>
      <c r="F352" s="478"/>
      <c r="G352" s="478"/>
      <c r="H352" s="478"/>
      <c r="I352" s="478"/>
      <c r="J352" s="478"/>
      <c r="K352" s="478"/>
      <c r="L352" s="478"/>
      <c r="M352" s="478" t="s">
        <v>345</v>
      </c>
      <c r="N352" s="478"/>
      <c r="O352" s="478"/>
      <c r="P352" s="478"/>
      <c r="Q352" s="478"/>
      <c r="R352" s="478"/>
      <c r="S352" s="478"/>
      <c r="T352" s="478"/>
      <c r="U352" s="478"/>
      <c r="V352" s="478"/>
      <c r="W352" s="478"/>
      <c r="X352" s="478"/>
      <c r="Y352" s="478"/>
      <c r="Z352" s="478"/>
      <c r="AA352" s="478"/>
      <c r="AB352" s="478"/>
      <c r="AC352" s="478"/>
      <c r="AD352" s="478"/>
      <c r="AE352" s="478"/>
      <c r="AF352" s="478"/>
      <c r="AG352" s="478"/>
      <c r="AH352" s="478"/>
      <c r="AI352" s="478"/>
      <c r="AJ352" s="478"/>
      <c r="AK352" s="479">
        <v>30</v>
      </c>
      <c r="AL352" s="478"/>
      <c r="AM352" s="478"/>
      <c r="AN352" s="478"/>
      <c r="AO352" s="478"/>
      <c r="AP352" s="478"/>
      <c r="AQ352" s="139" t="s">
        <v>231</v>
      </c>
      <c r="AR352" s="139"/>
      <c r="AS352" s="139"/>
      <c r="AT352" s="139"/>
      <c r="AU352" s="152" t="s">
        <v>37</v>
      </c>
      <c r="AV352" s="25"/>
      <c r="AW352" s="25"/>
      <c r="AX352" s="48"/>
    </row>
    <row r="353" spans="1:50" ht="24" customHeight="1">
      <c r="A353" s="477">
        <v>10</v>
      </c>
      <c r="B353" s="477">
        <v>1</v>
      </c>
      <c r="C353" s="478" t="s">
        <v>346</v>
      </c>
      <c r="D353" s="478"/>
      <c r="E353" s="478"/>
      <c r="F353" s="478"/>
      <c r="G353" s="478"/>
      <c r="H353" s="478"/>
      <c r="I353" s="478"/>
      <c r="J353" s="478"/>
      <c r="K353" s="478"/>
      <c r="L353" s="478"/>
      <c r="M353" s="478" t="s">
        <v>347</v>
      </c>
      <c r="N353" s="478"/>
      <c r="O353" s="478"/>
      <c r="P353" s="478"/>
      <c r="Q353" s="478"/>
      <c r="R353" s="478"/>
      <c r="S353" s="478"/>
      <c r="T353" s="478"/>
      <c r="U353" s="478"/>
      <c r="V353" s="478"/>
      <c r="W353" s="478"/>
      <c r="X353" s="478"/>
      <c r="Y353" s="478"/>
      <c r="Z353" s="478"/>
      <c r="AA353" s="478"/>
      <c r="AB353" s="478"/>
      <c r="AC353" s="478"/>
      <c r="AD353" s="478"/>
      <c r="AE353" s="478"/>
      <c r="AF353" s="478"/>
      <c r="AG353" s="478"/>
      <c r="AH353" s="478"/>
      <c r="AI353" s="478"/>
      <c r="AJ353" s="478"/>
      <c r="AK353" s="479">
        <v>30</v>
      </c>
      <c r="AL353" s="478"/>
      <c r="AM353" s="478"/>
      <c r="AN353" s="478"/>
      <c r="AO353" s="478"/>
      <c r="AP353" s="478"/>
      <c r="AQ353" s="139" t="s">
        <v>231</v>
      </c>
      <c r="AR353" s="139"/>
      <c r="AS353" s="139"/>
      <c r="AT353" s="139"/>
      <c r="AU353" s="152" t="s">
        <v>37</v>
      </c>
      <c r="AV353" s="25"/>
      <c r="AW353" s="25"/>
      <c r="AX353" s="48"/>
    </row>
  </sheetData>
  <mergeCells count="1378">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6:AB166"/>
    <mergeCell ref="AC166:AX166"/>
    <mergeCell ref="G167:K167"/>
    <mergeCell ref="L167:X167"/>
    <mergeCell ref="Y167:AB167"/>
    <mergeCell ref="AC167:AG167"/>
    <mergeCell ref="AH167:AT167"/>
    <mergeCell ref="AU167:AX167"/>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5:AB155"/>
    <mergeCell ref="AC155:AX155"/>
    <mergeCell ref="G156:K156"/>
    <mergeCell ref="L156:X156"/>
    <mergeCell ref="Y156:AB156"/>
    <mergeCell ref="AC156:AG156"/>
    <mergeCell ref="AH156:AT156"/>
    <mergeCell ref="AU156:AX156"/>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Y134:AB134"/>
    <mergeCell ref="AC134:AG134"/>
    <mergeCell ref="AH134:AT134"/>
    <mergeCell ref="AU134:AX134"/>
    <mergeCell ref="G135:K135"/>
    <mergeCell ref="L135:X135"/>
    <mergeCell ref="Y135:AB135"/>
    <mergeCell ref="AC135:AG135"/>
    <mergeCell ref="AH135:AT135"/>
    <mergeCell ref="AU135:AX135"/>
    <mergeCell ref="AH113:AU113"/>
    <mergeCell ref="AI114:AT115"/>
    <mergeCell ref="U119:AC119"/>
    <mergeCell ref="U120:AC120"/>
    <mergeCell ref="V121:AB122"/>
    <mergeCell ref="A133:F176"/>
    <mergeCell ref="G133:AB133"/>
    <mergeCell ref="AC133:AX133"/>
    <mergeCell ref="G134:K134"/>
    <mergeCell ref="L134:X134"/>
    <mergeCell ref="V104:AB105"/>
    <mergeCell ref="AI104:AT105"/>
    <mergeCell ref="AH107:AU107"/>
    <mergeCell ref="AH108:AU108"/>
    <mergeCell ref="AI109:AT110"/>
    <mergeCell ref="AH112:AU112"/>
    <mergeCell ref="U94:AO94"/>
    <mergeCell ref="U95:AO95"/>
    <mergeCell ref="V96:AN97"/>
    <mergeCell ref="U102:AC102"/>
    <mergeCell ref="AH102:AU102"/>
    <mergeCell ref="U103:AC103"/>
    <mergeCell ref="AH103:AU103"/>
    <mergeCell ref="AI79:AP79"/>
    <mergeCell ref="AQ79:AX79"/>
    <mergeCell ref="A81:F131"/>
    <mergeCell ref="U84:AO84"/>
    <mergeCell ref="U85:AO85"/>
    <mergeCell ref="V86:AN87"/>
    <mergeCell ref="U89:AO89"/>
    <mergeCell ref="U90:AO90"/>
    <mergeCell ref="V91:AN92"/>
    <mergeCell ref="H92:O94"/>
    <mergeCell ref="A75:E75"/>
    <mergeCell ref="F75:AX75"/>
    <mergeCell ref="A76:AX76"/>
    <mergeCell ref="A77:AX77"/>
    <mergeCell ref="A78:AX78"/>
    <mergeCell ref="A79:B79"/>
    <mergeCell ref="C79:J79"/>
    <mergeCell ref="K79:R79"/>
    <mergeCell ref="S79:Z79"/>
    <mergeCell ref="AA79:AH79"/>
    <mergeCell ref="A70:AX70"/>
    <mergeCell ref="A71:AX71"/>
    <mergeCell ref="A72:AX72"/>
    <mergeCell ref="A73:E73"/>
    <mergeCell ref="F73:AX73"/>
    <mergeCell ref="A74:AX74"/>
    <mergeCell ref="C67:F67"/>
    <mergeCell ref="G67:S67"/>
    <mergeCell ref="T67:AF67"/>
    <mergeCell ref="A68:B69"/>
    <mergeCell ref="C68:F68"/>
    <mergeCell ref="G68:AX68"/>
    <mergeCell ref="C69:F69"/>
    <mergeCell ref="G69:AX69"/>
    <mergeCell ref="A64:B67"/>
    <mergeCell ref="C64:AC64"/>
    <mergeCell ref="AD64:AF64"/>
    <mergeCell ref="AG64:AX67"/>
    <mergeCell ref="C65:F65"/>
    <mergeCell ref="G65:S65"/>
    <mergeCell ref="T65:AF65"/>
    <mergeCell ref="C66:F66"/>
    <mergeCell ref="G66:S66"/>
    <mergeCell ref="T66:AF66"/>
    <mergeCell ref="A61:B63"/>
    <mergeCell ref="C61:AC61"/>
    <mergeCell ref="AD61:AF61"/>
    <mergeCell ref="AG61:AX63"/>
    <mergeCell ref="C62:AC62"/>
    <mergeCell ref="AD62:AF62"/>
    <mergeCell ref="C63:AC63"/>
    <mergeCell ref="AD63:AF63"/>
    <mergeCell ref="C58:AC58"/>
    <mergeCell ref="AD58:AF58"/>
    <mergeCell ref="C59:AC59"/>
    <mergeCell ref="AD59:AF59"/>
    <mergeCell ref="C60:AC60"/>
    <mergeCell ref="AD60:AF60"/>
    <mergeCell ref="C54:AC54"/>
    <mergeCell ref="AD54:AF54"/>
    <mergeCell ref="A55:B60"/>
    <mergeCell ref="C55:AC55"/>
    <mergeCell ref="AD55:AF55"/>
    <mergeCell ref="AG55:AX60"/>
    <mergeCell ref="C56:AC56"/>
    <mergeCell ref="AD56:AF56"/>
    <mergeCell ref="C57:AC57"/>
    <mergeCell ref="AD57:AF57"/>
    <mergeCell ref="A50:AX50"/>
    <mergeCell ref="C51:AC51"/>
    <mergeCell ref="AD51:AF51"/>
    <mergeCell ref="AG51:AX51"/>
    <mergeCell ref="A52:B54"/>
    <mergeCell ref="C52:AC52"/>
    <mergeCell ref="AD52:AF52"/>
    <mergeCell ref="AG52:AX54"/>
    <mergeCell ref="C53:AC53"/>
    <mergeCell ref="AD53:AF53"/>
    <mergeCell ref="C47:K47"/>
    <mergeCell ref="L47:Q47"/>
    <mergeCell ref="R47:W47"/>
    <mergeCell ref="X47:AX47"/>
    <mergeCell ref="C48:K48"/>
    <mergeCell ref="L48:Q48"/>
    <mergeCell ref="R48:W48"/>
    <mergeCell ref="X48:AX48"/>
    <mergeCell ref="C45:K45"/>
    <mergeCell ref="L45:Q45"/>
    <mergeCell ref="R45:W45"/>
    <mergeCell ref="X45:AX45"/>
    <mergeCell ref="C46:K46"/>
    <mergeCell ref="L46:Q46"/>
    <mergeCell ref="R46:W46"/>
    <mergeCell ref="X46:AX46"/>
    <mergeCell ref="C43:K43"/>
    <mergeCell ref="L43:Q43"/>
    <mergeCell ref="R43:W43"/>
    <mergeCell ref="X43:AX43"/>
    <mergeCell ref="C44:K44"/>
    <mergeCell ref="L44:Q44"/>
    <mergeCell ref="R44:W44"/>
    <mergeCell ref="X44:AX44"/>
    <mergeCell ref="X40:AX40"/>
    <mergeCell ref="C41:K41"/>
    <mergeCell ref="L41:Q41"/>
    <mergeCell ref="R41:W41"/>
    <mergeCell ref="X41:AX41"/>
    <mergeCell ref="C42:K42"/>
    <mergeCell ref="L42:Q42"/>
    <mergeCell ref="R42:W42"/>
    <mergeCell ref="X42:AX42"/>
    <mergeCell ref="AO38:AS38"/>
    <mergeCell ref="AT38:AX38"/>
    <mergeCell ref="A39:B48"/>
    <mergeCell ref="C39:K39"/>
    <mergeCell ref="L39:Q39"/>
    <mergeCell ref="R39:W39"/>
    <mergeCell ref="X39:AX39"/>
    <mergeCell ref="C40:K40"/>
    <mergeCell ref="L40:Q40"/>
    <mergeCell ref="R40:W40"/>
    <mergeCell ref="AO36:AS36"/>
    <mergeCell ref="AT36:AX36"/>
    <mergeCell ref="G37:X38"/>
    <mergeCell ref="Y37:AA37"/>
    <mergeCell ref="AB37:AD37"/>
    <mergeCell ref="AE37:AI37"/>
    <mergeCell ref="AJ37:AN37"/>
    <mergeCell ref="AO37:AS37"/>
    <mergeCell ref="AT37:AX37"/>
    <mergeCell ref="Y38:AA38"/>
    <mergeCell ref="A36:F38"/>
    <mergeCell ref="G36:X36"/>
    <mergeCell ref="Y36:AA36"/>
    <mergeCell ref="AB36:AD36"/>
    <mergeCell ref="AE36:AI36"/>
    <mergeCell ref="AJ36:AN36"/>
    <mergeCell ref="AB38:AD38"/>
    <mergeCell ref="AE38:AI38"/>
    <mergeCell ref="AJ38:AN38"/>
    <mergeCell ref="AT34:AX34"/>
    <mergeCell ref="Y35:AA35"/>
    <mergeCell ref="AB35:AD35"/>
    <mergeCell ref="AE35:AI35"/>
    <mergeCell ref="AJ35:AN35"/>
    <mergeCell ref="AO35:AS35"/>
    <mergeCell ref="AT35:AX35"/>
    <mergeCell ref="G34:X35"/>
    <mergeCell ref="Y34:AA34"/>
    <mergeCell ref="AB34:AD34"/>
    <mergeCell ref="AE34:AI34"/>
    <mergeCell ref="AJ34:AN34"/>
    <mergeCell ref="AO34:AS34"/>
    <mergeCell ref="AT32:AX32"/>
    <mergeCell ref="Y33:AA33"/>
    <mergeCell ref="AB33:AD33"/>
    <mergeCell ref="AE33:AI33"/>
    <mergeCell ref="AJ33:AN33"/>
    <mergeCell ref="AO33:AS33"/>
    <mergeCell ref="AT33:AX33"/>
    <mergeCell ref="AE31:AI31"/>
    <mergeCell ref="AJ31:AN31"/>
    <mergeCell ref="AO31:AS31"/>
    <mergeCell ref="AT31:AX31"/>
    <mergeCell ref="G32:X33"/>
    <mergeCell ref="Y32:AA32"/>
    <mergeCell ref="AB32:AD32"/>
    <mergeCell ref="AE32:AI32"/>
    <mergeCell ref="AJ32:AN32"/>
    <mergeCell ref="AO32:AS32"/>
    <mergeCell ref="AO29:AS29"/>
    <mergeCell ref="AT29:AX29"/>
    <mergeCell ref="G30:X31"/>
    <mergeCell ref="Y30:AA30"/>
    <mergeCell ref="AB30:AD30"/>
    <mergeCell ref="AE30:AI30"/>
    <mergeCell ref="AJ30:AN30"/>
    <mergeCell ref="AO30:AS30"/>
    <mergeCell ref="AT30:AX30"/>
    <mergeCell ref="Y31:AA31"/>
    <mergeCell ref="AO27:AS27"/>
    <mergeCell ref="AT27:AX27"/>
    <mergeCell ref="G28:X29"/>
    <mergeCell ref="Y28:AA28"/>
    <mergeCell ref="AB28:AD28"/>
    <mergeCell ref="AE28:AI28"/>
    <mergeCell ref="AJ28:AN28"/>
    <mergeCell ref="AO28:AS28"/>
    <mergeCell ref="AT28:AX28"/>
    <mergeCell ref="Y29:AA29"/>
    <mergeCell ref="A27:F35"/>
    <mergeCell ref="G27:X27"/>
    <mergeCell ref="Y27:AA27"/>
    <mergeCell ref="AB27:AD27"/>
    <mergeCell ref="AE27:AI27"/>
    <mergeCell ref="AJ27:AN27"/>
    <mergeCell ref="AB29:AD29"/>
    <mergeCell ref="AE29:AI29"/>
    <mergeCell ref="AJ29:AN29"/>
    <mergeCell ref="AB31:AD31"/>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&amp;R事業番号089</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089</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2014-06-25T05:02:51Z</dcterms:created>
  <dcterms:modified xsi:type="dcterms:W3CDTF">2014-06-25T05:02:52Z</dcterms:modified>
</cp:coreProperties>
</file>