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63" sheetId="1" r:id="rId1"/>
  </sheets>
  <definedNames>
    <definedName name="_xlnm.Print_Area" localSheetId="0">'063'!$A$1:$AX$183</definedName>
  </definedNames>
  <calcPr calcId="125725"/>
</workbook>
</file>

<file path=xl/calcChain.xml><?xml version="1.0" encoding="utf-8"?>
<calcChain xmlns="http://schemas.openxmlformats.org/spreadsheetml/2006/main">
  <c r="AU173" i="1"/>
  <c r="AU153"/>
  <c r="Y153"/>
  <c r="AU142"/>
  <c r="Y142"/>
  <c r="AU131"/>
  <c r="Y131"/>
  <c r="AU120"/>
  <c r="Y120"/>
  <c r="AO23"/>
  <c r="AJ23"/>
  <c r="AE23"/>
  <c r="AD19"/>
  <c r="P19"/>
  <c r="AD18"/>
  <c r="AK17"/>
  <c r="AD17"/>
  <c r="W17"/>
  <c r="W19" s="1"/>
  <c r="P17"/>
</calcChain>
</file>

<file path=xl/sharedStrings.xml><?xml version="1.0" encoding="utf-8"?>
<sst xmlns="http://schemas.openxmlformats.org/spreadsheetml/2006/main" count="286" uniqueCount="167">
  <si>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</si>
  <si>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</si>
  <si>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</si>
  <si>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</si>
  <si>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地球温暖化防止等の環境の保全</t>
    <phoneticPr fontId="2"/>
  </si>
  <si>
    <t>担当部局庁</t>
    <phoneticPr fontId="2"/>
  </si>
  <si>
    <t>総合政策局</t>
    <phoneticPr fontId="2"/>
  </si>
  <si>
    <t>作成責任者</t>
    <rPh sb="0" eb="2">
      <t>サクセイ</t>
    </rPh>
    <rPh sb="2" eb="5">
      <t>セキニンシャ</t>
    </rPh>
    <phoneticPr fontId="2"/>
  </si>
  <si>
    <t>事業開始・
終了(予定）年度</t>
    <rPh sb="6" eb="8">
      <t>シュウリョウ</t>
    </rPh>
    <rPh sb="9" eb="11">
      <t>ヨテイ</t>
    </rPh>
    <phoneticPr fontId="2"/>
  </si>
  <si>
    <t>平成12年度～終了（予定）なし</t>
    <rPh sb="7" eb="9">
      <t>シュウリョウ</t>
    </rPh>
    <rPh sb="10" eb="12">
      <t>ヨテイ</t>
    </rPh>
    <phoneticPr fontId="2"/>
  </si>
  <si>
    <t>担当課室</t>
    <rPh sb="0" eb="2">
      <t>タントウ</t>
    </rPh>
    <rPh sb="2" eb="3">
      <t>カ</t>
    </rPh>
    <rPh sb="3" eb="4">
      <t>シツ</t>
    </rPh>
    <phoneticPr fontId="2"/>
  </si>
  <si>
    <t>環境政策課</t>
    <phoneticPr fontId="2"/>
  </si>
  <si>
    <t>課長
金井　甲</t>
    <rPh sb="3" eb="5">
      <t>カナイ</t>
    </rPh>
    <rPh sb="6" eb="7">
      <t>ハジメ</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</si>
  <si>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</si>
  <si>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</si>
  <si>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</si>
  <si>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3　地球環境の保全
  9　地球温暖化防止等の環境の保全を行う</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</si>
  <si>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</si>
  <si>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</si>
  <si>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</si>
  <si>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エネルギー基本計画（平成26年4月11日閣議決定）、
環境行動計画（平成26年3月策定）等</t>
    <rPh sb="5" eb="7">
      <t>キホン</t>
    </rPh>
    <rPh sb="7" eb="9">
      <t>ケイカク</t>
    </rPh>
    <rPh sb="10" eb="12">
      <t>ヘイセイ</t>
    </rPh>
    <rPh sb="14" eb="15">
      <t>ネン</t>
    </rPh>
    <rPh sb="16" eb="17">
      <t>ガツ</t>
    </rPh>
    <rPh sb="19" eb="20">
      <t>ニチ</t>
    </rPh>
    <rPh sb="20" eb="22">
      <t>カクギ</t>
    </rPh>
    <rPh sb="22" eb="24">
      <t>ケッテイ</t>
    </rPh>
    <rPh sb="41" eb="43">
      <t>サクテイ</t>
    </rPh>
    <rPh sb="44" eb="45">
      <t>ナド</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</si>
  <si>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</si>
  <si>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球温暖化防止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運輸分野における環境対策を推進するもの。</t>
    <rPh sb="110" eb="112">
      <t>イチ</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</si>
  <si>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</si>
  <si>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上記事業の目的を達成するため、省エネ法に基づき輸送事業者への省エネ対策に係る情報提供や省エネ対策責任者の育成等を通じて、輸送部門における省エネ対策の普及・促進を図る。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</si>
  <si>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</si>
  <si>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</si>
  <si>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</si>
  <si>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</si>
  <si>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</si>
  <si>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</si>
  <si>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</si>
  <si>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</si>
  <si>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</si>
  <si>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</si>
  <si>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</si>
  <si>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</si>
  <si>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</si>
  <si>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</si>
  <si>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</si>
  <si>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</si>
  <si>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</si>
  <si>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</si>
  <si>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</si>
  <si>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</si>
  <si>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</si>
  <si>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目標値
（　</t>
    </r>
    <r>
      <rPr>
        <sz val="11"/>
        <rFont val="ＭＳ Ｐゴシック"/>
        <family val="3"/>
        <charset val="128"/>
      </rPr>
      <t>年度）</t>
    </r>
    <rPh sb="0" eb="3">
      <t>モクヒョウチ</t>
    </rPh>
    <rPh sb="6" eb="8">
      <t>ネンド</t>
    </rPh>
    <phoneticPr fontId="2"/>
  </si>
  <si>
    <t xml:space="preserve">①関連指数　2 環境ポータルサイトへのアクセス数
</t>
    <rPh sb="1" eb="3">
      <t>カンレン</t>
    </rPh>
    <phoneticPr fontId="2"/>
  </si>
  <si>
    <t>成果実績</t>
    <rPh sb="0" eb="2">
      <t>セイカ</t>
    </rPh>
    <rPh sb="2" eb="4">
      <t>ジッセキ</t>
    </rPh>
    <phoneticPr fontId="2"/>
  </si>
  <si>
    <t>件/月</t>
    <rPh sb="0" eb="1">
      <t>ケン</t>
    </rPh>
    <rPh sb="2" eb="3">
      <t>ツキ</t>
    </rPh>
    <phoneticPr fontId="2"/>
  </si>
  <si>
    <t>平均約3,266</t>
    <rPh sb="0" eb="2">
      <t>ヘイキン</t>
    </rPh>
    <rPh sb="2" eb="3">
      <t>ヤク</t>
    </rPh>
    <phoneticPr fontId="2"/>
  </si>
  <si>
    <t>平均約18,023</t>
    <rPh sb="0" eb="2">
      <t>ヘイキン</t>
    </rPh>
    <rPh sb="2" eb="3">
      <t>ヤク</t>
    </rPh>
    <phoneticPr fontId="2"/>
  </si>
  <si>
    <r>
      <t>平均約</t>
    </r>
    <r>
      <rPr>
        <sz val="11"/>
        <rFont val="ＭＳ Ｐゴシック"/>
        <family val="3"/>
        <charset val="128"/>
      </rPr>
      <t>15</t>
    </r>
    <r>
      <rPr>
        <sz val="11"/>
        <rFont val="ＭＳ Ｐゴシック"/>
        <family val="3"/>
        <charset val="128"/>
      </rPr>
      <t>,</t>
    </r>
    <r>
      <rPr>
        <sz val="11"/>
        <rFont val="ＭＳ Ｐゴシック"/>
        <family val="3"/>
        <charset val="128"/>
      </rPr>
      <t>805</t>
    </r>
    <phoneticPr fontId="2"/>
  </si>
  <si>
    <t>目標値</t>
    <rPh sb="0" eb="3">
      <t>モクヒョウチ</t>
    </rPh>
    <phoneticPr fontId="2"/>
  </si>
  <si>
    <t>件/月</t>
    <phoneticPr fontId="2"/>
  </si>
  <si>
    <t>達成度</t>
    <rPh sb="0" eb="2">
      <t>タッセイ</t>
    </rPh>
    <rPh sb="2" eb="3">
      <t>ド</t>
    </rPh>
    <phoneticPr fontId="2"/>
  </si>
  <si>
    <t>％</t>
    <phoneticPr fontId="2"/>
  </si>
  <si>
    <t>②業績指数　2 特定輸送事業者の省エネ改善率
・特定貨物輸送事業者
・特定旅客輸送事業者
・特定航空輸送事業者</t>
    <rPh sb="24" eb="26">
      <t>トクテイ</t>
    </rPh>
    <rPh sb="26" eb="28">
      <t>カモツ</t>
    </rPh>
    <rPh sb="28" eb="30">
      <t>ユソウ</t>
    </rPh>
    <rPh sb="30" eb="33">
      <t>ジギョウシャ</t>
    </rPh>
    <rPh sb="35" eb="37">
      <t>トクテイ</t>
    </rPh>
    <rPh sb="37" eb="39">
      <t>リョキャク</t>
    </rPh>
    <rPh sb="39" eb="41">
      <t>ユソウ</t>
    </rPh>
    <rPh sb="41" eb="44">
      <t>ジギョウシャ</t>
    </rPh>
    <rPh sb="46" eb="48">
      <t>トクテイ</t>
    </rPh>
    <rPh sb="48" eb="50">
      <t>コウクウ</t>
    </rPh>
    <rPh sb="50" eb="52">
      <t>ユソウ</t>
    </rPh>
    <rPh sb="52" eb="55">
      <t>ジギョウシャ</t>
    </rPh>
    <phoneticPr fontId="2"/>
  </si>
  <si>
    <t>集計中</t>
    <rPh sb="0" eb="3">
      <t>シュウケイチュウ</t>
    </rPh>
    <phoneticPr fontId="2"/>
  </si>
  <si>
    <t>直近5年間の改善率の年平均-1%</t>
    <rPh sb="0" eb="2">
      <t>チョッキン</t>
    </rPh>
    <rPh sb="3" eb="5">
      <t>ネンカン</t>
    </rPh>
    <rPh sb="6" eb="9">
      <t>カイゼンリツ</t>
    </rPh>
    <rPh sb="10" eb="13">
      <t>ネンヘイキン</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</si>
  <si>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</si>
  <si>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</si>
  <si>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</si>
  <si>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</si>
  <si>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運輸部門における各事業者が省エネ対策等に関する情報を活用して省エネ効果が上げられるよう、各事業者の状況に応じた省エネ対策を普及・促進。</t>
    <phoneticPr fontId="2"/>
  </si>
  <si>
    <t>活動実績</t>
    <rPh sb="0" eb="2">
      <t>カツドウ</t>
    </rPh>
    <rPh sb="2" eb="4">
      <t>ジッセキ</t>
    </rPh>
    <phoneticPr fontId="2"/>
  </si>
  <si>
    <t>地域数</t>
    <rPh sb="0" eb="2">
      <t>チイキ</t>
    </rPh>
    <rPh sb="2" eb="3">
      <t>スウ</t>
    </rPh>
    <phoneticPr fontId="2"/>
  </si>
  <si>
    <t>当初見込み</t>
    <phoneticPr fontId="2"/>
  </si>
  <si>
    <t>(       11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</si>
  <si>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</si>
  <si>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</si>
  <si>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</si>
  <si>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予算執行額÷地域数</t>
    <phoneticPr fontId="2"/>
  </si>
  <si>
    <t>円／件数</t>
    <phoneticPr fontId="2"/>
  </si>
  <si>
    <t>計算式</t>
    <rPh sb="0" eb="2">
      <t>ケイサン</t>
    </rPh>
    <rPh sb="2" eb="3">
      <t>シキ</t>
    </rPh>
    <phoneticPr fontId="2"/>
  </si>
  <si>
    <t>3,960,997/11</t>
    <phoneticPr fontId="2"/>
  </si>
  <si>
    <t>5,334,996/11</t>
    <phoneticPr fontId="2"/>
  </si>
  <si>
    <t>4,472,340/11</t>
    <phoneticPr fontId="2"/>
  </si>
  <si>
    <t>/11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</si>
  <si>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</si>
  <si>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</si>
  <si>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</si>
  <si>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</si>
  <si>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</si>
  <si>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職員旅費</t>
    <rPh sb="0" eb="2">
      <t>ショクイン</t>
    </rPh>
    <rPh sb="2" eb="4">
      <t>リョヒ</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</si>
  <si>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</si>
  <si>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（地方運輸局分）</t>
    <rPh sb="1" eb="3">
      <t>チホウ</t>
    </rPh>
    <rPh sb="3" eb="5">
      <t>ウンユ</t>
    </rPh>
    <rPh sb="5" eb="6">
      <t>キョク</t>
    </rPh>
    <rPh sb="6" eb="7">
      <t>ブン</t>
    </rPh>
    <phoneticPr fontId="2"/>
  </si>
  <si>
    <t>諸謝金</t>
    <rPh sb="0" eb="1">
      <t>ショ</t>
    </rPh>
    <rPh sb="1" eb="3">
      <t>シャキン</t>
    </rPh>
    <phoneticPr fontId="2"/>
  </si>
  <si>
    <t>委員等旅費</t>
    <rPh sb="0" eb="3">
      <t>イイントウ</t>
    </rPh>
    <rPh sb="3" eb="5">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</si>
  <si>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</si>
  <si>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</si>
  <si>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</si>
  <si>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</si>
  <si>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</si>
  <si>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</si>
  <si>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</si>
  <si>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地球温暖化問題等の人類の生存基盤に多大な影響を及ぼす地球環境問題は、各国が早急に取り組むべき課題であり、政府として取り組む必要がある。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</si>
  <si>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</si>
  <si>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</si>
  <si>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</si>
  <si>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</si>
  <si>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</si>
  <si>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地方運輸局等執行分においては、本省で地方運輸局等からの要望の集約を行い、必要性の精査を行ったうえで、限られた予算の範囲内で地方運輸局等に対して予算配賦の決定を行っている。
国土交通本省の執行においては、競争性のある契約方法により適切に執行している。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</si>
  <si>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</si>
  <si>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</si>
  <si>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</si>
  <si>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</si>
  <si>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</si>
  <si>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</si>
  <si>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</si>
  <si>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業務は、その内容により地方運輸局等を通じて実施しており、また、国土交通本省執行分は、競争性を確保した手段により実施しており、実効性の高い手段をとっている。
活動実績は、当初見込みに沿って着実に実施している。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</si>
  <si>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</si>
  <si>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</si>
  <si>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</si>
  <si>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</si>
  <si>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</si>
  <si>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</si>
  <si>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</si>
  <si>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</si>
  <si>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球温暖化防止等の人類の生存基盤に多大な影響を及ぼす地球環境問題は、各国が早急に取り組むべき課題とされており、国土交通省としても、地球環境への負荷の少ない持続的発展が可能な社会の構築等を図るため、運輸分野における環境対策を推進していく必要がある。</t>
    <phoneticPr fontId="2"/>
  </si>
  <si>
    <t>改善の
方向性</t>
    <rPh sb="0" eb="2">
      <t>カイゼン</t>
    </rPh>
    <rPh sb="4" eb="7">
      <t>ホウコウセイ</t>
    </rPh>
    <phoneticPr fontId="2"/>
  </si>
  <si>
    <t>輸送部門における省エネ対策に係る情報提供や省エネ対策の普及促進について、引き続き効果的に実施していく予定。</t>
    <rPh sb="0" eb="2">
      <t>ユソウ</t>
    </rPh>
    <rPh sb="2" eb="4">
      <t>ブモン</t>
    </rPh>
    <rPh sb="16" eb="18">
      <t>ジョウホウ</t>
    </rPh>
    <rPh sb="18" eb="20">
      <t>テイキョウ</t>
    </rPh>
    <rPh sb="21" eb="22">
      <t>ショウ</t>
    </rPh>
    <rPh sb="24" eb="26">
      <t>タイサク</t>
    </rPh>
    <rPh sb="36" eb="37">
      <t>ヒ</t>
    </rPh>
    <rPh sb="38" eb="39">
      <t>ツヅ</t>
    </rPh>
    <rPh sb="44" eb="46">
      <t>ジッシ</t>
    </rPh>
    <rPh sb="50" eb="52">
      <t>ヨテイ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</si>
  <si>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</si>
  <si>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</si>
  <si>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</si>
  <si>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</si>
  <si>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</si>
  <si>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</si>
  <si>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</si>
  <si>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</si>
  <si>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</si>
  <si>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</si>
  <si>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</si>
  <si>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</si>
  <si>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</si>
  <si>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</si>
  <si>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</si>
  <si>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各事業者の省エネ対策責任者の育成等に関する業務</t>
    <rPh sb="16" eb="17">
      <t>ナド</t>
    </rPh>
    <rPh sb="18" eb="19">
      <t>カン</t>
    </rPh>
    <rPh sb="21" eb="23">
      <t>ギョウム</t>
    </rPh>
    <phoneticPr fontId="2"/>
  </si>
  <si>
    <t>その他</t>
    <rPh sb="2" eb="3">
      <t>タ</t>
    </rPh>
    <phoneticPr fontId="2"/>
  </si>
  <si>
    <t>諸謝金、借料及び損料、委員等旅費</t>
    <rPh sb="0" eb="1">
      <t>ショ</t>
    </rPh>
    <rPh sb="1" eb="3">
      <t>シャキン</t>
    </rPh>
    <rPh sb="11" eb="14">
      <t>イインナド</t>
    </rPh>
    <rPh sb="14" eb="16">
      <t>リョヒ</t>
    </rPh>
    <phoneticPr fontId="2"/>
  </si>
  <si>
    <t>B.パシフィックコンサルタンツ（株）</t>
    <rPh sb="16" eb="17">
      <t>カブ</t>
    </rPh>
    <phoneticPr fontId="2"/>
  </si>
  <si>
    <t>F.</t>
    <phoneticPr fontId="2"/>
  </si>
  <si>
    <t>省エネ法（輸送事業者に係る措置）における調査分析業務</t>
    <rPh sb="0" eb="1">
      <t>ショウ</t>
    </rPh>
    <rPh sb="3" eb="4">
      <t>ホウ</t>
    </rPh>
    <rPh sb="5" eb="7">
      <t>ユソウ</t>
    </rPh>
    <rPh sb="7" eb="10">
      <t>ジギョウシャ</t>
    </rPh>
    <rPh sb="11" eb="12">
      <t>カカ</t>
    </rPh>
    <rPh sb="13" eb="15">
      <t>ソチ</t>
    </rPh>
    <rPh sb="20" eb="22">
      <t>チョウサ</t>
    </rPh>
    <rPh sb="22" eb="24">
      <t>ブンセキ</t>
    </rPh>
    <rPh sb="24" eb="26">
      <t>ギョウム</t>
    </rPh>
    <phoneticPr fontId="2"/>
  </si>
  <si>
    <t>C.</t>
    <phoneticPr fontId="2"/>
  </si>
  <si>
    <t>G.</t>
    <phoneticPr fontId="2"/>
  </si>
  <si>
    <t>D.</t>
    <phoneticPr fontId="2"/>
  </si>
  <si>
    <t>H.</t>
    <phoneticPr fontId="2"/>
  </si>
  <si>
    <t>支出先上位１０者リスト</t>
    <phoneticPr fontId="2"/>
  </si>
  <si>
    <t>A.地方運輸局等</t>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</si>
  <si>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</si>
  <si>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</si>
  <si>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</si>
  <si>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</si>
  <si>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</si>
  <si>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</si>
  <si>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省エネ法に基づき輸送事業者への省エネ対策に係る情報提供や省エネ対策責任者の育成及び事業者への指導及び各事業者が提出した定期報告書が省エネ計画どおり取り組んでいることの点検。</t>
    <phoneticPr fontId="2"/>
  </si>
  <si>
    <t>東北運輸局</t>
    <rPh sb="0" eb="2">
      <t>トウホク</t>
    </rPh>
    <rPh sb="2" eb="5">
      <t>ウンユキョク</t>
    </rPh>
    <phoneticPr fontId="2"/>
  </si>
  <si>
    <t>北海道運輸局</t>
    <rPh sb="0" eb="3">
      <t>ホッカイドウ</t>
    </rPh>
    <rPh sb="3" eb="6">
      <t>ウンユキョク</t>
    </rPh>
    <phoneticPr fontId="2"/>
  </si>
  <si>
    <t>関東運輸局</t>
    <rPh sb="0" eb="2">
      <t>カントウ</t>
    </rPh>
    <rPh sb="2" eb="5">
      <t>ウンユキョク</t>
    </rPh>
    <phoneticPr fontId="2"/>
  </si>
  <si>
    <t>四国運輸局</t>
    <rPh sb="0" eb="2">
      <t>シコク</t>
    </rPh>
    <rPh sb="2" eb="5">
      <t>ウンユキョク</t>
    </rPh>
    <phoneticPr fontId="2"/>
  </si>
  <si>
    <t>近畿運輸局</t>
    <rPh sb="0" eb="2">
      <t>キンキ</t>
    </rPh>
    <rPh sb="2" eb="5">
      <t>ウンユキョク</t>
    </rPh>
    <phoneticPr fontId="2"/>
  </si>
  <si>
    <t>中部運輸局</t>
    <rPh sb="0" eb="2">
      <t>チュウブ</t>
    </rPh>
    <rPh sb="2" eb="5">
      <t>ウンユキョク</t>
    </rPh>
    <phoneticPr fontId="2"/>
  </si>
  <si>
    <t>北陸信越運輸局</t>
    <rPh sb="0" eb="2">
      <t>ホクリク</t>
    </rPh>
    <rPh sb="2" eb="4">
      <t>シンエツ</t>
    </rPh>
    <rPh sb="4" eb="7">
      <t>ウンユキョク</t>
    </rPh>
    <phoneticPr fontId="2"/>
  </si>
  <si>
    <t>中国運輸局</t>
    <rPh sb="0" eb="2">
      <t>チュウゴク</t>
    </rPh>
    <rPh sb="2" eb="5">
      <t>ウンユキョク</t>
    </rPh>
    <phoneticPr fontId="2"/>
  </si>
  <si>
    <t>神戸運輸監理部</t>
    <rPh sb="0" eb="2">
      <t>コウベ</t>
    </rPh>
    <rPh sb="2" eb="4">
      <t>ウンユ</t>
    </rPh>
    <rPh sb="4" eb="6">
      <t>カンリ</t>
    </rPh>
    <rPh sb="6" eb="7">
      <t>ブ</t>
    </rPh>
    <phoneticPr fontId="2"/>
  </si>
  <si>
    <t>B.</t>
    <phoneticPr fontId="2"/>
  </si>
  <si>
    <t>パシフィックコンサルタンツ（株）</t>
    <rPh sb="14" eb="15">
      <t>カブ</t>
    </rPh>
    <phoneticPr fontId="2"/>
  </si>
</sst>
</file>

<file path=xl/styles.xml><?xml version="1.0" encoding="utf-8"?>
<styleSheet xmlns="http://schemas.openxmlformats.org/spreadsheetml/2006/main">
  <numFmts count="10">
    <numFmt numFmtId="176" formatCode="[&lt;=999]000;[&lt;=9999]000\-00;000\-0000"/>
    <numFmt numFmtId="177" formatCode="0_ "/>
    <numFmt numFmtId="178" formatCode="#,##0;&quot;▲ &quot;#,##0"/>
    <numFmt numFmtId="179" formatCode="0.0%"/>
    <numFmt numFmtId="180" formatCode="0.0_);[Red]\(0.0\)"/>
    <numFmt numFmtId="181" formatCode="0.00_ "/>
    <numFmt numFmtId="182" formatCode="#,##0.0_ "/>
    <numFmt numFmtId="183" formatCode="000"/>
    <numFmt numFmtId="184" formatCode="#,##0_ "/>
    <numFmt numFmtId="185" formatCode="0.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9"/>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z val="11"/>
      <color theme="1" tint="4.9989318521683403E-2"/>
      <name val="ＭＳ Ｐゴシック"/>
      <family val="3"/>
      <charset val="128"/>
    </font>
    <font>
      <sz val="11"/>
      <color indexed="8"/>
      <name val="ＭＳ Ｐゴシック"/>
      <family val="3"/>
      <charset val="128"/>
    </font>
    <font>
      <sz val="9"/>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0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16" fillId="2" borderId="15" xfId="3" applyNumberFormat="1" applyFont="1" applyFill="1" applyBorder="1" applyAlignment="1" applyProtection="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7" fillId="0" borderId="19" xfId="3" applyFont="1" applyFill="1" applyBorder="1" applyAlignment="1">
      <alignment horizontal="center" vertical="center" wrapText="1" shrinkToFit="1"/>
    </xf>
    <xf numFmtId="0" fontId="17" fillId="0" borderId="19"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9" fillId="0" borderId="14" xfId="3" applyFont="1" applyFill="1" applyBorder="1" applyAlignment="1" applyProtection="1">
      <alignment vertical="top" wrapText="1"/>
    </xf>
    <xf numFmtId="0" fontId="19" fillId="0" borderId="12" xfId="3" applyFont="1" applyFill="1" applyBorder="1" applyAlignment="1" applyProtection="1">
      <alignment vertical="top" wrapText="1"/>
    </xf>
    <xf numFmtId="0" fontId="19"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8"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21" fillId="0" borderId="36"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177" fontId="1" fillId="0" borderId="50" xfId="0" applyNumberFormat="1" applyFon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9" fontId="1" fillId="0" borderId="15" xfId="1" applyNumberFormat="1" applyFont="1" applyFill="1" applyBorder="1" applyAlignment="1">
      <alignment horizontal="center" vertical="center"/>
    </xf>
    <xf numFmtId="179" fontId="1" fillId="0" borderId="12" xfId="1" applyNumberFormat="1" applyFont="1" applyFill="1" applyBorder="1" applyAlignment="1">
      <alignment horizontal="center" vertical="center"/>
    </xf>
    <xf numFmtId="179" fontId="1" fillId="0" borderId="16"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4" borderId="50" xfId="0" applyFill="1" applyBorder="1" applyAlignment="1">
      <alignment horizontal="center" vertical="center" shrinkToFit="1"/>
    </xf>
    <xf numFmtId="0" fontId="1" fillId="4" borderId="50" xfId="0" applyFont="1" applyFill="1" applyBorder="1" applyAlignment="1">
      <alignment horizontal="center" vertical="center" shrinkToFit="1"/>
    </xf>
    <xf numFmtId="0" fontId="0" fillId="4" borderId="50" xfId="0" applyFill="1" applyBorder="1" applyAlignment="1">
      <alignment horizontal="center" vertical="center"/>
    </xf>
    <xf numFmtId="0" fontId="1" fillId="4" borderId="5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9" fillId="0" borderId="31" xfId="0" applyFont="1" applyBorder="1" applyAlignment="1">
      <alignment horizontal="left" vertical="center" wrapText="1"/>
    </xf>
    <xf numFmtId="0" fontId="19" fillId="0" borderId="0" xfId="0" applyFont="1" applyBorder="1" applyAlignment="1">
      <alignment horizontal="left" vertical="center" wrapText="1"/>
    </xf>
    <xf numFmtId="0" fontId="19" fillId="0" borderId="32" xfId="0" applyFont="1" applyBorder="1" applyAlignment="1">
      <alignment horizontal="left" vertical="center" wrapText="1"/>
    </xf>
    <xf numFmtId="0" fontId="0" fillId="2" borderId="15" xfId="0"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6" xfId="0" applyFill="1" applyBorder="1" applyAlignment="1">
      <alignment horizontal="center" vertical="center" shrinkToFit="1"/>
    </xf>
    <xf numFmtId="3" fontId="0" fillId="4" borderId="15" xfId="0" applyNumberFormat="1" applyFill="1"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3" fontId="0" fillId="0" borderId="15" xfId="0" applyNumberForma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0" fontId="19" fillId="0" borderId="43" xfId="0" applyFont="1" applyBorder="1" applyAlignment="1">
      <alignment horizontal="left" vertical="center" wrapText="1"/>
    </xf>
    <xf numFmtId="0" fontId="19" fillId="0" borderId="46" xfId="0" applyFont="1" applyBorder="1" applyAlignment="1">
      <alignment horizontal="left" vertical="center" wrapText="1"/>
    </xf>
    <xf numFmtId="0" fontId="19" fillId="0" borderId="44" xfId="0" applyFont="1" applyBorder="1" applyAlignment="1">
      <alignment horizontal="left" vertical="center" wrapText="1"/>
    </xf>
    <xf numFmtId="0" fontId="1" fillId="4" borderId="62" xfId="0" applyFont="1" applyFill="1" applyBorder="1" applyAlignment="1">
      <alignment horizontal="center" vertical="center"/>
    </xf>
    <xf numFmtId="180" fontId="1" fillId="4" borderId="62" xfId="0" applyNumberFormat="1" applyFont="1" applyFill="1" applyBorder="1" applyAlignment="1">
      <alignment horizontal="center" vertical="center"/>
    </xf>
    <xf numFmtId="180" fontId="1" fillId="0" borderId="62" xfId="0" applyNumberFormat="1" applyFont="1" applyFill="1" applyBorder="1" applyAlignment="1">
      <alignment horizontal="center" vertical="center"/>
    </xf>
    <xf numFmtId="181" fontId="22"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22" fillId="0" borderId="50" xfId="0" quotePrefix="1" applyFont="1" applyFill="1" applyBorder="1" applyAlignment="1">
      <alignment horizontal="center" vertical="center"/>
    </xf>
    <xf numFmtId="0" fontId="22" fillId="0" borderId="50"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4"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0" fillId="0" borderId="25" xfId="0" applyBorder="1">
      <alignment vertical="center"/>
    </xf>
    <xf numFmtId="0" fontId="0" fillId="4" borderId="28" xfId="0" applyFill="1" applyBorder="1" applyAlignment="1">
      <alignment horizontal="center" vertical="center"/>
    </xf>
    <xf numFmtId="0" fontId="1" fillId="5" borderId="19" xfId="0" applyFont="1" applyFill="1" applyBorder="1" applyAlignment="1">
      <alignment horizontal="center" vertical="center"/>
    </xf>
    <xf numFmtId="0" fontId="1" fillId="4" borderId="27"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50"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2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62" xfId="0" applyFont="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2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0" fontId="0" fillId="0" borderId="15" xfId="0" quotePrefix="1" applyBorder="1" applyAlignment="1">
      <alignment horizontal="center" vertical="center"/>
    </xf>
    <xf numFmtId="0" fontId="1" fillId="0" borderId="16" xfId="0" applyFont="1" applyBorder="1" applyAlignment="1">
      <alignment horizontal="center" vertical="center"/>
    </xf>
    <xf numFmtId="0" fontId="0" fillId="0" borderId="45" xfId="0" quotePrefix="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5" fillId="2" borderId="15" xfId="0" applyFont="1" applyFill="1" applyBorder="1" applyAlignment="1">
      <alignment horizontal="center" vertical="center" wrapText="1" shrinkToFit="1"/>
    </xf>
    <xf numFmtId="0" fontId="25" fillId="2" borderId="12"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6" fillId="2" borderId="18" xfId="0" applyFont="1" applyFill="1" applyBorder="1" applyAlignment="1">
      <alignment horizontal="center" vertical="center" textRotation="255" wrapText="1"/>
    </xf>
    <xf numFmtId="0" fontId="2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6" fillId="2" borderId="25" xfId="0" applyFont="1" applyFill="1" applyBorder="1" applyAlignment="1">
      <alignment horizontal="center" vertical="center" textRotation="255" wrapText="1"/>
    </xf>
    <xf numFmtId="0" fontId="26" fillId="2" borderId="66" xfId="0" applyFont="1" applyFill="1" applyBorder="1" applyAlignment="1">
      <alignment horizontal="center" vertical="center" textRotation="255" wrapText="1"/>
    </xf>
    <xf numFmtId="0" fontId="0" fillId="0" borderId="67" xfId="0" applyFill="1" applyBorder="1" applyAlignment="1">
      <alignment horizontal="left" vertical="top"/>
    </xf>
    <xf numFmtId="0" fontId="1" fillId="0" borderId="68" xfId="0" applyFont="1" applyFill="1" applyBorder="1" applyAlignment="1">
      <alignment horizontal="left" vertical="top"/>
    </xf>
    <xf numFmtId="0" fontId="1" fillId="0" borderId="69" xfId="0" applyFont="1" applyFill="1" applyBorder="1" applyAlignment="1">
      <alignment horizontal="left" vertical="top"/>
    </xf>
    <xf numFmtId="0" fontId="1" fillId="0" borderId="29" xfId="0" applyFont="1" applyFill="1" applyBorder="1" applyAlignment="1">
      <alignment horizontal="center" vertical="top"/>
    </xf>
    <xf numFmtId="182"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top"/>
    </xf>
    <xf numFmtId="0" fontId="1" fillId="0" borderId="34" xfId="0" applyFont="1" applyFill="1" applyBorder="1" applyAlignment="1">
      <alignment horizontal="left" vertical="top"/>
    </xf>
    <xf numFmtId="0" fontId="1" fillId="0" borderId="35" xfId="0" applyFont="1" applyFill="1" applyBorder="1" applyAlignment="1">
      <alignment horizontal="left" vertical="top"/>
    </xf>
    <xf numFmtId="0" fontId="0" fillId="0" borderId="36" xfId="0" applyFill="1" applyBorder="1" applyAlignment="1">
      <alignment horizontal="right" vertical="top"/>
    </xf>
    <xf numFmtId="0" fontId="1" fillId="0" borderId="36" xfId="0" applyFont="1" applyFill="1" applyBorder="1" applyAlignment="1">
      <alignment horizontal="right" vertical="top"/>
    </xf>
    <xf numFmtId="182"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top" shrinkToFit="1"/>
    </xf>
    <xf numFmtId="0" fontId="1" fillId="0" borderId="34" xfId="0" applyFont="1" applyFill="1" applyBorder="1" applyAlignment="1">
      <alignment horizontal="left" vertical="top" shrinkToFit="1"/>
    </xf>
    <xf numFmtId="0" fontId="1" fillId="0" borderId="35" xfId="0" applyFont="1" applyFill="1" applyBorder="1" applyAlignment="1">
      <alignment horizontal="left" vertical="top" shrinkToFit="1"/>
    </xf>
    <xf numFmtId="0" fontId="0" fillId="0" borderId="71" xfId="0" applyFill="1" applyBorder="1" applyAlignment="1">
      <alignment horizontal="left" vertical="center"/>
    </xf>
    <xf numFmtId="0" fontId="0" fillId="0" borderId="72" xfId="0" applyFill="1" applyBorder="1" applyAlignment="1">
      <alignment horizontal="left" vertical="top"/>
    </xf>
    <xf numFmtId="0" fontId="1" fillId="0" borderId="73" xfId="0" applyFont="1" applyFill="1" applyBorder="1" applyAlignment="1">
      <alignment horizontal="left" vertical="top"/>
    </xf>
    <xf numFmtId="0" fontId="1" fillId="0" borderId="74" xfId="0" applyFont="1" applyFill="1" applyBorder="1" applyAlignment="1">
      <alignment horizontal="left" vertical="top"/>
    </xf>
    <xf numFmtId="0" fontId="0" fillId="0" borderId="75" xfId="0" applyFill="1" applyBorder="1" applyAlignment="1">
      <alignment horizontal="right" vertical="top"/>
    </xf>
    <xf numFmtId="0" fontId="1" fillId="0" borderId="73" xfId="0" applyFont="1" applyFill="1" applyBorder="1" applyAlignment="1">
      <alignment horizontal="right" vertical="top"/>
    </xf>
    <xf numFmtId="0" fontId="1" fillId="0" borderId="74" xfId="0" applyFont="1" applyFill="1" applyBorder="1" applyAlignment="1">
      <alignment horizontal="right" vertical="top"/>
    </xf>
    <xf numFmtId="0" fontId="0" fillId="0" borderId="76" xfId="0" applyFill="1" applyBorder="1" applyAlignment="1">
      <alignment horizontal="left" vertical="top" shrinkToFit="1"/>
    </xf>
    <xf numFmtId="0" fontId="1" fillId="0" borderId="77" xfId="0" applyFont="1" applyFill="1" applyBorder="1" applyAlignment="1">
      <alignment horizontal="left" vertical="top" shrinkToFit="1"/>
    </xf>
    <xf numFmtId="0" fontId="1" fillId="0" borderId="78" xfId="0" applyFont="1" applyFill="1" applyBorder="1" applyAlignment="1">
      <alignment horizontal="left" vertical="top" shrinkToFit="1"/>
    </xf>
    <xf numFmtId="0" fontId="0" fillId="0" borderId="79" xfId="0" applyFill="1" applyBorder="1" applyAlignment="1">
      <alignment horizontal="right" vertical="top"/>
    </xf>
    <xf numFmtId="0" fontId="1" fillId="0" borderId="77" xfId="0" applyFont="1" applyFill="1" applyBorder="1" applyAlignment="1">
      <alignment horizontal="right" vertical="top"/>
    </xf>
    <xf numFmtId="0" fontId="1" fillId="0" borderId="78" xfId="0" applyFont="1" applyFill="1" applyBorder="1" applyAlignment="1">
      <alignment horizontal="right" vertical="top"/>
    </xf>
    <xf numFmtId="182" fontId="1" fillId="0" borderId="79" xfId="0" applyNumberFormat="1" applyFont="1" applyFill="1" applyBorder="1" applyAlignment="1">
      <alignment horizontal="center" vertical="top"/>
    </xf>
    <xf numFmtId="182" fontId="1" fillId="0" borderId="77" xfId="0" applyNumberFormat="1" applyFont="1" applyFill="1" applyBorder="1" applyAlignment="1">
      <alignment horizontal="center" vertical="top"/>
    </xf>
    <xf numFmtId="182" fontId="1" fillId="0" borderId="78" xfId="0" applyNumberFormat="1" applyFont="1" applyFill="1" applyBorder="1" applyAlignment="1">
      <alignment horizontal="center" vertical="top"/>
    </xf>
    <xf numFmtId="0" fontId="26" fillId="2" borderId="80" xfId="0" applyFont="1" applyFill="1" applyBorder="1" applyAlignment="1">
      <alignment horizontal="center" vertical="center" textRotation="255" wrapText="1"/>
    </xf>
    <xf numFmtId="0" fontId="26" fillId="2"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0" fillId="0" borderId="85" xfId="0" applyFill="1" applyBorder="1" applyAlignment="1">
      <alignment horizontal="right" vertical="top"/>
    </xf>
    <xf numFmtId="0" fontId="1" fillId="0" borderId="83" xfId="0" applyFont="1" applyFill="1" applyBorder="1" applyAlignment="1">
      <alignment horizontal="right" vertical="top"/>
    </xf>
    <xf numFmtId="0" fontId="1" fillId="0" borderId="84" xfId="0" applyFont="1" applyFill="1" applyBorder="1" applyAlignment="1">
      <alignment horizontal="right" vertical="top"/>
    </xf>
    <xf numFmtId="182" fontId="1" fillId="0" borderId="85" xfId="0" applyNumberFormat="1" applyFont="1" applyFill="1" applyBorder="1" applyAlignment="1">
      <alignment horizontal="center" vertical="top"/>
    </xf>
    <xf numFmtId="182" fontId="1" fillId="0" borderId="83" xfId="0" applyNumberFormat="1" applyFont="1" applyFill="1" applyBorder="1" applyAlignment="1">
      <alignment horizontal="center" vertical="top"/>
    </xf>
    <xf numFmtId="182" fontId="1" fillId="0" borderId="84" xfId="0" applyNumberFormat="1" applyFont="1" applyFill="1" applyBorder="1" applyAlignment="1">
      <alignment horizontal="center" vertical="top"/>
    </xf>
    <xf numFmtId="0" fontId="1" fillId="0" borderId="86" xfId="0" applyFont="1" applyFill="1" applyBorder="1" applyAlignment="1">
      <alignment horizontal="left" vertical="center"/>
    </xf>
    <xf numFmtId="0" fontId="1" fillId="0" borderId="1" xfId="0" applyFont="1" applyFill="1" applyBorder="1" applyAlignment="1">
      <alignment horizontal="left" vertical="center"/>
    </xf>
    <xf numFmtId="0" fontId="1" fillId="0" borderId="81" xfId="0" applyFont="1" applyFill="1" applyBorder="1" applyAlignment="1">
      <alignment horizontal="left" vertical="center"/>
    </xf>
    <xf numFmtId="0" fontId="26" fillId="0" borderId="25"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2" fillId="2" borderId="87" xfId="0" applyFont="1" applyFill="1" applyBorder="1" applyAlignment="1">
      <alignment horizontal="center" vertical="center" textRotation="255" wrapText="1"/>
    </xf>
    <xf numFmtId="0" fontId="12"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2"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0" fillId="0" borderId="79" xfId="0" applyBorder="1" applyAlignment="1">
      <alignment horizontal="center" vertical="center"/>
    </xf>
    <xf numFmtId="0" fontId="1" fillId="0" borderId="77"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4" xfId="0" applyFont="1" applyFill="1" applyBorder="1" applyAlignment="1">
      <alignment vertical="center"/>
    </xf>
    <xf numFmtId="0" fontId="1" fillId="0" borderId="68" xfId="0" applyFont="1" applyBorder="1" applyAlignment="1">
      <alignment vertical="center"/>
    </xf>
    <xf numFmtId="0" fontId="0" fillId="0" borderId="105"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2" xfId="0" applyFont="1" applyFill="1" applyBorder="1" applyAlignment="1">
      <alignment vertical="center"/>
    </xf>
    <xf numFmtId="0" fontId="1" fillId="0" borderId="35" xfId="0" applyFont="1" applyBorder="1" applyAlignment="1">
      <alignment vertical="center"/>
    </xf>
    <xf numFmtId="0" fontId="1" fillId="0" borderId="103" xfId="0" applyFont="1" applyFill="1" applyBorder="1" applyAlignment="1">
      <alignment vertical="center"/>
    </xf>
    <xf numFmtId="0" fontId="1" fillId="0" borderId="77" xfId="0" applyFont="1" applyBorder="1" applyAlignment="1">
      <alignment vertical="center"/>
    </xf>
    <xf numFmtId="0" fontId="1" fillId="0" borderId="104"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4"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8"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8"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83" fontId="28" fillId="0" borderId="112" xfId="0" applyNumberFormat="1" applyFont="1" applyFill="1" applyBorder="1" applyAlignment="1">
      <alignment horizontal="center" vertical="center"/>
    </xf>
    <xf numFmtId="183" fontId="1" fillId="0" borderId="113" xfId="0" applyNumberFormat="1" applyFont="1" applyBorder="1" applyAlignment="1">
      <alignment horizontal="center" vertical="center"/>
    </xf>
    <xf numFmtId="0" fontId="28" fillId="0" borderId="114" xfId="0" applyFont="1" applyFill="1" applyBorder="1" applyAlignment="1">
      <alignment vertical="center"/>
    </xf>
    <xf numFmtId="0" fontId="1" fillId="0" borderId="115" xfId="0" applyFont="1" applyBorder="1" applyAlignment="1">
      <alignment vertical="center"/>
    </xf>
    <xf numFmtId="0" fontId="1" fillId="0" borderId="114" xfId="0" applyFont="1" applyBorder="1" applyAlignment="1">
      <alignment vertical="center"/>
    </xf>
    <xf numFmtId="183" fontId="28" fillId="0" borderId="116" xfId="0" applyNumberFormat="1" applyFont="1" applyFill="1" applyBorder="1" applyAlignment="1">
      <alignment horizontal="center" vertical="center"/>
    </xf>
    <xf numFmtId="183" fontId="1" fillId="0" borderId="117" xfId="0" applyNumberFormat="1" applyFont="1" applyBorder="1" applyAlignment="1">
      <alignment horizontal="center" vertical="center"/>
    </xf>
    <xf numFmtId="0" fontId="28" fillId="0" borderId="118" xfId="0" applyFont="1" applyFill="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1" xfId="0" applyFill="1" applyBorder="1" applyAlignment="1">
      <alignment vertical="center" wrapText="1"/>
    </xf>
    <xf numFmtId="0" fontId="0" fillId="0" borderId="122" xfId="0" applyFill="1" applyBorder="1" applyAlignment="1">
      <alignment vertical="center" wrapText="1"/>
    </xf>
    <xf numFmtId="0" fontId="0" fillId="0" borderId="123" xfId="0" applyFill="1" applyBorder="1" applyAlignment="1">
      <alignment vertical="center" wrapText="1"/>
    </xf>
    <xf numFmtId="0" fontId="0" fillId="0" borderId="80" xfId="0" applyBorder="1" applyAlignment="1">
      <alignment horizontal="center" vertical="center" textRotation="255"/>
    </xf>
    <xf numFmtId="0" fontId="0" fillId="0" borderId="124" xfId="0" applyBorder="1" applyAlignment="1">
      <alignment horizontal="center" vertical="center" textRotation="255"/>
    </xf>
    <xf numFmtId="0" fontId="0" fillId="0" borderId="125" xfId="0" applyFont="1" applyFill="1" applyBorder="1" applyAlignment="1">
      <alignment horizontal="center" vertical="center" wrapText="1"/>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15" fillId="0" borderId="126" xfId="0" applyFont="1" applyFill="1" applyBorder="1" applyAlignment="1">
      <alignment vertical="center"/>
    </xf>
    <xf numFmtId="0" fontId="15" fillId="0" borderId="128" xfId="0" applyFont="1" applyFill="1" applyBorder="1" applyAlignment="1">
      <alignment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12" fillId="0" borderId="82" xfId="0" applyFont="1" applyFill="1" applyBorder="1" applyAlignment="1">
      <alignment vertical="center"/>
    </xf>
    <xf numFmtId="0" fontId="1" fillId="0" borderId="83" xfId="0" applyFont="1" applyFill="1" applyBorder="1" applyAlignment="1">
      <alignment vertical="center"/>
    </xf>
    <xf numFmtId="0" fontId="1" fillId="0" borderId="129" xfId="0" applyFont="1" applyFill="1" applyBorder="1" applyAlignment="1">
      <alignment vertical="center"/>
    </xf>
    <xf numFmtId="0" fontId="27" fillId="2" borderId="52"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12" fillId="0" borderId="82" xfId="0" applyFont="1" applyFill="1" applyBorder="1" applyAlignment="1">
      <alignment vertical="center" textRotation="255"/>
    </xf>
    <xf numFmtId="0" fontId="1" fillId="0" borderId="130" xfId="0" applyFont="1" applyFill="1" applyBorder="1" applyAlignment="1">
      <alignment vertical="center"/>
    </xf>
    <xf numFmtId="0" fontId="12" fillId="0" borderId="131" xfId="0" applyFont="1" applyFill="1" applyBorder="1" applyAlignment="1">
      <alignment vertical="center" wrapText="1"/>
    </xf>
    <xf numFmtId="0" fontId="1" fillId="0" borderId="83" xfId="0" applyFont="1" applyFill="1" applyBorder="1" applyAlignment="1">
      <alignment vertical="center" wrapText="1"/>
    </xf>
    <xf numFmtId="0" fontId="1" fillId="0" borderId="129" xfId="0" applyFont="1" applyFill="1" applyBorder="1" applyAlignment="1">
      <alignment vertical="center" wrapText="1"/>
    </xf>
    <xf numFmtId="0" fontId="1" fillId="0" borderId="83" xfId="0" applyFont="1" applyFill="1" applyBorder="1" applyAlignment="1">
      <alignment vertical="center" textRotation="255"/>
    </xf>
    <xf numFmtId="0" fontId="1" fillId="0" borderId="130" xfId="0" applyFont="1" applyFill="1" applyBorder="1" applyAlignment="1">
      <alignment vertical="center" textRotation="255"/>
    </xf>
    <xf numFmtId="0" fontId="12" fillId="0" borderId="131" xfId="0" applyFont="1" applyFill="1" applyBorder="1" applyAlignment="1">
      <alignment horizontal="left" vertical="center" textRotation="1"/>
    </xf>
    <xf numFmtId="0" fontId="12" fillId="0" borderId="83" xfId="0" applyFont="1" applyFill="1" applyBorder="1" applyAlignment="1">
      <alignment horizontal="left" vertical="center" textRotation="1"/>
    </xf>
    <xf numFmtId="0" fontId="12" fillId="0" borderId="129" xfId="0" applyFont="1" applyFill="1" applyBorder="1" applyAlignment="1">
      <alignment horizontal="left" vertical="center" textRotation="1"/>
    </xf>
    <xf numFmtId="0" fontId="12" fillId="0" borderId="0" xfId="0" applyFont="1">
      <alignment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12" fillId="5" borderId="82" xfId="0" applyFont="1" applyFill="1" applyBorder="1" applyAlignment="1">
      <alignment horizontal="left" vertical="center"/>
    </xf>
    <xf numFmtId="0" fontId="1" fillId="5" borderId="83" xfId="0" applyFont="1" applyFill="1" applyBorder="1" applyAlignment="1">
      <alignment horizontal="left" vertical="center"/>
    </xf>
    <xf numFmtId="0" fontId="1" fillId="5" borderId="129" xfId="0" applyFont="1" applyFill="1" applyBorder="1" applyAlignment="1">
      <alignment horizontal="left" vertical="center"/>
    </xf>
    <xf numFmtId="0" fontId="27"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5"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183" fontId="1" fillId="0" borderId="83" xfId="0" applyNumberFormat="1" applyFont="1" applyFill="1" applyBorder="1" applyAlignment="1">
      <alignment horizontal="center" vertical="center"/>
    </xf>
    <xf numFmtId="183" fontId="1" fillId="0" borderId="85" xfId="0" applyNumberFormat="1" applyFont="1" applyFill="1" applyBorder="1" applyAlignment="1">
      <alignment horizontal="center" vertical="center"/>
    </xf>
    <xf numFmtId="0" fontId="1" fillId="3" borderId="83" xfId="0" applyFont="1" applyFill="1" applyBorder="1" applyAlignment="1">
      <alignment horizontal="center" vertical="center"/>
    </xf>
    <xf numFmtId="0" fontId="1" fillId="3" borderId="84" xfId="0" applyFont="1" applyFill="1" applyBorder="1" applyAlignment="1">
      <alignment horizontal="center" vertical="center"/>
    </xf>
    <xf numFmtId="183" fontId="1" fillId="0" borderId="83" xfId="0" applyNumberFormat="1" applyFont="1" applyBorder="1" applyAlignment="1">
      <alignment horizontal="center" vertical="center"/>
    </xf>
    <xf numFmtId="183" fontId="1" fillId="0" borderId="129"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13" fillId="0" borderId="137" xfId="3" applyFont="1" applyFill="1" applyBorder="1" applyAlignment="1" applyProtection="1">
      <alignment horizontal="center" vertical="top"/>
    </xf>
    <xf numFmtId="0" fontId="13" fillId="0" borderId="135" xfId="3" applyFont="1" applyFill="1" applyBorder="1" applyAlignment="1" applyProtection="1">
      <alignment horizontal="center" vertical="top"/>
    </xf>
    <xf numFmtId="0" fontId="13" fillId="0" borderId="138" xfId="3" applyFont="1" applyFill="1" applyBorder="1" applyAlignment="1" applyProtection="1">
      <alignment horizontal="center" vertical="top"/>
    </xf>
    <xf numFmtId="0" fontId="13" fillId="0" borderId="31" xfId="3" applyFont="1" applyFill="1" applyBorder="1" applyAlignment="1" applyProtection="1">
      <alignment horizontal="center" vertical="top"/>
    </xf>
    <xf numFmtId="0" fontId="13" fillId="0" borderId="0" xfId="3" applyFont="1" applyFill="1" applyBorder="1" applyAlignment="1" applyProtection="1">
      <alignment horizontal="center" vertical="top"/>
    </xf>
    <xf numFmtId="0" fontId="13" fillId="0" borderId="66" xfId="3" applyFont="1" applyFill="1" applyBorder="1" applyAlignment="1" applyProtection="1">
      <alignment horizontal="center" vertical="top"/>
    </xf>
    <xf numFmtId="0" fontId="1" fillId="0" borderId="8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139" xfId="3" applyFont="1" applyFill="1" applyBorder="1" applyAlignment="1" applyProtection="1">
      <alignment horizontal="center" vertical="top"/>
    </xf>
    <xf numFmtId="0" fontId="13" fillId="0" borderId="1" xfId="3" applyFont="1" applyFill="1" applyBorder="1" applyAlignment="1" applyProtection="1">
      <alignment horizontal="center" vertical="top"/>
    </xf>
    <xf numFmtId="0" fontId="13" fillId="0" borderId="81" xfId="3" applyFont="1" applyFill="1" applyBorder="1" applyAlignment="1" applyProtection="1">
      <alignment horizontal="center"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4"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105"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2" fontId="1" fillId="0" borderId="105" xfId="0" applyNumberFormat="1" applyFont="1" applyFill="1" applyBorder="1" applyAlignment="1">
      <alignment horizontal="right" vertical="center"/>
    </xf>
    <xf numFmtId="182" fontId="1" fillId="0" borderId="68" xfId="0" applyNumberFormat="1" applyFont="1" applyFill="1" applyBorder="1" applyAlignment="1">
      <alignment horizontal="right" vertical="center"/>
    </xf>
    <xf numFmtId="182" fontId="1" fillId="0" borderId="69" xfId="0" applyNumberFormat="1" applyFont="1" applyFill="1" applyBorder="1" applyAlignment="1">
      <alignment horizontal="right" vertical="center"/>
    </xf>
    <xf numFmtId="0" fontId="1" fillId="0" borderId="104" xfId="0" applyFont="1" applyBorder="1" applyAlignment="1">
      <alignment horizontal="center" vertical="center"/>
    </xf>
    <xf numFmtId="0" fontId="1" fillId="0" borderId="69" xfId="0" applyFont="1" applyBorder="1" applyAlignment="1">
      <alignment horizontal="center" vertical="center"/>
    </xf>
    <xf numFmtId="0" fontId="13" fillId="0" borderId="105"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4" fontId="1" fillId="0" borderId="105" xfId="0" applyNumberFormat="1" applyFont="1" applyBorder="1" applyAlignment="1">
      <alignment horizontal="right" vertical="center"/>
    </xf>
    <xf numFmtId="184" fontId="1" fillId="0" borderId="68" xfId="0" applyNumberFormat="1" applyFont="1" applyBorder="1" applyAlignment="1">
      <alignment horizontal="right" vertical="center"/>
    </xf>
    <xf numFmtId="184" fontId="1" fillId="0" borderId="140" xfId="0" applyNumberFormat="1" applyFont="1" applyBorder="1" applyAlignment="1">
      <alignment horizontal="right" vertical="center"/>
    </xf>
    <xf numFmtId="0" fontId="0" fillId="0" borderId="102"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2" fontId="1" fillId="0" borderId="33" xfId="0" applyNumberFormat="1" applyFont="1" applyFill="1" applyBorder="1" applyAlignment="1">
      <alignment horizontal="right" vertical="center"/>
    </xf>
    <xf numFmtId="182" fontId="1" fillId="0" borderId="34" xfId="0" applyNumberFormat="1" applyFont="1" applyFill="1" applyBorder="1" applyAlignment="1">
      <alignment horizontal="right" vertical="center"/>
    </xf>
    <xf numFmtId="182" fontId="1" fillId="0" borderId="35" xfId="0" applyNumberFormat="1" applyFont="1" applyFill="1" applyBorder="1" applyAlignment="1">
      <alignment horizontal="right" vertical="center"/>
    </xf>
    <xf numFmtId="0" fontId="1" fillId="0" borderId="102"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4" fontId="1" fillId="0" borderId="33" xfId="0" applyNumberFormat="1" applyFont="1" applyBorder="1" applyAlignment="1">
      <alignment horizontal="right" vertical="center"/>
    </xf>
    <xf numFmtId="184" fontId="1" fillId="0" borderId="34" xfId="0" applyNumberFormat="1" applyFont="1" applyBorder="1" applyAlignment="1">
      <alignment horizontal="right" vertical="center"/>
    </xf>
    <xf numFmtId="184" fontId="1" fillId="0" borderId="39" xfId="0" applyNumberFormat="1" applyFont="1" applyBorder="1" applyAlignment="1">
      <alignment horizontal="right" vertical="center"/>
    </xf>
    <xf numFmtId="0" fontId="1" fillId="0" borderId="102"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3" fillId="0" borderId="79" xfId="0" applyFont="1" applyFill="1" applyBorder="1" applyAlignment="1">
      <alignment horizontal="left" vertical="center" wrapText="1"/>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182" fontId="1" fillId="0" borderId="79" xfId="0" applyNumberFormat="1" applyFont="1" applyFill="1" applyBorder="1" applyAlignment="1">
      <alignment horizontal="right" vertical="center"/>
    </xf>
    <xf numFmtId="182" fontId="1" fillId="0" borderId="77" xfId="0" applyNumberFormat="1" applyFont="1" applyFill="1" applyBorder="1" applyAlignment="1">
      <alignment horizontal="right" vertical="center"/>
    </xf>
    <xf numFmtId="0" fontId="1" fillId="0" borderId="103" xfId="0" applyFont="1" applyBorder="1" applyAlignment="1">
      <alignment horizontal="center" vertical="center"/>
    </xf>
    <xf numFmtId="0" fontId="1" fillId="0" borderId="78" xfId="0" applyFont="1" applyBorder="1" applyAlignment="1">
      <alignment horizontal="center" vertical="center"/>
    </xf>
    <xf numFmtId="0" fontId="13" fillId="0" borderId="79" xfId="0" applyFont="1" applyBorder="1" applyAlignment="1">
      <alignment horizontal="left" vertical="center" wrapText="1"/>
    </xf>
    <xf numFmtId="0" fontId="1" fillId="0" borderId="77" xfId="0" applyFont="1" applyBorder="1" applyAlignment="1">
      <alignment horizontal="left" vertical="center"/>
    </xf>
    <xf numFmtId="0" fontId="1" fillId="0" borderId="78" xfId="0" applyFont="1" applyBorder="1" applyAlignment="1">
      <alignment horizontal="left" vertical="center"/>
    </xf>
    <xf numFmtId="184" fontId="1" fillId="0" borderId="79" xfId="0" applyNumberFormat="1" applyFont="1" applyBorder="1" applyAlignment="1">
      <alignment horizontal="right" vertical="center"/>
    </xf>
    <xf numFmtId="184" fontId="1" fillId="0" borderId="77" xfId="0" applyNumberFormat="1" applyFont="1" applyBorder="1" applyAlignment="1">
      <alignment horizontal="right" vertical="center"/>
    </xf>
    <xf numFmtId="184" fontId="1" fillId="0" borderId="141"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4" fontId="1" fillId="0" borderId="15" xfId="0" applyNumberFormat="1" applyFont="1" applyBorder="1" applyAlignment="1">
      <alignment horizontal="right" vertical="center"/>
    </xf>
    <xf numFmtId="184" fontId="1" fillId="0" borderId="12" xfId="0" applyNumberFormat="1" applyFont="1" applyBorder="1" applyAlignment="1">
      <alignment horizontal="right" vertical="center"/>
    </xf>
    <xf numFmtId="184" fontId="1"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0" fillId="0" borderId="104" xfId="0" applyBorder="1" applyAlignment="1">
      <alignment horizontal="center" vertical="center"/>
    </xf>
    <xf numFmtId="182" fontId="1" fillId="0" borderId="105"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184" fontId="1" fillId="0" borderId="35" xfId="0" applyNumberFormat="1" applyFont="1" applyBorder="1" applyAlignment="1">
      <alignment horizontal="right" vertical="center"/>
    </xf>
    <xf numFmtId="184" fontId="1" fillId="0" borderId="16" xfId="0" applyNumberFormat="1" applyFont="1" applyBorder="1" applyAlignment="1">
      <alignment horizontal="right" vertical="center"/>
    </xf>
    <xf numFmtId="184" fontId="1" fillId="0" borderId="69" xfId="0" applyNumberFormat="1" applyFont="1" applyBorder="1" applyAlignment="1">
      <alignment horizontal="right" vertical="center"/>
    </xf>
    <xf numFmtId="0" fontId="12" fillId="2" borderId="8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 fillId="0" borderId="142" xfId="0" applyFont="1" applyBorder="1" applyAlignment="1">
      <alignment horizontal="center" vertical="center"/>
    </xf>
    <xf numFmtId="0" fontId="13" fillId="0" borderId="143" xfId="0" applyFont="1" applyBorder="1" applyAlignment="1">
      <alignment horizontal="center" vertical="center" wrapText="1"/>
    </xf>
    <xf numFmtId="0" fontId="1" fillId="0" borderId="133" xfId="0" applyFont="1" applyBorder="1" applyAlignment="1">
      <alignment horizontal="center" vertical="center"/>
    </xf>
    <xf numFmtId="0" fontId="1" fillId="0" borderId="144" xfId="0" applyFont="1" applyBorder="1" applyAlignment="1">
      <alignment horizontal="center" vertical="center"/>
    </xf>
    <xf numFmtId="184" fontId="1" fillId="0" borderId="85" xfId="0" applyNumberFormat="1" applyFont="1" applyBorder="1" applyAlignment="1">
      <alignment horizontal="right" vertical="center"/>
    </xf>
    <xf numFmtId="184" fontId="1" fillId="0" borderId="83" xfId="0" applyNumberFormat="1" applyFont="1" applyBorder="1" applyAlignment="1">
      <alignment horizontal="right" vertical="center"/>
    </xf>
    <xf numFmtId="184" fontId="1" fillId="0" borderId="84" xfId="0" applyNumberFormat="1" applyFont="1" applyBorder="1" applyAlignment="1">
      <alignment horizontal="right" vertical="center"/>
    </xf>
    <xf numFmtId="184" fontId="1" fillId="0" borderId="12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4" fontId="1" fillId="0" borderId="0" xfId="0" applyNumberFormat="1" applyFont="1" applyBorder="1" applyAlignment="1">
      <alignment horizontal="right" vertical="center"/>
    </xf>
    <xf numFmtId="0" fontId="1" fillId="0" borderId="0" xfId="0" applyFont="1">
      <alignment vertical="center"/>
    </xf>
    <xf numFmtId="0" fontId="27"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177" fontId="0" fillId="0" borderId="28" xfId="0" applyNumberFormat="1" applyBorder="1" applyAlignment="1">
      <alignment horizontal="left" vertical="center" wrapText="1"/>
    </xf>
    <xf numFmtId="177" fontId="1" fillId="0" borderId="19" xfId="0" applyNumberFormat="1" applyFont="1" applyBorder="1" applyAlignment="1">
      <alignment horizontal="left" vertical="center" wrapText="1"/>
    </xf>
    <xf numFmtId="177" fontId="1" fillId="0" borderId="27" xfId="0" applyNumberFormat="1" applyFont="1" applyBorder="1" applyAlignment="1">
      <alignment horizontal="left" vertical="center" wrapText="1"/>
    </xf>
    <xf numFmtId="185" fontId="1" fillId="0" borderId="50" xfId="0" applyNumberFormat="1" applyFont="1" applyFill="1" applyBorder="1" applyAlignment="1">
      <alignment vertical="center" wrapText="1"/>
    </xf>
    <xf numFmtId="185" fontId="1" fillId="0" borderId="50" xfId="0" applyNumberFormat="1" applyFont="1" applyFill="1" applyBorder="1" applyAlignment="1">
      <alignment vertical="center"/>
    </xf>
    <xf numFmtId="0" fontId="0" fillId="0" borderId="50" xfId="0" applyBorder="1" applyAlignment="1">
      <alignment horizontal="center" vertical="center"/>
    </xf>
    <xf numFmtId="177" fontId="1" fillId="0" borderId="71" xfId="0" applyNumberFormat="1" applyFont="1" applyBorder="1" applyAlignment="1">
      <alignment horizontal="left" vertical="center" wrapText="1"/>
    </xf>
    <xf numFmtId="177" fontId="1" fillId="0" borderId="0" xfId="0" applyNumberFormat="1" applyFont="1" applyBorder="1" applyAlignment="1">
      <alignment horizontal="left" vertical="center" wrapText="1"/>
    </xf>
    <xf numFmtId="177" fontId="1" fillId="0" borderId="32" xfId="0" applyNumberFormat="1" applyFont="1" applyBorder="1" applyAlignment="1">
      <alignment horizontal="left" vertical="center" wrapText="1"/>
    </xf>
    <xf numFmtId="177" fontId="1" fillId="0" borderId="45" xfId="0" applyNumberFormat="1" applyFont="1" applyBorder="1" applyAlignment="1">
      <alignment horizontal="left" vertical="center" wrapText="1"/>
    </xf>
    <xf numFmtId="177" fontId="1" fillId="0" borderId="46" xfId="0" applyNumberFormat="1" applyFont="1" applyBorder="1" applyAlignment="1">
      <alignment horizontal="left" vertical="center" wrapText="1"/>
    </xf>
    <xf numFmtId="177" fontId="1" fillId="0" borderId="44" xfId="0" applyNumberFormat="1" applyFont="1" applyBorder="1" applyAlignment="1">
      <alignment horizontal="left" vertical="center" wrapText="1"/>
    </xf>
    <xf numFmtId="177" fontId="0" fillId="0" borderId="15" xfId="0" applyNumberFormat="1" applyBorder="1" applyAlignment="1">
      <alignment vertical="center" shrinkToFit="1"/>
    </xf>
    <xf numFmtId="177" fontId="1" fillId="0" borderId="12" xfId="0" applyNumberFormat="1" applyFont="1" applyBorder="1" applyAlignment="1">
      <alignment vertical="center" shrinkToFit="1"/>
    </xf>
    <xf numFmtId="177" fontId="1" fillId="0" borderId="16" xfId="0" applyNumberFormat="1"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128067</xdr:colOff>
      <xdr:row>77</xdr:row>
      <xdr:rowOff>176893</xdr:rowOff>
    </xdr:from>
    <xdr:ext cx="2364441" cy="805204"/>
    <xdr:sp macro="" textlink="">
      <xdr:nvSpPr>
        <xdr:cNvPr id="2" name="テキスト ボックス 1"/>
        <xdr:cNvSpPr txBox="1"/>
      </xdr:nvSpPr>
      <xdr:spPr>
        <a:xfrm>
          <a:off x="4328592" y="31285543"/>
          <a:ext cx="2364441" cy="80520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国土交通本省</a:t>
          </a:r>
          <a:endParaRPr kumimoji="1" lang="en-US" altLang="ja-JP" sz="1200" b="0"/>
        </a:p>
        <a:p>
          <a:pPr algn="ctr"/>
          <a:r>
            <a:rPr kumimoji="1" lang="ja-JP" altLang="en-US" sz="1200" b="0">
              <a:solidFill>
                <a:schemeClr val="tx1"/>
              </a:solidFill>
            </a:rPr>
            <a:t>８．２百万円</a:t>
          </a:r>
        </a:p>
      </xdr:txBody>
    </xdr:sp>
    <xdr:clientData/>
  </xdr:oneCellAnchor>
  <xdr:twoCellAnchor>
    <xdr:from>
      <xdr:col>8</xdr:col>
      <xdr:colOff>99252</xdr:colOff>
      <xdr:row>86</xdr:row>
      <xdr:rowOff>95249</xdr:rowOff>
    </xdr:from>
    <xdr:to>
      <xdr:col>48</xdr:col>
      <xdr:colOff>27214</xdr:colOff>
      <xdr:row>87</xdr:row>
      <xdr:rowOff>476250</xdr:rowOff>
    </xdr:to>
    <xdr:sp macro="" textlink="">
      <xdr:nvSpPr>
        <xdr:cNvPr id="3" name="大かっこ 2"/>
        <xdr:cNvSpPr/>
      </xdr:nvSpPr>
      <xdr:spPr>
        <a:xfrm>
          <a:off x="1699452" y="32213549"/>
          <a:ext cx="7919437" cy="10477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省エネ法に基づき輸送事業者への省エネ対策に係る情報提供や省エネ対策責任者の育成等を通じて、輸送部門における省エネ対策の普及・促進を図る。</a:t>
          </a:r>
        </a:p>
      </xdr:txBody>
    </xdr:sp>
    <xdr:clientData/>
  </xdr:twoCellAnchor>
  <xdr:twoCellAnchor>
    <xdr:from>
      <xdr:col>27</xdr:col>
      <xdr:colOff>167287</xdr:colOff>
      <xdr:row>87</xdr:row>
      <xdr:rowOff>453761</xdr:rowOff>
    </xdr:from>
    <xdr:to>
      <xdr:col>27</xdr:col>
      <xdr:colOff>167289</xdr:colOff>
      <xdr:row>88</xdr:row>
      <xdr:rowOff>261107</xdr:rowOff>
    </xdr:to>
    <xdr:cxnSp macro="">
      <xdr:nvCxnSpPr>
        <xdr:cNvPr id="4" name="カギ線コネクタ 3"/>
        <xdr:cNvCxnSpPr/>
      </xdr:nvCxnSpPr>
      <xdr:spPr>
        <a:xfrm rot="16200000" flipH="1">
          <a:off x="5330915" y="33475858"/>
          <a:ext cx="474096" cy="2"/>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27214</xdr:colOff>
      <xdr:row>88</xdr:row>
      <xdr:rowOff>267182</xdr:rowOff>
    </xdr:from>
    <xdr:to>
      <xdr:col>40</xdr:col>
      <xdr:colOff>92849</xdr:colOff>
      <xdr:row>88</xdr:row>
      <xdr:rowOff>272143</xdr:rowOff>
    </xdr:to>
    <xdr:cxnSp macro="">
      <xdr:nvCxnSpPr>
        <xdr:cNvPr id="5" name="直線コネクタ 4"/>
        <xdr:cNvCxnSpPr/>
      </xdr:nvCxnSpPr>
      <xdr:spPr>
        <a:xfrm flipV="1">
          <a:off x="3027589" y="33718982"/>
          <a:ext cx="5056735" cy="49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27214</xdr:colOff>
      <xdr:row>88</xdr:row>
      <xdr:rowOff>285750</xdr:rowOff>
    </xdr:from>
    <xdr:to>
      <xdr:col>15</xdr:col>
      <xdr:colOff>36497</xdr:colOff>
      <xdr:row>89</xdr:row>
      <xdr:rowOff>421021</xdr:rowOff>
    </xdr:to>
    <xdr:cxnSp macro="">
      <xdr:nvCxnSpPr>
        <xdr:cNvPr id="6" name="直線矢印コネクタ 5"/>
        <xdr:cNvCxnSpPr/>
      </xdr:nvCxnSpPr>
      <xdr:spPr>
        <a:xfrm>
          <a:off x="3027589" y="33737550"/>
          <a:ext cx="9283" cy="802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81642</xdr:colOff>
      <xdr:row>88</xdr:row>
      <xdr:rowOff>278386</xdr:rowOff>
    </xdr:from>
    <xdr:to>
      <xdr:col>40</xdr:col>
      <xdr:colOff>81642</xdr:colOff>
      <xdr:row>89</xdr:row>
      <xdr:rowOff>203895</xdr:rowOff>
    </xdr:to>
    <xdr:cxnSp macro="">
      <xdr:nvCxnSpPr>
        <xdr:cNvPr id="7" name="直線矢印コネクタ 6"/>
        <xdr:cNvCxnSpPr/>
      </xdr:nvCxnSpPr>
      <xdr:spPr>
        <a:xfrm>
          <a:off x="8073117" y="33730186"/>
          <a:ext cx="0" cy="5922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27214</xdr:colOff>
      <xdr:row>89</xdr:row>
      <xdr:rowOff>418621</xdr:rowOff>
    </xdr:from>
    <xdr:ext cx="2599765" cy="664571"/>
    <xdr:sp macro="" textlink="">
      <xdr:nvSpPr>
        <xdr:cNvPr id="8" name="テキスト ボックス 7"/>
        <xdr:cNvSpPr txBox="1"/>
      </xdr:nvSpPr>
      <xdr:spPr>
        <a:xfrm>
          <a:off x="1627414" y="34537171"/>
          <a:ext cx="2599765" cy="66457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Ａ．地方運輸局等（１１機関）</a:t>
          </a:r>
          <a:endParaRPr kumimoji="1" lang="en-US" altLang="ja-JP" sz="1200" b="0"/>
        </a:p>
        <a:p>
          <a:pPr algn="ctr"/>
          <a:r>
            <a:rPr kumimoji="1" lang="ja-JP" altLang="en-US" sz="1200" b="0">
              <a:solidFill>
                <a:schemeClr val="tx1"/>
              </a:solidFill>
            </a:rPr>
            <a:t>４．５百万円</a:t>
          </a:r>
        </a:p>
      </xdr:txBody>
    </xdr:sp>
    <xdr:clientData/>
  </xdr:oneCellAnchor>
  <xdr:oneCellAnchor>
    <xdr:from>
      <xdr:col>32</xdr:col>
      <xdr:colOff>62432</xdr:colOff>
      <xdr:row>89</xdr:row>
      <xdr:rowOff>450637</xdr:rowOff>
    </xdr:from>
    <xdr:ext cx="2577354" cy="672353"/>
    <xdr:sp macro="" textlink="">
      <xdr:nvSpPr>
        <xdr:cNvPr id="9" name="テキスト ボックス 8"/>
        <xdr:cNvSpPr txBox="1"/>
      </xdr:nvSpPr>
      <xdr:spPr>
        <a:xfrm>
          <a:off x="6463232" y="34569187"/>
          <a:ext cx="2577354" cy="67235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100"/>
        </a:p>
        <a:p>
          <a:pPr algn="ctr"/>
          <a:r>
            <a:rPr kumimoji="1" lang="ja-JP" altLang="en-US" sz="1200" b="0"/>
            <a:t>Ｂ．パシフィックコンサルタンツ（株）</a:t>
          </a:r>
          <a:endParaRPr kumimoji="1" lang="en-US" altLang="ja-JP" sz="1200" b="0"/>
        </a:p>
        <a:p>
          <a:pPr algn="ctr"/>
          <a:r>
            <a:rPr kumimoji="1" lang="ja-JP" altLang="en-US" sz="1200" b="0">
              <a:solidFill>
                <a:schemeClr val="tx1"/>
              </a:solidFill>
              <a:latin typeface="+mn-lt"/>
              <a:ea typeface="+mn-ea"/>
              <a:cs typeface="+mn-cs"/>
            </a:rPr>
            <a:t>３．７</a:t>
          </a:r>
          <a:r>
            <a:rPr kumimoji="1" lang="ja-JP" altLang="en-US" sz="1200" b="0"/>
            <a:t>百万円</a:t>
          </a:r>
        </a:p>
      </xdr:txBody>
    </xdr:sp>
    <xdr:clientData/>
  </xdr:oneCellAnchor>
  <xdr:oneCellAnchor>
    <xdr:from>
      <xdr:col>37</xdr:col>
      <xdr:colOff>12006</xdr:colOff>
      <xdr:row>89</xdr:row>
      <xdr:rowOff>217715</xdr:rowOff>
    </xdr:from>
    <xdr:ext cx="1187824" cy="189572"/>
    <xdr:sp macro="" textlink="">
      <xdr:nvSpPr>
        <xdr:cNvPr id="10" name="テキスト ボックス 9"/>
        <xdr:cNvSpPr txBox="1"/>
      </xdr:nvSpPr>
      <xdr:spPr>
        <a:xfrm>
          <a:off x="7403406" y="34336265"/>
          <a:ext cx="1187824" cy="189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31</xdr:col>
      <xdr:colOff>98454</xdr:colOff>
      <xdr:row>91</xdr:row>
      <xdr:rowOff>108857</xdr:rowOff>
    </xdr:from>
    <xdr:to>
      <xdr:col>47</xdr:col>
      <xdr:colOff>150322</xdr:colOff>
      <xdr:row>92</xdr:row>
      <xdr:rowOff>209335</xdr:rowOff>
    </xdr:to>
    <xdr:sp macro="" textlink="">
      <xdr:nvSpPr>
        <xdr:cNvPr id="11" name="大かっこ 10"/>
        <xdr:cNvSpPr/>
      </xdr:nvSpPr>
      <xdr:spPr>
        <a:xfrm>
          <a:off x="6299229" y="35560907"/>
          <a:ext cx="3242743" cy="767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省エネ法（輸送事業者に係る措置）における調査分析業務</a:t>
          </a:r>
        </a:p>
      </xdr:txBody>
    </xdr:sp>
    <xdr:clientData/>
  </xdr:twoCellAnchor>
  <xdr:twoCellAnchor>
    <xdr:from>
      <xdr:col>7</xdr:col>
      <xdr:colOff>54428</xdr:colOff>
      <xdr:row>91</xdr:row>
      <xdr:rowOff>20009</xdr:rowOff>
    </xdr:from>
    <xdr:to>
      <xdr:col>23</xdr:col>
      <xdr:colOff>171290</xdr:colOff>
      <xdr:row>93</xdr:row>
      <xdr:rowOff>204107</xdr:rowOff>
    </xdr:to>
    <xdr:sp macro="" textlink="">
      <xdr:nvSpPr>
        <xdr:cNvPr id="12" name="大かっこ 11"/>
        <xdr:cNvSpPr/>
      </xdr:nvSpPr>
      <xdr:spPr>
        <a:xfrm>
          <a:off x="1454603" y="35472059"/>
          <a:ext cx="3317262" cy="151759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ysClr val="windowText" lastClr="000000"/>
              </a:solidFill>
              <a:latin typeface="+mn-lt"/>
              <a:ea typeface="+mn-ea"/>
              <a:cs typeface="+mn-cs"/>
            </a:rPr>
            <a:t>省エネ法に基づき輸送事業者への省エネ対策に係る情報提供や省エネ対策責任者の育成</a:t>
          </a:r>
          <a:r>
            <a:rPr kumimoji="1" lang="ja-JP" altLang="en-US" sz="1100">
              <a:solidFill>
                <a:sysClr val="windowText" lastClr="000000"/>
              </a:solidFill>
              <a:latin typeface="+mn-lt"/>
              <a:ea typeface="+mn-ea"/>
              <a:cs typeface="+mn-cs"/>
            </a:rPr>
            <a:t>及び事業者への指導及び各事業者が提出した定期報告書が省エネ計画どおり取り組んでいることの点検。</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83"/>
  <sheetViews>
    <sheetView tabSelected="1" view="pageBreakPreview" zoomScaleNormal="70" zoomScaleSheetLayoutView="100" zoomScalePageLayoutView="70" workbookViewId="0">
      <selection activeCell="G4" sqref="G4:X4"/>
    </sheetView>
  </sheetViews>
  <sheetFormatPr defaultRowHeight="13.5"/>
  <cols>
    <col min="1" max="33" width="2.625" customWidth="1"/>
    <col min="34" max="34" width="2.25" customWidth="1"/>
    <col min="35" max="35" width="2.875" customWidth="1"/>
    <col min="36" max="50" width="2.625" customWidth="1"/>
    <col min="51" max="57" width="2.25" customWidth="1"/>
    <col min="257" max="289" width="2.625" customWidth="1"/>
    <col min="290" max="290" width="2.25" customWidth="1"/>
    <col min="291" max="291" width="2.875" customWidth="1"/>
    <col min="292" max="306" width="2.625" customWidth="1"/>
    <col min="307" max="313" width="2.25" customWidth="1"/>
    <col min="513" max="545" width="2.625" customWidth="1"/>
    <col min="546" max="546" width="2.25" customWidth="1"/>
    <col min="547" max="547" width="2.875" customWidth="1"/>
    <col min="548" max="562" width="2.625" customWidth="1"/>
    <col min="563" max="569" width="2.25" customWidth="1"/>
    <col min="769" max="801" width="2.625" customWidth="1"/>
    <col min="802" max="802" width="2.25" customWidth="1"/>
    <col min="803" max="803" width="2.875" customWidth="1"/>
    <col min="804" max="818" width="2.625" customWidth="1"/>
    <col min="819" max="825" width="2.25" customWidth="1"/>
    <col min="1025" max="1057" width="2.625" customWidth="1"/>
    <col min="1058" max="1058" width="2.25" customWidth="1"/>
    <col min="1059" max="1059" width="2.875" customWidth="1"/>
    <col min="1060" max="1074" width="2.625" customWidth="1"/>
    <col min="1075" max="1081" width="2.25" customWidth="1"/>
    <col min="1281" max="1313" width="2.625" customWidth="1"/>
    <col min="1314" max="1314" width="2.25" customWidth="1"/>
    <col min="1315" max="1315" width="2.875" customWidth="1"/>
    <col min="1316" max="1330" width="2.625" customWidth="1"/>
    <col min="1331" max="1337" width="2.25" customWidth="1"/>
    <col min="1537" max="1569" width="2.625" customWidth="1"/>
    <col min="1570" max="1570" width="2.25" customWidth="1"/>
    <col min="1571" max="1571" width="2.875" customWidth="1"/>
    <col min="1572" max="1586" width="2.625" customWidth="1"/>
    <col min="1587" max="1593" width="2.25" customWidth="1"/>
    <col min="1793" max="1825" width="2.625" customWidth="1"/>
    <col min="1826" max="1826" width="2.25" customWidth="1"/>
    <col min="1827" max="1827" width="2.875" customWidth="1"/>
    <col min="1828" max="1842" width="2.625" customWidth="1"/>
    <col min="1843" max="1849" width="2.25" customWidth="1"/>
    <col min="2049" max="2081" width="2.625" customWidth="1"/>
    <col min="2082" max="2082" width="2.25" customWidth="1"/>
    <col min="2083" max="2083" width="2.875" customWidth="1"/>
    <col min="2084" max="2098" width="2.625" customWidth="1"/>
    <col min="2099" max="2105" width="2.25" customWidth="1"/>
    <col min="2305" max="2337" width="2.625" customWidth="1"/>
    <col min="2338" max="2338" width="2.25" customWidth="1"/>
    <col min="2339" max="2339" width="2.875" customWidth="1"/>
    <col min="2340" max="2354" width="2.625" customWidth="1"/>
    <col min="2355" max="2361" width="2.25" customWidth="1"/>
    <col min="2561" max="2593" width="2.625" customWidth="1"/>
    <col min="2594" max="2594" width="2.25" customWidth="1"/>
    <col min="2595" max="2595" width="2.875" customWidth="1"/>
    <col min="2596" max="2610" width="2.625" customWidth="1"/>
    <col min="2611" max="2617" width="2.25" customWidth="1"/>
    <col min="2817" max="2849" width="2.625" customWidth="1"/>
    <col min="2850" max="2850" width="2.25" customWidth="1"/>
    <col min="2851" max="2851" width="2.875" customWidth="1"/>
    <col min="2852" max="2866" width="2.625" customWidth="1"/>
    <col min="2867" max="2873" width="2.25" customWidth="1"/>
    <col min="3073" max="3105" width="2.625" customWidth="1"/>
    <col min="3106" max="3106" width="2.25" customWidth="1"/>
    <col min="3107" max="3107" width="2.875" customWidth="1"/>
    <col min="3108" max="3122" width="2.625" customWidth="1"/>
    <col min="3123" max="3129" width="2.25" customWidth="1"/>
    <col min="3329" max="3361" width="2.625" customWidth="1"/>
    <col min="3362" max="3362" width="2.25" customWidth="1"/>
    <col min="3363" max="3363" width="2.875" customWidth="1"/>
    <col min="3364" max="3378" width="2.625" customWidth="1"/>
    <col min="3379" max="3385" width="2.25" customWidth="1"/>
    <col min="3585" max="3617" width="2.625" customWidth="1"/>
    <col min="3618" max="3618" width="2.25" customWidth="1"/>
    <col min="3619" max="3619" width="2.875" customWidth="1"/>
    <col min="3620" max="3634" width="2.625" customWidth="1"/>
    <col min="3635" max="3641" width="2.25" customWidth="1"/>
    <col min="3841" max="3873" width="2.625" customWidth="1"/>
    <col min="3874" max="3874" width="2.25" customWidth="1"/>
    <col min="3875" max="3875" width="2.875" customWidth="1"/>
    <col min="3876" max="3890" width="2.625" customWidth="1"/>
    <col min="3891" max="3897" width="2.25" customWidth="1"/>
    <col min="4097" max="4129" width="2.625" customWidth="1"/>
    <col min="4130" max="4130" width="2.25" customWidth="1"/>
    <col min="4131" max="4131" width="2.875" customWidth="1"/>
    <col min="4132" max="4146" width="2.625" customWidth="1"/>
    <col min="4147" max="4153" width="2.25" customWidth="1"/>
    <col min="4353" max="4385" width="2.625" customWidth="1"/>
    <col min="4386" max="4386" width="2.25" customWidth="1"/>
    <col min="4387" max="4387" width="2.875" customWidth="1"/>
    <col min="4388" max="4402" width="2.625" customWidth="1"/>
    <col min="4403" max="4409" width="2.25" customWidth="1"/>
    <col min="4609" max="4641" width="2.625" customWidth="1"/>
    <col min="4642" max="4642" width="2.25" customWidth="1"/>
    <col min="4643" max="4643" width="2.875" customWidth="1"/>
    <col min="4644" max="4658" width="2.625" customWidth="1"/>
    <col min="4659" max="4665" width="2.25" customWidth="1"/>
    <col min="4865" max="4897" width="2.625" customWidth="1"/>
    <col min="4898" max="4898" width="2.25" customWidth="1"/>
    <col min="4899" max="4899" width="2.875" customWidth="1"/>
    <col min="4900" max="4914" width="2.625" customWidth="1"/>
    <col min="4915" max="4921" width="2.25" customWidth="1"/>
    <col min="5121" max="5153" width="2.625" customWidth="1"/>
    <col min="5154" max="5154" width="2.25" customWidth="1"/>
    <col min="5155" max="5155" width="2.875" customWidth="1"/>
    <col min="5156" max="5170" width="2.625" customWidth="1"/>
    <col min="5171" max="5177" width="2.25" customWidth="1"/>
    <col min="5377" max="5409" width="2.625" customWidth="1"/>
    <col min="5410" max="5410" width="2.25" customWidth="1"/>
    <col min="5411" max="5411" width="2.875" customWidth="1"/>
    <col min="5412" max="5426" width="2.625" customWidth="1"/>
    <col min="5427" max="5433" width="2.25" customWidth="1"/>
    <col min="5633" max="5665" width="2.625" customWidth="1"/>
    <col min="5666" max="5666" width="2.25" customWidth="1"/>
    <col min="5667" max="5667" width="2.875" customWidth="1"/>
    <col min="5668" max="5682" width="2.625" customWidth="1"/>
    <col min="5683" max="5689" width="2.25" customWidth="1"/>
    <col min="5889" max="5921" width="2.625" customWidth="1"/>
    <col min="5922" max="5922" width="2.25" customWidth="1"/>
    <col min="5923" max="5923" width="2.875" customWidth="1"/>
    <col min="5924" max="5938" width="2.625" customWidth="1"/>
    <col min="5939" max="5945" width="2.25" customWidth="1"/>
    <col min="6145" max="6177" width="2.625" customWidth="1"/>
    <col min="6178" max="6178" width="2.25" customWidth="1"/>
    <col min="6179" max="6179" width="2.875" customWidth="1"/>
    <col min="6180" max="6194" width="2.625" customWidth="1"/>
    <col min="6195" max="6201" width="2.25" customWidth="1"/>
    <col min="6401" max="6433" width="2.625" customWidth="1"/>
    <col min="6434" max="6434" width="2.25" customWidth="1"/>
    <col min="6435" max="6435" width="2.875" customWidth="1"/>
    <col min="6436" max="6450" width="2.625" customWidth="1"/>
    <col min="6451" max="6457" width="2.25" customWidth="1"/>
    <col min="6657" max="6689" width="2.625" customWidth="1"/>
    <col min="6690" max="6690" width="2.25" customWidth="1"/>
    <col min="6691" max="6691" width="2.875" customWidth="1"/>
    <col min="6692" max="6706" width="2.625" customWidth="1"/>
    <col min="6707" max="6713" width="2.25" customWidth="1"/>
    <col min="6913" max="6945" width="2.625" customWidth="1"/>
    <col min="6946" max="6946" width="2.25" customWidth="1"/>
    <col min="6947" max="6947" width="2.875" customWidth="1"/>
    <col min="6948" max="6962" width="2.625" customWidth="1"/>
    <col min="6963" max="6969" width="2.25" customWidth="1"/>
    <col min="7169" max="7201" width="2.625" customWidth="1"/>
    <col min="7202" max="7202" width="2.25" customWidth="1"/>
    <col min="7203" max="7203" width="2.875" customWidth="1"/>
    <col min="7204" max="7218" width="2.625" customWidth="1"/>
    <col min="7219" max="7225" width="2.25" customWidth="1"/>
    <col min="7425" max="7457" width="2.625" customWidth="1"/>
    <col min="7458" max="7458" width="2.25" customWidth="1"/>
    <col min="7459" max="7459" width="2.875" customWidth="1"/>
    <col min="7460" max="7474" width="2.625" customWidth="1"/>
    <col min="7475" max="7481" width="2.25" customWidth="1"/>
    <col min="7681" max="7713" width="2.625" customWidth="1"/>
    <col min="7714" max="7714" width="2.25" customWidth="1"/>
    <col min="7715" max="7715" width="2.875" customWidth="1"/>
    <col min="7716" max="7730" width="2.625" customWidth="1"/>
    <col min="7731" max="7737" width="2.25" customWidth="1"/>
    <col min="7937" max="7969" width="2.625" customWidth="1"/>
    <col min="7970" max="7970" width="2.25" customWidth="1"/>
    <col min="7971" max="7971" width="2.875" customWidth="1"/>
    <col min="7972" max="7986" width="2.625" customWidth="1"/>
    <col min="7987" max="7993" width="2.25" customWidth="1"/>
    <col min="8193" max="8225" width="2.625" customWidth="1"/>
    <col min="8226" max="8226" width="2.25" customWidth="1"/>
    <col min="8227" max="8227" width="2.875" customWidth="1"/>
    <col min="8228" max="8242" width="2.625" customWidth="1"/>
    <col min="8243" max="8249" width="2.25" customWidth="1"/>
    <col min="8449" max="8481" width="2.625" customWidth="1"/>
    <col min="8482" max="8482" width="2.25" customWidth="1"/>
    <col min="8483" max="8483" width="2.875" customWidth="1"/>
    <col min="8484" max="8498" width="2.625" customWidth="1"/>
    <col min="8499" max="8505" width="2.25" customWidth="1"/>
    <col min="8705" max="8737" width="2.625" customWidth="1"/>
    <col min="8738" max="8738" width="2.25" customWidth="1"/>
    <col min="8739" max="8739" width="2.875" customWidth="1"/>
    <col min="8740" max="8754" width="2.625" customWidth="1"/>
    <col min="8755" max="8761" width="2.25" customWidth="1"/>
    <col min="8961" max="8993" width="2.625" customWidth="1"/>
    <col min="8994" max="8994" width="2.25" customWidth="1"/>
    <col min="8995" max="8995" width="2.875" customWidth="1"/>
    <col min="8996" max="9010" width="2.625" customWidth="1"/>
    <col min="9011" max="9017" width="2.25" customWidth="1"/>
    <col min="9217" max="9249" width="2.625" customWidth="1"/>
    <col min="9250" max="9250" width="2.25" customWidth="1"/>
    <col min="9251" max="9251" width="2.875" customWidth="1"/>
    <col min="9252" max="9266" width="2.625" customWidth="1"/>
    <col min="9267" max="9273" width="2.25" customWidth="1"/>
    <col min="9473" max="9505" width="2.625" customWidth="1"/>
    <col min="9506" max="9506" width="2.25" customWidth="1"/>
    <col min="9507" max="9507" width="2.875" customWidth="1"/>
    <col min="9508" max="9522" width="2.625" customWidth="1"/>
    <col min="9523" max="9529" width="2.25" customWidth="1"/>
    <col min="9729" max="9761" width="2.625" customWidth="1"/>
    <col min="9762" max="9762" width="2.25" customWidth="1"/>
    <col min="9763" max="9763" width="2.875" customWidth="1"/>
    <col min="9764" max="9778" width="2.625" customWidth="1"/>
    <col min="9779" max="9785" width="2.25" customWidth="1"/>
    <col min="9985" max="10017" width="2.625" customWidth="1"/>
    <col min="10018" max="10018" width="2.25" customWidth="1"/>
    <col min="10019" max="10019" width="2.875" customWidth="1"/>
    <col min="10020" max="10034" width="2.625" customWidth="1"/>
    <col min="10035" max="10041" width="2.25" customWidth="1"/>
    <col min="10241" max="10273" width="2.625" customWidth="1"/>
    <col min="10274" max="10274" width="2.25" customWidth="1"/>
    <col min="10275" max="10275" width="2.875" customWidth="1"/>
    <col min="10276" max="10290" width="2.625" customWidth="1"/>
    <col min="10291" max="10297" width="2.25" customWidth="1"/>
    <col min="10497" max="10529" width="2.625" customWidth="1"/>
    <col min="10530" max="10530" width="2.25" customWidth="1"/>
    <col min="10531" max="10531" width="2.875" customWidth="1"/>
    <col min="10532" max="10546" width="2.625" customWidth="1"/>
    <col min="10547" max="10553" width="2.25" customWidth="1"/>
    <col min="10753" max="10785" width="2.625" customWidth="1"/>
    <col min="10786" max="10786" width="2.25" customWidth="1"/>
    <col min="10787" max="10787" width="2.875" customWidth="1"/>
    <col min="10788" max="10802" width="2.625" customWidth="1"/>
    <col min="10803" max="10809" width="2.25" customWidth="1"/>
    <col min="11009" max="11041" width="2.625" customWidth="1"/>
    <col min="11042" max="11042" width="2.25" customWidth="1"/>
    <col min="11043" max="11043" width="2.875" customWidth="1"/>
    <col min="11044" max="11058" width="2.625" customWidth="1"/>
    <col min="11059" max="11065" width="2.25" customWidth="1"/>
    <col min="11265" max="11297" width="2.625" customWidth="1"/>
    <col min="11298" max="11298" width="2.25" customWidth="1"/>
    <col min="11299" max="11299" width="2.875" customWidth="1"/>
    <col min="11300" max="11314" width="2.625" customWidth="1"/>
    <col min="11315" max="11321" width="2.25" customWidth="1"/>
    <col min="11521" max="11553" width="2.625" customWidth="1"/>
    <col min="11554" max="11554" width="2.25" customWidth="1"/>
    <col min="11555" max="11555" width="2.875" customWidth="1"/>
    <col min="11556" max="11570" width="2.625" customWidth="1"/>
    <col min="11571" max="11577" width="2.25" customWidth="1"/>
    <col min="11777" max="11809" width="2.625" customWidth="1"/>
    <col min="11810" max="11810" width="2.25" customWidth="1"/>
    <col min="11811" max="11811" width="2.875" customWidth="1"/>
    <col min="11812" max="11826" width="2.625" customWidth="1"/>
    <col min="11827" max="11833" width="2.25" customWidth="1"/>
    <col min="12033" max="12065" width="2.625" customWidth="1"/>
    <col min="12066" max="12066" width="2.25" customWidth="1"/>
    <col min="12067" max="12067" width="2.875" customWidth="1"/>
    <col min="12068" max="12082" width="2.625" customWidth="1"/>
    <col min="12083" max="12089" width="2.25" customWidth="1"/>
    <col min="12289" max="12321" width="2.625" customWidth="1"/>
    <col min="12322" max="12322" width="2.25" customWidth="1"/>
    <col min="12323" max="12323" width="2.875" customWidth="1"/>
    <col min="12324" max="12338" width="2.625" customWidth="1"/>
    <col min="12339" max="12345" width="2.25" customWidth="1"/>
    <col min="12545" max="12577" width="2.625" customWidth="1"/>
    <col min="12578" max="12578" width="2.25" customWidth="1"/>
    <col min="12579" max="12579" width="2.875" customWidth="1"/>
    <col min="12580" max="12594" width="2.625" customWidth="1"/>
    <col min="12595" max="12601" width="2.25" customWidth="1"/>
    <col min="12801" max="12833" width="2.625" customWidth="1"/>
    <col min="12834" max="12834" width="2.25" customWidth="1"/>
    <col min="12835" max="12835" width="2.875" customWidth="1"/>
    <col min="12836" max="12850" width="2.625" customWidth="1"/>
    <col min="12851" max="12857" width="2.25" customWidth="1"/>
    <col min="13057" max="13089" width="2.625" customWidth="1"/>
    <col min="13090" max="13090" width="2.25" customWidth="1"/>
    <col min="13091" max="13091" width="2.875" customWidth="1"/>
    <col min="13092" max="13106" width="2.625" customWidth="1"/>
    <col min="13107" max="13113" width="2.25" customWidth="1"/>
    <col min="13313" max="13345" width="2.625" customWidth="1"/>
    <col min="13346" max="13346" width="2.25" customWidth="1"/>
    <col min="13347" max="13347" width="2.875" customWidth="1"/>
    <col min="13348" max="13362" width="2.625" customWidth="1"/>
    <col min="13363" max="13369" width="2.25" customWidth="1"/>
    <col min="13569" max="13601" width="2.625" customWidth="1"/>
    <col min="13602" max="13602" width="2.25" customWidth="1"/>
    <col min="13603" max="13603" width="2.875" customWidth="1"/>
    <col min="13604" max="13618" width="2.625" customWidth="1"/>
    <col min="13619" max="13625" width="2.25" customWidth="1"/>
    <col min="13825" max="13857" width="2.625" customWidth="1"/>
    <col min="13858" max="13858" width="2.25" customWidth="1"/>
    <col min="13859" max="13859" width="2.875" customWidth="1"/>
    <col min="13860" max="13874" width="2.625" customWidth="1"/>
    <col min="13875" max="13881" width="2.25" customWidth="1"/>
    <col min="14081" max="14113" width="2.625" customWidth="1"/>
    <col min="14114" max="14114" width="2.25" customWidth="1"/>
    <col min="14115" max="14115" width="2.875" customWidth="1"/>
    <col min="14116" max="14130" width="2.625" customWidth="1"/>
    <col min="14131" max="14137" width="2.25" customWidth="1"/>
    <col min="14337" max="14369" width="2.625" customWidth="1"/>
    <col min="14370" max="14370" width="2.25" customWidth="1"/>
    <col min="14371" max="14371" width="2.875" customWidth="1"/>
    <col min="14372" max="14386" width="2.625" customWidth="1"/>
    <col min="14387" max="14393" width="2.25" customWidth="1"/>
    <col min="14593" max="14625" width="2.625" customWidth="1"/>
    <col min="14626" max="14626" width="2.25" customWidth="1"/>
    <col min="14627" max="14627" width="2.875" customWidth="1"/>
    <col min="14628" max="14642" width="2.625" customWidth="1"/>
    <col min="14643" max="14649" width="2.25" customWidth="1"/>
    <col min="14849" max="14881" width="2.625" customWidth="1"/>
    <col min="14882" max="14882" width="2.25" customWidth="1"/>
    <col min="14883" max="14883" width="2.875" customWidth="1"/>
    <col min="14884" max="14898" width="2.625" customWidth="1"/>
    <col min="14899" max="14905" width="2.25" customWidth="1"/>
    <col min="15105" max="15137" width="2.625" customWidth="1"/>
    <col min="15138" max="15138" width="2.25" customWidth="1"/>
    <col min="15139" max="15139" width="2.875" customWidth="1"/>
    <col min="15140" max="15154" width="2.625" customWidth="1"/>
    <col min="15155" max="15161" width="2.25" customWidth="1"/>
    <col min="15361" max="15393" width="2.625" customWidth="1"/>
    <col min="15394" max="15394" width="2.25" customWidth="1"/>
    <col min="15395" max="15395" width="2.875" customWidth="1"/>
    <col min="15396" max="15410" width="2.625" customWidth="1"/>
    <col min="15411" max="15417" width="2.25" customWidth="1"/>
    <col min="15617" max="15649" width="2.625" customWidth="1"/>
    <col min="15650" max="15650" width="2.25" customWidth="1"/>
    <col min="15651" max="15651" width="2.875" customWidth="1"/>
    <col min="15652" max="15666" width="2.625" customWidth="1"/>
    <col min="15667" max="15673" width="2.25" customWidth="1"/>
    <col min="15873" max="15905" width="2.625" customWidth="1"/>
    <col min="15906" max="15906" width="2.25" customWidth="1"/>
    <col min="15907" max="15907" width="2.875" customWidth="1"/>
    <col min="15908" max="15922" width="2.625" customWidth="1"/>
    <col min="15923" max="15929" width="2.25" customWidth="1"/>
    <col min="16129" max="16161" width="2.625" customWidth="1"/>
    <col min="16162" max="16162" width="2.25" customWidth="1"/>
    <col min="16163" max="16163" width="2.875" customWidth="1"/>
    <col min="16164"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63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18.334</v>
      </c>
      <c r="Q12" s="81"/>
      <c r="R12" s="81"/>
      <c r="S12" s="81"/>
      <c r="T12" s="81"/>
      <c r="U12" s="81"/>
      <c r="V12" s="81"/>
      <c r="W12" s="81">
        <v>9.7710000000000008</v>
      </c>
      <c r="X12" s="81"/>
      <c r="Y12" s="81"/>
      <c r="Z12" s="81"/>
      <c r="AA12" s="81"/>
      <c r="AB12" s="81"/>
      <c r="AC12" s="81"/>
      <c r="AD12" s="81">
        <v>8.6359999999999992</v>
      </c>
      <c r="AE12" s="81"/>
      <c r="AF12" s="81"/>
      <c r="AG12" s="81"/>
      <c r="AH12" s="81"/>
      <c r="AI12" s="81"/>
      <c r="AJ12" s="81"/>
      <c r="AK12" s="82">
        <v>8.3989999999999991</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103" t="s">
        <v>36</v>
      </c>
      <c r="AE16" s="103"/>
      <c r="AF16" s="103"/>
      <c r="AG16" s="103"/>
      <c r="AH16" s="103"/>
      <c r="AI16" s="103"/>
      <c r="AJ16" s="103"/>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4"/>
      <c r="H17" s="105"/>
      <c r="I17" s="106" t="s">
        <v>40</v>
      </c>
      <c r="J17" s="107"/>
      <c r="K17" s="107"/>
      <c r="L17" s="107"/>
      <c r="M17" s="107"/>
      <c r="N17" s="107"/>
      <c r="O17" s="108"/>
      <c r="P17" s="109">
        <f>SUM(P12:V16)</f>
        <v>18.334</v>
      </c>
      <c r="Q17" s="109"/>
      <c r="R17" s="109"/>
      <c r="S17" s="109"/>
      <c r="T17" s="109"/>
      <c r="U17" s="109"/>
      <c r="V17" s="109"/>
      <c r="W17" s="109">
        <f>SUM(W12:AC16)</f>
        <v>9.7710000000000008</v>
      </c>
      <c r="X17" s="109"/>
      <c r="Y17" s="109"/>
      <c r="Z17" s="109"/>
      <c r="AA17" s="109"/>
      <c r="AB17" s="109"/>
      <c r="AC17" s="109"/>
      <c r="AD17" s="109">
        <f>SUM(AD12:AJ16)</f>
        <v>8.6359999999999992</v>
      </c>
      <c r="AE17" s="109"/>
      <c r="AF17" s="109"/>
      <c r="AG17" s="109"/>
      <c r="AH17" s="109"/>
      <c r="AI17" s="109"/>
      <c r="AJ17" s="109"/>
      <c r="AK17" s="109">
        <f>SUM(AK12:AQ16)</f>
        <v>8.3989999999999991</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41</v>
      </c>
      <c r="H18" s="112"/>
      <c r="I18" s="112"/>
      <c r="J18" s="112"/>
      <c r="K18" s="112"/>
      <c r="L18" s="112"/>
      <c r="M18" s="112"/>
      <c r="N18" s="112"/>
      <c r="O18" s="112"/>
      <c r="P18" s="113">
        <v>14</v>
      </c>
      <c r="Q18" s="114"/>
      <c r="R18" s="114"/>
      <c r="S18" s="114"/>
      <c r="T18" s="114"/>
      <c r="U18" s="114"/>
      <c r="V18" s="114"/>
      <c r="W18" s="115">
        <v>8.4324960000000004</v>
      </c>
      <c r="X18" s="115"/>
      <c r="Y18" s="115"/>
      <c r="Z18" s="115"/>
      <c r="AA18" s="115"/>
      <c r="AB18" s="115"/>
      <c r="AC18" s="115"/>
      <c r="AD18" s="116">
        <f>4.47234+3.6645</f>
        <v>8.1368399999999994</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1" t="s">
        <v>42</v>
      </c>
      <c r="H19" s="112"/>
      <c r="I19" s="112"/>
      <c r="J19" s="112"/>
      <c r="K19" s="112"/>
      <c r="L19" s="112"/>
      <c r="M19" s="112"/>
      <c r="N19" s="112"/>
      <c r="O19" s="112"/>
      <c r="P19" s="123">
        <f>+P18/P17</f>
        <v>0.76360859605105269</v>
      </c>
      <c r="Q19" s="124"/>
      <c r="R19" s="124"/>
      <c r="S19" s="124"/>
      <c r="T19" s="124"/>
      <c r="U19" s="124"/>
      <c r="V19" s="125"/>
      <c r="W19" s="123">
        <f>+W18/W17</f>
        <v>0.86301258827141536</v>
      </c>
      <c r="X19" s="124"/>
      <c r="Y19" s="124"/>
      <c r="Z19" s="124"/>
      <c r="AA19" s="124"/>
      <c r="AB19" s="124"/>
      <c r="AC19" s="125"/>
      <c r="AD19" s="123">
        <f>+AD18/AD17</f>
        <v>0.94220009263547944</v>
      </c>
      <c r="AE19" s="124"/>
      <c r="AF19" s="124"/>
      <c r="AG19" s="124"/>
      <c r="AH19" s="124"/>
      <c r="AI19" s="124"/>
      <c r="AJ19" s="125"/>
      <c r="AK19" s="118"/>
      <c r="AL19" s="118"/>
      <c r="AM19" s="118"/>
      <c r="AN19" s="118"/>
      <c r="AO19" s="118"/>
      <c r="AP19" s="118"/>
      <c r="AQ19" s="118"/>
      <c r="AR19" s="118"/>
      <c r="AS19" s="118"/>
      <c r="AT19" s="118"/>
      <c r="AU19" s="118"/>
      <c r="AV19" s="118"/>
      <c r="AW19" s="118"/>
      <c r="AX19" s="119"/>
    </row>
    <row r="20" spans="1:55" ht="31.7" customHeight="1">
      <c r="A20" s="126" t="s">
        <v>43</v>
      </c>
      <c r="B20" s="127"/>
      <c r="C20" s="127"/>
      <c r="D20" s="127"/>
      <c r="E20" s="127"/>
      <c r="F20" s="128"/>
      <c r="G20" s="129" t="s">
        <v>44</v>
      </c>
      <c r="H20" s="70"/>
      <c r="I20" s="70"/>
      <c r="J20" s="70"/>
      <c r="K20" s="70"/>
      <c r="L20" s="70"/>
      <c r="M20" s="70"/>
      <c r="N20" s="70"/>
      <c r="O20" s="70"/>
      <c r="P20" s="70"/>
      <c r="Q20" s="70"/>
      <c r="R20" s="70"/>
      <c r="S20" s="70"/>
      <c r="T20" s="70"/>
      <c r="U20" s="70"/>
      <c r="V20" s="70"/>
      <c r="W20" s="70"/>
      <c r="X20" s="71"/>
      <c r="Y20" s="130"/>
      <c r="Z20" s="131"/>
      <c r="AA20" s="132"/>
      <c r="AB20" s="133" t="s">
        <v>45</v>
      </c>
      <c r="AC20" s="70"/>
      <c r="AD20" s="71"/>
      <c r="AE20" s="134" t="s">
        <v>28</v>
      </c>
      <c r="AF20" s="135"/>
      <c r="AG20" s="135"/>
      <c r="AH20" s="135"/>
      <c r="AI20" s="135"/>
      <c r="AJ20" s="134" t="s">
        <v>29</v>
      </c>
      <c r="AK20" s="135"/>
      <c r="AL20" s="135"/>
      <c r="AM20" s="135"/>
      <c r="AN20" s="135"/>
      <c r="AO20" s="134" t="s">
        <v>30</v>
      </c>
      <c r="AP20" s="135"/>
      <c r="AQ20" s="135"/>
      <c r="AR20" s="135"/>
      <c r="AS20" s="135"/>
      <c r="AT20" s="136" t="s">
        <v>46</v>
      </c>
      <c r="AU20" s="135"/>
      <c r="AV20" s="135"/>
      <c r="AW20" s="135"/>
      <c r="AX20" s="137"/>
    </row>
    <row r="21" spans="1:55">
      <c r="A21" s="126"/>
      <c r="B21" s="127"/>
      <c r="C21" s="127"/>
      <c r="D21" s="127"/>
      <c r="E21" s="127"/>
      <c r="F21" s="128"/>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t="s">
        <v>50</v>
      </c>
      <c r="AF21" s="147"/>
      <c r="AG21" s="147"/>
      <c r="AH21" s="147"/>
      <c r="AI21" s="147"/>
      <c r="AJ21" s="113" t="s">
        <v>51</v>
      </c>
      <c r="AK21" s="114"/>
      <c r="AL21" s="114"/>
      <c r="AM21" s="114"/>
      <c r="AN21" s="114"/>
      <c r="AO21" s="113" t="s">
        <v>52</v>
      </c>
      <c r="AP21" s="114"/>
      <c r="AQ21" s="114"/>
      <c r="AR21" s="114"/>
      <c r="AS21" s="114"/>
      <c r="AT21" s="148"/>
      <c r="AU21" s="148"/>
      <c r="AV21" s="148"/>
      <c r="AW21" s="148"/>
      <c r="AX21" s="149"/>
    </row>
    <row r="22" spans="1:55">
      <c r="A22" s="126"/>
      <c r="B22" s="127"/>
      <c r="C22" s="127"/>
      <c r="D22" s="127"/>
      <c r="E22" s="127"/>
      <c r="F22" s="128"/>
      <c r="G22" s="150"/>
      <c r="H22" s="151"/>
      <c r="I22" s="151"/>
      <c r="J22" s="151"/>
      <c r="K22" s="151"/>
      <c r="L22" s="151"/>
      <c r="M22" s="151"/>
      <c r="N22" s="151"/>
      <c r="O22" s="151"/>
      <c r="P22" s="151"/>
      <c r="Q22" s="151"/>
      <c r="R22" s="151"/>
      <c r="S22" s="151"/>
      <c r="T22" s="151"/>
      <c r="U22" s="151"/>
      <c r="V22" s="151"/>
      <c r="W22" s="151"/>
      <c r="X22" s="152"/>
      <c r="Y22" s="153" t="s">
        <v>53</v>
      </c>
      <c r="Z22" s="142"/>
      <c r="AA22" s="143"/>
      <c r="AB22" s="154" t="s">
        <v>54</v>
      </c>
      <c r="AC22" s="155"/>
      <c r="AD22" s="156"/>
      <c r="AE22" s="157">
        <v>10000</v>
      </c>
      <c r="AF22" s="158"/>
      <c r="AG22" s="158"/>
      <c r="AH22" s="158"/>
      <c r="AI22" s="159"/>
      <c r="AJ22" s="160">
        <v>10000</v>
      </c>
      <c r="AK22" s="161"/>
      <c r="AL22" s="161"/>
      <c r="AM22" s="161"/>
      <c r="AN22" s="162"/>
      <c r="AO22" s="160">
        <v>20000</v>
      </c>
      <c r="AP22" s="161"/>
      <c r="AQ22" s="161"/>
      <c r="AR22" s="161"/>
      <c r="AS22" s="162"/>
      <c r="AT22" s="163">
        <v>20000</v>
      </c>
      <c r="AU22" s="164"/>
      <c r="AV22" s="164"/>
      <c r="AW22" s="164"/>
      <c r="AX22" s="165"/>
    </row>
    <row r="23" spans="1:55">
      <c r="A23" s="126"/>
      <c r="B23" s="127"/>
      <c r="C23" s="127"/>
      <c r="D23" s="127"/>
      <c r="E23" s="127"/>
      <c r="F23" s="128"/>
      <c r="G23" s="166"/>
      <c r="H23" s="167"/>
      <c r="I23" s="167"/>
      <c r="J23" s="167"/>
      <c r="K23" s="167"/>
      <c r="L23" s="167"/>
      <c r="M23" s="167"/>
      <c r="N23" s="167"/>
      <c r="O23" s="167"/>
      <c r="P23" s="167"/>
      <c r="Q23" s="167"/>
      <c r="R23" s="167"/>
      <c r="S23" s="167"/>
      <c r="T23" s="167"/>
      <c r="U23" s="167"/>
      <c r="V23" s="167"/>
      <c r="W23" s="167"/>
      <c r="X23" s="168"/>
      <c r="Y23" s="133" t="s">
        <v>55</v>
      </c>
      <c r="Z23" s="70"/>
      <c r="AA23" s="71"/>
      <c r="AB23" s="169" t="s">
        <v>56</v>
      </c>
      <c r="AC23" s="169"/>
      <c r="AD23" s="169"/>
      <c r="AE23" s="170">
        <f>3266/10000*100</f>
        <v>32.659999999999997</v>
      </c>
      <c r="AF23" s="170"/>
      <c r="AG23" s="170"/>
      <c r="AH23" s="170"/>
      <c r="AI23" s="170"/>
      <c r="AJ23" s="171">
        <f>18023/10000*100</f>
        <v>180.23</v>
      </c>
      <c r="AK23" s="171"/>
      <c r="AL23" s="171"/>
      <c r="AM23" s="171"/>
      <c r="AN23" s="171"/>
      <c r="AO23" s="171">
        <f>15805/20000*100</f>
        <v>79.025000000000006</v>
      </c>
      <c r="AP23" s="171"/>
      <c r="AQ23" s="171"/>
      <c r="AR23" s="171"/>
      <c r="AS23" s="171"/>
      <c r="AT23" s="148"/>
      <c r="AU23" s="148"/>
      <c r="AV23" s="148"/>
      <c r="AW23" s="148"/>
      <c r="AX23" s="149"/>
    </row>
    <row r="24" spans="1:55">
      <c r="A24" s="126"/>
      <c r="B24" s="127"/>
      <c r="C24" s="127"/>
      <c r="D24" s="127"/>
      <c r="E24" s="127"/>
      <c r="F24" s="128"/>
      <c r="G24" s="138" t="s">
        <v>57</v>
      </c>
      <c r="H24" s="139"/>
      <c r="I24" s="139"/>
      <c r="J24" s="139"/>
      <c r="K24" s="139"/>
      <c r="L24" s="139"/>
      <c r="M24" s="139"/>
      <c r="N24" s="139"/>
      <c r="O24" s="139"/>
      <c r="P24" s="139"/>
      <c r="Q24" s="139"/>
      <c r="R24" s="139"/>
      <c r="S24" s="139"/>
      <c r="T24" s="139"/>
      <c r="U24" s="139"/>
      <c r="V24" s="139"/>
      <c r="W24" s="139"/>
      <c r="X24" s="140"/>
      <c r="Y24" s="141" t="s">
        <v>48</v>
      </c>
      <c r="Z24" s="142"/>
      <c r="AA24" s="143"/>
      <c r="AB24" s="144" t="s">
        <v>56</v>
      </c>
      <c r="AC24" s="145"/>
      <c r="AD24" s="145"/>
      <c r="AE24" s="172">
        <v>-2.17</v>
      </c>
      <c r="AF24" s="172"/>
      <c r="AG24" s="172"/>
      <c r="AH24" s="172"/>
      <c r="AI24" s="172"/>
      <c r="AJ24" s="113">
        <v>-1.3</v>
      </c>
      <c r="AK24" s="114"/>
      <c r="AL24" s="114"/>
      <c r="AM24" s="114"/>
      <c r="AN24" s="114"/>
      <c r="AO24" s="173" t="s">
        <v>58</v>
      </c>
      <c r="AP24" s="173"/>
      <c r="AQ24" s="173"/>
      <c r="AR24" s="173"/>
      <c r="AS24" s="173"/>
      <c r="AT24" s="148"/>
      <c r="AU24" s="148"/>
      <c r="AV24" s="148"/>
      <c r="AW24" s="148"/>
      <c r="AX24" s="149"/>
    </row>
    <row r="25" spans="1:55">
      <c r="A25" s="126"/>
      <c r="B25" s="127"/>
      <c r="C25" s="127"/>
      <c r="D25" s="127"/>
      <c r="E25" s="127"/>
      <c r="F25" s="128"/>
      <c r="G25" s="150"/>
      <c r="H25" s="151"/>
      <c r="I25" s="151"/>
      <c r="J25" s="151"/>
      <c r="K25" s="151"/>
      <c r="L25" s="151"/>
      <c r="M25" s="151"/>
      <c r="N25" s="151"/>
      <c r="O25" s="151"/>
      <c r="P25" s="151"/>
      <c r="Q25" s="151"/>
      <c r="R25" s="151"/>
      <c r="S25" s="151"/>
      <c r="T25" s="151"/>
      <c r="U25" s="151"/>
      <c r="V25" s="151"/>
      <c r="W25" s="151"/>
      <c r="X25" s="152"/>
      <c r="Y25" s="141" t="s">
        <v>48</v>
      </c>
      <c r="Z25" s="142"/>
      <c r="AA25" s="143"/>
      <c r="AB25" s="144" t="s">
        <v>56</v>
      </c>
      <c r="AC25" s="145"/>
      <c r="AD25" s="145"/>
      <c r="AE25" s="174">
        <v>-0.84</v>
      </c>
      <c r="AF25" s="175"/>
      <c r="AG25" s="175"/>
      <c r="AH25" s="175"/>
      <c r="AI25" s="175"/>
      <c r="AJ25" s="113">
        <v>-0.87</v>
      </c>
      <c r="AK25" s="114"/>
      <c r="AL25" s="114"/>
      <c r="AM25" s="114"/>
      <c r="AN25" s="114"/>
      <c r="AO25" s="173" t="s">
        <v>58</v>
      </c>
      <c r="AP25" s="173"/>
      <c r="AQ25" s="173"/>
      <c r="AR25" s="173"/>
      <c r="AS25" s="173"/>
      <c r="AT25" s="148"/>
      <c r="AU25" s="148"/>
      <c r="AV25" s="148"/>
      <c r="AW25" s="148"/>
      <c r="AX25" s="149"/>
    </row>
    <row r="26" spans="1:55">
      <c r="A26" s="176"/>
      <c r="B26" s="127"/>
      <c r="C26" s="127"/>
      <c r="D26" s="127"/>
      <c r="E26" s="127"/>
      <c r="F26" s="128"/>
      <c r="G26" s="150"/>
      <c r="H26" s="151"/>
      <c r="I26" s="151"/>
      <c r="J26" s="151"/>
      <c r="K26" s="151"/>
      <c r="L26" s="151"/>
      <c r="M26" s="151"/>
      <c r="N26" s="151"/>
      <c r="O26" s="151"/>
      <c r="P26" s="151"/>
      <c r="Q26" s="151"/>
      <c r="R26" s="151"/>
      <c r="S26" s="151"/>
      <c r="T26" s="151"/>
      <c r="U26" s="151"/>
      <c r="V26" s="151"/>
      <c r="W26" s="151"/>
      <c r="X26" s="152"/>
      <c r="Y26" s="141" t="s">
        <v>48</v>
      </c>
      <c r="Z26" s="142"/>
      <c r="AA26" s="143"/>
      <c r="AB26" s="144" t="s">
        <v>56</v>
      </c>
      <c r="AC26" s="145"/>
      <c r="AD26" s="145"/>
      <c r="AE26" s="175">
        <v>-1.1399999999999999</v>
      </c>
      <c r="AF26" s="175"/>
      <c r="AG26" s="175"/>
      <c r="AH26" s="175"/>
      <c r="AI26" s="175"/>
      <c r="AJ26" s="113">
        <v>-1.26</v>
      </c>
      <c r="AK26" s="114"/>
      <c r="AL26" s="114"/>
      <c r="AM26" s="114"/>
      <c r="AN26" s="114"/>
      <c r="AO26" s="173" t="s">
        <v>58</v>
      </c>
      <c r="AP26" s="173"/>
      <c r="AQ26" s="173"/>
      <c r="AR26" s="173"/>
      <c r="AS26" s="173"/>
      <c r="AT26" s="148"/>
      <c r="AU26" s="148"/>
      <c r="AV26" s="148"/>
      <c r="AW26" s="148"/>
      <c r="AX26" s="149"/>
    </row>
    <row r="27" spans="1:55" ht="30" customHeight="1">
      <c r="A27" s="177"/>
      <c r="B27" s="178"/>
      <c r="C27" s="178"/>
      <c r="D27" s="178"/>
      <c r="E27" s="178"/>
      <c r="F27" s="179"/>
      <c r="G27" s="150"/>
      <c r="H27" s="151"/>
      <c r="I27" s="151"/>
      <c r="J27" s="151"/>
      <c r="K27" s="151"/>
      <c r="L27" s="151"/>
      <c r="M27" s="151"/>
      <c r="N27" s="151"/>
      <c r="O27" s="151"/>
      <c r="P27" s="151"/>
      <c r="Q27" s="151"/>
      <c r="R27" s="151"/>
      <c r="S27" s="151"/>
      <c r="T27" s="151"/>
      <c r="U27" s="151"/>
      <c r="V27" s="151"/>
      <c r="W27" s="151"/>
      <c r="X27" s="152"/>
      <c r="Y27" s="153" t="s">
        <v>53</v>
      </c>
      <c r="Z27" s="142"/>
      <c r="AA27" s="143"/>
      <c r="AB27" s="144" t="s">
        <v>56</v>
      </c>
      <c r="AC27" s="145"/>
      <c r="AD27" s="145"/>
      <c r="AE27" s="180" t="s">
        <v>59</v>
      </c>
      <c r="AF27" s="181"/>
      <c r="AG27" s="181"/>
      <c r="AH27" s="181"/>
      <c r="AI27" s="182"/>
      <c r="AJ27" s="180" t="s">
        <v>59</v>
      </c>
      <c r="AK27" s="181"/>
      <c r="AL27" s="181"/>
      <c r="AM27" s="181"/>
      <c r="AN27" s="182"/>
      <c r="AO27" s="180" t="s">
        <v>59</v>
      </c>
      <c r="AP27" s="181"/>
      <c r="AQ27" s="181"/>
      <c r="AR27" s="181"/>
      <c r="AS27" s="182"/>
      <c r="AT27" s="180" t="s">
        <v>59</v>
      </c>
      <c r="AU27" s="181"/>
      <c r="AV27" s="181"/>
      <c r="AW27" s="181"/>
      <c r="AX27" s="181"/>
      <c r="AY27" s="183"/>
    </row>
    <row r="28" spans="1:55">
      <c r="A28" s="177"/>
      <c r="B28" s="178"/>
      <c r="C28" s="178"/>
      <c r="D28" s="178"/>
      <c r="E28" s="178"/>
      <c r="F28" s="179"/>
      <c r="G28" s="166"/>
      <c r="H28" s="167"/>
      <c r="I28" s="167"/>
      <c r="J28" s="167"/>
      <c r="K28" s="167"/>
      <c r="L28" s="167"/>
      <c r="M28" s="167"/>
      <c r="N28" s="167"/>
      <c r="O28" s="167"/>
      <c r="P28" s="167"/>
      <c r="Q28" s="167"/>
      <c r="R28" s="167"/>
      <c r="S28" s="167"/>
      <c r="T28" s="167"/>
      <c r="U28" s="167"/>
      <c r="V28" s="167"/>
      <c r="W28" s="167"/>
      <c r="X28" s="168"/>
      <c r="Y28" s="133" t="s">
        <v>55</v>
      </c>
      <c r="Z28" s="70"/>
      <c r="AA28" s="71"/>
      <c r="AB28" s="169" t="s">
        <v>56</v>
      </c>
      <c r="AC28" s="169"/>
      <c r="AD28" s="169"/>
      <c r="AE28" s="184" t="s">
        <v>60</v>
      </c>
      <c r="AF28" s="185"/>
      <c r="AG28" s="185"/>
      <c r="AH28" s="185"/>
      <c r="AI28" s="186"/>
      <c r="AJ28" s="184" t="s">
        <v>60</v>
      </c>
      <c r="AK28" s="185"/>
      <c r="AL28" s="185"/>
      <c r="AM28" s="185"/>
      <c r="AN28" s="186"/>
      <c r="AO28" s="184" t="s">
        <v>60</v>
      </c>
      <c r="AP28" s="185"/>
      <c r="AQ28" s="185"/>
      <c r="AR28" s="185"/>
      <c r="AS28" s="186"/>
      <c r="AT28" s="187"/>
      <c r="AU28" s="187"/>
      <c r="AV28" s="187"/>
      <c r="AW28" s="187"/>
      <c r="AX28" s="188"/>
    </row>
    <row r="29" spans="1:55" ht="31.7" customHeight="1">
      <c r="A29" s="189" t="s">
        <v>61</v>
      </c>
      <c r="B29" s="190"/>
      <c r="C29" s="190"/>
      <c r="D29" s="190"/>
      <c r="E29" s="190"/>
      <c r="F29" s="191"/>
      <c r="G29" s="129" t="s">
        <v>62</v>
      </c>
      <c r="H29" s="70"/>
      <c r="I29" s="70"/>
      <c r="J29" s="70"/>
      <c r="K29" s="70"/>
      <c r="L29" s="70"/>
      <c r="M29" s="70"/>
      <c r="N29" s="70"/>
      <c r="O29" s="70"/>
      <c r="P29" s="70"/>
      <c r="Q29" s="70"/>
      <c r="R29" s="70"/>
      <c r="S29" s="70"/>
      <c r="T29" s="70"/>
      <c r="U29" s="70"/>
      <c r="V29" s="70"/>
      <c r="W29" s="70"/>
      <c r="X29" s="71"/>
      <c r="Y29" s="130"/>
      <c r="Z29" s="131"/>
      <c r="AA29" s="132"/>
      <c r="AB29" s="133" t="s">
        <v>45</v>
      </c>
      <c r="AC29" s="70"/>
      <c r="AD29" s="71"/>
      <c r="AE29" s="192" t="s">
        <v>28</v>
      </c>
      <c r="AF29" s="135"/>
      <c r="AG29" s="135"/>
      <c r="AH29" s="135"/>
      <c r="AI29" s="135"/>
      <c r="AJ29" s="192" t="s">
        <v>29</v>
      </c>
      <c r="AK29" s="135"/>
      <c r="AL29" s="135"/>
      <c r="AM29" s="135"/>
      <c r="AN29" s="135"/>
      <c r="AO29" s="192" t="s">
        <v>30</v>
      </c>
      <c r="AP29" s="135"/>
      <c r="AQ29" s="135"/>
      <c r="AR29" s="135"/>
      <c r="AS29" s="135"/>
      <c r="AT29" s="193" t="s">
        <v>63</v>
      </c>
      <c r="AU29" s="194"/>
      <c r="AV29" s="194"/>
      <c r="AW29" s="194"/>
      <c r="AX29" s="195"/>
    </row>
    <row r="30" spans="1:55" ht="39.950000000000003" customHeight="1">
      <c r="A30" s="196"/>
      <c r="B30" s="197"/>
      <c r="C30" s="197"/>
      <c r="D30" s="197"/>
      <c r="E30" s="197"/>
      <c r="F30" s="198"/>
      <c r="G30" s="199" t="s">
        <v>64</v>
      </c>
      <c r="H30" s="200"/>
      <c r="I30" s="200"/>
      <c r="J30" s="200"/>
      <c r="K30" s="200"/>
      <c r="L30" s="200"/>
      <c r="M30" s="200"/>
      <c r="N30" s="200"/>
      <c r="O30" s="200"/>
      <c r="P30" s="200"/>
      <c r="Q30" s="200"/>
      <c r="R30" s="200"/>
      <c r="S30" s="200"/>
      <c r="T30" s="200"/>
      <c r="U30" s="200"/>
      <c r="V30" s="200"/>
      <c r="W30" s="200"/>
      <c r="X30" s="201"/>
      <c r="Y30" s="202" t="s">
        <v>65</v>
      </c>
      <c r="Z30" s="203"/>
      <c r="AA30" s="204"/>
      <c r="AB30" s="205" t="s">
        <v>66</v>
      </c>
      <c r="AC30" s="206"/>
      <c r="AD30" s="207"/>
      <c r="AE30" s="208">
        <v>11</v>
      </c>
      <c r="AF30" s="208"/>
      <c r="AG30" s="208"/>
      <c r="AH30" s="208"/>
      <c r="AI30" s="208"/>
      <c r="AJ30" s="209">
        <v>11</v>
      </c>
      <c r="AK30" s="209"/>
      <c r="AL30" s="209"/>
      <c r="AM30" s="209"/>
      <c r="AN30" s="209"/>
      <c r="AO30" s="209">
        <v>11</v>
      </c>
      <c r="AP30" s="209"/>
      <c r="AQ30" s="209"/>
      <c r="AR30" s="209"/>
      <c r="AS30" s="209"/>
      <c r="AT30" s="210" t="s">
        <v>60</v>
      </c>
      <c r="AU30" s="211"/>
      <c r="AV30" s="211"/>
      <c r="AW30" s="211"/>
      <c r="AX30" s="212"/>
      <c r="AY30" s="183"/>
      <c r="AZ30" s="213"/>
      <c r="BA30" s="213"/>
      <c r="BB30" s="213"/>
      <c r="BC30" s="213"/>
    </row>
    <row r="31" spans="1:55" ht="32.25" customHeight="1">
      <c r="A31" s="214"/>
      <c r="B31" s="215"/>
      <c r="C31" s="215"/>
      <c r="D31" s="215"/>
      <c r="E31" s="215"/>
      <c r="F31" s="216"/>
      <c r="G31" s="217"/>
      <c r="H31" s="218"/>
      <c r="I31" s="218"/>
      <c r="J31" s="218"/>
      <c r="K31" s="218"/>
      <c r="L31" s="218"/>
      <c r="M31" s="218"/>
      <c r="N31" s="218"/>
      <c r="O31" s="218"/>
      <c r="P31" s="218"/>
      <c r="Q31" s="218"/>
      <c r="R31" s="218"/>
      <c r="S31" s="218"/>
      <c r="T31" s="218"/>
      <c r="U31" s="218"/>
      <c r="V31" s="218"/>
      <c r="W31" s="218"/>
      <c r="X31" s="219"/>
      <c r="Y31" s="220" t="s">
        <v>67</v>
      </c>
      <c r="Z31" s="221"/>
      <c r="AA31" s="222"/>
      <c r="AB31" s="223"/>
      <c r="AC31" s="224"/>
      <c r="AD31" s="225"/>
      <c r="AE31" s="226" t="s">
        <v>68</v>
      </c>
      <c r="AF31" s="211"/>
      <c r="AG31" s="211"/>
      <c r="AH31" s="211"/>
      <c r="AI31" s="227"/>
      <c r="AJ31" s="228" t="s">
        <v>68</v>
      </c>
      <c r="AK31" s="229"/>
      <c r="AL31" s="229"/>
      <c r="AM31" s="229"/>
      <c r="AN31" s="230"/>
      <c r="AO31" s="228" t="s">
        <v>68</v>
      </c>
      <c r="AP31" s="229"/>
      <c r="AQ31" s="229"/>
      <c r="AR31" s="229"/>
      <c r="AS31" s="230"/>
      <c r="AT31" s="228" t="s">
        <v>68</v>
      </c>
      <c r="AU31" s="229"/>
      <c r="AV31" s="229"/>
      <c r="AW31" s="229"/>
      <c r="AX31" s="231"/>
    </row>
    <row r="32" spans="1:55" ht="32.25" customHeight="1">
      <c r="A32" s="189" t="s">
        <v>69</v>
      </c>
      <c r="B32" s="232"/>
      <c r="C32" s="232"/>
      <c r="D32" s="232"/>
      <c r="E32" s="232"/>
      <c r="F32" s="233"/>
      <c r="G32" s="234" t="s">
        <v>70</v>
      </c>
      <c r="H32" s="70"/>
      <c r="I32" s="70"/>
      <c r="J32" s="70"/>
      <c r="K32" s="70"/>
      <c r="L32" s="70"/>
      <c r="M32" s="70"/>
      <c r="N32" s="70"/>
      <c r="O32" s="70"/>
      <c r="P32" s="70"/>
      <c r="Q32" s="70"/>
      <c r="R32" s="70"/>
      <c r="S32" s="70"/>
      <c r="T32" s="70"/>
      <c r="U32" s="70"/>
      <c r="V32" s="70"/>
      <c r="W32" s="70"/>
      <c r="X32" s="71"/>
      <c r="Y32" s="235"/>
      <c r="Z32" s="236"/>
      <c r="AA32" s="237"/>
      <c r="AB32" s="133" t="s">
        <v>45</v>
      </c>
      <c r="AC32" s="70"/>
      <c r="AD32" s="71"/>
      <c r="AE32" s="69" t="s">
        <v>28</v>
      </c>
      <c r="AF32" s="70"/>
      <c r="AG32" s="70"/>
      <c r="AH32" s="70"/>
      <c r="AI32" s="71"/>
      <c r="AJ32" s="69" t="s">
        <v>29</v>
      </c>
      <c r="AK32" s="70"/>
      <c r="AL32" s="70"/>
      <c r="AM32" s="70"/>
      <c r="AN32" s="71"/>
      <c r="AO32" s="69" t="s">
        <v>30</v>
      </c>
      <c r="AP32" s="70"/>
      <c r="AQ32" s="70"/>
      <c r="AR32" s="70"/>
      <c r="AS32" s="71"/>
      <c r="AT32" s="193" t="s">
        <v>71</v>
      </c>
      <c r="AU32" s="194"/>
      <c r="AV32" s="194"/>
      <c r="AW32" s="194"/>
      <c r="AX32" s="195"/>
    </row>
    <row r="33" spans="1:50" ht="46.5" customHeight="1">
      <c r="A33" s="238"/>
      <c r="B33" s="239"/>
      <c r="C33" s="239"/>
      <c r="D33" s="239"/>
      <c r="E33" s="239"/>
      <c r="F33" s="240"/>
      <c r="G33" s="241" t="s">
        <v>72</v>
      </c>
      <c r="H33" s="241"/>
      <c r="I33" s="241"/>
      <c r="J33" s="241"/>
      <c r="K33" s="241"/>
      <c r="L33" s="241"/>
      <c r="M33" s="241"/>
      <c r="N33" s="241"/>
      <c r="O33" s="241"/>
      <c r="P33" s="241"/>
      <c r="Q33" s="241"/>
      <c r="R33" s="241"/>
      <c r="S33" s="241"/>
      <c r="T33" s="241"/>
      <c r="U33" s="241"/>
      <c r="V33" s="241"/>
      <c r="W33" s="241"/>
      <c r="X33" s="241"/>
      <c r="Y33" s="242" t="s">
        <v>69</v>
      </c>
      <c r="Z33" s="243"/>
      <c r="AA33" s="244"/>
      <c r="AB33" s="245" t="s">
        <v>73</v>
      </c>
      <c r="AC33" s="161"/>
      <c r="AD33" s="162"/>
      <c r="AE33" s="163">
        <v>360090</v>
      </c>
      <c r="AF33" s="161"/>
      <c r="AG33" s="161"/>
      <c r="AH33" s="161"/>
      <c r="AI33" s="162"/>
      <c r="AJ33" s="163">
        <v>485000</v>
      </c>
      <c r="AK33" s="161"/>
      <c r="AL33" s="161"/>
      <c r="AM33" s="161"/>
      <c r="AN33" s="162"/>
      <c r="AO33" s="163">
        <v>406577</v>
      </c>
      <c r="AP33" s="161"/>
      <c r="AQ33" s="161"/>
      <c r="AR33" s="161"/>
      <c r="AS33" s="162"/>
      <c r="AT33" s="246"/>
      <c r="AU33" s="161"/>
      <c r="AV33" s="161"/>
      <c r="AW33" s="161"/>
      <c r="AX33" s="247"/>
    </row>
    <row r="34" spans="1:50" ht="47.1" customHeight="1">
      <c r="A34" s="248"/>
      <c r="B34" s="249"/>
      <c r="C34" s="249"/>
      <c r="D34" s="249"/>
      <c r="E34" s="249"/>
      <c r="F34" s="250"/>
      <c r="G34" s="251"/>
      <c r="H34" s="251"/>
      <c r="I34" s="251"/>
      <c r="J34" s="251"/>
      <c r="K34" s="251"/>
      <c r="L34" s="251"/>
      <c r="M34" s="251"/>
      <c r="N34" s="251"/>
      <c r="O34" s="251"/>
      <c r="P34" s="251"/>
      <c r="Q34" s="251"/>
      <c r="R34" s="251"/>
      <c r="S34" s="251"/>
      <c r="T34" s="251"/>
      <c r="U34" s="251"/>
      <c r="V34" s="251"/>
      <c r="W34" s="251"/>
      <c r="X34" s="251"/>
      <c r="Y34" s="252" t="s">
        <v>74</v>
      </c>
      <c r="Z34" s="221"/>
      <c r="AA34" s="222"/>
      <c r="AB34" s="245"/>
      <c r="AC34" s="161"/>
      <c r="AD34" s="162"/>
      <c r="AE34" s="245" t="s">
        <v>75</v>
      </c>
      <c r="AF34" s="161"/>
      <c r="AG34" s="161"/>
      <c r="AH34" s="161"/>
      <c r="AI34" s="162"/>
      <c r="AJ34" s="245" t="s">
        <v>76</v>
      </c>
      <c r="AK34" s="161"/>
      <c r="AL34" s="161"/>
      <c r="AM34" s="161"/>
      <c r="AN34" s="162"/>
      <c r="AO34" s="245" t="s">
        <v>77</v>
      </c>
      <c r="AP34" s="161"/>
      <c r="AQ34" s="161"/>
      <c r="AR34" s="161"/>
      <c r="AS34" s="162"/>
      <c r="AT34" s="245" t="s">
        <v>78</v>
      </c>
      <c r="AU34" s="161"/>
      <c r="AV34" s="161"/>
      <c r="AW34" s="161"/>
      <c r="AX34" s="247"/>
    </row>
    <row r="35" spans="1:50" ht="23.1" customHeight="1">
      <c r="A35" s="253" t="s">
        <v>79</v>
      </c>
      <c r="B35" s="254"/>
      <c r="C35" s="255" t="s">
        <v>80</v>
      </c>
      <c r="D35" s="256"/>
      <c r="E35" s="256"/>
      <c r="F35" s="256"/>
      <c r="G35" s="256"/>
      <c r="H35" s="256"/>
      <c r="I35" s="256"/>
      <c r="J35" s="256"/>
      <c r="K35" s="257"/>
      <c r="L35" s="258" t="s">
        <v>81</v>
      </c>
      <c r="M35" s="258"/>
      <c r="N35" s="258"/>
      <c r="O35" s="258"/>
      <c r="P35" s="258"/>
      <c r="Q35" s="258"/>
      <c r="R35" s="259" t="s">
        <v>32</v>
      </c>
      <c r="S35" s="260"/>
      <c r="T35" s="260"/>
      <c r="U35" s="260"/>
      <c r="V35" s="260"/>
      <c r="W35" s="260"/>
      <c r="X35" s="261" t="s">
        <v>82</v>
      </c>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62"/>
    </row>
    <row r="36" spans="1:50" ht="23.1" customHeight="1">
      <c r="A36" s="263"/>
      <c r="B36" s="264"/>
      <c r="C36" s="265" t="s">
        <v>83</v>
      </c>
      <c r="D36" s="266"/>
      <c r="E36" s="266"/>
      <c r="F36" s="266"/>
      <c r="G36" s="266"/>
      <c r="H36" s="266"/>
      <c r="I36" s="266"/>
      <c r="J36" s="266"/>
      <c r="K36" s="267"/>
      <c r="L36" s="268"/>
      <c r="M36" s="268"/>
      <c r="N36" s="268"/>
      <c r="O36" s="268"/>
      <c r="P36" s="268"/>
      <c r="Q36" s="268"/>
      <c r="R36" s="269"/>
      <c r="S36" s="269"/>
      <c r="T36" s="269"/>
      <c r="U36" s="269"/>
      <c r="V36" s="269"/>
      <c r="W36" s="269"/>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3.1" customHeight="1">
      <c r="A37" s="263"/>
      <c r="B37" s="264"/>
      <c r="C37" s="273" t="s">
        <v>84</v>
      </c>
      <c r="D37" s="274"/>
      <c r="E37" s="274"/>
      <c r="F37" s="274"/>
      <c r="G37" s="274"/>
      <c r="H37" s="274"/>
      <c r="I37" s="274"/>
      <c r="J37" s="274"/>
      <c r="K37" s="275"/>
      <c r="L37" s="276">
        <v>0.4</v>
      </c>
      <c r="M37" s="277"/>
      <c r="N37" s="277"/>
      <c r="O37" s="277"/>
      <c r="P37" s="277"/>
      <c r="Q37" s="277"/>
      <c r="R37" s="278"/>
      <c r="S37" s="278"/>
      <c r="T37" s="278"/>
      <c r="U37" s="278"/>
      <c r="V37" s="278"/>
      <c r="W37" s="278"/>
      <c r="X37" s="279"/>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23.1" customHeight="1">
      <c r="A38" s="263"/>
      <c r="B38" s="264"/>
      <c r="C38" s="282" t="s">
        <v>85</v>
      </c>
      <c r="D38" s="283"/>
      <c r="E38" s="283"/>
      <c r="F38" s="283"/>
      <c r="G38" s="283"/>
      <c r="H38" s="283"/>
      <c r="I38" s="283"/>
      <c r="J38" s="283"/>
      <c r="K38" s="284"/>
      <c r="L38" s="276">
        <v>4</v>
      </c>
      <c r="M38" s="277"/>
      <c r="N38" s="277"/>
      <c r="O38" s="277"/>
      <c r="P38" s="277"/>
      <c r="Q38" s="277"/>
      <c r="R38" s="278"/>
      <c r="S38" s="278"/>
      <c r="T38" s="278"/>
      <c r="U38" s="278"/>
      <c r="V38" s="278"/>
      <c r="W38" s="278"/>
      <c r="X38" s="285"/>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3.1" customHeight="1">
      <c r="A39" s="263"/>
      <c r="B39" s="264"/>
      <c r="C39" s="273" t="s">
        <v>86</v>
      </c>
      <c r="D39" s="274"/>
      <c r="E39" s="274"/>
      <c r="F39" s="274"/>
      <c r="G39" s="274"/>
      <c r="H39" s="274"/>
      <c r="I39" s="274"/>
      <c r="J39" s="274"/>
      <c r="K39" s="275"/>
      <c r="L39" s="276"/>
      <c r="M39" s="277"/>
      <c r="N39" s="277"/>
      <c r="O39" s="277"/>
      <c r="P39" s="277"/>
      <c r="Q39" s="277"/>
      <c r="R39" s="278"/>
      <c r="S39" s="278"/>
      <c r="T39" s="278"/>
      <c r="U39" s="278"/>
      <c r="V39" s="278"/>
      <c r="W39" s="278"/>
      <c r="X39" s="285"/>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3.1" customHeight="1">
      <c r="A40" s="263"/>
      <c r="B40" s="264"/>
      <c r="C40" s="273" t="s">
        <v>87</v>
      </c>
      <c r="D40" s="274"/>
      <c r="E40" s="274"/>
      <c r="F40" s="274"/>
      <c r="G40" s="274"/>
      <c r="H40" s="274"/>
      <c r="I40" s="274"/>
      <c r="J40" s="274"/>
      <c r="K40" s="275"/>
      <c r="L40" s="276">
        <v>0.1</v>
      </c>
      <c r="M40" s="277"/>
      <c r="N40" s="277"/>
      <c r="O40" s="277"/>
      <c r="P40" s="277"/>
      <c r="Q40" s="277"/>
      <c r="R40" s="278"/>
      <c r="S40" s="278"/>
      <c r="T40" s="278"/>
      <c r="U40" s="278"/>
      <c r="V40" s="278"/>
      <c r="W40" s="278"/>
      <c r="X40" s="279"/>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1"/>
    </row>
    <row r="41" spans="1:50" ht="23.1" customHeight="1">
      <c r="A41" s="263"/>
      <c r="B41" s="264"/>
      <c r="C41" s="273" t="s">
        <v>84</v>
      </c>
      <c r="D41" s="274"/>
      <c r="E41" s="274"/>
      <c r="F41" s="274"/>
      <c r="G41" s="274"/>
      <c r="H41" s="274"/>
      <c r="I41" s="274"/>
      <c r="J41" s="274"/>
      <c r="K41" s="275"/>
      <c r="L41" s="276">
        <v>2</v>
      </c>
      <c r="M41" s="277"/>
      <c r="N41" s="277"/>
      <c r="O41" s="277"/>
      <c r="P41" s="277"/>
      <c r="Q41" s="277"/>
      <c r="R41" s="278"/>
      <c r="S41" s="278"/>
      <c r="T41" s="278"/>
      <c r="U41" s="278"/>
      <c r="V41" s="278"/>
      <c r="W41" s="278"/>
      <c r="X41" s="279"/>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1"/>
    </row>
    <row r="42" spans="1:50" ht="23.1" customHeight="1">
      <c r="A42" s="263"/>
      <c r="B42" s="264"/>
      <c r="C42" s="286" t="s">
        <v>88</v>
      </c>
      <c r="D42" s="287"/>
      <c r="E42" s="287"/>
      <c r="F42" s="287"/>
      <c r="G42" s="287"/>
      <c r="H42" s="287"/>
      <c r="I42" s="287"/>
      <c r="J42" s="287"/>
      <c r="K42" s="288"/>
      <c r="L42" s="289">
        <v>0.1</v>
      </c>
      <c r="M42" s="290"/>
      <c r="N42" s="290"/>
      <c r="O42" s="290"/>
      <c r="P42" s="290"/>
      <c r="Q42" s="291"/>
      <c r="R42" s="278"/>
      <c r="S42" s="278"/>
      <c r="T42" s="278"/>
      <c r="U42" s="278"/>
      <c r="V42" s="278"/>
      <c r="W42" s="278"/>
      <c r="X42" s="279"/>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1"/>
    </row>
    <row r="43" spans="1:50" ht="23.1" customHeight="1">
      <c r="A43" s="263"/>
      <c r="B43" s="264"/>
      <c r="C43" s="292" t="s">
        <v>85</v>
      </c>
      <c r="D43" s="293"/>
      <c r="E43" s="293"/>
      <c r="F43" s="293"/>
      <c r="G43" s="293"/>
      <c r="H43" s="293"/>
      <c r="I43" s="293"/>
      <c r="J43" s="293"/>
      <c r="K43" s="294"/>
      <c r="L43" s="295">
        <v>2</v>
      </c>
      <c r="M43" s="296"/>
      <c r="N43" s="296"/>
      <c r="O43" s="296"/>
      <c r="P43" s="296"/>
      <c r="Q43" s="297"/>
      <c r="R43" s="298"/>
      <c r="S43" s="299"/>
      <c r="T43" s="299"/>
      <c r="U43" s="299"/>
      <c r="V43" s="299"/>
      <c r="W43" s="300"/>
      <c r="X43" s="279"/>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1"/>
    </row>
    <row r="44" spans="1:50" ht="21" customHeight="1" thickBot="1">
      <c r="A44" s="301"/>
      <c r="B44" s="302"/>
      <c r="C44" s="303" t="s">
        <v>40</v>
      </c>
      <c r="D44" s="304"/>
      <c r="E44" s="304"/>
      <c r="F44" s="304"/>
      <c r="G44" s="304"/>
      <c r="H44" s="304"/>
      <c r="I44" s="304"/>
      <c r="J44" s="304"/>
      <c r="K44" s="305"/>
      <c r="L44" s="306">
        <v>8</v>
      </c>
      <c r="M44" s="307"/>
      <c r="N44" s="307"/>
      <c r="O44" s="307"/>
      <c r="P44" s="307"/>
      <c r="Q44" s="308"/>
      <c r="R44" s="309"/>
      <c r="S44" s="310"/>
      <c r="T44" s="310"/>
      <c r="U44" s="310"/>
      <c r="V44" s="310"/>
      <c r="W44" s="311"/>
      <c r="X44" s="312"/>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4"/>
    </row>
    <row r="45" spans="1:50" ht="0.95" customHeight="1" thickBot="1">
      <c r="A45" s="315"/>
      <c r="B45" s="316"/>
      <c r="C45" s="317"/>
      <c r="D45" s="317"/>
      <c r="E45" s="317"/>
      <c r="F45" s="317"/>
      <c r="G45" s="317"/>
      <c r="H45" s="317"/>
      <c r="I45" s="317"/>
      <c r="J45" s="317"/>
      <c r="K45" s="317"/>
      <c r="L45" s="318"/>
      <c r="M45" s="318"/>
      <c r="N45" s="318"/>
      <c r="O45" s="318"/>
      <c r="P45" s="318"/>
      <c r="Q45" s="318"/>
      <c r="R45" s="318"/>
      <c r="S45" s="318"/>
      <c r="T45" s="318"/>
      <c r="U45" s="318"/>
      <c r="V45" s="318"/>
      <c r="W45" s="318"/>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20"/>
    </row>
    <row r="46" spans="1:50" ht="21" customHeight="1">
      <c r="A46" s="321" t="s">
        <v>89</v>
      </c>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3"/>
    </row>
    <row r="47" spans="1:50" ht="21" customHeight="1">
      <c r="A47" s="324"/>
      <c r="B47" s="325"/>
      <c r="C47" s="326" t="s">
        <v>90</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8"/>
      <c r="AD47" s="327" t="s">
        <v>91</v>
      </c>
      <c r="AE47" s="327"/>
      <c r="AF47" s="327"/>
      <c r="AG47" s="329" t="s">
        <v>92</v>
      </c>
      <c r="AH47" s="327"/>
      <c r="AI47" s="327"/>
      <c r="AJ47" s="327"/>
      <c r="AK47" s="327"/>
      <c r="AL47" s="327"/>
      <c r="AM47" s="327"/>
      <c r="AN47" s="327"/>
      <c r="AO47" s="327"/>
      <c r="AP47" s="327"/>
      <c r="AQ47" s="327"/>
      <c r="AR47" s="327"/>
      <c r="AS47" s="327"/>
      <c r="AT47" s="327"/>
      <c r="AU47" s="327"/>
      <c r="AV47" s="327"/>
      <c r="AW47" s="327"/>
      <c r="AX47" s="330"/>
    </row>
    <row r="48" spans="1:50" ht="26.25" customHeight="1">
      <c r="A48" s="331" t="s">
        <v>93</v>
      </c>
      <c r="B48" s="332"/>
      <c r="C48" s="333" t="s">
        <v>94</v>
      </c>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5"/>
      <c r="AD48" s="336" t="s">
        <v>95</v>
      </c>
      <c r="AE48" s="337"/>
      <c r="AF48" s="337"/>
      <c r="AG48" s="338" t="s">
        <v>96</v>
      </c>
      <c r="AH48" s="339"/>
      <c r="AI48" s="339"/>
      <c r="AJ48" s="339"/>
      <c r="AK48" s="339"/>
      <c r="AL48" s="339"/>
      <c r="AM48" s="339"/>
      <c r="AN48" s="339"/>
      <c r="AO48" s="339"/>
      <c r="AP48" s="339"/>
      <c r="AQ48" s="339"/>
      <c r="AR48" s="339"/>
      <c r="AS48" s="339"/>
      <c r="AT48" s="339"/>
      <c r="AU48" s="339"/>
      <c r="AV48" s="339"/>
      <c r="AW48" s="339"/>
      <c r="AX48" s="340"/>
    </row>
    <row r="49" spans="1:50" ht="26.25" customHeight="1">
      <c r="A49" s="341"/>
      <c r="B49" s="342"/>
      <c r="C49" s="343" t="s">
        <v>97</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5"/>
      <c r="AD49" s="346" t="s">
        <v>95</v>
      </c>
      <c r="AE49" s="347"/>
      <c r="AF49" s="347"/>
      <c r="AG49" s="348"/>
      <c r="AH49" s="349"/>
      <c r="AI49" s="349"/>
      <c r="AJ49" s="349"/>
      <c r="AK49" s="349"/>
      <c r="AL49" s="349"/>
      <c r="AM49" s="349"/>
      <c r="AN49" s="349"/>
      <c r="AO49" s="349"/>
      <c r="AP49" s="349"/>
      <c r="AQ49" s="349"/>
      <c r="AR49" s="349"/>
      <c r="AS49" s="349"/>
      <c r="AT49" s="349"/>
      <c r="AU49" s="349"/>
      <c r="AV49" s="349"/>
      <c r="AW49" s="349"/>
      <c r="AX49" s="350"/>
    </row>
    <row r="50" spans="1:50" ht="30" customHeight="1">
      <c r="A50" s="351"/>
      <c r="B50" s="352"/>
      <c r="C50" s="353" t="s">
        <v>98</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56" t="s">
        <v>99</v>
      </c>
      <c r="AE50" s="357"/>
      <c r="AF50" s="357"/>
      <c r="AG50" s="358"/>
      <c r="AH50" s="359"/>
      <c r="AI50" s="359"/>
      <c r="AJ50" s="359"/>
      <c r="AK50" s="359"/>
      <c r="AL50" s="359"/>
      <c r="AM50" s="359"/>
      <c r="AN50" s="359"/>
      <c r="AO50" s="359"/>
      <c r="AP50" s="359"/>
      <c r="AQ50" s="359"/>
      <c r="AR50" s="359"/>
      <c r="AS50" s="359"/>
      <c r="AT50" s="359"/>
      <c r="AU50" s="359"/>
      <c r="AV50" s="359"/>
      <c r="AW50" s="359"/>
      <c r="AX50" s="360"/>
    </row>
    <row r="51" spans="1:50" ht="26.25" customHeight="1">
      <c r="A51" s="361" t="s">
        <v>100</v>
      </c>
      <c r="B51" s="362"/>
      <c r="C51" s="363" t="s">
        <v>101</v>
      </c>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5" t="s">
        <v>95</v>
      </c>
      <c r="AE51" s="366"/>
      <c r="AF51" s="366"/>
      <c r="AG51" s="367" t="s">
        <v>102</v>
      </c>
      <c r="AH51" s="368"/>
      <c r="AI51" s="368"/>
      <c r="AJ51" s="368"/>
      <c r="AK51" s="368"/>
      <c r="AL51" s="368"/>
      <c r="AM51" s="368"/>
      <c r="AN51" s="368"/>
      <c r="AO51" s="368"/>
      <c r="AP51" s="368"/>
      <c r="AQ51" s="368"/>
      <c r="AR51" s="368"/>
      <c r="AS51" s="368"/>
      <c r="AT51" s="368"/>
      <c r="AU51" s="368"/>
      <c r="AV51" s="368"/>
      <c r="AW51" s="368"/>
      <c r="AX51" s="369"/>
    </row>
    <row r="52" spans="1:50" ht="26.25" customHeight="1">
      <c r="A52" s="341"/>
      <c r="B52" s="342"/>
      <c r="C52" s="370" t="s">
        <v>103</v>
      </c>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6" t="s">
        <v>99</v>
      </c>
      <c r="AE52" s="347"/>
      <c r="AF52" s="347"/>
      <c r="AG52" s="348"/>
      <c r="AH52" s="349"/>
      <c r="AI52" s="349"/>
      <c r="AJ52" s="349"/>
      <c r="AK52" s="349"/>
      <c r="AL52" s="349"/>
      <c r="AM52" s="349"/>
      <c r="AN52" s="349"/>
      <c r="AO52" s="349"/>
      <c r="AP52" s="349"/>
      <c r="AQ52" s="349"/>
      <c r="AR52" s="349"/>
      <c r="AS52" s="349"/>
      <c r="AT52" s="349"/>
      <c r="AU52" s="349"/>
      <c r="AV52" s="349"/>
      <c r="AW52" s="349"/>
      <c r="AX52" s="350"/>
    </row>
    <row r="53" spans="1:50" ht="26.25" customHeight="1">
      <c r="A53" s="341"/>
      <c r="B53" s="342"/>
      <c r="C53" s="370" t="s">
        <v>104</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6" t="s">
        <v>95</v>
      </c>
      <c r="AE53" s="347"/>
      <c r="AF53" s="347"/>
      <c r="AG53" s="348"/>
      <c r="AH53" s="349"/>
      <c r="AI53" s="349"/>
      <c r="AJ53" s="349"/>
      <c r="AK53" s="349"/>
      <c r="AL53" s="349"/>
      <c r="AM53" s="349"/>
      <c r="AN53" s="349"/>
      <c r="AO53" s="349"/>
      <c r="AP53" s="349"/>
      <c r="AQ53" s="349"/>
      <c r="AR53" s="349"/>
      <c r="AS53" s="349"/>
      <c r="AT53" s="349"/>
      <c r="AU53" s="349"/>
      <c r="AV53" s="349"/>
      <c r="AW53" s="349"/>
      <c r="AX53" s="350"/>
    </row>
    <row r="54" spans="1:50" ht="26.25" customHeight="1">
      <c r="A54" s="341"/>
      <c r="B54" s="342"/>
      <c r="C54" s="370" t="s">
        <v>105</v>
      </c>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6" t="s">
        <v>99</v>
      </c>
      <c r="AE54" s="347"/>
      <c r="AF54" s="347"/>
      <c r="AG54" s="348"/>
      <c r="AH54" s="349"/>
      <c r="AI54" s="349"/>
      <c r="AJ54" s="349"/>
      <c r="AK54" s="349"/>
      <c r="AL54" s="349"/>
      <c r="AM54" s="349"/>
      <c r="AN54" s="349"/>
      <c r="AO54" s="349"/>
      <c r="AP54" s="349"/>
      <c r="AQ54" s="349"/>
      <c r="AR54" s="349"/>
      <c r="AS54" s="349"/>
      <c r="AT54" s="349"/>
      <c r="AU54" s="349"/>
      <c r="AV54" s="349"/>
      <c r="AW54" s="349"/>
      <c r="AX54" s="350"/>
    </row>
    <row r="55" spans="1:50" ht="26.25" customHeight="1">
      <c r="A55" s="341"/>
      <c r="B55" s="342"/>
      <c r="C55" s="370" t="s">
        <v>106</v>
      </c>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71"/>
      <c r="AD55" s="346" t="s">
        <v>95</v>
      </c>
      <c r="AE55" s="347"/>
      <c r="AF55" s="347"/>
      <c r="AG55" s="348"/>
      <c r="AH55" s="349"/>
      <c r="AI55" s="349"/>
      <c r="AJ55" s="349"/>
      <c r="AK55" s="349"/>
      <c r="AL55" s="349"/>
      <c r="AM55" s="349"/>
      <c r="AN55" s="349"/>
      <c r="AO55" s="349"/>
      <c r="AP55" s="349"/>
      <c r="AQ55" s="349"/>
      <c r="AR55" s="349"/>
      <c r="AS55" s="349"/>
      <c r="AT55" s="349"/>
      <c r="AU55" s="349"/>
      <c r="AV55" s="349"/>
      <c r="AW55" s="349"/>
      <c r="AX55" s="350"/>
    </row>
    <row r="56" spans="1:50" ht="26.25" customHeight="1">
      <c r="A56" s="341"/>
      <c r="B56" s="342"/>
      <c r="C56" s="372" t="s">
        <v>107</v>
      </c>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56" t="s">
        <v>99</v>
      </c>
      <c r="AE56" s="357"/>
      <c r="AF56" s="357"/>
      <c r="AG56" s="358"/>
      <c r="AH56" s="359"/>
      <c r="AI56" s="359"/>
      <c r="AJ56" s="359"/>
      <c r="AK56" s="359"/>
      <c r="AL56" s="359"/>
      <c r="AM56" s="359"/>
      <c r="AN56" s="359"/>
      <c r="AO56" s="359"/>
      <c r="AP56" s="359"/>
      <c r="AQ56" s="359"/>
      <c r="AR56" s="359"/>
      <c r="AS56" s="359"/>
      <c r="AT56" s="359"/>
      <c r="AU56" s="359"/>
      <c r="AV56" s="359"/>
      <c r="AW56" s="359"/>
      <c r="AX56" s="360"/>
    </row>
    <row r="57" spans="1:50" ht="30" customHeight="1">
      <c r="A57" s="361" t="s">
        <v>108</v>
      </c>
      <c r="B57" s="362"/>
      <c r="C57" s="374" t="s">
        <v>109</v>
      </c>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6"/>
      <c r="AD57" s="365" t="s">
        <v>95</v>
      </c>
      <c r="AE57" s="366"/>
      <c r="AF57" s="366"/>
      <c r="AG57" s="367" t="s">
        <v>110</v>
      </c>
      <c r="AH57" s="368"/>
      <c r="AI57" s="368"/>
      <c r="AJ57" s="368"/>
      <c r="AK57" s="368"/>
      <c r="AL57" s="368"/>
      <c r="AM57" s="368"/>
      <c r="AN57" s="368"/>
      <c r="AO57" s="368"/>
      <c r="AP57" s="368"/>
      <c r="AQ57" s="368"/>
      <c r="AR57" s="368"/>
      <c r="AS57" s="368"/>
      <c r="AT57" s="368"/>
      <c r="AU57" s="368"/>
      <c r="AV57" s="368"/>
      <c r="AW57" s="368"/>
      <c r="AX57" s="369"/>
    </row>
    <row r="58" spans="1:50" ht="26.25" customHeight="1">
      <c r="A58" s="341"/>
      <c r="B58" s="342"/>
      <c r="C58" s="370" t="s">
        <v>111</v>
      </c>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6" t="s">
        <v>95</v>
      </c>
      <c r="AE58" s="347"/>
      <c r="AF58" s="347"/>
      <c r="AG58" s="348"/>
      <c r="AH58" s="349"/>
      <c r="AI58" s="349"/>
      <c r="AJ58" s="349"/>
      <c r="AK58" s="349"/>
      <c r="AL58" s="349"/>
      <c r="AM58" s="349"/>
      <c r="AN58" s="349"/>
      <c r="AO58" s="349"/>
      <c r="AP58" s="349"/>
      <c r="AQ58" s="349"/>
      <c r="AR58" s="349"/>
      <c r="AS58" s="349"/>
      <c r="AT58" s="349"/>
      <c r="AU58" s="349"/>
      <c r="AV58" s="349"/>
      <c r="AW58" s="349"/>
      <c r="AX58" s="350"/>
    </row>
    <row r="59" spans="1:50" ht="26.25" customHeight="1">
      <c r="A59" s="341"/>
      <c r="B59" s="342"/>
      <c r="C59" s="370" t="s">
        <v>112</v>
      </c>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6" t="s">
        <v>95</v>
      </c>
      <c r="AE59" s="347"/>
      <c r="AF59" s="347"/>
      <c r="AG59" s="348"/>
      <c r="AH59" s="349"/>
      <c r="AI59" s="349"/>
      <c r="AJ59" s="349"/>
      <c r="AK59" s="349"/>
      <c r="AL59" s="349"/>
      <c r="AM59" s="349"/>
      <c r="AN59" s="349"/>
      <c r="AO59" s="349"/>
      <c r="AP59" s="349"/>
      <c r="AQ59" s="349"/>
      <c r="AR59" s="349"/>
      <c r="AS59" s="349"/>
      <c r="AT59" s="349"/>
      <c r="AU59" s="349"/>
      <c r="AV59" s="349"/>
      <c r="AW59" s="349"/>
      <c r="AX59" s="350"/>
    </row>
    <row r="60" spans="1:50" ht="33.6" customHeight="1">
      <c r="A60" s="361" t="s">
        <v>113</v>
      </c>
      <c r="B60" s="362"/>
      <c r="C60" s="377" t="s">
        <v>114</v>
      </c>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64"/>
      <c r="AD60" s="365" t="s">
        <v>99</v>
      </c>
      <c r="AE60" s="366"/>
      <c r="AF60" s="366"/>
      <c r="AG60" s="270"/>
      <c r="AH60" s="379"/>
      <c r="AI60" s="379"/>
      <c r="AJ60" s="379"/>
      <c r="AK60" s="379"/>
      <c r="AL60" s="379"/>
      <c r="AM60" s="379"/>
      <c r="AN60" s="379"/>
      <c r="AO60" s="379"/>
      <c r="AP60" s="379"/>
      <c r="AQ60" s="379"/>
      <c r="AR60" s="379"/>
      <c r="AS60" s="379"/>
      <c r="AT60" s="379"/>
      <c r="AU60" s="379"/>
      <c r="AV60" s="379"/>
      <c r="AW60" s="379"/>
      <c r="AX60" s="380"/>
    </row>
    <row r="61" spans="1:50" ht="15.75" customHeight="1">
      <c r="A61" s="341"/>
      <c r="B61" s="342"/>
      <c r="C61" s="381" t="s">
        <v>0</v>
      </c>
      <c r="D61" s="382"/>
      <c r="E61" s="382"/>
      <c r="F61" s="382"/>
      <c r="G61" s="383" t="s">
        <v>115</v>
      </c>
      <c r="H61" s="384"/>
      <c r="I61" s="384"/>
      <c r="J61" s="384"/>
      <c r="K61" s="384"/>
      <c r="L61" s="384"/>
      <c r="M61" s="384"/>
      <c r="N61" s="384"/>
      <c r="O61" s="384"/>
      <c r="P61" s="384"/>
      <c r="Q61" s="384"/>
      <c r="R61" s="384"/>
      <c r="S61" s="385"/>
      <c r="T61" s="386" t="s">
        <v>116</v>
      </c>
      <c r="U61" s="387"/>
      <c r="V61" s="387"/>
      <c r="W61" s="387"/>
      <c r="X61" s="387"/>
      <c r="Y61" s="387"/>
      <c r="Z61" s="387"/>
      <c r="AA61" s="387"/>
      <c r="AB61" s="387"/>
      <c r="AC61" s="387"/>
      <c r="AD61" s="387"/>
      <c r="AE61" s="387"/>
      <c r="AF61" s="387"/>
      <c r="AG61" s="388"/>
      <c r="AH61" s="389"/>
      <c r="AI61" s="389"/>
      <c r="AJ61" s="389"/>
      <c r="AK61" s="389"/>
      <c r="AL61" s="389"/>
      <c r="AM61" s="389"/>
      <c r="AN61" s="389"/>
      <c r="AO61" s="389"/>
      <c r="AP61" s="389"/>
      <c r="AQ61" s="389"/>
      <c r="AR61" s="389"/>
      <c r="AS61" s="389"/>
      <c r="AT61" s="389"/>
      <c r="AU61" s="389"/>
      <c r="AV61" s="389"/>
      <c r="AW61" s="389"/>
      <c r="AX61" s="390"/>
    </row>
    <row r="62" spans="1:50" ht="26.25" customHeight="1">
      <c r="A62" s="341"/>
      <c r="B62" s="342"/>
      <c r="C62" s="391"/>
      <c r="D62" s="392"/>
      <c r="E62" s="392"/>
      <c r="F62" s="392"/>
      <c r="G62" s="393"/>
      <c r="H62" s="345"/>
      <c r="I62" s="345"/>
      <c r="J62" s="345"/>
      <c r="K62" s="345"/>
      <c r="L62" s="345"/>
      <c r="M62" s="345"/>
      <c r="N62" s="345"/>
      <c r="O62" s="345"/>
      <c r="P62" s="345"/>
      <c r="Q62" s="345"/>
      <c r="R62" s="345"/>
      <c r="S62" s="394"/>
      <c r="T62" s="395"/>
      <c r="U62" s="345"/>
      <c r="V62" s="345"/>
      <c r="W62" s="345"/>
      <c r="X62" s="345"/>
      <c r="Y62" s="345"/>
      <c r="Z62" s="345"/>
      <c r="AA62" s="345"/>
      <c r="AB62" s="345"/>
      <c r="AC62" s="345"/>
      <c r="AD62" s="345"/>
      <c r="AE62" s="345"/>
      <c r="AF62" s="345"/>
      <c r="AG62" s="388"/>
      <c r="AH62" s="389"/>
      <c r="AI62" s="389"/>
      <c r="AJ62" s="389"/>
      <c r="AK62" s="389"/>
      <c r="AL62" s="389"/>
      <c r="AM62" s="389"/>
      <c r="AN62" s="389"/>
      <c r="AO62" s="389"/>
      <c r="AP62" s="389"/>
      <c r="AQ62" s="389"/>
      <c r="AR62" s="389"/>
      <c r="AS62" s="389"/>
      <c r="AT62" s="389"/>
      <c r="AU62" s="389"/>
      <c r="AV62" s="389"/>
      <c r="AW62" s="389"/>
      <c r="AX62" s="390"/>
    </row>
    <row r="63" spans="1:50" ht="26.25" customHeight="1">
      <c r="A63" s="351"/>
      <c r="B63" s="352"/>
      <c r="C63" s="396"/>
      <c r="D63" s="397"/>
      <c r="E63" s="397"/>
      <c r="F63" s="397"/>
      <c r="G63" s="398"/>
      <c r="H63" s="373"/>
      <c r="I63" s="373"/>
      <c r="J63" s="373"/>
      <c r="K63" s="373"/>
      <c r="L63" s="373"/>
      <c r="M63" s="373"/>
      <c r="N63" s="373"/>
      <c r="O63" s="373"/>
      <c r="P63" s="373"/>
      <c r="Q63" s="373"/>
      <c r="R63" s="373"/>
      <c r="S63" s="399"/>
      <c r="T63" s="400"/>
      <c r="U63" s="401"/>
      <c r="V63" s="401"/>
      <c r="W63" s="401"/>
      <c r="X63" s="401"/>
      <c r="Y63" s="401"/>
      <c r="Z63" s="401"/>
      <c r="AA63" s="401"/>
      <c r="AB63" s="401"/>
      <c r="AC63" s="401"/>
      <c r="AD63" s="401"/>
      <c r="AE63" s="401"/>
      <c r="AF63" s="401"/>
      <c r="AG63" s="402"/>
      <c r="AH63" s="403"/>
      <c r="AI63" s="403"/>
      <c r="AJ63" s="403"/>
      <c r="AK63" s="403"/>
      <c r="AL63" s="403"/>
      <c r="AM63" s="403"/>
      <c r="AN63" s="403"/>
      <c r="AO63" s="403"/>
      <c r="AP63" s="403"/>
      <c r="AQ63" s="403"/>
      <c r="AR63" s="403"/>
      <c r="AS63" s="403"/>
      <c r="AT63" s="403"/>
      <c r="AU63" s="403"/>
      <c r="AV63" s="403"/>
      <c r="AW63" s="403"/>
      <c r="AX63" s="404"/>
    </row>
    <row r="64" spans="1:50" ht="57" customHeight="1">
      <c r="A64" s="361" t="s">
        <v>117</v>
      </c>
      <c r="B64" s="405"/>
      <c r="C64" s="406" t="s">
        <v>118</v>
      </c>
      <c r="D64" s="407"/>
      <c r="E64" s="407"/>
      <c r="F64" s="408"/>
      <c r="G64" s="409" t="s">
        <v>119</v>
      </c>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1" ht="66.75" customHeight="1" thickBot="1">
      <c r="A65" s="412"/>
      <c r="B65" s="413"/>
      <c r="C65" s="414" t="s">
        <v>120</v>
      </c>
      <c r="D65" s="415"/>
      <c r="E65" s="415"/>
      <c r="F65" s="416"/>
      <c r="G65" s="417" t="s">
        <v>121</v>
      </c>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1" ht="21" customHeight="1">
      <c r="A66" s="419" t="s">
        <v>122</v>
      </c>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1" ht="120" customHeight="1" thickBot="1">
      <c r="A67" s="422"/>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1" ht="21" customHeight="1">
      <c r="A68" s="425" t="s">
        <v>123</v>
      </c>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7"/>
    </row>
    <row r="69" spans="1:51" ht="120" customHeight="1" thickBot="1">
      <c r="A69" s="428"/>
      <c r="B69" s="423"/>
      <c r="C69" s="423"/>
      <c r="D69" s="423"/>
      <c r="E69" s="429"/>
      <c r="F69" s="430"/>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c r="AX69" s="432"/>
    </row>
    <row r="70" spans="1:51" ht="21" customHeight="1">
      <c r="A70" s="425" t="s">
        <v>124</v>
      </c>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1" ht="99.95" customHeight="1" thickBot="1">
      <c r="A71" s="428"/>
      <c r="B71" s="433"/>
      <c r="C71" s="433"/>
      <c r="D71" s="433"/>
      <c r="E71" s="434"/>
      <c r="F71" s="435"/>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c r="AY71" s="438"/>
    </row>
    <row r="72" spans="1:51" ht="21" customHeight="1">
      <c r="A72" s="439" t="s">
        <v>125</v>
      </c>
      <c r="B72" s="440"/>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1" ht="99.95" customHeight="1" thickBot="1">
      <c r="A73" s="442"/>
      <c r="B73" s="443"/>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1" ht="19.7" customHeight="1">
      <c r="A74" s="445" t="s">
        <v>126</v>
      </c>
      <c r="B74" s="446"/>
      <c r="C74" s="446"/>
      <c r="D74" s="446"/>
      <c r="E74" s="446"/>
      <c r="F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1" ht="19.899999999999999" customHeight="1" thickBot="1">
      <c r="A75" s="448"/>
      <c r="B75" s="449"/>
      <c r="C75" s="450" t="s">
        <v>127</v>
      </c>
      <c r="D75" s="451"/>
      <c r="E75" s="451"/>
      <c r="F75" s="451"/>
      <c r="G75" s="451"/>
      <c r="H75" s="451"/>
      <c r="I75" s="451"/>
      <c r="J75" s="452"/>
      <c r="K75" s="453">
        <v>38</v>
      </c>
      <c r="L75" s="453"/>
      <c r="M75" s="453"/>
      <c r="N75" s="453"/>
      <c r="O75" s="453"/>
      <c r="P75" s="453"/>
      <c r="Q75" s="453"/>
      <c r="R75" s="453"/>
      <c r="S75" s="450" t="s">
        <v>128</v>
      </c>
      <c r="T75" s="451"/>
      <c r="U75" s="451"/>
      <c r="V75" s="451"/>
      <c r="W75" s="451"/>
      <c r="X75" s="451"/>
      <c r="Y75" s="451"/>
      <c r="Z75" s="452"/>
      <c r="AA75" s="454">
        <v>43</v>
      </c>
      <c r="AB75" s="453"/>
      <c r="AC75" s="453"/>
      <c r="AD75" s="453"/>
      <c r="AE75" s="453"/>
      <c r="AF75" s="453"/>
      <c r="AG75" s="453"/>
      <c r="AH75" s="453"/>
      <c r="AI75" s="450" t="s">
        <v>129</v>
      </c>
      <c r="AJ75" s="455"/>
      <c r="AK75" s="455"/>
      <c r="AL75" s="455"/>
      <c r="AM75" s="455"/>
      <c r="AN75" s="455"/>
      <c r="AO75" s="455"/>
      <c r="AP75" s="456"/>
      <c r="AQ75" s="457">
        <v>64</v>
      </c>
      <c r="AR75" s="457"/>
      <c r="AS75" s="457"/>
      <c r="AT75" s="457"/>
      <c r="AU75" s="457"/>
      <c r="AV75" s="457"/>
      <c r="AW75" s="457"/>
      <c r="AX75" s="458"/>
    </row>
    <row r="76" spans="1:51" ht="0.95" customHeight="1" thickBot="1">
      <c r="A76" s="459"/>
      <c r="B76" s="460"/>
      <c r="C76" s="461"/>
      <c r="D76" s="461"/>
      <c r="E76" s="461"/>
      <c r="F76" s="461"/>
      <c r="G76" s="461"/>
      <c r="H76" s="461"/>
      <c r="I76" s="461"/>
      <c r="J76" s="461"/>
      <c r="K76" s="460"/>
      <c r="L76" s="460"/>
      <c r="M76" s="460"/>
      <c r="N76" s="460"/>
      <c r="O76" s="460"/>
      <c r="P76" s="460"/>
      <c r="Q76" s="460"/>
      <c r="R76" s="460"/>
      <c r="S76" s="461"/>
      <c r="T76" s="461"/>
      <c r="U76" s="461"/>
      <c r="V76" s="461"/>
      <c r="W76" s="461"/>
      <c r="X76" s="461"/>
      <c r="Y76" s="461"/>
      <c r="Z76" s="461"/>
      <c r="AA76" s="460"/>
      <c r="AB76" s="460"/>
      <c r="AC76" s="460"/>
      <c r="AD76" s="460"/>
      <c r="AE76" s="460"/>
      <c r="AF76" s="460"/>
      <c r="AG76" s="460"/>
      <c r="AH76" s="460"/>
      <c r="AI76" s="461"/>
      <c r="AJ76" s="461"/>
      <c r="AK76" s="461"/>
      <c r="AL76" s="461"/>
      <c r="AM76" s="461"/>
      <c r="AN76" s="461"/>
      <c r="AO76" s="461"/>
      <c r="AP76" s="461"/>
      <c r="AQ76" s="460"/>
      <c r="AR76" s="460"/>
      <c r="AS76" s="460"/>
      <c r="AT76" s="460"/>
      <c r="AU76" s="460"/>
      <c r="AV76" s="460"/>
      <c r="AW76" s="460"/>
      <c r="AX76" s="462"/>
    </row>
    <row r="77" spans="1:51" ht="23.65" customHeight="1">
      <c r="A77" s="463" t="s">
        <v>130</v>
      </c>
      <c r="B77" s="464"/>
      <c r="C77" s="464"/>
      <c r="D77" s="464"/>
      <c r="E77" s="464"/>
      <c r="F77" s="465"/>
      <c r="G77" s="466"/>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c r="AU77" s="467"/>
      <c r="AV77" s="467"/>
      <c r="AW77" s="467"/>
      <c r="AX77" s="468"/>
    </row>
    <row r="78" spans="1:51" ht="38.65" customHeight="1">
      <c r="A78" s="73"/>
      <c r="B78" s="74"/>
      <c r="C78" s="74"/>
      <c r="D78" s="74"/>
      <c r="E78" s="74"/>
      <c r="F78" s="75"/>
      <c r="G78" s="469"/>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1"/>
    </row>
    <row r="79" spans="1:51" ht="41.25" hidden="1" customHeight="1">
      <c r="A79" s="73"/>
      <c r="B79" s="74"/>
      <c r="C79" s="74"/>
      <c r="D79" s="74"/>
      <c r="E79" s="74"/>
      <c r="F79" s="75"/>
      <c r="G79" s="469"/>
      <c r="H79" s="470"/>
      <c r="I79" s="470"/>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0"/>
      <c r="AH79" s="470"/>
      <c r="AI79" s="470"/>
      <c r="AJ79" s="470"/>
      <c r="AK79" s="470"/>
      <c r="AL79" s="470"/>
      <c r="AM79" s="470"/>
      <c r="AN79" s="470"/>
      <c r="AO79" s="470"/>
      <c r="AP79" s="470"/>
      <c r="AQ79" s="470"/>
      <c r="AR79" s="470"/>
      <c r="AS79" s="470"/>
      <c r="AT79" s="470"/>
      <c r="AU79" s="470"/>
      <c r="AV79" s="470"/>
      <c r="AW79" s="470"/>
      <c r="AX79" s="471"/>
    </row>
    <row r="80" spans="1:51" ht="52.35" hidden="1" customHeight="1">
      <c r="A80" s="73"/>
      <c r="B80" s="74"/>
      <c r="C80" s="74"/>
      <c r="D80" s="74"/>
      <c r="E80" s="74"/>
      <c r="F80" s="75"/>
      <c r="G80" s="469"/>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470"/>
      <c r="AM80" s="470"/>
      <c r="AN80" s="470"/>
      <c r="AO80" s="470"/>
      <c r="AP80" s="470"/>
      <c r="AQ80" s="470"/>
      <c r="AR80" s="470"/>
      <c r="AS80" s="470"/>
      <c r="AT80" s="470"/>
      <c r="AU80" s="470"/>
      <c r="AV80" s="470"/>
      <c r="AW80" s="470"/>
      <c r="AX80" s="471"/>
    </row>
    <row r="81" spans="1:50" ht="52.35" hidden="1" customHeight="1">
      <c r="A81" s="73"/>
      <c r="B81" s="74"/>
      <c r="C81" s="74"/>
      <c r="D81" s="74"/>
      <c r="E81" s="74"/>
      <c r="F81" s="75"/>
      <c r="G81" s="469"/>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470"/>
      <c r="AM81" s="470"/>
      <c r="AN81" s="470"/>
      <c r="AO81" s="470"/>
      <c r="AP81" s="470"/>
      <c r="AQ81" s="470"/>
      <c r="AR81" s="470"/>
      <c r="AS81" s="470"/>
      <c r="AT81" s="470"/>
      <c r="AU81" s="470"/>
      <c r="AV81" s="470"/>
      <c r="AW81" s="470"/>
      <c r="AX81" s="471"/>
    </row>
    <row r="82" spans="1:50" ht="52.35" hidden="1" customHeight="1">
      <c r="A82" s="73"/>
      <c r="B82" s="74"/>
      <c r="C82" s="74"/>
      <c r="D82" s="74"/>
      <c r="E82" s="74"/>
      <c r="F82" s="75"/>
      <c r="G82" s="469"/>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70"/>
      <c r="AL82" s="470"/>
      <c r="AM82" s="470"/>
      <c r="AN82" s="470"/>
      <c r="AO82" s="470"/>
      <c r="AP82" s="470"/>
      <c r="AQ82" s="470"/>
      <c r="AR82" s="470"/>
      <c r="AS82" s="470"/>
      <c r="AT82" s="470"/>
      <c r="AU82" s="470"/>
      <c r="AV82" s="470"/>
      <c r="AW82" s="470"/>
      <c r="AX82" s="471"/>
    </row>
    <row r="83" spans="1:50" ht="52.35" hidden="1" customHeight="1">
      <c r="A83" s="73"/>
      <c r="B83" s="74"/>
      <c r="C83" s="74"/>
      <c r="D83" s="74"/>
      <c r="E83" s="74"/>
      <c r="F83" s="75"/>
      <c r="G83" s="469"/>
      <c r="H83" s="470"/>
      <c r="I83" s="470"/>
      <c r="J83" s="470"/>
      <c r="K83" s="470"/>
      <c r="L83" s="470"/>
      <c r="M83" s="470"/>
      <c r="N83" s="470"/>
      <c r="O83" s="470"/>
      <c r="P83" s="470"/>
      <c r="Q83" s="470"/>
      <c r="R83" s="470"/>
      <c r="S83" s="470"/>
      <c r="T83" s="470"/>
      <c r="U83" s="470"/>
      <c r="V83" s="470"/>
      <c r="W83" s="470"/>
      <c r="X83" s="470"/>
      <c r="Y83" s="470"/>
      <c r="Z83" s="470"/>
      <c r="AA83" s="470"/>
      <c r="AB83" s="470"/>
      <c r="AC83" s="470"/>
      <c r="AD83" s="470"/>
      <c r="AE83" s="470"/>
      <c r="AF83" s="470"/>
      <c r="AG83" s="470"/>
      <c r="AH83" s="470"/>
      <c r="AI83" s="470"/>
      <c r="AJ83" s="470"/>
      <c r="AK83" s="470"/>
      <c r="AL83" s="470"/>
      <c r="AM83" s="470"/>
      <c r="AN83" s="470"/>
      <c r="AO83" s="470"/>
      <c r="AP83" s="470"/>
      <c r="AQ83" s="470"/>
      <c r="AR83" s="470"/>
      <c r="AS83" s="470"/>
      <c r="AT83" s="470"/>
      <c r="AU83" s="470"/>
      <c r="AV83" s="470"/>
      <c r="AW83" s="470"/>
      <c r="AX83" s="471"/>
    </row>
    <row r="84" spans="1:50" ht="52.35" hidden="1" customHeight="1">
      <c r="A84" s="73"/>
      <c r="B84" s="74"/>
      <c r="C84" s="74"/>
      <c r="D84" s="74"/>
      <c r="E84" s="74"/>
      <c r="F84" s="75"/>
      <c r="G84" s="469"/>
      <c r="H84" s="470"/>
      <c r="I84" s="470"/>
      <c r="J84" s="470"/>
      <c r="K84" s="470"/>
      <c r="L84" s="470"/>
      <c r="M84" s="470"/>
      <c r="N84" s="470"/>
      <c r="O84" s="470"/>
      <c r="P84" s="470"/>
      <c r="Q84" s="470"/>
      <c r="R84" s="470"/>
      <c r="S84" s="470"/>
      <c r="T84" s="470"/>
      <c r="U84" s="470"/>
      <c r="V84" s="470"/>
      <c r="W84" s="470"/>
      <c r="X84" s="470"/>
      <c r="Y84" s="470"/>
      <c r="Z84" s="470"/>
      <c r="AA84" s="470"/>
      <c r="AB84" s="470"/>
      <c r="AC84" s="470"/>
      <c r="AD84" s="470"/>
      <c r="AE84" s="470"/>
      <c r="AF84" s="470"/>
      <c r="AG84" s="470"/>
      <c r="AH84" s="470"/>
      <c r="AI84" s="470"/>
      <c r="AJ84" s="470"/>
      <c r="AK84" s="470"/>
      <c r="AL84" s="470"/>
      <c r="AM84" s="470"/>
      <c r="AN84" s="470"/>
      <c r="AO84" s="470"/>
      <c r="AP84" s="470"/>
      <c r="AQ84" s="470"/>
      <c r="AR84" s="470"/>
      <c r="AS84" s="470"/>
      <c r="AT84" s="470"/>
      <c r="AU84" s="470"/>
      <c r="AV84" s="470"/>
      <c r="AW84" s="470"/>
      <c r="AX84" s="471"/>
    </row>
    <row r="85" spans="1:50" ht="52.35" hidden="1" customHeight="1">
      <c r="A85" s="73"/>
      <c r="B85" s="74"/>
      <c r="C85" s="74"/>
      <c r="D85" s="74"/>
      <c r="E85" s="74"/>
      <c r="F85" s="75"/>
      <c r="G85" s="469"/>
      <c r="H85" s="470"/>
      <c r="I85" s="470"/>
      <c r="J85" s="470"/>
      <c r="K85" s="470"/>
      <c r="L85" s="470"/>
      <c r="M85" s="470"/>
      <c r="N85" s="470"/>
      <c r="O85" s="470"/>
      <c r="P85" s="470"/>
      <c r="Q85" s="470"/>
      <c r="R85" s="470"/>
      <c r="S85" s="470"/>
      <c r="T85" s="470"/>
      <c r="U85" s="470"/>
      <c r="V85" s="470"/>
      <c r="W85" s="470"/>
      <c r="X85" s="470"/>
      <c r="Y85" s="470"/>
      <c r="Z85" s="470"/>
      <c r="AA85" s="470"/>
      <c r="AB85" s="470"/>
      <c r="AC85" s="470"/>
      <c r="AD85" s="470"/>
      <c r="AE85" s="470"/>
      <c r="AF85" s="470"/>
      <c r="AG85" s="470"/>
      <c r="AH85" s="470"/>
      <c r="AI85" s="470"/>
      <c r="AJ85" s="470"/>
      <c r="AK85" s="470"/>
      <c r="AL85" s="470"/>
      <c r="AM85" s="470"/>
      <c r="AN85" s="470"/>
      <c r="AO85" s="470"/>
      <c r="AP85" s="470"/>
      <c r="AQ85" s="470"/>
      <c r="AR85" s="470"/>
      <c r="AS85" s="470"/>
      <c r="AT85" s="470"/>
      <c r="AU85" s="470"/>
      <c r="AV85" s="470"/>
      <c r="AW85" s="470"/>
      <c r="AX85" s="471"/>
    </row>
    <row r="86" spans="1:50" ht="41.25" customHeight="1">
      <c r="A86" s="73"/>
      <c r="B86" s="74"/>
      <c r="C86" s="74"/>
      <c r="D86" s="74"/>
      <c r="E86" s="74"/>
      <c r="F86" s="75"/>
      <c r="G86" s="469"/>
      <c r="H86" s="470"/>
      <c r="I86" s="470"/>
      <c r="J86" s="470"/>
      <c r="K86" s="470"/>
      <c r="L86" s="470"/>
      <c r="M86" s="470"/>
      <c r="N86" s="470"/>
      <c r="O86" s="470"/>
      <c r="P86" s="470"/>
      <c r="Q86" s="470"/>
      <c r="R86" s="470"/>
      <c r="S86" s="470"/>
      <c r="T86" s="470"/>
      <c r="U86" s="470"/>
      <c r="V86" s="470"/>
      <c r="W86" s="470"/>
      <c r="X86" s="470"/>
      <c r="Y86" s="470"/>
      <c r="Z86" s="470"/>
      <c r="AA86" s="470"/>
      <c r="AB86" s="470"/>
      <c r="AC86" s="470"/>
      <c r="AD86" s="470"/>
      <c r="AE86" s="470"/>
      <c r="AF86" s="470"/>
      <c r="AG86" s="470"/>
      <c r="AH86" s="470"/>
      <c r="AI86" s="470"/>
      <c r="AJ86" s="470"/>
      <c r="AK86" s="470"/>
      <c r="AL86" s="470"/>
      <c r="AM86" s="470"/>
      <c r="AN86" s="470"/>
      <c r="AO86" s="470"/>
      <c r="AP86" s="470"/>
      <c r="AQ86" s="470"/>
      <c r="AR86" s="470"/>
      <c r="AS86" s="470"/>
      <c r="AT86" s="470"/>
      <c r="AU86" s="470"/>
      <c r="AV86" s="470"/>
      <c r="AW86" s="470"/>
      <c r="AX86" s="471"/>
    </row>
    <row r="87" spans="1:50" ht="52.5" customHeight="1">
      <c r="A87" s="73"/>
      <c r="B87" s="74"/>
      <c r="C87" s="74"/>
      <c r="D87" s="74"/>
      <c r="E87" s="74"/>
      <c r="F87" s="75"/>
      <c r="G87" s="469"/>
      <c r="H87" s="470"/>
      <c r="I87" s="470"/>
      <c r="J87" s="470"/>
      <c r="K87" s="470"/>
      <c r="L87" s="470"/>
      <c r="M87" s="470"/>
      <c r="N87" s="470"/>
      <c r="O87" s="470"/>
      <c r="P87" s="470"/>
      <c r="Q87" s="470"/>
      <c r="R87" s="470"/>
      <c r="S87" s="470"/>
      <c r="T87" s="470"/>
      <c r="U87" s="470"/>
      <c r="V87" s="470"/>
      <c r="W87" s="470"/>
      <c r="X87" s="470"/>
      <c r="Y87" s="470"/>
      <c r="Z87" s="470"/>
      <c r="AA87" s="470"/>
      <c r="AB87" s="470"/>
      <c r="AC87" s="470"/>
      <c r="AD87" s="470"/>
      <c r="AE87" s="470"/>
      <c r="AF87" s="470"/>
      <c r="AG87" s="470"/>
      <c r="AH87" s="470"/>
      <c r="AI87" s="470"/>
      <c r="AJ87" s="470"/>
      <c r="AK87" s="470"/>
      <c r="AL87" s="470"/>
      <c r="AM87" s="470"/>
      <c r="AN87" s="470"/>
      <c r="AO87" s="470"/>
      <c r="AP87" s="470"/>
      <c r="AQ87" s="470"/>
      <c r="AR87" s="470"/>
      <c r="AS87" s="470"/>
      <c r="AT87" s="470"/>
      <c r="AU87" s="470"/>
      <c r="AV87" s="470"/>
      <c r="AW87" s="470"/>
      <c r="AX87" s="471"/>
    </row>
    <row r="88" spans="1:50" ht="52.5" customHeight="1">
      <c r="A88" s="73"/>
      <c r="B88" s="74"/>
      <c r="C88" s="74"/>
      <c r="D88" s="74"/>
      <c r="E88" s="74"/>
      <c r="F88" s="75"/>
      <c r="G88" s="469"/>
      <c r="H88" s="470"/>
      <c r="I88" s="470"/>
      <c r="J88" s="470"/>
      <c r="K88" s="470"/>
      <c r="L88" s="470"/>
      <c r="M88" s="470"/>
      <c r="N88" s="470"/>
      <c r="O88" s="470"/>
      <c r="P88" s="470"/>
      <c r="Q88" s="470"/>
      <c r="R88" s="470"/>
      <c r="S88" s="470"/>
      <c r="T88" s="470"/>
      <c r="U88" s="470"/>
      <c r="V88" s="470"/>
      <c r="W88" s="470"/>
      <c r="X88" s="470"/>
      <c r="Y88" s="470"/>
      <c r="Z88" s="470"/>
      <c r="AA88" s="470"/>
      <c r="AB88" s="470"/>
      <c r="AC88" s="470"/>
      <c r="AD88" s="470"/>
      <c r="AE88" s="470"/>
      <c r="AF88" s="470"/>
      <c r="AG88" s="470"/>
      <c r="AH88" s="470"/>
      <c r="AI88" s="470"/>
      <c r="AJ88" s="470"/>
      <c r="AK88" s="470"/>
      <c r="AL88" s="470"/>
      <c r="AM88" s="470"/>
      <c r="AN88" s="470"/>
      <c r="AO88" s="470"/>
      <c r="AP88" s="470"/>
      <c r="AQ88" s="470"/>
      <c r="AR88" s="470"/>
      <c r="AS88" s="470"/>
      <c r="AT88" s="470"/>
      <c r="AU88" s="470"/>
      <c r="AV88" s="470"/>
      <c r="AW88" s="470"/>
      <c r="AX88" s="471"/>
    </row>
    <row r="89" spans="1:50" ht="52.5" customHeight="1">
      <c r="A89" s="73"/>
      <c r="B89" s="74"/>
      <c r="C89" s="74"/>
      <c r="D89" s="74"/>
      <c r="E89" s="74"/>
      <c r="F89" s="75"/>
      <c r="G89" s="469"/>
      <c r="H89" s="470"/>
      <c r="I89" s="470"/>
      <c r="J89" s="470"/>
      <c r="K89" s="470"/>
      <c r="L89" s="470"/>
      <c r="M89" s="470"/>
      <c r="N89" s="470"/>
      <c r="O89" s="470"/>
      <c r="P89" s="470"/>
      <c r="Q89" s="470"/>
      <c r="R89" s="470"/>
      <c r="S89" s="470"/>
      <c r="T89" s="470"/>
      <c r="U89" s="470"/>
      <c r="V89" s="470"/>
      <c r="W89" s="470"/>
      <c r="X89" s="470"/>
      <c r="Y89" s="470"/>
      <c r="Z89" s="470"/>
      <c r="AA89" s="470"/>
      <c r="AB89" s="470"/>
      <c r="AC89" s="470"/>
      <c r="AD89" s="470"/>
      <c r="AE89" s="470"/>
      <c r="AF89" s="470"/>
      <c r="AG89" s="470"/>
      <c r="AH89" s="470"/>
      <c r="AI89" s="470"/>
      <c r="AJ89" s="470"/>
      <c r="AK89" s="470"/>
      <c r="AL89" s="470"/>
      <c r="AM89" s="470"/>
      <c r="AN89" s="470"/>
      <c r="AO89" s="470"/>
      <c r="AP89" s="470"/>
      <c r="AQ89" s="470"/>
      <c r="AR89" s="470"/>
      <c r="AS89" s="470"/>
      <c r="AT89" s="470"/>
      <c r="AU89" s="470"/>
      <c r="AV89" s="470"/>
      <c r="AW89" s="470"/>
      <c r="AX89" s="471"/>
    </row>
    <row r="90" spans="1:50" ht="52.5" customHeight="1">
      <c r="A90" s="73"/>
      <c r="B90" s="74"/>
      <c r="C90" s="74"/>
      <c r="D90" s="74"/>
      <c r="E90" s="74"/>
      <c r="F90" s="75"/>
      <c r="G90" s="469"/>
      <c r="H90" s="470"/>
      <c r="I90" s="470"/>
      <c r="J90" s="470"/>
      <c r="K90" s="470"/>
      <c r="L90" s="470"/>
      <c r="M90" s="470"/>
      <c r="N90" s="470"/>
      <c r="O90" s="470"/>
      <c r="P90" s="470"/>
      <c r="Q90" s="470"/>
      <c r="R90" s="470"/>
      <c r="S90" s="470"/>
      <c r="T90" s="470"/>
      <c r="U90" s="470"/>
      <c r="V90" s="470"/>
      <c r="W90" s="470"/>
      <c r="X90" s="470"/>
      <c r="Y90" s="470"/>
      <c r="Z90" s="470"/>
      <c r="AA90" s="470"/>
      <c r="AB90" s="470"/>
      <c r="AC90" s="470"/>
      <c r="AD90" s="470"/>
      <c r="AE90" s="470"/>
      <c r="AF90" s="470"/>
      <c r="AG90" s="470"/>
      <c r="AH90" s="470"/>
      <c r="AI90" s="470"/>
      <c r="AJ90" s="470"/>
      <c r="AK90" s="470"/>
      <c r="AL90" s="470"/>
      <c r="AM90" s="470"/>
      <c r="AN90" s="470"/>
      <c r="AO90" s="470"/>
      <c r="AP90" s="470"/>
      <c r="AQ90" s="470"/>
      <c r="AR90" s="470"/>
      <c r="AS90" s="470"/>
      <c r="AT90" s="470"/>
      <c r="AU90" s="470"/>
      <c r="AV90" s="470"/>
      <c r="AW90" s="470"/>
      <c r="AX90" s="471"/>
    </row>
    <row r="91" spans="1:50" ht="52.5" customHeight="1">
      <c r="A91" s="73"/>
      <c r="B91" s="74"/>
      <c r="C91" s="74"/>
      <c r="D91" s="74"/>
      <c r="E91" s="74"/>
      <c r="F91" s="75"/>
      <c r="G91" s="469"/>
      <c r="H91" s="470"/>
      <c r="I91" s="470"/>
      <c r="J91" s="470"/>
      <c r="K91" s="470"/>
      <c r="L91" s="470"/>
      <c r="M91" s="470"/>
      <c r="N91" s="470"/>
      <c r="O91" s="470"/>
      <c r="P91" s="470"/>
      <c r="Q91" s="470"/>
      <c r="R91" s="470"/>
      <c r="S91" s="470"/>
      <c r="T91" s="470"/>
      <c r="U91" s="470"/>
      <c r="V91" s="470"/>
      <c r="W91" s="470"/>
      <c r="X91" s="470"/>
      <c r="Y91" s="470"/>
      <c r="Z91" s="470"/>
      <c r="AA91" s="470"/>
      <c r="AB91" s="470"/>
      <c r="AC91" s="470"/>
      <c r="AD91" s="470"/>
      <c r="AE91" s="470"/>
      <c r="AF91" s="470"/>
      <c r="AG91" s="470"/>
      <c r="AH91" s="470"/>
      <c r="AI91" s="470"/>
      <c r="AJ91" s="470"/>
      <c r="AK91" s="470"/>
      <c r="AL91" s="470"/>
      <c r="AM91" s="470"/>
      <c r="AN91" s="470"/>
      <c r="AO91" s="470"/>
      <c r="AP91" s="470"/>
      <c r="AQ91" s="470"/>
      <c r="AR91" s="470"/>
      <c r="AS91" s="470"/>
      <c r="AT91" s="470"/>
      <c r="AU91" s="470"/>
      <c r="AV91" s="470"/>
      <c r="AW91" s="470"/>
      <c r="AX91" s="471"/>
    </row>
    <row r="92" spans="1:50" ht="52.5" customHeight="1">
      <c r="A92" s="73"/>
      <c r="B92" s="74"/>
      <c r="C92" s="74"/>
      <c r="D92" s="74"/>
      <c r="E92" s="74"/>
      <c r="F92" s="75"/>
      <c r="G92" s="469"/>
      <c r="H92" s="470"/>
      <c r="I92" s="470"/>
      <c r="J92" s="470"/>
      <c r="K92" s="470"/>
      <c r="L92" s="470"/>
      <c r="M92" s="470"/>
      <c r="N92" s="470"/>
      <c r="O92" s="470"/>
      <c r="P92" s="470"/>
      <c r="Q92" s="470"/>
      <c r="R92" s="470"/>
      <c r="S92" s="470"/>
      <c r="T92" s="470"/>
      <c r="U92" s="470"/>
      <c r="V92" s="470"/>
      <c r="W92" s="470"/>
      <c r="X92" s="470"/>
      <c r="Y92" s="470"/>
      <c r="Z92" s="470"/>
      <c r="AA92" s="470"/>
      <c r="AB92" s="470"/>
      <c r="AC92" s="470"/>
      <c r="AD92" s="470"/>
      <c r="AE92" s="470"/>
      <c r="AF92" s="470"/>
      <c r="AG92" s="470"/>
      <c r="AH92" s="470"/>
      <c r="AI92" s="470"/>
      <c r="AJ92" s="470"/>
      <c r="AK92" s="470"/>
      <c r="AL92" s="470"/>
      <c r="AM92" s="470"/>
      <c r="AN92" s="470"/>
      <c r="AO92" s="470"/>
      <c r="AP92" s="470"/>
      <c r="AQ92" s="470"/>
      <c r="AR92" s="470"/>
      <c r="AS92" s="470"/>
      <c r="AT92" s="470"/>
      <c r="AU92" s="470"/>
      <c r="AV92" s="470"/>
      <c r="AW92" s="470"/>
      <c r="AX92" s="471"/>
    </row>
    <row r="93" spans="1:50" ht="52.5" customHeight="1">
      <c r="A93" s="73"/>
      <c r="B93" s="74"/>
      <c r="C93" s="74"/>
      <c r="D93" s="74"/>
      <c r="E93" s="74"/>
      <c r="F93" s="75"/>
      <c r="G93" s="469"/>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0"/>
      <c r="AK93" s="470"/>
      <c r="AL93" s="470"/>
      <c r="AM93" s="470"/>
      <c r="AN93" s="470"/>
      <c r="AO93" s="470"/>
      <c r="AP93" s="470"/>
      <c r="AQ93" s="470"/>
      <c r="AR93" s="470"/>
      <c r="AS93" s="470"/>
      <c r="AT93" s="470"/>
      <c r="AU93" s="470"/>
      <c r="AV93" s="470"/>
      <c r="AW93" s="470"/>
      <c r="AX93" s="471"/>
    </row>
    <row r="94" spans="1:50" ht="52.5" customHeight="1">
      <c r="A94" s="73"/>
      <c r="B94" s="74"/>
      <c r="C94" s="74"/>
      <c r="D94" s="74"/>
      <c r="E94" s="74"/>
      <c r="F94" s="75"/>
      <c r="G94" s="469"/>
      <c r="H94" s="470"/>
      <c r="I94" s="470"/>
      <c r="J94" s="470"/>
      <c r="K94" s="470"/>
      <c r="L94" s="470"/>
      <c r="M94" s="470"/>
      <c r="N94" s="470"/>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0"/>
      <c r="AW94" s="470"/>
      <c r="AX94" s="471"/>
    </row>
    <row r="95" spans="1:50" ht="52.5" customHeight="1">
      <c r="A95" s="73"/>
      <c r="B95" s="74"/>
      <c r="C95" s="74"/>
      <c r="D95" s="74"/>
      <c r="E95" s="74"/>
      <c r="F95" s="75"/>
      <c r="G95" s="469"/>
      <c r="H95" s="470"/>
      <c r="I95" s="470"/>
      <c r="J95" s="470"/>
      <c r="K95" s="470"/>
      <c r="L95" s="470"/>
      <c r="M95" s="470"/>
      <c r="N95" s="470"/>
      <c r="O95" s="470"/>
      <c r="P95" s="470"/>
      <c r="Q95" s="470"/>
      <c r="R95" s="470"/>
      <c r="S95" s="470"/>
      <c r="T95" s="470"/>
      <c r="U95" s="470"/>
      <c r="V95" s="470"/>
      <c r="W95" s="470"/>
      <c r="X95" s="470"/>
      <c r="Y95" s="470"/>
      <c r="Z95" s="470"/>
      <c r="AA95" s="470"/>
      <c r="AB95" s="470"/>
      <c r="AC95" s="470"/>
      <c r="AD95" s="470"/>
      <c r="AE95" s="470"/>
      <c r="AF95" s="470"/>
      <c r="AG95" s="470"/>
      <c r="AH95" s="470"/>
      <c r="AI95" s="470"/>
      <c r="AJ95" s="470"/>
      <c r="AK95" s="470"/>
      <c r="AL95" s="470"/>
      <c r="AM95" s="470"/>
      <c r="AN95" s="470"/>
      <c r="AO95" s="470"/>
      <c r="AP95" s="470"/>
      <c r="AQ95" s="470"/>
      <c r="AR95" s="470"/>
      <c r="AS95" s="470"/>
      <c r="AT95" s="470"/>
      <c r="AU95" s="470"/>
      <c r="AV95" s="470"/>
      <c r="AW95" s="470"/>
      <c r="AX95" s="471"/>
    </row>
    <row r="96" spans="1:50" ht="42.6" customHeight="1">
      <c r="A96" s="73"/>
      <c r="B96" s="74"/>
      <c r="C96" s="74"/>
      <c r="D96" s="74"/>
      <c r="E96" s="74"/>
      <c r="F96" s="75"/>
      <c r="G96" s="469"/>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1"/>
    </row>
    <row r="97" spans="1:50" ht="52.5" customHeight="1">
      <c r="A97" s="73"/>
      <c r="B97" s="74"/>
      <c r="C97" s="74"/>
      <c r="D97" s="74"/>
      <c r="E97" s="74"/>
      <c r="F97" s="75"/>
      <c r="G97" s="469"/>
      <c r="H97" s="470"/>
      <c r="I97" s="470"/>
      <c r="J97" s="470"/>
      <c r="K97" s="470"/>
      <c r="L97" s="470"/>
      <c r="M97" s="470"/>
      <c r="N97" s="470"/>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70"/>
      <c r="AW97" s="470"/>
      <c r="AX97" s="471"/>
    </row>
    <row r="98" spans="1:50" ht="52.5" customHeight="1">
      <c r="A98" s="73"/>
      <c r="B98" s="74"/>
      <c r="C98" s="74"/>
      <c r="D98" s="74"/>
      <c r="E98" s="74"/>
      <c r="F98" s="75"/>
      <c r="G98" s="469"/>
      <c r="H98" s="470"/>
      <c r="I98" s="470"/>
      <c r="J98" s="470"/>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1"/>
    </row>
    <row r="99" spans="1:50" ht="52.5" customHeight="1">
      <c r="A99" s="73"/>
      <c r="B99" s="74"/>
      <c r="C99" s="74"/>
      <c r="D99" s="74"/>
      <c r="E99" s="74"/>
      <c r="F99" s="75"/>
      <c r="G99" s="469"/>
      <c r="H99" s="470"/>
      <c r="I99" s="470"/>
      <c r="J99" s="470"/>
      <c r="K99" s="470"/>
      <c r="L99" s="470"/>
      <c r="M99" s="470"/>
      <c r="N99" s="470"/>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70"/>
      <c r="AW99" s="470"/>
      <c r="AX99" s="471"/>
    </row>
    <row r="100" spans="1:50" ht="52.5" customHeight="1">
      <c r="A100" s="73"/>
      <c r="B100" s="74"/>
      <c r="C100" s="74"/>
      <c r="D100" s="74"/>
      <c r="E100" s="74"/>
      <c r="F100" s="75"/>
      <c r="G100" s="469"/>
      <c r="H100" s="470"/>
      <c r="I100" s="470"/>
      <c r="J100" s="470"/>
      <c r="K100" s="470"/>
      <c r="L100" s="470"/>
      <c r="M100" s="470"/>
      <c r="N100" s="470"/>
      <c r="O100" s="470"/>
      <c r="P100" s="470"/>
      <c r="Q100" s="470"/>
      <c r="R100" s="470"/>
      <c r="S100" s="470"/>
      <c r="T100" s="470"/>
      <c r="U100" s="470"/>
      <c r="V100" s="470"/>
      <c r="W100" s="470"/>
      <c r="X100" s="470"/>
      <c r="Y100" s="470"/>
      <c r="Z100" s="470"/>
      <c r="AA100" s="470"/>
      <c r="AB100" s="470"/>
      <c r="AC100" s="470"/>
      <c r="AD100" s="470"/>
      <c r="AE100" s="470"/>
      <c r="AF100" s="470"/>
      <c r="AG100" s="470"/>
      <c r="AH100" s="470"/>
      <c r="AI100" s="470"/>
      <c r="AJ100" s="470"/>
      <c r="AK100" s="470"/>
      <c r="AL100" s="470"/>
      <c r="AM100" s="470"/>
      <c r="AN100" s="470"/>
      <c r="AO100" s="470"/>
      <c r="AP100" s="470"/>
      <c r="AQ100" s="470"/>
      <c r="AR100" s="470"/>
      <c r="AS100" s="470"/>
      <c r="AT100" s="470"/>
      <c r="AU100" s="470"/>
      <c r="AV100" s="470"/>
      <c r="AW100" s="470"/>
      <c r="AX100" s="471"/>
    </row>
    <row r="101" spans="1:50" ht="52.5" customHeight="1">
      <c r="A101" s="73"/>
      <c r="B101" s="74"/>
      <c r="C101" s="74"/>
      <c r="D101" s="74"/>
      <c r="E101" s="74"/>
      <c r="F101" s="75"/>
      <c r="G101" s="469"/>
      <c r="H101" s="470"/>
      <c r="I101" s="470"/>
      <c r="J101" s="470"/>
      <c r="K101" s="470"/>
      <c r="L101" s="470"/>
      <c r="M101" s="470"/>
      <c r="N101" s="470"/>
      <c r="O101" s="470"/>
      <c r="P101" s="470"/>
      <c r="Q101" s="470"/>
      <c r="R101" s="470"/>
      <c r="S101" s="470"/>
      <c r="T101" s="470"/>
      <c r="U101" s="470"/>
      <c r="V101" s="470"/>
      <c r="W101" s="470"/>
      <c r="X101" s="470"/>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0"/>
      <c r="AW101" s="470"/>
      <c r="AX101" s="471"/>
    </row>
    <row r="102" spans="1:50" ht="52.5" customHeight="1">
      <c r="A102" s="73"/>
      <c r="B102" s="74"/>
      <c r="C102" s="74"/>
      <c r="D102" s="74"/>
      <c r="E102" s="74"/>
      <c r="F102" s="75"/>
      <c r="G102" s="469"/>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1"/>
    </row>
    <row r="103" spans="1:50" ht="52.5" customHeight="1">
      <c r="A103" s="73"/>
      <c r="B103" s="74"/>
      <c r="C103" s="74"/>
      <c r="D103" s="74"/>
      <c r="E103" s="74"/>
      <c r="F103" s="75"/>
      <c r="G103" s="469"/>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1"/>
    </row>
    <row r="104" spans="1:50" ht="52.5" customHeight="1">
      <c r="A104" s="73"/>
      <c r="B104" s="74"/>
      <c r="C104" s="74"/>
      <c r="D104" s="74"/>
      <c r="E104" s="74"/>
      <c r="F104" s="75"/>
      <c r="G104" s="469"/>
      <c r="H104" s="470"/>
      <c r="I104" s="470"/>
      <c r="J104" s="470"/>
      <c r="K104" s="470"/>
      <c r="L104" s="470"/>
      <c r="M104" s="470"/>
      <c r="N104" s="470"/>
      <c r="O104" s="470"/>
      <c r="P104" s="470"/>
      <c r="Q104" s="470"/>
      <c r="R104" s="470"/>
      <c r="S104" s="470"/>
      <c r="T104" s="470"/>
      <c r="U104" s="470"/>
      <c r="V104" s="470"/>
      <c r="W104" s="470"/>
      <c r="X104" s="470"/>
      <c r="Y104" s="470"/>
      <c r="Z104" s="470"/>
      <c r="AA104" s="470"/>
      <c r="AB104" s="470"/>
      <c r="AC104" s="470"/>
      <c r="AD104" s="470"/>
      <c r="AE104" s="470"/>
      <c r="AF104" s="470"/>
      <c r="AG104" s="470"/>
      <c r="AH104" s="470"/>
      <c r="AI104" s="470"/>
      <c r="AJ104" s="470"/>
      <c r="AK104" s="470"/>
      <c r="AL104" s="470"/>
      <c r="AM104" s="470"/>
      <c r="AN104" s="470"/>
      <c r="AO104" s="470"/>
      <c r="AP104" s="470"/>
      <c r="AQ104" s="470"/>
      <c r="AR104" s="470"/>
      <c r="AS104" s="470"/>
      <c r="AT104" s="470"/>
      <c r="AU104" s="470"/>
      <c r="AV104" s="470"/>
      <c r="AW104" s="470"/>
      <c r="AX104" s="471"/>
    </row>
    <row r="105" spans="1:50" ht="52.5" customHeight="1">
      <c r="A105" s="73"/>
      <c r="B105" s="74"/>
      <c r="C105" s="74"/>
      <c r="D105" s="74"/>
      <c r="E105" s="74"/>
      <c r="F105" s="75"/>
      <c r="G105" s="469"/>
      <c r="H105" s="470"/>
      <c r="I105" s="470"/>
      <c r="J105" s="470"/>
      <c r="K105" s="470"/>
      <c r="L105" s="470"/>
      <c r="M105" s="470"/>
      <c r="N105" s="470"/>
      <c r="O105" s="470"/>
      <c r="P105" s="470"/>
      <c r="Q105" s="470"/>
      <c r="R105" s="470"/>
      <c r="S105" s="470"/>
      <c r="T105" s="470"/>
      <c r="U105" s="470"/>
      <c r="V105" s="470"/>
      <c r="W105" s="470"/>
      <c r="X105" s="470"/>
      <c r="Y105" s="470"/>
      <c r="Z105" s="470"/>
      <c r="AA105" s="470"/>
      <c r="AB105" s="470"/>
      <c r="AC105" s="470"/>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1"/>
    </row>
    <row r="106" spans="1:50" ht="47.85" customHeight="1">
      <c r="A106" s="73"/>
      <c r="B106" s="74"/>
      <c r="C106" s="74"/>
      <c r="D106" s="74"/>
      <c r="E106" s="74"/>
      <c r="F106" s="75"/>
      <c r="G106" s="469"/>
      <c r="H106" s="470"/>
      <c r="I106" s="470"/>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470"/>
      <c r="AG106" s="470"/>
      <c r="AH106" s="470"/>
      <c r="AI106" s="470"/>
      <c r="AJ106" s="470"/>
      <c r="AK106" s="470"/>
      <c r="AL106" s="470"/>
      <c r="AM106" s="470"/>
      <c r="AN106" s="470"/>
      <c r="AO106" s="470"/>
      <c r="AP106" s="470"/>
      <c r="AQ106" s="470"/>
      <c r="AR106" s="470"/>
      <c r="AS106" s="470"/>
      <c r="AT106" s="470"/>
      <c r="AU106" s="470"/>
      <c r="AV106" s="470"/>
      <c r="AW106" s="470"/>
      <c r="AX106" s="471"/>
    </row>
    <row r="107" spans="1:50" ht="18.399999999999999" customHeight="1">
      <c r="A107" s="73"/>
      <c r="B107" s="74"/>
      <c r="C107" s="74"/>
      <c r="D107" s="74"/>
      <c r="E107" s="74"/>
      <c r="F107" s="75"/>
      <c r="G107" s="469"/>
      <c r="H107" s="470"/>
      <c r="I107" s="470"/>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470"/>
      <c r="AK107" s="470"/>
      <c r="AL107" s="470"/>
      <c r="AM107" s="470"/>
      <c r="AN107" s="470"/>
      <c r="AO107" s="470"/>
      <c r="AP107" s="470"/>
      <c r="AQ107" s="470"/>
      <c r="AR107" s="470"/>
      <c r="AS107" s="470"/>
      <c r="AT107" s="470"/>
      <c r="AU107" s="470"/>
      <c r="AV107" s="470"/>
      <c r="AW107" s="470"/>
      <c r="AX107" s="471"/>
    </row>
    <row r="108" spans="1:50" ht="27.75" customHeight="1" thickBot="1">
      <c r="A108" s="472"/>
      <c r="B108" s="473"/>
      <c r="C108" s="473"/>
      <c r="D108" s="473"/>
      <c r="E108" s="473"/>
      <c r="F108" s="474"/>
      <c r="G108" s="469"/>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470"/>
      <c r="AG108" s="470"/>
      <c r="AH108" s="470"/>
      <c r="AI108" s="470"/>
      <c r="AJ108" s="470"/>
      <c r="AK108" s="470"/>
      <c r="AL108" s="470"/>
      <c r="AM108" s="470"/>
      <c r="AN108" s="470"/>
      <c r="AO108" s="470"/>
      <c r="AP108" s="470"/>
      <c r="AQ108" s="470"/>
      <c r="AR108" s="470"/>
      <c r="AS108" s="470"/>
      <c r="AT108" s="470"/>
      <c r="AU108" s="470"/>
      <c r="AV108" s="470"/>
      <c r="AW108" s="470"/>
      <c r="AX108" s="471"/>
    </row>
    <row r="109" spans="1:50" ht="0.95" customHeight="1" thickBot="1">
      <c r="A109" s="475"/>
      <c r="B109" s="475"/>
      <c r="C109" s="475"/>
      <c r="D109" s="475"/>
      <c r="E109" s="475"/>
      <c r="F109" s="475"/>
      <c r="G109" s="476"/>
      <c r="H109" s="477"/>
      <c r="I109" s="477"/>
      <c r="J109" s="477"/>
      <c r="K109" s="477"/>
      <c r="L109" s="477"/>
      <c r="M109" s="477"/>
      <c r="N109" s="477"/>
      <c r="O109" s="477"/>
      <c r="P109" s="477"/>
      <c r="Q109" s="477"/>
      <c r="R109" s="477"/>
      <c r="S109" s="477"/>
      <c r="T109" s="477"/>
      <c r="U109" s="477"/>
      <c r="V109" s="477"/>
      <c r="W109" s="477"/>
      <c r="X109" s="477"/>
      <c r="Y109" s="477"/>
      <c r="Z109" s="477"/>
      <c r="AA109" s="477"/>
      <c r="AB109" s="477"/>
      <c r="AC109" s="477"/>
      <c r="AD109" s="477"/>
      <c r="AE109" s="477"/>
      <c r="AF109" s="477"/>
      <c r="AG109" s="477"/>
      <c r="AH109" s="477"/>
      <c r="AI109" s="477"/>
      <c r="AJ109" s="477"/>
      <c r="AK109" s="477"/>
      <c r="AL109" s="477"/>
      <c r="AM109" s="477"/>
      <c r="AN109" s="477"/>
      <c r="AO109" s="477"/>
      <c r="AP109" s="477"/>
      <c r="AQ109" s="477"/>
      <c r="AR109" s="477"/>
      <c r="AS109" s="477"/>
      <c r="AT109" s="477"/>
      <c r="AU109" s="477"/>
      <c r="AV109" s="477"/>
      <c r="AW109" s="477"/>
      <c r="AX109" s="478"/>
    </row>
    <row r="110" spans="1:50" ht="30" customHeight="1">
      <c r="A110" s="479" t="s">
        <v>131</v>
      </c>
      <c r="B110" s="480"/>
      <c r="C110" s="480"/>
      <c r="D110" s="480"/>
      <c r="E110" s="480"/>
      <c r="F110" s="481"/>
      <c r="G110" s="482" t="s">
        <v>132</v>
      </c>
      <c r="H110" s="483"/>
      <c r="I110" s="483"/>
      <c r="J110" s="483"/>
      <c r="K110" s="483"/>
      <c r="L110" s="483"/>
      <c r="M110" s="483"/>
      <c r="N110" s="483"/>
      <c r="O110" s="483"/>
      <c r="P110" s="483"/>
      <c r="Q110" s="483"/>
      <c r="R110" s="483"/>
      <c r="S110" s="483"/>
      <c r="T110" s="483"/>
      <c r="U110" s="483"/>
      <c r="V110" s="483"/>
      <c r="W110" s="483"/>
      <c r="X110" s="483"/>
      <c r="Y110" s="483"/>
      <c r="Z110" s="483"/>
      <c r="AA110" s="483"/>
      <c r="AB110" s="484"/>
      <c r="AC110" s="482" t="s">
        <v>133</v>
      </c>
      <c r="AD110" s="483"/>
      <c r="AE110" s="483"/>
      <c r="AF110" s="483"/>
      <c r="AG110" s="483"/>
      <c r="AH110" s="483"/>
      <c r="AI110" s="483"/>
      <c r="AJ110" s="483"/>
      <c r="AK110" s="483"/>
      <c r="AL110" s="483"/>
      <c r="AM110" s="483"/>
      <c r="AN110" s="483"/>
      <c r="AO110" s="483"/>
      <c r="AP110" s="483"/>
      <c r="AQ110" s="483"/>
      <c r="AR110" s="483"/>
      <c r="AS110" s="483"/>
      <c r="AT110" s="483"/>
      <c r="AU110" s="483"/>
      <c r="AV110" s="483"/>
      <c r="AW110" s="483"/>
      <c r="AX110" s="485"/>
    </row>
    <row r="111" spans="1:50" ht="24.75" customHeight="1">
      <c r="A111" s="196"/>
      <c r="B111" s="197"/>
      <c r="C111" s="197"/>
      <c r="D111" s="197"/>
      <c r="E111" s="197"/>
      <c r="F111" s="198"/>
      <c r="G111" s="486" t="s">
        <v>80</v>
      </c>
      <c r="H111" s="487"/>
      <c r="I111" s="487"/>
      <c r="J111" s="487"/>
      <c r="K111" s="487"/>
      <c r="L111" s="246" t="s">
        <v>134</v>
      </c>
      <c r="M111" s="211"/>
      <c r="N111" s="211"/>
      <c r="O111" s="211"/>
      <c r="P111" s="211"/>
      <c r="Q111" s="211"/>
      <c r="R111" s="211"/>
      <c r="S111" s="211"/>
      <c r="T111" s="211"/>
      <c r="U111" s="211"/>
      <c r="V111" s="211"/>
      <c r="W111" s="211"/>
      <c r="X111" s="227"/>
      <c r="Y111" s="488" t="s">
        <v>135</v>
      </c>
      <c r="Z111" s="489"/>
      <c r="AA111" s="489"/>
      <c r="AB111" s="490"/>
      <c r="AC111" s="486" t="s">
        <v>80</v>
      </c>
      <c r="AD111" s="487"/>
      <c r="AE111" s="487"/>
      <c r="AF111" s="487"/>
      <c r="AG111" s="487"/>
      <c r="AH111" s="246" t="s">
        <v>134</v>
      </c>
      <c r="AI111" s="211"/>
      <c r="AJ111" s="211"/>
      <c r="AK111" s="211"/>
      <c r="AL111" s="211"/>
      <c r="AM111" s="211"/>
      <c r="AN111" s="211"/>
      <c r="AO111" s="211"/>
      <c r="AP111" s="211"/>
      <c r="AQ111" s="211"/>
      <c r="AR111" s="211"/>
      <c r="AS111" s="211"/>
      <c r="AT111" s="227"/>
      <c r="AU111" s="488" t="s">
        <v>135</v>
      </c>
      <c r="AV111" s="489"/>
      <c r="AW111" s="489"/>
      <c r="AX111" s="491"/>
    </row>
    <row r="112" spans="1:50" ht="24.75" customHeight="1">
      <c r="A112" s="196"/>
      <c r="B112" s="197"/>
      <c r="C112" s="197"/>
      <c r="D112" s="197"/>
      <c r="E112" s="197"/>
      <c r="F112" s="198"/>
      <c r="G112" s="492" t="s">
        <v>84</v>
      </c>
      <c r="H112" s="493"/>
      <c r="I112" s="493"/>
      <c r="J112" s="493"/>
      <c r="K112" s="494"/>
      <c r="L112" s="495"/>
      <c r="M112" s="496"/>
      <c r="N112" s="496"/>
      <c r="O112" s="496"/>
      <c r="P112" s="496"/>
      <c r="Q112" s="496"/>
      <c r="R112" s="496"/>
      <c r="S112" s="496"/>
      <c r="T112" s="496"/>
      <c r="U112" s="496"/>
      <c r="V112" s="496"/>
      <c r="W112" s="496"/>
      <c r="X112" s="497"/>
      <c r="Y112" s="498">
        <v>0.47299999999999998</v>
      </c>
      <c r="Z112" s="499"/>
      <c r="AA112" s="499"/>
      <c r="AB112" s="500"/>
      <c r="AC112" s="501"/>
      <c r="AD112" s="366"/>
      <c r="AE112" s="366"/>
      <c r="AF112" s="366"/>
      <c r="AG112" s="502"/>
      <c r="AH112" s="503"/>
      <c r="AI112" s="504"/>
      <c r="AJ112" s="504"/>
      <c r="AK112" s="504"/>
      <c r="AL112" s="504"/>
      <c r="AM112" s="504"/>
      <c r="AN112" s="504"/>
      <c r="AO112" s="504"/>
      <c r="AP112" s="504"/>
      <c r="AQ112" s="504"/>
      <c r="AR112" s="504"/>
      <c r="AS112" s="504"/>
      <c r="AT112" s="505"/>
      <c r="AU112" s="506"/>
      <c r="AV112" s="507"/>
      <c r="AW112" s="507"/>
      <c r="AX112" s="508"/>
    </row>
    <row r="113" spans="1:50" ht="24.75" customHeight="1">
      <c r="A113" s="196"/>
      <c r="B113" s="197"/>
      <c r="C113" s="197"/>
      <c r="D113" s="197"/>
      <c r="E113" s="197"/>
      <c r="F113" s="198"/>
      <c r="G113" s="509" t="s">
        <v>136</v>
      </c>
      <c r="H113" s="510"/>
      <c r="I113" s="510"/>
      <c r="J113" s="510"/>
      <c r="K113" s="511"/>
      <c r="L113" s="512" t="s">
        <v>137</v>
      </c>
      <c r="M113" s="513"/>
      <c r="N113" s="513"/>
      <c r="O113" s="513"/>
      <c r="P113" s="513"/>
      <c r="Q113" s="513"/>
      <c r="R113" s="513"/>
      <c r="S113" s="513"/>
      <c r="T113" s="513"/>
      <c r="U113" s="513"/>
      <c r="V113" s="513"/>
      <c r="W113" s="513"/>
      <c r="X113" s="514"/>
      <c r="Y113" s="515">
        <v>0.4</v>
      </c>
      <c r="Z113" s="516"/>
      <c r="AA113" s="516"/>
      <c r="AB113" s="517"/>
      <c r="AC113" s="518"/>
      <c r="AD113" s="347"/>
      <c r="AE113" s="347"/>
      <c r="AF113" s="347"/>
      <c r="AG113" s="519"/>
      <c r="AH113" s="520"/>
      <c r="AI113" s="521"/>
      <c r="AJ113" s="521"/>
      <c r="AK113" s="521"/>
      <c r="AL113" s="521"/>
      <c r="AM113" s="521"/>
      <c r="AN113" s="521"/>
      <c r="AO113" s="521"/>
      <c r="AP113" s="521"/>
      <c r="AQ113" s="521"/>
      <c r="AR113" s="521"/>
      <c r="AS113" s="521"/>
      <c r="AT113" s="522"/>
      <c r="AU113" s="523"/>
      <c r="AV113" s="524"/>
      <c r="AW113" s="524"/>
      <c r="AX113" s="525"/>
    </row>
    <row r="114" spans="1:50" ht="24.75" customHeight="1">
      <c r="A114" s="196"/>
      <c r="B114" s="197"/>
      <c r="C114" s="197"/>
      <c r="D114" s="197"/>
      <c r="E114" s="197"/>
      <c r="F114" s="198"/>
      <c r="G114" s="509" t="s">
        <v>138</v>
      </c>
      <c r="H114" s="510"/>
      <c r="I114" s="510"/>
      <c r="J114" s="510"/>
      <c r="K114" s="511"/>
      <c r="L114" s="512" t="s">
        <v>139</v>
      </c>
      <c r="M114" s="513"/>
      <c r="N114" s="513"/>
      <c r="O114" s="513"/>
      <c r="P114" s="513"/>
      <c r="Q114" s="513"/>
      <c r="R114" s="513"/>
      <c r="S114" s="513"/>
      <c r="T114" s="513"/>
      <c r="U114" s="513"/>
      <c r="V114" s="513"/>
      <c r="W114" s="513"/>
      <c r="X114" s="514"/>
      <c r="Y114" s="515">
        <v>0.1</v>
      </c>
      <c r="Z114" s="516"/>
      <c r="AA114" s="516"/>
      <c r="AB114" s="517"/>
      <c r="AC114" s="518"/>
      <c r="AD114" s="347"/>
      <c r="AE114" s="347"/>
      <c r="AF114" s="347"/>
      <c r="AG114" s="519"/>
      <c r="AH114" s="520"/>
      <c r="AI114" s="521"/>
      <c r="AJ114" s="521"/>
      <c r="AK114" s="521"/>
      <c r="AL114" s="521"/>
      <c r="AM114" s="521"/>
      <c r="AN114" s="521"/>
      <c r="AO114" s="521"/>
      <c r="AP114" s="521"/>
      <c r="AQ114" s="521"/>
      <c r="AR114" s="521"/>
      <c r="AS114" s="521"/>
      <c r="AT114" s="522"/>
      <c r="AU114" s="523"/>
      <c r="AV114" s="524"/>
      <c r="AW114" s="524"/>
      <c r="AX114" s="525"/>
    </row>
    <row r="115" spans="1:50" ht="24.75" customHeight="1">
      <c r="A115" s="196"/>
      <c r="B115" s="197"/>
      <c r="C115" s="197"/>
      <c r="D115" s="197"/>
      <c r="E115" s="197"/>
      <c r="F115" s="198"/>
      <c r="G115" s="526"/>
      <c r="H115" s="510"/>
      <c r="I115" s="510"/>
      <c r="J115" s="510"/>
      <c r="K115" s="511"/>
      <c r="L115" s="512"/>
      <c r="M115" s="513"/>
      <c r="N115" s="513"/>
      <c r="O115" s="513"/>
      <c r="P115" s="513"/>
      <c r="Q115" s="513"/>
      <c r="R115" s="513"/>
      <c r="S115" s="513"/>
      <c r="T115" s="513"/>
      <c r="U115" s="513"/>
      <c r="V115" s="513"/>
      <c r="W115" s="513"/>
      <c r="X115" s="514"/>
      <c r="Y115" s="515"/>
      <c r="Z115" s="516"/>
      <c r="AA115" s="516"/>
      <c r="AB115" s="517"/>
      <c r="AC115" s="518"/>
      <c r="AD115" s="347"/>
      <c r="AE115" s="347"/>
      <c r="AF115" s="347"/>
      <c r="AG115" s="519"/>
      <c r="AH115" s="520"/>
      <c r="AI115" s="521"/>
      <c r="AJ115" s="521"/>
      <c r="AK115" s="521"/>
      <c r="AL115" s="521"/>
      <c r="AM115" s="521"/>
      <c r="AN115" s="521"/>
      <c r="AO115" s="521"/>
      <c r="AP115" s="521"/>
      <c r="AQ115" s="521"/>
      <c r="AR115" s="521"/>
      <c r="AS115" s="521"/>
      <c r="AT115" s="522"/>
      <c r="AU115" s="523"/>
      <c r="AV115" s="524"/>
      <c r="AW115" s="524"/>
      <c r="AX115" s="525"/>
    </row>
    <row r="116" spans="1:50" ht="24.75" customHeight="1">
      <c r="A116" s="196"/>
      <c r="B116" s="197"/>
      <c r="C116" s="197"/>
      <c r="D116" s="197"/>
      <c r="E116" s="197"/>
      <c r="F116" s="198"/>
      <c r="G116" s="526"/>
      <c r="H116" s="510"/>
      <c r="I116" s="510"/>
      <c r="J116" s="510"/>
      <c r="K116" s="511"/>
      <c r="L116" s="512"/>
      <c r="M116" s="513"/>
      <c r="N116" s="513"/>
      <c r="O116" s="513"/>
      <c r="P116" s="513"/>
      <c r="Q116" s="513"/>
      <c r="R116" s="513"/>
      <c r="S116" s="513"/>
      <c r="T116" s="513"/>
      <c r="U116" s="513"/>
      <c r="V116" s="513"/>
      <c r="W116" s="513"/>
      <c r="X116" s="514"/>
      <c r="Y116" s="515"/>
      <c r="Z116" s="516"/>
      <c r="AA116" s="516"/>
      <c r="AB116" s="516"/>
      <c r="AC116" s="518"/>
      <c r="AD116" s="347"/>
      <c r="AE116" s="347"/>
      <c r="AF116" s="347"/>
      <c r="AG116" s="519"/>
      <c r="AH116" s="520"/>
      <c r="AI116" s="521"/>
      <c r="AJ116" s="521"/>
      <c r="AK116" s="521"/>
      <c r="AL116" s="521"/>
      <c r="AM116" s="521"/>
      <c r="AN116" s="521"/>
      <c r="AO116" s="521"/>
      <c r="AP116" s="521"/>
      <c r="AQ116" s="521"/>
      <c r="AR116" s="521"/>
      <c r="AS116" s="521"/>
      <c r="AT116" s="522"/>
      <c r="AU116" s="523"/>
      <c r="AV116" s="524"/>
      <c r="AW116" s="524"/>
      <c r="AX116" s="525"/>
    </row>
    <row r="117" spans="1:50" ht="24.75" customHeight="1">
      <c r="A117" s="196"/>
      <c r="B117" s="197"/>
      <c r="C117" s="197"/>
      <c r="D117" s="197"/>
      <c r="E117" s="197"/>
      <c r="F117" s="198"/>
      <c r="G117" s="526"/>
      <c r="H117" s="510"/>
      <c r="I117" s="510"/>
      <c r="J117" s="510"/>
      <c r="K117" s="511"/>
      <c r="L117" s="512"/>
      <c r="M117" s="513"/>
      <c r="N117" s="513"/>
      <c r="O117" s="513"/>
      <c r="P117" s="513"/>
      <c r="Q117" s="513"/>
      <c r="R117" s="513"/>
      <c r="S117" s="513"/>
      <c r="T117" s="513"/>
      <c r="U117" s="513"/>
      <c r="V117" s="513"/>
      <c r="W117" s="513"/>
      <c r="X117" s="514"/>
      <c r="Y117" s="515"/>
      <c r="Z117" s="516"/>
      <c r="AA117" s="516"/>
      <c r="AB117" s="516"/>
      <c r="AC117" s="518"/>
      <c r="AD117" s="347"/>
      <c r="AE117" s="347"/>
      <c r="AF117" s="347"/>
      <c r="AG117" s="519"/>
      <c r="AH117" s="520"/>
      <c r="AI117" s="521"/>
      <c r="AJ117" s="521"/>
      <c r="AK117" s="521"/>
      <c r="AL117" s="521"/>
      <c r="AM117" s="521"/>
      <c r="AN117" s="521"/>
      <c r="AO117" s="521"/>
      <c r="AP117" s="521"/>
      <c r="AQ117" s="521"/>
      <c r="AR117" s="521"/>
      <c r="AS117" s="521"/>
      <c r="AT117" s="522"/>
      <c r="AU117" s="523"/>
      <c r="AV117" s="524"/>
      <c r="AW117" s="524"/>
      <c r="AX117" s="525"/>
    </row>
    <row r="118" spans="1:50" ht="24.75" customHeight="1">
      <c r="A118" s="196"/>
      <c r="B118" s="197"/>
      <c r="C118" s="197"/>
      <c r="D118" s="197"/>
      <c r="E118" s="197"/>
      <c r="F118" s="198"/>
      <c r="G118" s="526"/>
      <c r="H118" s="510"/>
      <c r="I118" s="510"/>
      <c r="J118" s="510"/>
      <c r="K118" s="511"/>
      <c r="L118" s="512"/>
      <c r="M118" s="513"/>
      <c r="N118" s="513"/>
      <c r="O118" s="513"/>
      <c r="P118" s="513"/>
      <c r="Q118" s="513"/>
      <c r="R118" s="513"/>
      <c r="S118" s="513"/>
      <c r="T118" s="513"/>
      <c r="U118" s="513"/>
      <c r="V118" s="513"/>
      <c r="W118" s="513"/>
      <c r="X118" s="514"/>
      <c r="Y118" s="515"/>
      <c r="Z118" s="516"/>
      <c r="AA118" s="516"/>
      <c r="AB118" s="516"/>
      <c r="AC118" s="518"/>
      <c r="AD118" s="347"/>
      <c r="AE118" s="347"/>
      <c r="AF118" s="347"/>
      <c r="AG118" s="519"/>
      <c r="AH118" s="520"/>
      <c r="AI118" s="521"/>
      <c r="AJ118" s="521"/>
      <c r="AK118" s="521"/>
      <c r="AL118" s="521"/>
      <c r="AM118" s="521"/>
      <c r="AN118" s="521"/>
      <c r="AO118" s="521"/>
      <c r="AP118" s="521"/>
      <c r="AQ118" s="521"/>
      <c r="AR118" s="521"/>
      <c r="AS118" s="521"/>
      <c r="AT118" s="522"/>
      <c r="AU118" s="523"/>
      <c r="AV118" s="524"/>
      <c r="AW118" s="524"/>
      <c r="AX118" s="525"/>
    </row>
    <row r="119" spans="1:50" ht="24.75" customHeight="1">
      <c r="A119" s="196"/>
      <c r="B119" s="197"/>
      <c r="C119" s="197"/>
      <c r="D119" s="197"/>
      <c r="E119" s="197"/>
      <c r="F119" s="198"/>
      <c r="G119" s="527"/>
      <c r="H119" s="528"/>
      <c r="I119" s="528"/>
      <c r="J119" s="528"/>
      <c r="K119" s="529"/>
      <c r="L119" s="530"/>
      <c r="M119" s="531"/>
      <c r="N119" s="531"/>
      <c r="O119" s="531"/>
      <c r="P119" s="531"/>
      <c r="Q119" s="531"/>
      <c r="R119" s="531"/>
      <c r="S119" s="531"/>
      <c r="T119" s="531"/>
      <c r="U119" s="531"/>
      <c r="V119" s="531"/>
      <c r="W119" s="531"/>
      <c r="X119" s="532"/>
      <c r="Y119" s="533"/>
      <c r="Z119" s="534"/>
      <c r="AA119" s="534"/>
      <c r="AB119" s="534"/>
      <c r="AC119" s="535"/>
      <c r="AD119" s="357"/>
      <c r="AE119" s="357"/>
      <c r="AF119" s="357"/>
      <c r="AG119" s="536"/>
      <c r="AH119" s="537"/>
      <c r="AI119" s="538"/>
      <c r="AJ119" s="538"/>
      <c r="AK119" s="538"/>
      <c r="AL119" s="538"/>
      <c r="AM119" s="538"/>
      <c r="AN119" s="538"/>
      <c r="AO119" s="538"/>
      <c r="AP119" s="538"/>
      <c r="AQ119" s="538"/>
      <c r="AR119" s="538"/>
      <c r="AS119" s="538"/>
      <c r="AT119" s="539"/>
      <c r="AU119" s="540"/>
      <c r="AV119" s="541"/>
      <c r="AW119" s="541"/>
      <c r="AX119" s="542"/>
    </row>
    <row r="120" spans="1:50" ht="24.75" customHeight="1">
      <c r="A120" s="196"/>
      <c r="B120" s="197"/>
      <c r="C120" s="197"/>
      <c r="D120" s="197"/>
      <c r="E120" s="197"/>
      <c r="F120" s="198"/>
      <c r="G120" s="543" t="s">
        <v>40</v>
      </c>
      <c r="H120" s="211"/>
      <c r="I120" s="211"/>
      <c r="J120" s="211"/>
      <c r="K120" s="211"/>
      <c r="L120" s="544"/>
      <c r="M120" s="131"/>
      <c r="N120" s="131"/>
      <c r="O120" s="131"/>
      <c r="P120" s="131"/>
      <c r="Q120" s="131"/>
      <c r="R120" s="131"/>
      <c r="S120" s="131"/>
      <c r="T120" s="131"/>
      <c r="U120" s="131"/>
      <c r="V120" s="131"/>
      <c r="W120" s="131"/>
      <c r="X120" s="132"/>
      <c r="Y120" s="545">
        <f>SUM(Y112:AB119)</f>
        <v>0.97299999999999998</v>
      </c>
      <c r="Z120" s="546"/>
      <c r="AA120" s="546"/>
      <c r="AB120" s="547"/>
      <c r="AC120" s="543" t="s">
        <v>40</v>
      </c>
      <c r="AD120" s="211"/>
      <c r="AE120" s="211"/>
      <c r="AF120" s="211"/>
      <c r="AG120" s="211"/>
      <c r="AH120" s="544"/>
      <c r="AI120" s="131"/>
      <c r="AJ120" s="131"/>
      <c r="AK120" s="131"/>
      <c r="AL120" s="131"/>
      <c r="AM120" s="131"/>
      <c r="AN120" s="131"/>
      <c r="AO120" s="131"/>
      <c r="AP120" s="131"/>
      <c r="AQ120" s="131"/>
      <c r="AR120" s="131"/>
      <c r="AS120" s="131"/>
      <c r="AT120" s="132"/>
      <c r="AU120" s="548">
        <f>SUM(AU112:AX119)</f>
        <v>0</v>
      </c>
      <c r="AV120" s="549"/>
      <c r="AW120" s="549"/>
      <c r="AX120" s="550"/>
    </row>
    <row r="121" spans="1:50" ht="30" customHeight="1">
      <c r="A121" s="196"/>
      <c r="B121" s="197"/>
      <c r="C121" s="197"/>
      <c r="D121" s="197"/>
      <c r="E121" s="197"/>
      <c r="F121" s="198"/>
      <c r="G121" s="551" t="s">
        <v>140</v>
      </c>
      <c r="H121" s="552"/>
      <c r="I121" s="552"/>
      <c r="J121" s="552"/>
      <c r="K121" s="552"/>
      <c r="L121" s="552"/>
      <c r="M121" s="552"/>
      <c r="N121" s="552"/>
      <c r="O121" s="552"/>
      <c r="P121" s="552"/>
      <c r="Q121" s="552"/>
      <c r="R121" s="552"/>
      <c r="S121" s="552"/>
      <c r="T121" s="552"/>
      <c r="U121" s="552"/>
      <c r="V121" s="552"/>
      <c r="W121" s="552"/>
      <c r="X121" s="552"/>
      <c r="Y121" s="552"/>
      <c r="Z121" s="552"/>
      <c r="AA121" s="552"/>
      <c r="AB121" s="553"/>
      <c r="AC121" s="551" t="s">
        <v>141</v>
      </c>
      <c r="AD121" s="552"/>
      <c r="AE121" s="552"/>
      <c r="AF121" s="552"/>
      <c r="AG121" s="552"/>
      <c r="AH121" s="552"/>
      <c r="AI121" s="552"/>
      <c r="AJ121" s="552"/>
      <c r="AK121" s="552"/>
      <c r="AL121" s="552"/>
      <c r="AM121" s="552"/>
      <c r="AN121" s="552"/>
      <c r="AO121" s="552"/>
      <c r="AP121" s="552"/>
      <c r="AQ121" s="552"/>
      <c r="AR121" s="552"/>
      <c r="AS121" s="552"/>
      <c r="AT121" s="552"/>
      <c r="AU121" s="552"/>
      <c r="AV121" s="552"/>
      <c r="AW121" s="552"/>
      <c r="AX121" s="554"/>
    </row>
    <row r="122" spans="1:50" ht="25.5" customHeight="1">
      <c r="A122" s="196"/>
      <c r="B122" s="197"/>
      <c r="C122" s="197"/>
      <c r="D122" s="197"/>
      <c r="E122" s="197"/>
      <c r="F122" s="198"/>
      <c r="G122" s="486" t="s">
        <v>80</v>
      </c>
      <c r="H122" s="487"/>
      <c r="I122" s="487"/>
      <c r="J122" s="487"/>
      <c r="K122" s="487"/>
      <c r="L122" s="246" t="s">
        <v>134</v>
      </c>
      <c r="M122" s="211"/>
      <c r="N122" s="211"/>
      <c r="O122" s="211"/>
      <c r="P122" s="211"/>
      <c r="Q122" s="211"/>
      <c r="R122" s="211"/>
      <c r="S122" s="211"/>
      <c r="T122" s="211"/>
      <c r="U122" s="211"/>
      <c r="V122" s="211"/>
      <c r="W122" s="211"/>
      <c r="X122" s="227"/>
      <c r="Y122" s="488" t="s">
        <v>135</v>
      </c>
      <c r="Z122" s="489"/>
      <c r="AA122" s="489"/>
      <c r="AB122" s="490"/>
      <c r="AC122" s="486" t="s">
        <v>80</v>
      </c>
      <c r="AD122" s="487"/>
      <c r="AE122" s="487"/>
      <c r="AF122" s="487"/>
      <c r="AG122" s="487"/>
      <c r="AH122" s="246" t="s">
        <v>134</v>
      </c>
      <c r="AI122" s="211"/>
      <c r="AJ122" s="211"/>
      <c r="AK122" s="211"/>
      <c r="AL122" s="211"/>
      <c r="AM122" s="211"/>
      <c r="AN122" s="211"/>
      <c r="AO122" s="211"/>
      <c r="AP122" s="211"/>
      <c r="AQ122" s="211"/>
      <c r="AR122" s="211"/>
      <c r="AS122" s="211"/>
      <c r="AT122" s="227"/>
      <c r="AU122" s="488" t="s">
        <v>135</v>
      </c>
      <c r="AV122" s="489"/>
      <c r="AW122" s="489"/>
      <c r="AX122" s="491"/>
    </row>
    <row r="123" spans="1:50" ht="24.75" customHeight="1">
      <c r="A123" s="196"/>
      <c r="B123" s="197"/>
      <c r="C123" s="197"/>
      <c r="D123" s="197"/>
      <c r="E123" s="197"/>
      <c r="F123" s="198"/>
      <c r="G123" s="555" t="s">
        <v>136</v>
      </c>
      <c r="H123" s="366"/>
      <c r="I123" s="366"/>
      <c r="J123" s="366"/>
      <c r="K123" s="502"/>
      <c r="L123" s="503" t="s">
        <v>142</v>
      </c>
      <c r="M123" s="504"/>
      <c r="N123" s="504"/>
      <c r="O123" s="504"/>
      <c r="P123" s="504"/>
      <c r="Q123" s="504"/>
      <c r="R123" s="504"/>
      <c r="S123" s="504"/>
      <c r="T123" s="504"/>
      <c r="U123" s="504"/>
      <c r="V123" s="504"/>
      <c r="W123" s="504"/>
      <c r="X123" s="505"/>
      <c r="Y123" s="556">
        <v>3.7</v>
      </c>
      <c r="Z123" s="557"/>
      <c r="AA123" s="557"/>
      <c r="AB123" s="558"/>
      <c r="AC123" s="501"/>
      <c r="AD123" s="366"/>
      <c r="AE123" s="366"/>
      <c r="AF123" s="366"/>
      <c r="AG123" s="502"/>
      <c r="AH123" s="503"/>
      <c r="AI123" s="504"/>
      <c r="AJ123" s="504"/>
      <c r="AK123" s="504"/>
      <c r="AL123" s="504"/>
      <c r="AM123" s="504"/>
      <c r="AN123" s="504"/>
      <c r="AO123" s="504"/>
      <c r="AP123" s="504"/>
      <c r="AQ123" s="504"/>
      <c r="AR123" s="504"/>
      <c r="AS123" s="504"/>
      <c r="AT123" s="505"/>
      <c r="AU123" s="506"/>
      <c r="AV123" s="507"/>
      <c r="AW123" s="507"/>
      <c r="AX123" s="508"/>
    </row>
    <row r="124" spans="1:50" ht="24.75" customHeight="1">
      <c r="A124" s="196"/>
      <c r="B124" s="197"/>
      <c r="C124" s="197"/>
      <c r="D124" s="197"/>
      <c r="E124" s="197"/>
      <c r="F124" s="198"/>
      <c r="G124" s="518"/>
      <c r="H124" s="347"/>
      <c r="I124" s="347"/>
      <c r="J124" s="347"/>
      <c r="K124" s="519"/>
      <c r="L124" s="520"/>
      <c r="M124" s="521"/>
      <c r="N124" s="521"/>
      <c r="O124" s="521"/>
      <c r="P124" s="521"/>
      <c r="Q124" s="521"/>
      <c r="R124" s="521"/>
      <c r="S124" s="521"/>
      <c r="T124" s="521"/>
      <c r="U124" s="521"/>
      <c r="V124" s="521"/>
      <c r="W124" s="521"/>
      <c r="X124" s="522"/>
      <c r="Y124" s="523"/>
      <c r="Z124" s="524"/>
      <c r="AA124" s="524"/>
      <c r="AB124" s="559"/>
      <c r="AC124" s="518"/>
      <c r="AD124" s="347"/>
      <c r="AE124" s="347"/>
      <c r="AF124" s="347"/>
      <c r="AG124" s="519"/>
      <c r="AH124" s="520"/>
      <c r="AI124" s="521"/>
      <c r="AJ124" s="521"/>
      <c r="AK124" s="521"/>
      <c r="AL124" s="521"/>
      <c r="AM124" s="521"/>
      <c r="AN124" s="521"/>
      <c r="AO124" s="521"/>
      <c r="AP124" s="521"/>
      <c r="AQ124" s="521"/>
      <c r="AR124" s="521"/>
      <c r="AS124" s="521"/>
      <c r="AT124" s="522"/>
      <c r="AU124" s="523"/>
      <c r="AV124" s="524"/>
      <c r="AW124" s="524"/>
      <c r="AX124" s="525"/>
    </row>
    <row r="125" spans="1:50" ht="24.75" customHeight="1">
      <c r="A125" s="196"/>
      <c r="B125" s="197"/>
      <c r="C125" s="197"/>
      <c r="D125" s="197"/>
      <c r="E125" s="197"/>
      <c r="F125" s="198"/>
      <c r="G125" s="518"/>
      <c r="H125" s="347"/>
      <c r="I125" s="347"/>
      <c r="J125" s="347"/>
      <c r="K125" s="519"/>
      <c r="L125" s="520"/>
      <c r="M125" s="521"/>
      <c r="N125" s="521"/>
      <c r="O125" s="521"/>
      <c r="P125" s="521"/>
      <c r="Q125" s="521"/>
      <c r="R125" s="521"/>
      <c r="S125" s="521"/>
      <c r="T125" s="521"/>
      <c r="U125" s="521"/>
      <c r="V125" s="521"/>
      <c r="W125" s="521"/>
      <c r="X125" s="522"/>
      <c r="Y125" s="523"/>
      <c r="Z125" s="524"/>
      <c r="AA125" s="524"/>
      <c r="AB125" s="559"/>
      <c r="AC125" s="518"/>
      <c r="AD125" s="347"/>
      <c r="AE125" s="347"/>
      <c r="AF125" s="347"/>
      <c r="AG125" s="519"/>
      <c r="AH125" s="520"/>
      <c r="AI125" s="521"/>
      <c r="AJ125" s="521"/>
      <c r="AK125" s="521"/>
      <c r="AL125" s="521"/>
      <c r="AM125" s="521"/>
      <c r="AN125" s="521"/>
      <c r="AO125" s="521"/>
      <c r="AP125" s="521"/>
      <c r="AQ125" s="521"/>
      <c r="AR125" s="521"/>
      <c r="AS125" s="521"/>
      <c r="AT125" s="522"/>
      <c r="AU125" s="523"/>
      <c r="AV125" s="524"/>
      <c r="AW125" s="524"/>
      <c r="AX125" s="525"/>
    </row>
    <row r="126" spans="1:50" ht="24.75" customHeight="1">
      <c r="A126" s="196"/>
      <c r="B126" s="197"/>
      <c r="C126" s="197"/>
      <c r="D126" s="197"/>
      <c r="E126" s="197"/>
      <c r="F126" s="198"/>
      <c r="G126" s="518"/>
      <c r="H126" s="347"/>
      <c r="I126" s="347"/>
      <c r="J126" s="347"/>
      <c r="K126" s="519"/>
      <c r="L126" s="520"/>
      <c r="M126" s="521"/>
      <c r="N126" s="521"/>
      <c r="O126" s="521"/>
      <c r="P126" s="521"/>
      <c r="Q126" s="521"/>
      <c r="R126" s="521"/>
      <c r="S126" s="521"/>
      <c r="T126" s="521"/>
      <c r="U126" s="521"/>
      <c r="V126" s="521"/>
      <c r="W126" s="521"/>
      <c r="X126" s="522"/>
      <c r="Y126" s="523"/>
      <c r="Z126" s="524"/>
      <c r="AA126" s="524"/>
      <c r="AB126" s="559"/>
      <c r="AC126" s="518"/>
      <c r="AD126" s="347"/>
      <c r="AE126" s="347"/>
      <c r="AF126" s="347"/>
      <c r="AG126" s="519"/>
      <c r="AH126" s="520"/>
      <c r="AI126" s="521"/>
      <c r="AJ126" s="521"/>
      <c r="AK126" s="521"/>
      <c r="AL126" s="521"/>
      <c r="AM126" s="521"/>
      <c r="AN126" s="521"/>
      <c r="AO126" s="521"/>
      <c r="AP126" s="521"/>
      <c r="AQ126" s="521"/>
      <c r="AR126" s="521"/>
      <c r="AS126" s="521"/>
      <c r="AT126" s="522"/>
      <c r="AU126" s="523"/>
      <c r="AV126" s="524"/>
      <c r="AW126" s="524"/>
      <c r="AX126" s="525"/>
    </row>
    <row r="127" spans="1:50" ht="24.75" customHeight="1">
      <c r="A127" s="196"/>
      <c r="B127" s="197"/>
      <c r="C127" s="197"/>
      <c r="D127" s="197"/>
      <c r="E127" s="197"/>
      <c r="F127" s="198"/>
      <c r="G127" s="518"/>
      <c r="H127" s="347"/>
      <c r="I127" s="347"/>
      <c r="J127" s="347"/>
      <c r="K127" s="519"/>
      <c r="L127" s="520"/>
      <c r="M127" s="521"/>
      <c r="N127" s="521"/>
      <c r="O127" s="521"/>
      <c r="P127" s="521"/>
      <c r="Q127" s="521"/>
      <c r="R127" s="521"/>
      <c r="S127" s="521"/>
      <c r="T127" s="521"/>
      <c r="U127" s="521"/>
      <c r="V127" s="521"/>
      <c r="W127" s="521"/>
      <c r="X127" s="522"/>
      <c r="Y127" s="523"/>
      <c r="Z127" s="524"/>
      <c r="AA127" s="524"/>
      <c r="AB127" s="524"/>
      <c r="AC127" s="518"/>
      <c r="AD127" s="347"/>
      <c r="AE127" s="347"/>
      <c r="AF127" s="347"/>
      <c r="AG127" s="519"/>
      <c r="AH127" s="520"/>
      <c r="AI127" s="521"/>
      <c r="AJ127" s="521"/>
      <c r="AK127" s="521"/>
      <c r="AL127" s="521"/>
      <c r="AM127" s="521"/>
      <c r="AN127" s="521"/>
      <c r="AO127" s="521"/>
      <c r="AP127" s="521"/>
      <c r="AQ127" s="521"/>
      <c r="AR127" s="521"/>
      <c r="AS127" s="521"/>
      <c r="AT127" s="522"/>
      <c r="AU127" s="523"/>
      <c r="AV127" s="524"/>
      <c r="AW127" s="524"/>
      <c r="AX127" s="525"/>
    </row>
    <row r="128" spans="1:50" ht="24.75" customHeight="1">
      <c r="A128" s="196"/>
      <c r="B128" s="197"/>
      <c r="C128" s="197"/>
      <c r="D128" s="197"/>
      <c r="E128" s="197"/>
      <c r="F128" s="198"/>
      <c r="G128" s="518"/>
      <c r="H128" s="347"/>
      <c r="I128" s="347"/>
      <c r="J128" s="347"/>
      <c r="K128" s="519"/>
      <c r="L128" s="520"/>
      <c r="M128" s="521"/>
      <c r="N128" s="521"/>
      <c r="O128" s="521"/>
      <c r="P128" s="521"/>
      <c r="Q128" s="521"/>
      <c r="R128" s="521"/>
      <c r="S128" s="521"/>
      <c r="T128" s="521"/>
      <c r="U128" s="521"/>
      <c r="V128" s="521"/>
      <c r="W128" s="521"/>
      <c r="X128" s="522"/>
      <c r="Y128" s="523"/>
      <c r="Z128" s="524"/>
      <c r="AA128" s="524"/>
      <c r="AB128" s="524"/>
      <c r="AC128" s="518"/>
      <c r="AD128" s="347"/>
      <c r="AE128" s="347"/>
      <c r="AF128" s="347"/>
      <c r="AG128" s="519"/>
      <c r="AH128" s="520"/>
      <c r="AI128" s="521"/>
      <c r="AJ128" s="521"/>
      <c r="AK128" s="521"/>
      <c r="AL128" s="521"/>
      <c r="AM128" s="521"/>
      <c r="AN128" s="521"/>
      <c r="AO128" s="521"/>
      <c r="AP128" s="521"/>
      <c r="AQ128" s="521"/>
      <c r="AR128" s="521"/>
      <c r="AS128" s="521"/>
      <c r="AT128" s="522"/>
      <c r="AU128" s="523"/>
      <c r="AV128" s="524"/>
      <c r="AW128" s="524"/>
      <c r="AX128" s="525"/>
    </row>
    <row r="129" spans="1:50" ht="24.75" customHeight="1">
      <c r="A129" s="196"/>
      <c r="B129" s="197"/>
      <c r="C129" s="197"/>
      <c r="D129" s="197"/>
      <c r="E129" s="197"/>
      <c r="F129" s="198"/>
      <c r="G129" s="518"/>
      <c r="H129" s="347"/>
      <c r="I129" s="347"/>
      <c r="J129" s="347"/>
      <c r="K129" s="519"/>
      <c r="L129" s="520"/>
      <c r="M129" s="521"/>
      <c r="N129" s="521"/>
      <c r="O129" s="521"/>
      <c r="P129" s="521"/>
      <c r="Q129" s="521"/>
      <c r="R129" s="521"/>
      <c r="S129" s="521"/>
      <c r="T129" s="521"/>
      <c r="U129" s="521"/>
      <c r="V129" s="521"/>
      <c r="W129" s="521"/>
      <c r="X129" s="522"/>
      <c r="Y129" s="523"/>
      <c r="Z129" s="524"/>
      <c r="AA129" s="524"/>
      <c r="AB129" s="524"/>
      <c r="AC129" s="518"/>
      <c r="AD129" s="347"/>
      <c r="AE129" s="347"/>
      <c r="AF129" s="347"/>
      <c r="AG129" s="519"/>
      <c r="AH129" s="520"/>
      <c r="AI129" s="521"/>
      <c r="AJ129" s="521"/>
      <c r="AK129" s="521"/>
      <c r="AL129" s="521"/>
      <c r="AM129" s="521"/>
      <c r="AN129" s="521"/>
      <c r="AO129" s="521"/>
      <c r="AP129" s="521"/>
      <c r="AQ129" s="521"/>
      <c r="AR129" s="521"/>
      <c r="AS129" s="521"/>
      <c r="AT129" s="522"/>
      <c r="AU129" s="523"/>
      <c r="AV129" s="524"/>
      <c r="AW129" s="524"/>
      <c r="AX129" s="525"/>
    </row>
    <row r="130" spans="1:50" ht="24.75" customHeight="1">
      <c r="A130" s="196"/>
      <c r="B130" s="197"/>
      <c r="C130" s="197"/>
      <c r="D130" s="197"/>
      <c r="E130" s="197"/>
      <c r="F130" s="198"/>
      <c r="G130" s="535"/>
      <c r="H130" s="357"/>
      <c r="I130" s="357"/>
      <c r="J130" s="357"/>
      <c r="K130" s="536"/>
      <c r="L130" s="537"/>
      <c r="M130" s="538"/>
      <c r="N130" s="538"/>
      <c r="O130" s="538"/>
      <c r="P130" s="538"/>
      <c r="Q130" s="538"/>
      <c r="R130" s="538"/>
      <c r="S130" s="538"/>
      <c r="T130" s="538"/>
      <c r="U130" s="538"/>
      <c r="V130" s="538"/>
      <c r="W130" s="538"/>
      <c r="X130" s="539"/>
      <c r="Y130" s="540"/>
      <c r="Z130" s="541"/>
      <c r="AA130" s="541"/>
      <c r="AB130" s="541"/>
      <c r="AC130" s="535"/>
      <c r="AD130" s="357"/>
      <c r="AE130" s="357"/>
      <c r="AF130" s="357"/>
      <c r="AG130" s="536"/>
      <c r="AH130" s="537"/>
      <c r="AI130" s="538"/>
      <c r="AJ130" s="538"/>
      <c r="AK130" s="538"/>
      <c r="AL130" s="538"/>
      <c r="AM130" s="538"/>
      <c r="AN130" s="538"/>
      <c r="AO130" s="538"/>
      <c r="AP130" s="538"/>
      <c r="AQ130" s="538"/>
      <c r="AR130" s="538"/>
      <c r="AS130" s="538"/>
      <c r="AT130" s="539"/>
      <c r="AU130" s="540"/>
      <c r="AV130" s="541"/>
      <c r="AW130" s="541"/>
      <c r="AX130" s="542"/>
    </row>
    <row r="131" spans="1:50" ht="24.75" customHeight="1">
      <c r="A131" s="196"/>
      <c r="B131" s="197"/>
      <c r="C131" s="197"/>
      <c r="D131" s="197"/>
      <c r="E131" s="197"/>
      <c r="F131" s="198"/>
      <c r="G131" s="543" t="s">
        <v>40</v>
      </c>
      <c r="H131" s="211"/>
      <c r="I131" s="211"/>
      <c r="J131" s="211"/>
      <c r="K131" s="211"/>
      <c r="L131" s="544"/>
      <c r="M131" s="131"/>
      <c r="N131" s="131"/>
      <c r="O131" s="131"/>
      <c r="P131" s="131"/>
      <c r="Q131" s="131"/>
      <c r="R131" s="131"/>
      <c r="S131" s="131"/>
      <c r="T131" s="131"/>
      <c r="U131" s="131"/>
      <c r="V131" s="131"/>
      <c r="W131" s="131"/>
      <c r="X131" s="132"/>
      <c r="Y131" s="548">
        <f>SUM(Y123:AB130)</f>
        <v>3.7</v>
      </c>
      <c r="Z131" s="549"/>
      <c r="AA131" s="549"/>
      <c r="AB131" s="560"/>
      <c r="AC131" s="543" t="s">
        <v>40</v>
      </c>
      <c r="AD131" s="211"/>
      <c r="AE131" s="211"/>
      <c r="AF131" s="211"/>
      <c r="AG131" s="211"/>
      <c r="AH131" s="544"/>
      <c r="AI131" s="131"/>
      <c r="AJ131" s="131"/>
      <c r="AK131" s="131"/>
      <c r="AL131" s="131"/>
      <c r="AM131" s="131"/>
      <c r="AN131" s="131"/>
      <c r="AO131" s="131"/>
      <c r="AP131" s="131"/>
      <c r="AQ131" s="131"/>
      <c r="AR131" s="131"/>
      <c r="AS131" s="131"/>
      <c r="AT131" s="132"/>
      <c r="AU131" s="548">
        <f>SUM(AU123:AX130)</f>
        <v>0</v>
      </c>
      <c r="AV131" s="549"/>
      <c r="AW131" s="549"/>
      <c r="AX131" s="550"/>
    </row>
    <row r="132" spans="1:50" ht="30" customHeight="1">
      <c r="A132" s="196"/>
      <c r="B132" s="197"/>
      <c r="C132" s="197"/>
      <c r="D132" s="197"/>
      <c r="E132" s="197"/>
      <c r="F132" s="198"/>
      <c r="G132" s="551" t="s">
        <v>143</v>
      </c>
      <c r="H132" s="552"/>
      <c r="I132" s="552"/>
      <c r="J132" s="552"/>
      <c r="K132" s="552"/>
      <c r="L132" s="552"/>
      <c r="M132" s="552"/>
      <c r="N132" s="552"/>
      <c r="O132" s="552"/>
      <c r="P132" s="552"/>
      <c r="Q132" s="552"/>
      <c r="R132" s="552"/>
      <c r="S132" s="552"/>
      <c r="T132" s="552"/>
      <c r="U132" s="552"/>
      <c r="V132" s="552"/>
      <c r="W132" s="552"/>
      <c r="X132" s="552"/>
      <c r="Y132" s="552"/>
      <c r="Z132" s="552"/>
      <c r="AA132" s="552"/>
      <c r="AB132" s="553"/>
      <c r="AC132" s="551" t="s">
        <v>144</v>
      </c>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4"/>
    </row>
    <row r="133" spans="1:50" ht="24.75" customHeight="1">
      <c r="A133" s="196"/>
      <c r="B133" s="197"/>
      <c r="C133" s="197"/>
      <c r="D133" s="197"/>
      <c r="E133" s="197"/>
      <c r="F133" s="198"/>
      <c r="G133" s="486" t="s">
        <v>80</v>
      </c>
      <c r="H133" s="487"/>
      <c r="I133" s="487"/>
      <c r="J133" s="487"/>
      <c r="K133" s="487"/>
      <c r="L133" s="246" t="s">
        <v>134</v>
      </c>
      <c r="M133" s="211"/>
      <c r="N133" s="211"/>
      <c r="O133" s="211"/>
      <c r="P133" s="211"/>
      <c r="Q133" s="211"/>
      <c r="R133" s="211"/>
      <c r="S133" s="211"/>
      <c r="T133" s="211"/>
      <c r="U133" s="211"/>
      <c r="V133" s="211"/>
      <c r="W133" s="211"/>
      <c r="X133" s="227"/>
      <c r="Y133" s="488" t="s">
        <v>135</v>
      </c>
      <c r="Z133" s="489"/>
      <c r="AA133" s="489"/>
      <c r="AB133" s="490"/>
      <c r="AC133" s="486" t="s">
        <v>80</v>
      </c>
      <c r="AD133" s="487"/>
      <c r="AE133" s="487"/>
      <c r="AF133" s="487"/>
      <c r="AG133" s="487"/>
      <c r="AH133" s="246" t="s">
        <v>134</v>
      </c>
      <c r="AI133" s="211"/>
      <c r="AJ133" s="211"/>
      <c r="AK133" s="211"/>
      <c r="AL133" s="211"/>
      <c r="AM133" s="211"/>
      <c r="AN133" s="211"/>
      <c r="AO133" s="211"/>
      <c r="AP133" s="211"/>
      <c r="AQ133" s="211"/>
      <c r="AR133" s="211"/>
      <c r="AS133" s="211"/>
      <c r="AT133" s="227"/>
      <c r="AU133" s="488" t="s">
        <v>135</v>
      </c>
      <c r="AV133" s="489"/>
      <c r="AW133" s="489"/>
      <c r="AX133" s="491"/>
    </row>
    <row r="134" spans="1:50" ht="24.75" customHeight="1">
      <c r="A134" s="196"/>
      <c r="B134" s="197"/>
      <c r="C134" s="197"/>
      <c r="D134" s="197"/>
      <c r="E134" s="197"/>
      <c r="F134" s="198"/>
      <c r="G134" s="501"/>
      <c r="H134" s="366"/>
      <c r="I134" s="366"/>
      <c r="J134" s="366"/>
      <c r="K134" s="502"/>
      <c r="L134" s="503"/>
      <c r="M134" s="504"/>
      <c r="N134" s="504"/>
      <c r="O134" s="504"/>
      <c r="P134" s="504"/>
      <c r="Q134" s="504"/>
      <c r="R134" s="504"/>
      <c r="S134" s="504"/>
      <c r="T134" s="504"/>
      <c r="U134" s="504"/>
      <c r="V134" s="504"/>
      <c r="W134" s="504"/>
      <c r="X134" s="505"/>
      <c r="Y134" s="506"/>
      <c r="Z134" s="507"/>
      <c r="AA134" s="507"/>
      <c r="AB134" s="561"/>
      <c r="AC134" s="501"/>
      <c r="AD134" s="366"/>
      <c r="AE134" s="366"/>
      <c r="AF134" s="366"/>
      <c r="AG134" s="502"/>
      <c r="AH134" s="503"/>
      <c r="AI134" s="504"/>
      <c r="AJ134" s="504"/>
      <c r="AK134" s="504"/>
      <c r="AL134" s="504"/>
      <c r="AM134" s="504"/>
      <c r="AN134" s="504"/>
      <c r="AO134" s="504"/>
      <c r="AP134" s="504"/>
      <c r="AQ134" s="504"/>
      <c r="AR134" s="504"/>
      <c r="AS134" s="504"/>
      <c r="AT134" s="505"/>
      <c r="AU134" s="506"/>
      <c r="AV134" s="507"/>
      <c r="AW134" s="507"/>
      <c r="AX134" s="508"/>
    </row>
    <row r="135" spans="1:50" ht="24.75" customHeight="1">
      <c r="A135" s="196"/>
      <c r="B135" s="197"/>
      <c r="C135" s="197"/>
      <c r="D135" s="197"/>
      <c r="E135" s="197"/>
      <c r="F135" s="198"/>
      <c r="G135" s="518"/>
      <c r="H135" s="347"/>
      <c r="I135" s="347"/>
      <c r="J135" s="347"/>
      <c r="K135" s="519"/>
      <c r="L135" s="520"/>
      <c r="M135" s="521"/>
      <c r="N135" s="521"/>
      <c r="O135" s="521"/>
      <c r="P135" s="521"/>
      <c r="Q135" s="521"/>
      <c r="R135" s="521"/>
      <c r="S135" s="521"/>
      <c r="T135" s="521"/>
      <c r="U135" s="521"/>
      <c r="V135" s="521"/>
      <c r="W135" s="521"/>
      <c r="X135" s="522"/>
      <c r="Y135" s="523"/>
      <c r="Z135" s="524"/>
      <c r="AA135" s="524"/>
      <c r="AB135" s="559"/>
      <c r="AC135" s="518"/>
      <c r="AD135" s="347"/>
      <c r="AE135" s="347"/>
      <c r="AF135" s="347"/>
      <c r="AG135" s="519"/>
      <c r="AH135" s="520"/>
      <c r="AI135" s="521"/>
      <c r="AJ135" s="521"/>
      <c r="AK135" s="521"/>
      <c r="AL135" s="521"/>
      <c r="AM135" s="521"/>
      <c r="AN135" s="521"/>
      <c r="AO135" s="521"/>
      <c r="AP135" s="521"/>
      <c r="AQ135" s="521"/>
      <c r="AR135" s="521"/>
      <c r="AS135" s="521"/>
      <c r="AT135" s="522"/>
      <c r="AU135" s="523"/>
      <c r="AV135" s="524"/>
      <c r="AW135" s="524"/>
      <c r="AX135" s="525"/>
    </row>
    <row r="136" spans="1:50" ht="24.75" customHeight="1">
      <c r="A136" s="196"/>
      <c r="B136" s="197"/>
      <c r="C136" s="197"/>
      <c r="D136" s="197"/>
      <c r="E136" s="197"/>
      <c r="F136" s="198"/>
      <c r="G136" s="518"/>
      <c r="H136" s="347"/>
      <c r="I136" s="347"/>
      <c r="J136" s="347"/>
      <c r="K136" s="519"/>
      <c r="L136" s="520"/>
      <c r="M136" s="521"/>
      <c r="N136" s="521"/>
      <c r="O136" s="521"/>
      <c r="P136" s="521"/>
      <c r="Q136" s="521"/>
      <c r="R136" s="521"/>
      <c r="S136" s="521"/>
      <c r="T136" s="521"/>
      <c r="U136" s="521"/>
      <c r="V136" s="521"/>
      <c r="W136" s="521"/>
      <c r="X136" s="522"/>
      <c r="Y136" s="523"/>
      <c r="Z136" s="524"/>
      <c r="AA136" s="524"/>
      <c r="AB136" s="559"/>
      <c r="AC136" s="518"/>
      <c r="AD136" s="347"/>
      <c r="AE136" s="347"/>
      <c r="AF136" s="347"/>
      <c r="AG136" s="519"/>
      <c r="AH136" s="520"/>
      <c r="AI136" s="521"/>
      <c r="AJ136" s="521"/>
      <c r="AK136" s="521"/>
      <c r="AL136" s="521"/>
      <c r="AM136" s="521"/>
      <c r="AN136" s="521"/>
      <c r="AO136" s="521"/>
      <c r="AP136" s="521"/>
      <c r="AQ136" s="521"/>
      <c r="AR136" s="521"/>
      <c r="AS136" s="521"/>
      <c r="AT136" s="522"/>
      <c r="AU136" s="523"/>
      <c r="AV136" s="524"/>
      <c r="AW136" s="524"/>
      <c r="AX136" s="525"/>
    </row>
    <row r="137" spans="1:50" ht="24.75" customHeight="1">
      <c r="A137" s="196"/>
      <c r="B137" s="197"/>
      <c r="C137" s="197"/>
      <c r="D137" s="197"/>
      <c r="E137" s="197"/>
      <c r="F137" s="198"/>
      <c r="G137" s="518"/>
      <c r="H137" s="347"/>
      <c r="I137" s="347"/>
      <c r="J137" s="347"/>
      <c r="K137" s="519"/>
      <c r="L137" s="520"/>
      <c r="M137" s="521"/>
      <c r="N137" s="521"/>
      <c r="O137" s="521"/>
      <c r="P137" s="521"/>
      <c r="Q137" s="521"/>
      <c r="R137" s="521"/>
      <c r="S137" s="521"/>
      <c r="T137" s="521"/>
      <c r="U137" s="521"/>
      <c r="V137" s="521"/>
      <c r="W137" s="521"/>
      <c r="X137" s="522"/>
      <c r="Y137" s="523"/>
      <c r="Z137" s="524"/>
      <c r="AA137" s="524"/>
      <c r="AB137" s="559"/>
      <c r="AC137" s="518"/>
      <c r="AD137" s="347"/>
      <c r="AE137" s="347"/>
      <c r="AF137" s="347"/>
      <c r="AG137" s="519"/>
      <c r="AH137" s="520"/>
      <c r="AI137" s="521"/>
      <c r="AJ137" s="521"/>
      <c r="AK137" s="521"/>
      <c r="AL137" s="521"/>
      <c r="AM137" s="521"/>
      <c r="AN137" s="521"/>
      <c r="AO137" s="521"/>
      <c r="AP137" s="521"/>
      <c r="AQ137" s="521"/>
      <c r="AR137" s="521"/>
      <c r="AS137" s="521"/>
      <c r="AT137" s="522"/>
      <c r="AU137" s="523"/>
      <c r="AV137" s="524"/>
      <c r="AW137" s="524"/>
      <c r="AX137" s="525"/>
    </row>
    <row r="138" spans="1:50" ht="24.75" customHeight="1">
      <c r="A138" s="196"/>
      <c r="B138" s="197"/>
      <c r="C138" s="197"/>
      <c r="D138" s="197"/>
      <c r="E138" s="197"/>
      <c r="F138" s="198"/>
      <c r="G138" s="518"/>
      <c r="H138" s="347"/>
      <c r="I138" s="347"/>
      <c r="J138" s="347"/>
      <c r="K138" s="519"/>
      <c r="L138" s="520"/>
      <c r="M138" s="521"/>
      <c r="N138" s="521"/>
      <c r="O138" s="521"/>
      <c r="P138" s="521"/>
      <c r="Q138" s="521"/>
      <c r="R138" s="521"/>
      <c r="S138" s="521"/>
      <c r="T138" s="521"/>
      <c r="U138" s="521"/>
      <c r="V138" s="521"/>
      <c r="W138" s="521"/>
      <c r="X138" s="522"/>
      <c r="Y138" s="523"/>
      <c r="Z138" s="524"/>
      <c r="AA138" s="524"/>
      <c r="AB138" s="524"/>
      <c r="AC138" s="518"/>
      <c r="AD138" s="347"/>
      <c r="AE138" s="347"/>
      <c r="AF138" s="347"/>
      <c r="AG138" s="519"/>
      <c r="AH138" s="520"/>
      <c r="AI138" s="521"/>
      <c r="AJ138" s="521"/>
      <c r="AK138" s="521"/>
      <c r="AL138" s="521"/>
      <c r="AM138" s="521"/>
      <c r="AN138" s="521"/>
      <c r="AO138" s="521"/>
      <c r="AP138" s="521"/>
      <c r="AQ138" s="521"/>
      <c r="AR138" s="521"/>
      <c r="AS138" s="521"/>
      <c r="AT138" s="522"/>
      <c r="AU138" s="523"/>
      <c r="AV138" s="524"/>
      <c r="AW138" s="524"/>
      <c r="AX138" s="525"/>
    </row>
    <row r="139" spans="1:50" ht="24.75" customHeight="1">
      <c r="A139" s="196"/>
      <c r="B139" s="197"/>
      <c r="C139" s="197"/>
      <c r="D139" s="197"/>
      <c r="E139" s="197"/>
      <c r="F139" s="198"/>
      <c r="G139" s="518"/>
      <c r="H139" s="347"/>
      <c r="I139" s="347"/>
      <c r="J139" s="347"/>
      <c r="K139" s="519"/>
      <c r="L139" s="520"/>
      <c r="M139" s="521"/>
      <c r="N139" s="521"/>
      <c r="O139" s="521"/>
      <c r="P139" s="521"/>
      <c r="Q139" s="521"/>
      <c r="R139" s="521"/>
      <c r="S139" s="521"/>
      <c r="T139" s="521"/>
      <c r="U139" s="521"/>
      <c r="V139" s="521"/>
      <c r="W139" s="521"/>
      <c r="X139" s="522"/>
      <c r="Y139" s="523"/>
      <c r="Z139" s="524"/>
      <c r="AA139" s="524"/>
      <c r="AB139" s="524"/>
      <c r="AC139" s="518"/>
      <c r="AD139" s="347"/>
      <c r="AE139" s="347"/>
      <c r="AF139" s="347"/>
      <c r="AG139" s="519"/>
      <c r="AH139" s="520"/>
      <c r="AI139" s="521"/>
      <c r="AJ139" s="521"/>
      <c r="AK139" s="521"/>
      <c r="AL139" s="521"/>
      <c r="AM139" s="521"/>
      <c r="AN139" s="521"/>
      <c r="AO139" s="521"/>
      <c r="AP139" s="521"/>
      <c r="AQ139" s="521"/>
      <c r="AR139" s="521"/>
      <c r="AS139" s="521"/>
      <c r="AT139" s="522"/>
      <c r="AU139" s="523"/>
      <c r="AV139" s="524"/>
      <c r="AW139" s="524"/>
      <c r="AX139" s="525"/>
    </row>
    <row r="140" spans="1:50" ht="24.75" customHeight="1">
      <c r="A140" s="196"/>
      <c r="B140" s="197"/>
      <c r="C140" s="197"/>
      <c r="D140" s="197"/>
      <c r="E140" s="197"/>
      <c r="F140" s="198"/>
      <c r="G140" s="518"/>
      <c r="H140" s="347"/>
      <c r="I140" s="347"/>
      <c r="J140" s="347"/>
      <c r="K140" s="519"/>
      <c r="L140" s="520"/>
      <c r="M140" s="521"/>
      <c r="N140" s="521"/>
      <c r="O140" s="521"/>
      <c r="P140" s="521"/>
      <c r="Q140" s="521"/>
      <c r="R140" s="521"/>
      <c r="S140" s="521"/>
      <c r="T140" s="521"/>
      <c r="U140" s="521"/>
      <c r="V140" s="521"/>
      <c r="W140" s="521"/>
      <c r="X140" s="522"/>
      <c r="Y140" s="523"/>
      <c r="Z140" s="524"/>
      <c r="AA140" s="524"/>
      <c r="AB140" s="524"/>
      <c r="AC140" s="518"/>
      <c r="AD140" s="347"/>
      <c r="AE140" s="347"/>
      <c r="AF140" s="347"/>
      <c r="AG140" s="519"/>
      <c r="AH140" s="520"/>
      <c r="AI140" s="521"/>
      <c r="AJ140" s="521"/>
      <c r="AK140" s="521"/>
      <c r="AL140" s="521"/>
      <c r="AM140" s="521"/>
      <c r="AN140" s="521"/>
      <c r="AO140" s="521"/>
      <c r="AP140" s="521"/>
      <c r="AQ140" s="521"/>
      <c r="AR140" s="521"/>
      <c r="AS140" s="521"/>
      <c r="AT140" s="522"/>
      <c r="AU140" s="523"/>
      <c r="AV140" s="524"/>
      <c r="AW140" s="524"/>
      <c r="AX140" s="525"/>
    </row>
    <row r="141" spans="1:50" ht="24.75" customHeight="1">
      <c r="A141" s="196"/>
      <c r="B141" s="197"/>
      <c r="C141" s="197"/>
      <c r="D141" s="197"/>
      <c r="E141" s="197"/>
      <c r="F141" s="198"/>
      <c r="G141" s="535"/>
      <c r="H141" s="357"/>
      <c r="I141" s="357"/>
      <c r="J141" s="357"/>
      <c r="K141" s="536"/>
      <c r="L141" s="537"/>
      <c r="M141" s="538"/>
      <c r="N141" s="538"/>
      <c r="O141" s="538"/>
      <c r="P141" s="538"/>
      <c r="Q141" s="538"/>
      <c r="R141" s="538"/>
      <c r="S141" s="538"/>
      <c r="T141" s="538"/>
      <c r="U141" s="538"/>
      <c r="V141" s="538"/>
      <c r="W141" s="538"/>
      <c r="X141" s="539"/>
      <c r="Y141" s="540"/>
      <c r="Z141" s="541"/>
      <c r="AA141" s="541"/>
      <c r="AB141" s="541"/>
      <c r="AC141" s="535"/>
      <c r="AD141" s="357"/>
      <c r="AE141" s="357"/>
      <c r="AF141" s="357"/>
      <c r="AG141" s="536"/>
      <c r="AH141" s="537"/>
      <c r="AI141" s="538"/>
      <c r="AJ141" s="538"/>
      <c r="AK141" s="538"/>
      <c r="AL141" s="538"/>
      <c r="AM141" s="538"/>
      <c r="AN141" s="538"/>
      <c r="AO141" s="538"/>
      <c r="AP141" s="538"/>
      <c r="AQ141" s="538"/>
      <c r="AR141" s="538"/>
      <c r="AS141" s="538"/>
      <c r="AT141" s="539"/>
      <c r="AU141" s="540"/>
      <c r="AV141" s="541"/>
      <c r="AW141" s="541"/>
      <c r="AX141" s="542"/>
    </row>
    <row r="142" spans="1:50" ht="24.75" customHeight="1">
      <c r="A142" s="196"/>
      <c r="B142" s="197"/>
      <c r="C142" s="197"/>
      <c r="D142" s="197"/>
      <c r="E142" s="197"/>
      <c r="F142" s="198"/>
      <c r="G142" s="543" t="s">
        <v>40</v>
      </c>
      <c r="H142" s="211"/>
      <c r="I142" s="211"/>
      <c r="J142" s="211"/>
      <c r="K142" s="211"/>
      <c r="L142" s="544"/>
      <c r="M142" s="131"/>
      <c r="N142" s="131"/>
      <c r="O142" s="131"/>
      <c r="P142" s="131"/>
      <c r="Q142" s="131"/>
      <c r="R142" s="131"/>
      <c r="S142" s="131"/>
      <c r="T142" s="131"/>
      <c r="U142" s="131"/>
      <c r="V142" s="131"/>
      <c r="W142" s="131"/>
      <c r="X142" s="132"/>
      <c r="Y142" s="548">
        <f>SUM(Y134:AB141)</f>
        <v>0</v>
      </c>
      <c r="Z142" s="549"/>
      <c r="AA142" s="549"/>
      <c r="AB142" s="560"/>
      <c r="AC142" s="543" t="s">
        <v>40</v>
      </c>
      <c r="AD142" s="211"/>
      <c r="AE142" s="211"/>
      <c r="AF142" s="211"/>
      <c r="AG142" s="211"/>
      <c r="AH142" s="544"/>
      <c r="AI142" s="131"/>
      <c r="AJ142" s="131"/>
      <c r="AK142" s="131"/>
      <c r="AL142" s="131"/>
      <c r="AM142" s="131"/>
      <c r="AN142" s="131"/>
      <c r="AO142" s="131"/>
      <c r="AP142" s="131"/>
      <c r="AQ142" s="131"/>
      <c r="AR142" s="131"/>
      <c r="AS142" s="131"/>
      <c r="AT142" s="132"/>
      <c r="AU142" s="548">
        <f>SUM(AU134:AX141)</f>
        <v>0</v>
      </c>
      <c r="AV142" s="549"/>
      <c r="AW142" s="549"/>
      <c r="AX142" s="550"/>
    </row>
    <row r="143" spans="1:50" ht="30" customHeight="1">
      <c r="A143" s="196"/>
      <c r="B143" s="197"/>
      <c r="C143" s="197"/>
      <c r="D143" s="197"/>
      <c r="E143" s="197"/>
      <c r="F143" s="198"/>
      <c r="G143" s="551" t="s">
        <v>145</v>
      </c>
      <c r="H143" s="552"/>
      <c r="I143" s="552"/>
      <c r="J143" s="552"/>
      <c r="K143" s="552"/>
      <c r="L143" s="552"/>
      <c r="M143" s="552"/>
      <c r="N143" s="552"/>
      <c r="O143" s="552"/>
      <c r="P143" s="552"/>
      <c r="Q143" s="552"/>
      <c r="R143" s="552"/>
      <c r="S143" s="552"/>
      <c r="T143" s="552"/>
      <c r="U143" s="552"/>
      <c r="V143" s="552"/>
      <c r="W143" s="552"/>
      <c r="X143" s="552"/>
      <c r="Y143" s="552"/>
      <c r="Z143" s="552"/>
      <c r="AA143" s="552"/>
      <c r="AB143" s="553"/>
      <c r="AC143" s="551" t="s">
        <v>146</v>
      </c>
      <c r="AD143" s="552"/>
      <c r="AE143" s="552"/>
      <c r="AF143" s="552"/>
      <c r="AG143" s="552"/>
      <c r="AH143" s="552"/>
      <c r="AI143" s="552"/>
      <c r="AJ143" s="552"/>
      <c r="AK143" s="552"/>
      <c r="AL143" s="552"/>
      <c r="AM143" s="552"/>
      <c r="AN143" s="552"/>
      <c r="AO143" s="552"/>
      <c r="AP143" s="552"/>
      <c r="AQ143" s="552"/>
      <c r="AR143" s="552"/>
      <c r="AS143" s="552"/>
      <c r="AT143" s="552"/>
      <c r="AU143" s="552"/>
      <c r="AV143" s="552"/>
      <c r="AW143" s="552"/>
      <c r="AX143" s="554"/>
    </row>
    <row r="144" spans="1:50" ht="24.75" customHeight="1">
      <c r="A144" s="196"/>
      <c r="B144" s="197"/>
      <c r="C144" s="197"/>
      <c r="D144" s="197"/>
      <c r="E144" s="197"/>
      <c r="F144" s="198"/>
      <c r="G144" s="486" t="s">
        <v>80</v>
      </c>
      <c r="H144" s="487"/>
      <c r="I144" s="487"/>
      <c r="J144" s="487"/>
      <c r="K144" s="487"/>
      <c r="L144" s="246" t="s">
        <v>134</v>
      </c>
      <c r="M144" s="211"/>
      <c r="N144" s="211"/>
      <c r="O144" s="211"/>
      <c r="P144" s="211"/>
      <c r="Q144" s="211"/>
      <c r="R144" s="211"/>
      <c r="S144" s="211"/>
      <c r="T144" s="211"/>
      <c r="U144" s="211"/>
      <c r="V144" s="211"/>
      <c r="W144" s="211"/>
      <c r="X144" s="227"/>
      <c r="Y144" s="488" t="s">
        <v>135</v>
      </c>
      <c r="Z144" s="489"/>
      <c r="AA144" s="489"/>
      <c r="AB144" s="490"/>
      <c r="AC144" s="486" t="s">
        <v>80</v>
      </c>
      <c r="AD144" s="487"/>
      <c r="AE144" s="487"/>
      <c r="AF144" s="487"/>
      <c r="AG144" s="487"/>
      <c r="AH144" s="246" t="s">
        <v>134</v>
      </c>
      <c r="AI144" s="211"/>
      <c r="AJ144" s="211"/>
      <c r="AK144" s="211"/>
      <c r="AL144" s="211"/>
      <c r="AM144" s="211"/>
      <c r="AN144" s="211"/>
      <c r="AO144" s="211"/>
      <c r="AP144" s="211"/>
      <c r="AQ144" s="211"/>
      <c r="AR144" s="211"/>
      <c r="AS144" s="211"/>
      <c r="AT144" s="227"/>
      <c r="AU144" s="488" t="s">
        <v>135</v>
      </c>
      <c r="AV144" s="489"/>
      <c r="AW144" s="489"/>
      <c r="AX144" s="491"/>
    </row>
    <row r="145" spans="1:50" ht="24.75" customHeight="1">
      <c r="A145" s="196"/>
      <c r="B145" s="197"/>
      <c r="C145" s="197"/>
      <c r="D145" s="197"/>
      <c r="E145" s="197"/>
      <c r="F145" s="198"/>
      <c r="G145" s="501"/>
      <c r="H145" s="366"/>
      <c r="I145" s="366"/>
      <c r="J145" s="366"/>
      <c r="K145" s="502"/>
      <c r="L145" s="503"/>
      <c r="M145" s="504"/>
      <c r="N145" s="504"/>
      <c r="O145" s="504"/>
      <c r="P145" s="504"/>
      <c r="Q145" s="504"/>
      <c r="R145" s="504"/>
      <c r="S145" s="504"/>
      <c r="T145" s="504"/>
      <c r="U145" s="504"/>
      <c r="V145" s="504"/>
      <c r="W145" s="504"/>
      <c r="X145" s="505"/>
      <c r="Y145" s="506"/>
      <c r="Z145" s="507"/>
      <c r="AA145" s="507"/>
      <c r="AB145" s="561"/>
      <c r="AC145" s="501"/>
      <c r="AD145" s="366"/>
      <c r="AE145" s="366"/>
      <c r="AF145" s="366"/>
      <c r="AG145" s="502"/>
      <c r="AH145" s="503"/>
      <c r="AI145" s="504"/>
      <c r="AJ145" s="504"/>
      <c r="AK145" s="504"/>
      <c r="AL145" s="504"/>
      <c r="AM145" s="504"/>
      <c r="AN145" s="504"/>
      <c r="AO145" s="504"/>
      <c r="AP145" s="504"/>
      <c r="AQ145" s="504"/>
      <c r="AR145" s="504"/>
      <c r="AS145" s="504"/>
      <c r="AT145" s="505"/>
      <c r="AU145" s="506"/>
      <c r="AV145" s="507"/>
      <c r="AW145" s="507"/>
      <c r="AX145" s="508"/>
    </row>
    <row r="146" spans="1:50" ht="24.75" customHeight="1">
      <c r="A146" s="196"/>
      <c r="B146" s="197"/>
      <c r="C146" s="197"/>
      <c r="D146" s="197"/>
      <c r="E146" s="197"/>
      <c r="F146" s="198"/>
      <c r="G146" s="518"/>
      <c r="H146" s="347"/>
      <c r="I146" s="347"/>
      <c r="J146" s="347"/>
      <c r="K146" s="519"/>
      <c r="L146" s="520"/>
      <c r="M146" s="521"/>
      <c r="N146" s="521"/>
      <c r="O146" s="521"/>
      <c r="P146" s="521"/>
      <c r="Q146" s="521"/>
      <c r="R146" s="521"/>
      <c r="S146" s="521"/>
      <c r="T146" s="521"/>
      <c r="U146" s="521"/>
      <c r="V146" s="521"/>
      <c r="W146" s="521"/>
      <c r="X146" s="522"/>
      <c r="Y146" s="523"/>
      <c r="Z146" s="524"/>
      <c r="AA146" s="524"/>
      <c r="AB146" s="559"/>
      <c r="AC146" s="518"/>
      <c r="AD146" s="347"/>
      <c r="AE146" s="347"/>
      <c r="AF146" s="347"/>
      <c r="AG146" s="519"/>
      <c r="AH146" s="520"/>
      <c r="AI146" s="521"/>
      <c r="AJ146" s="521"/>
      <c r="AK146" s="521"/>
      <c r="AL146" s="521"/>
      <c r="AM146" s="521"/>
      <c r="AN146" s="521"/>
      <c r="AO146" s="521"/>
      <c r="AP146" s="521"/>
      <c r="AQ146" s="521"/>
      <c r="AR146" s="521"/>
      <c r="AS146" s="521"/>
      <c r="AT146" s="522"/>
      <c r="AU146" s="523"/>
      <c r="AV146" s="524"/>
      <c r="AW146" s="524"/>
      <c r="AX146" s="525"/>
    </row>
    <row r="147" spans="1:50" ht="24.75" customHeight="1">
      <c r="A147" s="196"/>
      <c r="B147" s="197"/>
      <c r="C147" s="197"/>
      <c r="D147" s="197"/>
      <c r="E147" s="197"/>
      <c r="F147" s="198"/>
      <c r="G147" s="518"/>
      <c r="H147" s="347"/>
      <c r="I147" s="347"/>
      <c r="J147" s="347"/>
      <c r="K147" s="519"/>
      <c r="L147" s="520"/>
      <c r="M147" s="521"/>
      <c r="N147" s="521"/>
      <c r="O147" s="521"/>
      <c r="P147" s="521"/>
      <c r="Q147" s="521"/>
      <c r="R147" s="521"/>
      <c r="S147" s="521"/>
      <c r="T147" s="521"/>
      <c r="U147" s="521"/>
      <c r="V147" s="521"/>
      <c r="W147" s="521"/>
      <c r="X147" s="522"/>
      <c r="Y147" s="523"/>
      <c r="Z147" s="524"/>
      <c r="AA147" s="524"/>
      <c r="AB147" s="559"/>
      <c r="AC147" s="518"/>
      <c r="AD147" s="347"/>
      <c r="AE147" s="347"/>
      <c r="AF147" s="347"/>
      <c r="AG147" s="519"/>
      <c r="AH147" s="520"/>
      <c r="AI147" s="521"/>
      <c r="AJ147" s="521"/>
      <c r="AK147" s="521"/>
      <c r="AL147" s="521"/>
      <c r="AM147" s="521"/>
      <c r="AN147" s="521"/>
      <c r="AO147" s="521"/>
      <c r="AP147" s="521"/>
      <c r="AQ147" s="521"/>
      <c r="AR147" s="521"/>
      <c r="AS147" s="521"/>
      <c r="AT147" s="522"/>
      <c r="AU147" s="523"/>
      <c r="AV147" s="524"/>
      <c r="AW147" s="524"/>
      <c r="AX147" s="525"/>
    </row>
    <row r="148" spans="1:50" ht="24.75" customHeight="1">
      <c r="A148" s="196"/>
      <c r="B148" s="197"/>
      <c r="C148" s="197"/>
      <c r="D148" s="197"/>
      <c r="E148" s="197"/>
      <c r="F148" s="198"/>
      <c r="G148" s="518"/>
      <c r="H148" s="347"/>
      <c r="I148" s="347"/>
      <c r="J148" s="347"/>
      <c r="K148" s="519"/>
      <c r="L148" s="520"/>
      <c r="M148" s="521"/>
      <c r="N148" s="521"/>
      <c r="O148" s="521"/>
      <c r="P148" s="521"/>
      <c r="Q148" s="521"/>
      <c r="R148" s="521"/>
      <c r="S148" s="521"/>
      <c r="T148" s="521"/>
      <c r="U148" s="521"/>
      <c r="V148" s="521"/>
      <c r="W148" s="521"/>
      <c r="X148" s="522"/>
      <c r="Y148" s="523"/>
      <c r="Z148" s="524"/>
      <c r="AA148" s="524"/>
      <c r="AB148" s="559"/>
      <c r="AC148" s="518"/>
      <c r="AD148" s="347"/>
      <c r="AE148" s="347"/>
      <c r="AF148" s="347"/>
      <c r="AG148" s="519"/>
      <c r="AH148" s="520"/>
      <c r="AI148" s="521"/>
      <c r="AJ148" s="521"/>
      <c r="AK148" s="521"/>
      <c r="AL148" s="521"/>
      <c r="AM148" s="521"/>
      <c r="AN148" s="521"/>
      <c r="AO148" s="521"/>
      <c r="AP148" s="521"/>
      <c r="AQ148" s="521"/>
      <c r="AR148" s="521"/>
      <c r="AS148" s="521"/>
      <c r="AT148" s="522"/>
      <c r="AU148" s="523"/>
      <c r="AV148" s="524"/>
      <c r="AW148" s="524"/>
      <c r="AX148" s="525"/>
    </row>
    <row r="149" spans="1:50" ht="24.75" customHeight="1">
      <c r="A149" s="196"/>
      <c r="B149" s="197"/>
      <c r="C149" s="197"/>
      <c r="D149" s="197"/>
      <c r="E149" s="197"/>
      <c r="F149" s="198"/>
      <c r="G149" s="518"/>
      <c r="H149" s="347"/>
      <c r="I149" s="347"/>
      <c r="J149" s="347"/>
      <c r="K149" s="519"/>
      <c r="L149" s="520"/>
      <c r="M149" s="521"/>
      <c r="N149" s="521"/>
      <c r="O149" s="521"/>
      <c r="P149" s="521"/>
      <c r="Q149" s="521"/>
      <c r="R149" s="521"/>
      <c r="S149" s="521"/>
      <c r="T149" s="521"/>
      <c r="U149" s="521"/>
      <c r="V149" s="521"/>
      <c r="W149" s="521"/>
      <c r="X149" s="522"/>
      <c r="Y149" s="523"/>
      <c r="Z149" s="524"/>
      <c r="AA149" s="524"/>
      <c r="AB149" s="524"/>
      <c r="AC149" s="518"/>
      <c r="AD149" s="347"/>
      <c r="AE149" s="347"/>
      <c r="AF149" s="347"/>
      <c r="AG149" s="519"/>
      <c r="AH149" s="520"/>
      <c r="AI149" s="521"/>
      <c r="AJ149" s="521"/>
      <c r="AK149" s="521"/>
      <c r="AL149" s="521"/>
      <c r="AM149" s="521"/>
      <c r="AN149" s="521"/>
      <c r="AO149" s="521"/>
      <c r="AP149" s="521"/>
      <c r="AQ149" s="521"/>
      <c r="AR149" s="521"/>
      <c r="AS149" s="521"/>
      <c r="AT149" s="522"/>
      <c r="AU149" s="523"/>
      <c r="AV149" s="524"/>
      <c r="AW149" s="524"/>
      <c r="AX149" s="525"/>
    </row>
    <row r="150" spans="1:50" ht="24.75" customHeight="1">
      <c r="A150" s="196"/>
      <c r="B150" s="197"/>
      <c r="C150" s="197"/>
      <c r="D150" s="197"/>
      <c r="E150" s="197"/>
      <c r="F150" s="198"/>
      <c r="G150" s="518"/>
      <c r="H150" s="347"/>
      <c r="I150" s="347"/>
      <c r="J150" s="347"/>
      <c r="K150" s="519"/>
      <c r="L150" s="520"/>
      <c r="M150" s="521"/>
      <c r="N150" s="521"/>
      <c r="O150" s="521"/>
      <c r="P150" s="521"/>
      <c r="Q150" s="521"/>
      <c r="R150" s="521"/>
      <c r="S150" s="521"/>
      <c r="T150" s="521"/>
      <c r="U150" s="521"/>
      <c r="V150" s="521"/>
      <c r="W150" s="521"/>
      <c r="X150" s="522"/>
      <c r="Y150" s="523"/>
      <c r="Z150" s="524"/>
      <c r="AA150" s="524"/>
      <c r="AB150" s="524"/>
      <c r="AC150" s="518"/>
      <c r="AD150" s="347"/>
      <c r="AE150" s="347"/>
      <c r="AF150" s="347"/>
      <c r="AG150" s="519"/>
      <c r="AH150" s="520"/>
      <c r="AI150" s="521"/>
      <c r="AJ150" s="521"/>
      <c r="AK150" s="521"/>
      <c r="AL150" s="521"/>
      <c r="AM150" s="521"/>
      <c r="AN150" s="521"/>
      <c r="AO150" s="521"/>
      <c r="AP150" s="521"/>
      <c r="AQ150" s="521"/>
      <c r="AR150" s="521"/>
      <c r="AS150" s="521"/>
      <c r="AT150" s="522"/>
      <c r="AU150" s="523"/>
      <c r="AV150" s="524"/>
      <c r="AW150" s="524"/>
      <c r="AX150" s="525"/>
    </row>
    <row r="151" spans="1:50" ht="24.75" customHeight="1">
      <c r="A151" s="196"/>
      <c r="B151" s="197"/>
      <c r="C151" s="197"/>
      <c r="D151" s="197"/>
      <c r="E151" s="197"/>
      <c r="F151" s="198"/>
      <c r="G151" s="518"/>
      <c r="H151" s="347"/>
      <c r="I151" s="347"/>
      <c r="J151" s="347"/>
      <c r="K151" s="519"/>
      <c r="L151" s="520"/>
      <c r="M151" s="521"/>
      <c r="N151" s="521"/>
      <c r="O151" s="521"/>
      <c r="P151" s="521"/>
      <c r="Q151" s="521"/>
      <c r="R151" s="521"/>
      <c r="S151" s="521"/>
      <c r="T151" s="521"/>
      <c r="U151" s="521"/>
      <c r="V151" s="521"/>
      <c r="W151" s="521"/>
      <c r="X151" s="522"/>
      <c r="Y151" s="523"/>
      <c r="Z151" s="524"/>
      <c r="AA151" s="524"/>
      <c r="AB151" s="524"/>
      <c r="AC151" s="518"/>
      <c r="AD151" s="347"/>
      <c r="AE151" s="347"/>
      <c r="AF151" s="347"/>
      <c r="AG151" s="519"/>
      <c r="AH151" s="520"/>
      <c r="AI151" s="521"/>
      <c r="AJ151" s="521"/>
      <c r="AK151" s="521"/>
      <c r="AL151" s="521"/>
      <c r="AM151" s="521"/>
      <c r="AN151" s="521"/>
      <c r="AO151" s="521"/>
      <c r="AP151" s="521"/>
      <c r="AQ151" s="521"/>
      <c r="AR151" s="521"/>
      <c r="AS151" s="521"/>
      <c r="AT151" s="522"/>
      <c r="AU151" s="523"/>
      <c r="AV151" s="524"/>
      <c r="AW151" s="524"/>
      <c r="AX151" s="525"/>
    </row>
    <row r="152" spans="1:50" ht="24.75" customHeight="1">
      <c r="A152" s="196"/>
      <c r="B152" s="197"/>
      <c r="C152" s="197"/>
      <c r="D152" s="197"/>
      <c r="E152" s="197"/>
      <c r="F152" s="198"/>
      <c r="G152" s="535"/>
      <c r="H152" s="357"/>
      <c r="I152" s="357"/>
      <c r="J152" s="357"/>
      <c r="K152" s="536"/>
      <c r="L152" s="537"/>
      <c r="M152" s="538"/>
      <c r="N152" s="538"/>
      <c r="O152" s="538"/>
      <c r="P152" s="538"/>
      <c r="Q152" s="538"/>
      <c r="R152" s="538"/>
      <c r="S152" s="538"/>
      <c r="T152" s="538"/>
      <c r="U152" s="538"/>
      <c r="V152" s="538"/>
      <c r="W152" s="538"/>
      <c r="X152" s="539"/>
      <c r="Y152" s="540"/>
      <c r="Z152" s="541"/>
      <c r="AA152" s="541"/>
      <c r="AB152" s="541"/>
      <c r="AC152" s="535"/>
      <c r="AD152" s="357"/>
      <c r="AE152" s="357"/>
      <c r="AF152" s="357"/>
      <c r="AG152" s="536"/>
      <c r="AH152" s="537"/>
      <c r="AI152" s="538"/>
      <c r="AJ152" s="538"/>
      <c r="AK152" s="538"/>
      <c r="AL152" s="538"/>
      <c r="AM152" s="538"/>
      <c r="AN152" s="538"/>
      <c r="AO152" s="538"/>
      <c r="AP152" s="538"/>
      <c r="AQ152" s="538"/>
      <c r="AR152" s="538"/>
      <c r="AS152" s="538"/>
      <c r="AT152" s="539"/>
      <c r="AU152" s="540"/>
      <c r="AV152" s="541"/>
      <c r="AW152" s="541"/>
      <c r="AX152" s="542"/>
    </row>
    <row r="153" spans="1:50" ht="24.75" customHeight="1" thickBot="1">
      <c r="A153" s="562"/>
      <c r="B153" s="563"/>
      <c r="C153" s="563"/>
      <c r="D153" s="563"/>
      <c r="E153" s="563"/>
      <c r="F153" s="564"/>
      <c r="G153" s="565" t="s">
        <v>40</v>
      </c>
      <c r="H153" s="451"/>
      <c r="I153" s="451"/>
      <c r="J153" s="451"/>
      <c r="K153" s="451"/>
      <c r="L153" s="566"/>
      <c r="M153" s="567"/>
      <c r="N153" s="567"/>
      <c r="O153" s="567"/>
      <c r="P153" s="567"/>
      <c r="Q153" s="567"/>
      <c r="R153" s="567"/>
      <c r="S153" s="567"/>
      <c r="T153" s="567"/>
      <c r="U153" s="567"/>
      <c r="V153" s="567"/>
      <c r="W153" s="567"/>
      <c r="X153" s="568"/>
      <c r="Y153" s="569">
        <f>SUM(Y145:AB152)</f>
        <v>0</v>
      </c>
      <c r="Z153" s="570"/>
      <c r="AA153" s="570"/>
      <c r="AB153" s="571"/>
      <c r="AC153" s="565" t="s">
        <v>40</v>
      </c>
      <c r="AD153" s="451"/>
      <c r="AE153" s="451"/>
      <c r="AF153" s="451"/>
      <c r="AG153" s="451"/>
      <c r="AH153" s="566"/>
      <c r="AI153" s="567"/>
      <c r="AJ153" s="567"/>
      <c r="AK153" s="567"/>
      <c r="AL153" s="567"/>
      <c r="AM153" s="567"/>
      <c r="AN153" s="567"/>
      <c r="AO153" s="567"/>
      <c r="AP153" s="567"/>
      <c r="AQ153" s="567"/>
      <c r="AR153" s="567"/>
      <c r="AS153" s="567"/>
      <c r="AT153" s="568"/>
      <c r="AU153" s="569">
        <f>SUM(AU145:AX152)</f>
        <v>0</v>
      </c>
      <c r="AV153" s="570"/>
      <c r="AW153" s="570"/>
      <c r="AX153" s="572"/>
    </row>
    <row r="154" spans="1:50" ht="24.75" customHeight="1">
      <c r="A154" s="573"/>
      <c r="B154" s="573"/>
      <c r="C154" s="573"/>
      <c r="D154" s="573"/>
      <c r="E154" s="573"/>
      <c r="F154" s="573"/>
      <c r="G154" s="574"/>
      <c r="H154" s="574"/>
      <c r="I154" s="574"/>
      <c r="J154" s="574"/>
      <c r="K154" s="574"/>
      <c r="L154" s="575"/>
      <c r="M154" s="574"/>
      <c r="N154" s="574"/>
      <c r="O154" s="574"/>
      <c r="P154" s="574"/>
      <c r="Q154" s="574"/>
      <c r="R154" s="574"/>
      <c r="S154" s="574"/>
      <c r="T154" s="574"/>
      <c r="U154" s="574"/>
      <c r="V154" s="574"/>
      <c r="W154" s="574"/>
      <c r="X154" s="574"/>
      <c r="Y154" s="576"/>
      <c r="Z154" s="576"/>
      <c r="AA154" s="576"/>
      <c r="AB154" s="576"/>
      <c r="AC154" s="574"/>
      <c r="AD154" s="574"/>
      <c r="AE154" s="574"/>
      <c r="AF154" s="574"/>
      <c r="AG154" s="574"/>
      <c r="AH154" s="575"/>
      <c r="AI154" s="574"/>
      <c r="AJ154" s="574"/>
      <c r="AK154" s="574"/>
      <c r="AL154" s="574"/>
      <c r="AM154" s="574"/>
      <c r="AN154" s="574"/>
      <c r="AO154" s="574"/>
      <c r="AP154" s="574"/>
      <c r="AQ154" s="574"/>
      <c r="AR154" s="574"/>
      <c r="AS154" s="574"/>
      <c r="AT154" s="574"/>
      <c r="AU154" s="576"/>
      <c r="AV154" s="576"/>
      <c r="AW154" s="576"/>
      <c r="AX154" s="576"/>
    </row>
    <row r="155" spans="1:50">
      <c r="A155" s="577"/>
      <c r="B155" s="577"/>
      <c r="C155" s="577"/>
      <c r="D155" s="577"/>
      <c r="E155" s="577"/>
      <c r="F155" s="577"/>
      <c r="G155" s="577"/>
      <c r="H155" s="577"/>
      <c r="I155" s="577"/>
      <c r="J155" s="577"/>
      <c r="K155" s="577"/>
      <c r="L155" s="577"/>
      <c r="M155" s="577"/>
      <c r="N155" s="577"/>
      <c r="O155" s="577"/>
      <c r="P155" s="577"/>
      <c r="Q155" s="577"/>
      <c r="R155" s="577"/>
      <c r="S155" s="577"/>
      <c r="T155" s="577"/>
      <c r="U155" s="577"/>
      <c r="V155" s="577"/>
      <c r="W155" s="577"/>
      <c r="X155" s="577"/>
      <c r="Y155" s="577"/>
      <c r="Z155" s="577"/>
      <c r="AA155" s="577"/>
      <c r="AB155" s="577"/>
      <c r="AC155" s="577"/>
      <c r="AD155" s="577"/>
      <c r="AE155" s="577"/>
      <c r="AF155" s="577"/>
      <c r="AG155" s="577"/>
      <c r="AH155" s="577"/>
      <c r="AI155" s="577"/>
      <c r="AJ155" s="577"/>
      <c r="AK155" s="577"/>
      <c r="AL155" s="577"/>
      <c r="AM155" s="577"/>
      <c r="AN155" s="577"/>
      <c r="AO155" s="577"/>
      <c r="AP155" s="577"/>
      <c r="AQ155" s="577"/>
      <c r="AR155" s="577"/>
      <c r="AS155" s="577"/>
      <c r="AT155" s="577"/>
      <c r="AU155" s="577"/>
      <c r="AV155" s="577"/>
      <c r="AW155" s="577"/>
      <c r="AX155" s="577"/>
    </row>
    <row r="156" spans="1:50">
      <c r="A156" s="577"/>
      <c r="B156" s="577"/>
      <c r="C156" s="577"/>
      <c r="D156" s="577"/>
      <c r="E156" s="577"/>
      <c r="F156" s="577"/>
      <c r="G156" s="577"/>
      <c r="H156" s="577"/>
      <c r="I156" s="577"/>
      <c r="J156" s="577"/>
      <c r="K156" s="577"/>
      <c r="L156" s="577"/>
      <c r="M156" s="577"/>
      <c r="N156" s="577"/>
      <c r="O156" s="577"/>
      <c r="P156" s="577"/>
      <c r="Q156" s="577"/>
      <c r="R156" s="577"/>
      <c r="S156" s="577"/>
      <c r="T156" s="577"/>
      <c r="U156" s="577"/>
      <c r="V156" s="577"/>
      <c r="W156" s="577"/>
      <c r="X156" s="577"/>
      <c r="Y156" s="577"/>
      <c r="Z156" s="577"/>
      <c r="AA156" s="577"/>
      <c r="AB156" s="577"/>
      <c r="AC156" s="577"/>
      <c r="AD156" s="577"/>
      <c r="AE156" s="577"/>
      <c r="AF156" s="577"/>
      <c r="AG156" s="577"/>
      <c r="AH156" s="577"/>
      <c r="AI156" s="577"/>
      <c r="AJ156" s="577"/>
      <c r="AK156" s="577"/>
      <c r="AL156" s="577"/>
      <c r="AM156" s="577"/>
      <c r="AN156" s="577"/>
      <c r="AO156" s="577"/>
      <c r="AP156" s="577"/>
      <c r="AQ156" s="577"/>
      <c r="AR156" s="577"/>
      <c r="AS156" s="577"/>
      <c r="AT156" s="577"/>
      <c r="AU156" s="577"/>
      <c r="AV156" s="577"/>
      <c r="AW156" s="577"/>
      <c r="AX156" s="577"/>
    </row>
    <row r="157" spans="1:50" ht="14.25">
      <c r="A157" s="577"/>
      <c r="B157" s="578" t="s">
        <v>147</v>
      </c>
      <c r="C157" s="577"/>
      <c r="D157" s="577"/>
      <c r="E157" s="577"/>
      <c r="F157" s="577"/>
      <c r="G157" s="577"/>
      <c r="H157" s="577"/>
      <c r="I157" s="577"/>
      <c r="J157" s="577"/>
      <c r="K157" s="577"/>
      <c r="L157" s="577"/>
      <c r="M157" s="577"/>
      <c r="N157" s="577"/>
      <c r="O157" s="577"/>
      <c r="P157" s="577"/>
      <c r="Q157" s="577"/>
      <c r="R157" s="577"/>
      <c r="S157" s="577"/>
      <c r="T157" s="577"/>
      <c r="U157" s="577"/>
      <c r="V157" s="577"/>
      <c r="W157" s="577"/>
      <c r="X157" s="577"/>
      <c r="Y157" s="577"/>
      <c r="Z157" s="577"/>
      <c r="AA157" s="577"/>
      <c r="AB157" s="577"/>
      <c r="AC157" s="577"/>
      <c r="AD157" s="577"/>
      <c r="AE157" s="577"/>
      <c r="AF157" s="577"/>
      <c r="AG157" s="577"/>
      <c r="AH157" s="577"/>
      <c r="AI157" s="577"/>
      <c r="AJ157" s="577"/>
      <c r="AK157" s="577"/>
      <c r="AL157" s="577"/>
      <c r="AM157" s="577"/>
      <c r="AN157" s="577"/>
      <c r="AO157" s="577"/>
      <c r="AP157" s="577"/>
      <c r="AQ157" s="577"/>
      <c r="AR157" s="577"/>
      <c r="AS157" s="577"/>
      <c r="AT157" s="577"/>
      <c r="AU157" s="577"/>
      <c r="AV157" s="577"/>
      <c r="AW157" s="577"/>
      <c r="AX157" s="577"/>
    </row>
    <row r="158" spans="1:50">
      <c r="A158" s="577"/>
      <c r="B158" t="s">
        <v>148</v>
      </c>
      <c r="C158" s="577"/>
      <c r="D158" s="577"/>
      <c r="E158" s="577"/>
      <c r="F158" s="577"/>
      <c r="G158" s="577"/>
      <c r="H158" s="577"/>
      <c r="I158" s="577"/>
      <c r="J158" s="577"/>
      <c r="K158" s="577"/>
      <c r="L158" s="577"/>
      <c r="M158" s="577"/>
      <c r="N158" s="577"/>
      <c r="O158" s="577"/>
      <c r="P158" s="577"/>
      <c r="Q158" s="577"/>
      <c r="R158" s="577"/>
      <c r="S158" s="577"/>
      <c r="T158" s="577"/>
      <c r="U158" s="577"/>
      <c r="V158" s="577"/>
      <c r="W158" s="577"/>
      <c r="X158" s="577"/>
      <c r="Y158" s="577"/>
      <c r="Z158" s="577"/>
      <c r="AA158" s="577"/>
      <c r="AB158" s="577"/>
      <c r="AC158" s="577"/>
      <c r="AD158" s="577"/>
      <c r="AE158" s="577"/>
      <c r="AF158" s="577"/>
      <c r="AG158" s="577"/>
      <c r="AH158" s="577"/>
      <c r="AI158" s="577"/>
      <c r="AJ158" s="577"/>
      <c r="AK158" s="577"/>
      <c r="AL158" s="577"/>
      <c r="AM158" s="577"/>
      <c r="AN158" s="577"/>
      <c r="AO158" s="577"/>
      <c r="AP158" s="577"/>
      <c r="AQ158" s="577"/>
      <c r="AR158" s="577"/>
      <c r="AS158" s="577"/>
      <c r="AT158" s="577"/>
      <c r="AU158" s="577"/>
      <c r="AV158" s="577"/>
      <c r="AW158" s="577"/>
      <c r="AX158" s="577"/>
    </row>
    <row r="159" spans="1:50" ht="34.5" customHeight="1">
      <c r="A159" s="579"/>
      <c r="B159" s="579"/>
      <c r="C159" s="135" t="s">
        <v>149</v>
      </c>
      <c r="D159" s="135"/>
      <c r="E159" s="135"/>
      <c r="F159" s="135"/>
      <c r="G159" s="135"/>
      <c r="H159" s="135"/>
      <c r="I159" s="135"/>
      <c r="J159" s="135"/>
      <c r="K159" s="135"/>
      <c r="L159" s="135"/>
      <c r="M159" s="135" t="s">
        <v>150</v>
      </c>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580" t="s">
        <v>151</v>
      </c>
      <c r="AL159" s="135"/>
      <c r="AM159" s="135"/>
      <c r="AN159" s="135"/>
      <c r="AO159" s="135"/>
      <c r="AP159" s="135"/>
      <c r="AQ159" s="135" t="s">
        <v>152</v>
      </c>
      <c r="AR159" s="135"/>
      <c r="AS159" s="135"/>
      <c r="AT159" s="135"/>
      <c r="AU159" s="133" t="s">
        <v>153</v>
      </c>
      <c r="AV159" s="70"/>
      <c r="AW159" s="70"/>
      <c r="AX159" s="581"/>
    </row>
    <row r="160" spans="1:50" ht="24" customHeight="1">
      <c r="A160" s="579">
        <v>1</v>
      </c>
      <c r="B160" s="579">
        <v>1</v>
      </c>
      <c r="C160" s="582" t="s">
        <v>154</v>
      </c>
      <c r="D160" s="583"/>
      <c r="E160" s="583"/>
      <c r="F160" s="583"/>
      <c r="G160" s="583"/>
      <c r="H160" s="583"/>
      <c r="I160" s="583"/>
      <c r="J160" s="583"/>
      <c r="K160" s="583"/>
      <c r="L160" s="583"/>
      <c r="M160" s="584" t="s">
        <v>155</v>
      </c>
      <c r="N160" s="585"/>
      <c r="O160" s="585"/>
      <c r="P160" s="585"/>
      <c r="Q160" s="585"/>
      <c r="R160" s="585"/>
      <c r="S160" s="585"/>
      <c r="T160" s="585"/>
      <c r="U160" s="585"/>
      <c r="V160" s="585"/>
      <c r="W160" s="585"/>
      <c r="X160" s="585"/>
      <c r="Y160" s="585"/>
      <c r="Z160" s="585"/>
      <c r="AA160" s="585"/>
      <c r="AB160" s="585"/>
      <c r="AC160" s="585"/>
      <c r="AD160" s="585"/>
      <c r="AE160" s="585"/>
      <c r="AF160" s="585"/>
      <c r="AG160" s="585"/>
      <c r="AH160" s="585"/>
      <c r="AI160" s="585"/>
      <c r="AJ160" s="586"/>
      <c r="AK160" s="587">
        <v>0.98299999999999998</v>
      </c>
      <c r="AL160" s="588"/>
      <c r="AM160" s="588"/>
      <c r="AN160" s="588"/>
      <c r="AO160" s="588"/>
      <c r="AP160" s="588"/>
      <c r="AQ160" s="589" t="s">
        <v>36</v>
      </c>
      <c r="AR160" s="209"/>
      <c r="AS160" s="209"/>
      <c r="AT160" s="209"/>
      <c r="AU160" s="589" t="s">
        <v>36</v>
      </c>
      <c r="AV160" s="209"/>
      <c r="AW160" s="209"/>
      <c r="AX160" s="209"/>
    </row>
    <row r="161" spans="1:50" ht="24" customHeight="1">
      <c r="A161" s="579">
        <v>2</v>
      </c>
      <c r="B161" s="579">
        <v>1</v>
      </c>
      <c r="C161" s="582" t="s">
        <v>156</v>
      </c>
      <c r="D161" s="583"/>
      <c r="E161" s="583"/>
      <c r="F161" s="583"/>
      <c r="G161" s="583"/>
      <c r="H161" s="583"/>
      <c r="I161" s="583"/>
      <c r="J161" s="583"/>
      <c r="K161" s="583"/>
      <c r="L161" s="583"/>
      <c r="M161" s="590"/>
      <c r="N161" s="591"/>
      <c r="O161" s="591"/>
      <c r="P161" s="591"/>
      <c r="Q161" s="591"/>
      <c r="R161" s="591"/>
      <c r="S161" s="591"/>
      <c r="T161" s="591"/>
      <c r="U161" s="591"/>
      <c r="V161" s="591"/>
      <c r="W161" s="591"/>
      <c r="X161" s="591"/>
      <c r="Y161" s="591"/>
      <c r="Z161" s="591"/>
      <c r="AA161" s="591"/>
      <c r="AB161" s="591"/>
      <c r="AC161" s="591"/>
      <c r="AD161" s="591"/>
      <c r="AE161" s="591"/>
      <c r="AF161" s="591"/>
      <c r="AG161" s="591"/>
      <c r="AH161" s="591"/>
      <c r="AI161" s="591"/>
      <c r="AJ161" s="592"/>
      <c r="AK161" s="587">
        <v>0.82099999999999995</v>
      </c>
      <c r="AL161" s="588"/>
      <c r="AM161" s="588"/>
      <c r="AN161" s="588"/>
      <c r="AO161" s="588"/>
      <c r="AP161" s="588"/>
      <c r="AQ161" s="589" t="s">
        <v>36</v>
      </c>
      <c r="AR161" s="209"/>
      <c r="AS161" s="209"/>
      <c r="AT161" s="209"/>
      <c r="AU161" s="589" t="s">
        <v>36</v>
      </c>
      <c r="AV161" s="209"/>
      <c r="AW161" s="209"/>
      <c r="AX161" s="209"/>
    </row>
    <row r="162" spans="1:50" ht="24" customHeight="1">
      <c r="A162" s="579">
        <v>3</v>
      </c>
      <c r="B162" s="579">
        <v>1</v>
      </c>
      <c r="C162" s="582" t="s">
        <v>157</v>
      </c>
      <c r="D162" s="583"/>
      <c r="E162" s="583"/>
      <c r="F162" s="583"/>
      <c r="G162" s="583"/>
      <c r="H162" s="583"/>
      <c r="I162" s="583"/>
      <c r="J162" s="583"/>
      <c r="K162" s="583"/>
      <c r="L162" s="583"/>
      <c r="M162" s="590"/>
      <c r="N162" s="591"/>
      <c r="O162" s="591"/>
      <c r="P162" s="591"/>
      <c r="Q162" s="591"/>
      <c r="R162" s="591"/>
      <c r="S162" s="591"/>
      <c r="T162" s="591"/>
      <c r="U162" s="591"/>
      <c r="V162" s="591"/>
      <c r="W162" s="591"/>
      <c r="X162" s="591"/>
      <c r="Y162" s="591"/>
      <c r="Z162" s="591"/>
      <c r="AA162" s="591"/>
      <c r="AB162" s="591"/>
      <c r="AC162" s="591"/>
      <c r="AD162" s="591"/>
      <c r="AE162" s="591"/>
      <c r="AF162" s="591"/>
      <c r="AG162" s="591"/>
      <c r="AH162" s="591"/>
      <c r="AI162" s="591"/>
      <c r="AJ162" s="592"/>
      <c r="AK162" s="587">
        <v>0.64100000000000001</v>
      </c>
      <c r="AL162" s="588"/>
      <c r="AM162" s="588"/>
      <c r="AN162" s="588"/>
      <c r="AO162" s="588"/>
      <c r="AP162" s="588"/>
      <c r="AQ162" s="589" t="s">
        <v>36</v>
      </c>
      <c r="AR162" s="209"/>
      <c r="AS162" s="209"/>
      <c r="AT162" s="209"/>
      <c r="AU162" s="589" t="s">
        <v>36</v>
      </c>
      <c r="AV162" s="209"/>
      <c r="AW162" s="209"/>
      <c r="AX162" s="209"/>
    </row>
    <row r="163" spans="1:50" ht="24" customHeight="1">
      <c r="A163" s="579">
        <v>4</v>
      </c>
      <c r="B163" s="579">
        <v>1</v>
      </c>
      <c r="C163" s="582" t="s">
        <v>158</v>
      </c>
      <c r="D163" s="583"/>
      <c r="E163" s="583"/>
      <c r="F163" s="583"/>
      <c r="G163" s="583"/>
      <c r="H163" s="583"/>
      <c r="I163" s="583"/>
      <c r="J163" s="583"/>
      <c r="K163" s="583"/>
      <c r="L163" s="583"/>
      <c r="M163" s="590"/>
      <c r="N163" s="591"/>
      <c r="O163" s="591"/>
      <c r="P163" s="591"/>
      <c r="Q163" s="591"/>
      <c r="R163" s="591"/>
      <c r="S163" s="591"/>
      <c r="T163" s="591"/>
      <c r="U163" s="591"/>
      <c r="V163" s="591"/>
      <c r="W163" s="591"/>
      <c r="X163" s="591"/>
      <c r="Y163" s="591"/>
      <c r="Z163" s="591"/>
      <c r="AA163" s="591"/>
      <c r="AB163" s="591"/>
      <c r="AC163" s="591"/>
      <c r="AD163" s="591"/>
      <c r="AE163" s="591"/>
      <c r="AF163" s="591"/>
      <c r="AG163" s="591"/>
      <c r="AH163" s="591"/>
      <c r="AI163" s="591"/>
      <c r="AJ163" s="592"/>
      <c r="AK163" s="587">
        <v>0.48699999999999999</v>
      </c>
      <c r="AL163" s="588"/>
      <c r="AM163" s="588"/>
      <c r="AN163" s="588"/>
      <c r="AO163" s="588"/>
      <c r="AP163" s="588"/>
      <c r="AQ163" s="589" t="s">
        <v>36</v>
      </c>
      <c r="AR163" s="209"/>
      <c r="AS163" s="209"/>
      <c r="AT163" s="209"/>
      <c r="AU163" s="589" t="s">
        <v>36</v>
      </c>
      <c r="AV163" s="209"/>
      <c r="AW163" s="209"/>
      <c r="AX163" s="209"/>
    </row>
    <row r="164" spans="1:50" ht="24" customHeight="1">
      <c r="A164" s="579">
        <v>5</v>
      </c>
      <c r="B164" s="579">
        <v>1</v>
      </c>
      <c r="C164" s="582" t="s">
        <v>159</v>
      </c>
      <c r="D164" s="583"/>
      <c r="E164" s="583"/>
      <c r="F164" s="583"/>
      <c r="G164" s="583"/>
      <c r="H164" s="583"/>
      <c r="I164" s="583"/>
      <c r="J164" s="583"/>
      <c r="K164" s="583"/>
      <c r="L164" s="583"/>
      <c r="M164" s="590"/>
      <c r="N164" s="591"/>
      <c r="O164" s="591"/>
      <c r="P164" s="591"/>
      <c r="Q164" s="591"/>
      <c r="R164" s="591"/>
      <c r="S164" s="591"/>
      <c r="T164" s="591"/>
      <c r="U164" s="591"/>
      <c r="V164" s="591"/>
      <c r="W164" s="591"/>
      <c r="X164" s="591"/>
      <c r="Y164" s="591"/>
      <c r="Z164" s="591"/>
      <c r="AA164" s="591"/>
      <c r="AB164" s="591"/>
      <c r="AC164" s="591"/>
      <c r="AD164" s="591"/>
      <c r="AE164" s="591"/>
      <c r="AF164" s="591"/>
      <c r="AG164" s="591"/>
      <c r="AH164" s="591"/>
      <c r="AI164" s="591"/>
      <c r="AJ164" s="592"/>
      <c r="AK164" s="587">
        <v>0.32200000000000001</v>
      </c>
      <c r="AL164" s="588"/>
      <c r="AM164" s="588"/>
      <c r="AN164" s="588"/>
      <c r="AO164" s="588"/>
      <c r="AP164" s="588"/>
      <c r="AQ164" s="589" t="s">
        <v>36</v>
      </c>
      <c r="AR164" s="209"/>
      <c r="AS164" s="209"/>
      <c r="AT164" s="209"/>
      <c r="AU164" s="589" t="s">
        <v>36</v>
      </c>
      <c r="AV164" s="209"/>
      <c r="AW164" s="209"/>
      <c r="AX164" s="209"/>
    </row>
    <row r="165" spans="1:50" ht="24" customHeight="1">
      <c r="A165" s="579">
        <v>6</v>
      </c>
      <c r="B165" s="579">
        <v>1</v>
      </c>
      <c r="C165" s="582" t="s">
        <v>160</v>
      </c>
      <c r="D165" s="583"/>
      <c r="E165" s="583"/>
      <c r="F165" s="583"/>
      <c r="G165" s="583"/>
      <c r="H165" s="583"/>
      <c r="I165" s="583"/>
      <c r="J165" s="583"/>
      <c r="K165" s="583"/>
      <c r="L165" s="583"/>
      <c r="M165" s="590"/>
      <c r="N165" s="591"/>
      <c r="O165" s="591"/>
      <c r="P165" s="591"/>
      <c r="Q165" s="591"/>
      <c r="R165" s="591"/>
      <c r="S165" s="591"/>
      <c r="T165" s="591"/>
      <c r="U165" s="591"/>
      <c r="V165" s="591"/>
      <c r="W165" s="591"/>
      <c r="X165" s="591"/>
      <c r="Y165" s="591"/>
      <c r="Z165" s="591"/>
      <c r="AA165" s="591"/>
      <c r="AB165" s="591"/>
      <c r="AC165" s="591"/>
      <c r="AD165" s="591"/>
      <c r="AE165" s="591"/>
      <c r="AF165" s="591"/>
      <c r="AG165" s="591"/>
      <c r="AH165" s="591"/>
      <c r="AI165" s="591"/>
      <c r="AJ165" s="592"/>
      <c r="AK165" s="587">
        <v>0.29099999999999998</v>
      </c>
      <c r="AL165" s="588"/>
      <c r="AM165" s="588"/>
      <c r="AN165" s="588"/>
      <c r="AO165" s="588"/>
      <c r="AP165" s="588"/>
      <c r="AQ165" s="589" t="s">
        <v>36</v>
      </c>
      <c r="AR165" s="209"/>
      <c r="AS165" s="209"/>
      <c r="AT165" s="209"/>
      <c r="AU165" s="589" t="s">
        <v>36</v>
      </c>
      <c r="AV165" s="209"/>
      <c r="AW165" s="209"/>
      <c r="AX165" s="209"/>
    </row>
    <row r="166" spans="1:50" ht="24" customHeight="1">
      <c r="A166" s="579">
        <v>7</v>
      </c>
      <c r="B166" s="579">
        <v>1</v>
      </c>
      <c r="C166" s="582" t="s">
        <v>161</v>
      </c>
      <c r="D166" s="583"/>
      <c r="E166" s="583"/>
      <c r="F166" s="583"/>
      <c r="G166" s="583"/>
      <c r="H166" s="583"/>
      <c r="I166" s="583"/>
      <c r="J166" s="583"/>
      <c r="K166" s="583"/>
      <c r="L166" s="583"/>
      <c r="M166" s="590"/>
      <c r="N166" s="591"/>
      <c r="O166" s="591"/>
      <c r="P166" s="591"/>
      <c r="Q166" s="591"/>
      <c r="R166" s="591"/>
      <c r="S166" s="591"/>
      <c r="T166" s="591"/>
      <c r="U166" s="591"/>
      <c r="V166" s="591"/>
      <c r="W166" s="591"/>
      <c r="X166" s="591"/>
      <c r="Y166" s="591"/>
      <c r="Z166" s="591"/>
      <c r="AA166" s="591"/>
      <c r="AB166" s="591"/>
      <c r="AC166" s="591"/>
      <c r="AD166" s="591"/>
      <c r="AE166" s="591"/>
      <c r="AF166" s="591"/>
      <c r="AG166" s="591"/>
      <c r="AH166" s="591"/>
      <c r="AI166" s="591"/>
      <c r="AJ166" s="592"/>
      <c r="AK166" s="587">
        <v>0.24</v>
      </c>
      <c r="AL166" s="588"/>
      <c r="AM166" s="588"/>
      <c r="AN166" s="588"/>
      <c r="AO166" s="588"/>
      <c r="AP166" s="588"/>
      <c r="AQ166" s="589" t="s">
        <v>36</v>
      </c>
      <c r="AR166" s="209"/>
      <c r="AS166" s="209"/>
      <c r="AT166" s="209"/>
      <c r="AU166" s="589" t="s">
        <v>36</v>
      </c>
      <c r="AV166" s="209"/>
      <c r="AW166" s="209"/>
      <c r="AX166" s="209"/>
    </row>
    <row r="167" spans="1:50" ht="24" customHeight="1">
      <c r="A167" s="579">
        <v>8</v>
      </c>
      <c r="B167" s="579">
        <v>1</v>
      </c>
      <c r="C167" s="582" t="s">
        <v>162</v>
      </c>
      <c r="D167" s="583"/>
      <c r="E167" s="583"/>
      <c r="F167" s="583"/>
      <c r="G167" s="583"/>
      <c r="H167" s="583"/>
      <c r="I167" s="583"/>
      <c r="J167" s="583"/>
      <c r="K167" s="583"/>
      <c r="L167" s="583"/>
      <c r="M167" s="590"/>
      <c r="N167" s="591"/>
      <c r="O167" s="591"/>
      <c r="P167" s="591"/>
      <c r="Q167" s="591"/>
      <c r="R167" s="591"/>
      <c r="S167" s="591"/>
      <c r="T167" s="591"/>
      <c r="U167" s="591"/>
      <c r="V167" s="591"/>
      <c r="W167" s="591"/>
      <c r="X167" s="591"/>
      <c r="Y167" s="591"/>
      <c r="Z167" s="591"/>
      <c r="AA167" s="591"/>
      <c r="AB167" s="591"/>
      <c r="AC167" s="591"/>
      <c r="AD167" s="591"/>
      <c r="AE167" s="591"/>
      <c r="AF167" s="591"/>
      <c r="AG167" s="591"/>
      <c r="AH167" s="591"/>
      <c r="AI167" s="591"/>
      <c r="AJ167" s="592"/>
      <c r="AK167" s="587">
        <v>0.23799999999999999</v>
      </c>
      <c r="AL167" s="588"/>
      <c r="AM167" s="588"/>
      <c r="AN167" s="588"/>
      <c r="AO167" s="588"/>
      <c r="AP167" s="588"/>
      <c r="AQ167" s="589" t="s">
        <v>36</v>
      </c>
      <c r="AR167" s="209"/>
      <c r="AS167" s="209"/>
      <c r="AT167" s="209"/>
      <c r="AU167" s="589" t="s">
        <v>36</v>
      </c>
      <c r="AV167" s="209"/>
      <c r="AW167" s="209"/>
      <c r="AX167" s="209"/>
    </row>
    <row r="168" spans="1:50" ht="24" customHeight="1">
      <c r="A168" s="579">
        <v>9</v>
      </c>
      <c r="B168" s="579">
        <v>1</v>
      </c>
      <c r="C168" s="582" t="s">
        <v>163</v>
      </c>
      <c r="D168" s="583"/>
      <c r="E168" s="583"/>
      <c r="F168" s="583"/>
      <c r="G168" s="583"/>
      <c r="H168" s="583"/>
      <c r="I168" s="583"/>
      <c r="J168" s="583"/>
      <c r="K168" s="583"/>
      <c r="L168" s="583"/>
      <c r="M168" s="590"/>
      <c r="N168" s="591"/>
      <c r="O168" s="591"/>
      <c r="P168" s="591"/>
      <c r="Q168" s="591"/>
      <c r="R168" s="591"/>
      <c r="S168" s="591"/>
      <c r="T168" s="591"/>
      <c r="U168" s="591"/>
      <c r="V168" s="591"/>
      <c r="W168" s="591"/>
      <c r="X168" s="591"/>
      <c r="Y168" s="591"/>
      <c r="Z168" s="591"/>
      <c r="AA168" s="591"/>
      <c r="AB168" s="591"/>
      <c r="AC168" s="591"/>
      <c r="AD168" s="591"/>
      <c r="AE168" s="591"/>
      <c r="AF168" s="591"/>
      <c r="AG168" s="591"/>
      <c r="AH168" s="591"/>
      <c r="AI168" s="591"/>
      <c r="AJ168" s="592"/>
      <c r="AK168" s="587">
        <v>0.17299999999999999</v>
      </c>
      <c r="AL168" s="588"/>
      <c r="AM168" s="588"/>
      <c r="AN168" s="588"/>
      <c r="AO168" s="588"/>
      <c r="AP168" s="588"/>
      <c r="AQ168" s="589" t="s">
        <v>36</v>
      </c>
      <c r="AR168" s="209"/>
      <c r="AS168" s="209"/>
      <c r="AT168" s="209"/>
      <c r="AU168" s="589" t="s">
        <v>36</v>
      </c>
      <c r="AV168" s="209"/>
      <c r="AW168" s="209"/>
      <c r="AX168" s="209"/>
    </row>
    <row r="169" spans="1:50" ht="24" customHeight="1">
      <c r="A169" s="579">
        <v>10</v>
      </c>
      <c r="B169" s="579">
        <v>1</v>
      </c>
      <c r="C169" s="582" t="s">
        <v>164</v>
      </c>
      <c r="D169" s="583"/>
      <c r="E169" s="583"/>
      <c r="F169" s="583"/>
      <c r="G169" s="583"/>
      <c r="H169" s="583"/>
      <c r="I169" s="583"/>
      <c r="J169" s="583"/>
      <c r="K169" s="583"/>
      <c r="L169" s="583"/>
      <c r="M169" s="593"/>
      <c r="N169" s="594"/>
      <c r="O169" s="594"/>
      <c r="P169" s="594"/>
      <c r="Q169" s="594"/>
      <c r="R169" s="594"/>
      <c r="S169" s="594"/>
      <c r="T169" s="594"/>
      <c r="U169" s="594"/>
      <c r="V169" s="594"/>
      <c r="W169" s="594"/>
      <c r="X169" s="594"/>
      <c r="Y169" s="594"/>
      <c r="Z169" s="594"/>
      <c r="AA169" s="594"/>
      <c r="AB169" s="594"/>
      <c r="AC169" s="594"/>
      <c r="AD169" s="594"/>
      <c r="AE169" s="594"/>
      <c r="AF169" s="594"/>
      <c r="AG169" s="594"/>
      <c r="AH169" s="594"/>
      <c r="AI169" s="594"/>
      <c r="AJ169" s="595"/>
      <c r="AK169" s="587">
        <v>0.16600000000000001</v>
      </c>
      <c r="AL169" s="588"/>
      <c r="AM169" s="588"/>
      <c r="AN169" s="588"/>
      <c r="AO169" s="588"/>
      <c r="AP169" s="588"/>
      <c r="AQ169" s="589" t="s">
        <v>36</v>
      </c>
      <c r="AR169" s="209"/>
      <c r="AS169" s="209"/>
      <c r="AT169" s="209"/>
      <c r="AU169" s="589" t="s">
        <v>36</v>
      </c>
      <c r="AV169" s="209"/>
      <c r="AW169" s="209"/>
      <c r="AX169" s="209"/>
    </row>
    <row r="170" spans="1:50">
      <c r="A170" s="577"/>
      <c r="B170" s="577"/>
      <c r="C170" s="577"/>
      <c r="D170" s="577"/>
      <c r="E170" s="577"/>
      <c r="F170" s="577"/>
      <c r="G170" s="577"/>
      <c r="H170" s="577"/>
      <c r="I170" s="577"/>
      <c r="J170" s="577"/>
      <c r="K170" s="577"/>
      <c r="L170" s="577"/>
      <c r="M170" s="577"/>
      <c r="N170" s="577"/>
      <c r="O170" s="577"/>
      <c r="P170" s="577"/>
      <c r="Q170" s="577"/>
      <c r="R170" s="577"/>
      <c r="S170" s="577"/>
      <c r="T170" s="577"/>
      <c r="U170" s="577"/>
      <c r="V170" s="577"/>
      <c r="W170" s="577"/>
      <c r="X170" s="577"/>
      <c r="Y170" s="577"/>
      <c r="Z170" s="577"/>
      <c r="AA170" s="577"/>
      <c r="AB170" s="577"/>
      <c r="AC170" s="577"/>
      <c r="AD170" s="577"/>
      <c r="AE170" s="577"/>
      <c r="AF170" s="577"/>
      <c r="AG170" s="577"/>
      <c r="AH170" s="577"/>
      <c r="AI170" s="577"/>
      <c r="AJ170" s="577"/>
      <c r="AK170" s="577"/>
      <c r="AL170" s="577"/>
      <c r="AM170" s="577"/>
      <c r="AN170" s="577"/>
      <c r="AO170" s="577"/>
      <c r="AP170" s="577"/>
      <c r="AQ170" s="577"/>
      <c r="AR170" s="577"/>
      <c r="AS170" s="577"/>
      <c r="AT170" s="577"/>
      <c r="AU170" s="577"/>
      <c r="AV170" s="577"/>
      <c r="AW170" s="577"/>
      <c r="AX170" s="577"/>
    </row>
    <row r="171" spans="1:50">
      <c r="A171" s="577"/>
      <c r="B171" s="577" t="s">
        <v>165</v>
      </c>
      <c r="C171" s="577"/>
      <c r="D171" s="577"/>
      <c r="E171" s="577"/>
      <c r="F171" s="577"/>
      <c r="G171" s="577"/>
      <c r="H171" s="577"/>
      <c r="I171" s="577"/>
      <c r="J171" s="577"/>
      <c r="K171" s="577"/>
      <c r="L171" s="577"/>
      <c r="M171" s="577"/>
      <c r="N171" s="577"/>
      <c r="O171" s="577"/>
      <c r="P171" s="577"/>
      <c r="Q171" s="577"/>
      <c r="R171" s="577"/>
      <c r="S171" s="577"/>
      <c r="T171" s="577"/>
      <c r="U171" s="577"/>
      <c r="V171" s="577"/>
      <c r="W171" s="577"/>
      <c r="X171" s="577"/>
      <c r="Y171" s="577"/>
      <c r="Z171" s="577"/>
      <c r="AA171" s="577"/>
      <c r="AB171" s="577"/>
      <c r="AC171" s="577"/>
      <c r="AD171" s="577"/>
      <c r="AE171" s="577"/>
      <c r="AF171" s="577"/>
      <c r="AG171" s="577"/>
      <c r="AH171" s="577"/>
      <c r="AI171" s="577"/>
      <c r="AJ171" s="577"/>
      <c r="AK171" s="577"/>
      <c r="AL171" s="577"/>
      <c r="AM171" s="577"/>
      <c r="AN171" s="577"/>
      <c r="AO171" s="577"/>
      <c r="AP171" s="577"/>
      <c r="AQ171" s="577"/>
      <c r="AR171" s="577"/>
      <c r="AS171" s="577"/>
      <c r="AT171" s="577"/>
      <c r="AU171" s="577"/>
      <c r="AV171" s="577"/>
      <c r="AW171" s="577"/>
      <c r="AX171" s="577"/>
    </row>
    <row r="172" spans="1:50" ht="34.5" customHeight="1">
      <c r="A172" s="579"/>
      <c r="B172" s="579"/>
      <c r="C172" s="135" t="s">
        <v>149</v>
      </c>
      <c r="D172" s="135"/>
      <c r="E172" s="135"/>
      <c r="F172" s="135"/>
      <c r="G172" s="135"/>
      <c r="H172" s="135"/>
      <c r="I172" s="135"/>
      <c r="J172" s="135"/>
      <c r="K172" s="135"/>
      <c r="L172" s="135"/>
      <c r="M172" s="135" t="s">
        <v>150</v>
      </c>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580" t="s">
        <v>151</v>
      </c>
      <c r="AL172" s="135"/>
      <c r="AM172" s="135"/>
      <c r="AN172" s="135"/>
      <c r="AO172" s="135"/>
      <c r="AP172" s="135"/>
      <c r="AQ172" s="135" t="s">
        <v>152</v>
      </c>
      <c r="AR172" s="135"/>
      <c r="AS172" s="135"/>
      <c r="AT172" s="135"/>
      <c r="AU172" s="133" t="s">
        <v>153</v>
      </c>
      <c r="AV172" s="70"/>
      <c r="AW172" s="70"/>
      <c r="AX172" s="581"/>
    </row>
    <row r="173" spans="1:50" ht="24" customHeight="1">
      <c r="A173" s="579">
        <v>1</v>
      </c>
      <c r="B173" s="579">
        <v>1</v>
      </c>
      <c r="C173" s="596" t="s">
        <v>166</v>
      </c>
      <c r="D173" s="597"/>
      <c r="E173" s="597"/>
      <c r="F173" s="597"/>
      <c r="G173" s="597"/>
      <c r="H173" s="597"/>
      <c r="I173" s="597"/>
      <c r="J173" s="597"/>
      <c r="K173" s="597"/>
      <c r="L173" s="598"/>
      <c r="M173" s="599" t="s">
        <v>142</v>
      </c>
      <c r="N173" s="600"/>
      <c r="O173" s="600"/>
      <c r="P173" s="600"/>
      <c r="Q173" s="600"/>
      <c r="R173" s="600"/>
      <c r="S173" s="600"/>
      <c r="T173" s="600"/>
      <c r="U173" s="600"/>
      <c r="V173" s="600"/>
      <c r="W173" s="600"/>
      <c r="X173" s="600"/>
      <c r="Y173" s="600"/>
      <c r="Z173" s="600"/>
      <c r="AA173" s="600"/>
      <c r="AB173" s="600"/>
      <c r="AC173" s="600"/>
      <c r="AD173" s="600"/>
      <c r="AE173" s="600"/>
      <c r="AF173" s="600"/>
      <c r="AG173" s="600"/>
      <c r="AH173" s="600"/>
      <c r="AI173" s="600"/>
      <c r="AJ173" s="600"/>
      <c r="AK173" s="601">
        <v>3.7</v>
      </c>
      <c r="AL173" s="600"/>
      <c r="AM173" s="600"/>
      <c r="AN173" s="600"/>
      <c r="AO173" s="600"/>
      <c r="AP173" s="600"/>
      <c r="AQ173" s="582">
        <v>3</v>
      </c>
      <c r="AR173" s="583"/>
      <c r="AS173" s="583"/>
      <c r="AT173" s="583"/>
      <c r="AU173" s="602">
        <f>3490000/3692221</f>
        <v>0.94523052655840478</v>
      </c>
      <c r="AV173" s="603"/>
      <c r="AW173" s="603"/>
      <c r="AX173" s="604"/>
    </row>
    <row r="174" spans="1:50" ht="24" customHeight="1">
      <c r="A174" s="579">
        <v>2</v>
      </c>
      <c r="B174" s="579">
        <v>1</v>
      </c>
      <c r="C174" s="600"/>
      <c r="D174" s="600"/>
      <c r="E174" s="600"/>
      <c r="F174" s="600"/>
      <c r="G174" s="600"/>
      <c r="H174" s="600"/>
      <c r="I174" s="600"/>
      <c r="J174" s="600"/>
      <c r="K174" s="600"/>
      <c r="L174" s="600"/>
      <c r="M174" s="600"/>
      <c r="N174" s="600"/>
      <c r="O174" s="600"/>
      <c r="P174" s="600"/>
      <c r="Q174" s="600"/>
      <c r="R174" s="600"/>
      <c r="S174" s="600"/>
      <c r="T174" s="600"/>
      <c r="U174" s="600"/>
      <c r="V174" s="600"/>
      <c r="W174" s="600"/>
      <c r="X174" s="600"/>
      <c r="Y174" s="600"/>
      <c r="Z174" s="600"/>
      <c r="AA174" s="600"/>
      <c r="AB174" s="600"/>
      <c r="AC174" s="600"/>
      <c r="AD174" s="600"/>
      <c r="AE174" s="600"/>
      <c r="AF174" s="600"/>
      <c r="AG174" s="600"/>
      <c r="AH174" s="600"/>
      <c r="AI174" s="600"/>
      <c r="AJ174" s="600"/>
      <c r="AK174" s="601"/>
      <c r="AL174" s="600"/>
      <c r="AM174" s="600"/>
      <c r="AN174" s="600"/>
      <c r="AO174" s="600"/>
      <c r="AP174" s="600"/>
      <c r="AQ174" s="600"/>
      <c r="AR174" s="600"/>
      <c r="AS174" s="600"/>
      <c r="AT174" s="600"/>
      <c r="AU174" s="605"/>
      <c r="AV174" s="606"/>
      <c r="AW174" s="606"/>
      <c r="AX174" s="581"/>
    </row>
    <row r="175" spans="1:50" ht="24" customHeight="1">
      <c r="A175" s="579">
        <v>3</v>
      </c>
      <c r="B175" s="579">
        <v>1</v>
      </c>
      <c r="C175" s="600"/>
      <c r="D175" s="600"/>
      <c r="E175" s="600"/>
      <c r="F175" s="600"/>
      <c r="G175" s="600"/>
      <c r="H175" s="600"/>
      <c r="I175" s="600"/>
      <c r="J175" s="600"/>
      <c r="K175" s="600"/>
      <c r="L175" s="600"/>
      <c r="M175" s="600"/>
      <c r="N175" s="600"/>
      <c r="O175" s="600"/>
      <c r="P175" s="600"/>
      <c r="Q175" s="600"/>
      <c r="R175" s="600"/>
      <c r="S175" s="600"/>
      <c r="T175" s="600"/>
      <c r="U175" s="600"/>
      <c r="V175" s="600"/>
      <c r="W175" s="600"/>
      <c r="X175" s="600"/>
      <c r="Y175" s="600"/>
      <c r="Z175" s="600"/>
      <c r="AA175" s="600"/>
      <c r="AB175" s="600"/>
      <c r="AC175" s="600"/>
      <c r="AD175" s="600"/>
      <c r="AE175" s="600"/>
      <c r="AF175" s="600"/>
      <c r="AG175" s="600"/>
      <c r="AH175" s="600"/>
      <c r="AI175" s="600"/>
      <c r="AJ175" s="600"/>
      <c r="AK175" s="601"/>
      <c r="AL175" s="600"/>
      <c r="AM175" s="600"/>
      <c r="AN175" s="600"/>
      <c r="AO175" s="600"/>
      <c r="AP175" s="600"/>
      <c r="AQ175" s="600"/>
      <c r="AR175" s="600"/>
      <c r="AS175" s="600"/>
      <c r="AT175" s="600"/>
      <c r="AU175" s="605"/>
      <c r="AV175" s="606"/>
      <c r="AW175" s="606"/>
      <c r="AX175" s="581"/>
    </row>
    <row r="176" spans="1:50" ht="24" customHeight="1">
      <c r="A176" s="579">
        <v>4</v>
      </c>
      <c r="B176" s="579">
        <v>1</v>
      </c>
      <c r="C176" s="600"/>
      <c r="D176" s="600"/>
      <c r="E176" s="600"/>
      <c r="F176" s="600"/>
      <c r="G176" s="600"/>
      <c r="H176" s="600"/>
      <c r="I176" s="600"/>
      <c r="J176" s="600"/>
      <c r="K176" s="600"/>
      <c r="L176" s="600"/>
      <c r="M176" s="600"/>
      <c r="N176" s="600"/>
      <c r="O176" s="600"/>
      <c r="P176" s="600"/>
      <c r="Q176" s="600"/>
      <c r="R176" s="600"/>
      <c r="S176" s="600"/>
      <c r="T176" s="600"/>
      <c r="U176" s="600"/>
      <c r="V176" s="600"/>
      <c r="W176" s="600"/>
      <c r="X176" s="600"/>
      <c r="Y176" s="600"/>
      <c r="Z176" s="600"/>
      <c r="AA176" s="600"/>
      <c r="AB176" s="600"/>
      <c r="AC176" s="600"/>
      <c r="AD176" s="600"/>
      <c r="AE176" s="600"/>
      <c r="AF176" s="600"/>
      <c r="AG176" s="600"/>
      <c r="AH176" s="600"/>
      <c r="AI176" s="600"/>
      <c r="AJ176" s="600"/>
      <c r="AK176" s="601"/>
      <c r="AL176" s="600"/>
      <c r="AM176" s="600"/>
      <c r="AN176" s="600"/>
      <c r="AO176" s="600"/>
      <c r="AP176" s="600"/>
      <c r="AQ176" s="600"/>
      <c r="AR176" s="600"/>
      <c r="AS176" s="600"/>
      <c r="AT176" s="600"/>
      <c r="AU176" s="605"/>
      <c r="AV176" s="606"/>
      <c r="AW176" s="606"/>
      <c r="AX176" s="581"/>
    </row>
    <row r="177" spans="1:50" ht="24" customHeight="1">
      <c r="A177" s="579">
        <v>5</v>
      </c>
      <c r="B177" s="579">
        <v>1</v>
      </c>
      <c r="C177" s="600"/>
      <c r="D177" s="600"/>
      <c r="E177" s="600"/>
      <c r="F177" s="600"/>
      <c r="G177" s="600"/>
      <c r="H177" s="600"/>
      <c r="I177" s="600"/>
      <c r="J177" s="600"/>
      <c r="K177" s="600"/>
      <c r="L177" s="600"/>
      <c r="M177" s="600"/>
      <c r="N177" s="600"/>
      <c r="O177" s="600"/>
      <c r="P177" s="600"/>
      <c r="Q177" s="600"/>
      <c r="R177" s="600"/>
      <c r="S177" s="600"/>
      <c r="T177" s="600"/>
      <c r="U177" s="600"/>
      <c r="V177" s="600"/>
      <c r="W177" s="600"/>
      <c r="X177" s="600"/>
      <c r="Y177" s="600"/>
      <c r="Z177" s="600"/>
      <c r="AA177" s="600"/>
      <c r="AB177" s="600"/>
      <c r="AC177" s="600"/>
      <c r="AD177" s="600"/>
      <c r="AE177" s="600"/>
      <c r="AF177" s="600"/>
      <c r="AG177" s="600"/>
      <c r="AH177" s="600"/>
      <c r="AI177" s="600"/>
      <c r="AJ177" s="600"/>
      <c r="AK177" s="601"/>
      <c r="AL177" s="600"/>
      <c r="AM177" s="600"/>
      <c r="AN177" s="600"/>
      <c r="AO177" s="600"/>
      <c r="AP177" s="600"/>
      <c r="AQ177" s="600"/>
      <c r="AR177" s="600"/>
      <c r="AS177" s="600"/>
      <c r="AT177" s="600"/>
      <c r="AU177" s="605"/>
      <c r="AV177" s="606"/>
      <c r="AW177" s="606"/>
      <c r="AX177" s="581"/>
    </row>
    <row r="178" spans="1:50" ht="24" customHeight="1">
      <c r="A178" s="579">
        <v>6</v>
      </c>
      <c r="B178" s="579">
        <v>1</v>
      </c>
      <c r="C178" s="600"/>
      <c r="D178" s="600"/>
      <c r="E178" s="600"/>
      <c r="F178" s="600"/>
      <c r="G178" s="600"/>
      <c r="H178" s="600"/>
      <c r="I178" s="600"/>
      <c r="J178" s="600"/>
      <c r="K178" s="600"/>
      <c r="L178" s="600"/>
      <c r="M178" s="600"/>
      <c r="N178" s="600"/>
      <c r="O178" s="600"/>
      <c r="P178" s="600"/>
      <c r="Q178" s="600"/>
      <c r="R178" s="600"/>
      <c r="S178" s="600"/>
      <c r="T178" s="600"/>
      <c r="U178" s="600"/>
      <c r="V178" s="600"/>
      <c r="W178" s="600"/>
      <c r="X178" s="600"/>
      <c r="Y178" s="600"/>
      <c r="Z178" s="600"/>
      <c r="AA178" s="600"/>
      <c r="AB178" s="600"/>
      <c r="AC178" s="600"/>
      <c r="AD178" s="600"/>
      <c r="AE178" s="600"/>
      <c r="AF178" s="600"/>
      <c r="AG178" s="600"/>
      <c r="AH178" s="600"/>
      <c r="AI178" s="600"/>
      <c r="AJ178" s="600"/>
      <c r="AK178" s="601"/>
      <c r="AL178" s="600"/>
      <c r="AM178" s="600"/>
      <c r="AN178" s="600"/>
      <c r="AO178" s="600"/>
      <c r="AP178" s="600"/>
      <c r="AQ178" s="600"/>
      <c r="AR178" s="600"/>
      <c r="AS178" s="600"/>
      <c r="AT178" s="600"/>
      <c r="AU178" s="605"/>
      <c r="AV178" s="606"/>
      <c r="AW178" s="606"/>
      <c r="AX178" s="581"/>
    </row>
    <row r="179" spans="1:50" ht="24" customHeight="1">
      <c r="A179" s="579">
        <v>7</v>
      </c>
      <c r="B179" s="579">
        <v>1</v>
      </c>
      <c r="C179" s="600"/>
      <c r="D179" s="600"/>
      <c r="E179" s="600"/>
      <c r="F179" s="600"/>
      <c r="G179" s="600"/>
      <c r="H179" s="600"/>
      <c r="I179" s="600"/>
      <c r="J179" s="600"/>
      <c r="K179" s="600"/>
      <c r="L179" s="600"/>
      <c r="M179" s="600"/>
      <c r="N179" s="600"/>
      <c r="O179" s="600"/>
      <c r="P179" s="600"/>
      <c r="Q179" s="600"/>
      <c r="R179" s="600"/>
      <c r="S179" s="600"/>
      <c r="T179" s="600"/>
      <c r="U179" s="600"/>
      <c r="V179" s="600"/>
      <c r="W179" s="600"/>
      <c r="X179" s="600"/>
      <c r="Y179" s="600"/>
      <c r="Z179" s="600"/>
      <c r="AA179" s="600"/>
      <c r="AB179" s="600"/>
      <c r="AC179" s="600"/>
      <c r="AD179" s="600"/>
      <c r="AE179" s="600"/>
      <c r="AF179" s="600"/>
      <c r="AG179" s="600"/>
      <c r="AH179" s="600"/>
      <c r="AI179" s="600"/>
      <c r="AJ179" s="600"/>
      <c r="AK179" s="601"/>
      <c r="AL179" s="600"/>
      <c r="AM179" s="600"/>
      <c r="AN179" s="600"/>
      <c r="AO179" s="600"/>
      <c r="AP179" s="600"/>
      <c r="AQ179" s="600"/>
      <c r="AR179" s="600"/>
      <c r="AS179" s="600"/>
      <c r="AT179" s="600"/>
      <c r="AU179" s="605"/>
      <c r="AV179" s="606"/>
      <c r="AW179" s="606"/>
      <c r="AX179" s="581"/>
    </row>
    <row r="180" spans="1:50" ht="24" customHeight="1">
      <c r="A180" s="579">
        <v>8</v>
      </c>
      <c r="B180" s="579">
        <v>1</v>
      </c>
      <c r="C180" s="600"/>
      <c r="D180" s="600"/>
      <c r="E180" s="600"/>
      <c r="F180" s="600"/>
      <c r="G180" s="600"/>
      <c r="H180" s="600"/>
      <c r="I180" s="600"/>
      <c r="J180" s="600"/>
      <c r="K180" s="600"/>
      <c r="L180" s="600"/>
      <c r="M180" s="600"/>
      <c r="N180" s="600"/>
      <c r="O180" s="600"/>
      <c r="P180" s="600"/>
      <c r="Q180" s="600"/>
      <c r="R180" s="600"/>
      <c r="S180" s="600"/>
      <c r="T180" s="600"/>
      <c r="U180" s="600"/>
      <c r="V180" s="600"/>
      <c r="W180" s="600"/>
      <c r="X180" s="600"/>
      <c r="Y180" s="600"/>
      <c r="Z180" s="600"/>
      <c r="AA180" s="600"/>
      <c r="AB180" s="600"/>
      <c r="AC180" s="600"/>
      <c r="AD180" s="600"/>
      <c r="AE180" s="600"/>
      <c r="AF180" s="600"/>
      <c r="AG180" s="600"/>
      <c r="AH180" s="600"/>
      <c r="AI180" s="600"/>
      <c r="AJ180" s="600"/>
      <c r="AK180" s="601"/>
      <c r="AL180" s="600"/>
      <c r="AM180" s="600"/>
      <c r="AN180" s="600"/>
      <c r="AO180" s="600"/>
      <c r="AP180" s="600"/>
      <c r="AQ180" s="600"/>
      <c r="AR180" s="600"/>
      <c r="AS180" s="600"/>
      <c r="AT180" s="600"/>
      <c r="AU180" s="605"/>
      <c r="AV180" s="606"/>
      <c r="AW180" s="606"/>
      <c r="AX180" s="581"/>
    </row>
    <row r="181" spans="1:50" ht="24" customHeight="1">
      <c r="A181" s="579">
        <v>9</v>
      </c>
      <c r="B181" s="579">
        <v>1</v>
      </c>
      <c r="C181" s="600"/>
      <c r="D181" s="600"/>
      <c r="E181" s="600"/>
      <c r="F181" s="600"/>
      <c r="G181" s="600"/>
      <c r="H181" s="600"/>
      <c r="I181" s="600"/>
      <c r="J181" s="600"/>
      <c r="K181" s="600"/>
      <c r="L181" s="600"/>
      <c r="M181" s="600"/>
      <c r="N181" s="600"/>
      <c r="O181" s="600"/>
      <c r="P181" s="600"/>
      <c r="Q181" s="600"/>
      <c r="R181" s="600"/>
      <c r="S181" s="600"/>
      <c r="T181" s="600"/>
      <c r="U181" s="600"/>
      <c r="V181" s="600"/>
      <c r="W181" s="600"/>
      <c r="X181" s="600"/>
      <c r="Y181" s="600"/>
      <c r="Z181" s="600"/>
      <c r="AA181" s="600"/>
      <c r="AB181" s="600"/>
      <c r="AC181" s="600"/>
      <c r="AD181" s="600"/>
      <c r="AE181" s="600"/>
      <c r="AF181" s="600"/>
      <c r="AG181" s="600"/>
      <c r="AH181" s="600"/>
      <c r="AI181" s="600"/>
      <c r="AJ181" s="600"/>
      <c r="AK181" s="601"/>
      <c r="AL181" s="600"/>
      <c r="AM181" s="600"/>
      <c r="AN181" s="600"/>
      <c r="AO181" s="600"/>
      <c r="AP181" s="600"/>
      <c r="AQ181" s="600"/>
      <c r="AR181" s="600"/>
      <c r="AS181" s="600"/>
      <c r="AT181" s="600"/>
      <c r="AU181" s="605"/>
      <c r="AV181" s="606"/>
      <c r="AW181" s="606"/>
      <c r="AX181" s="581"/>
    </row>
    <row r="182" spans="1:50" ht="24" customHeight="1">
      <c r="A182" s="579">
        <v>10</v>
      </c>
      <c r="B182" s="579">
        <v>1</v>
      </c>
      <c r="C182" s="600"/>
      <c r="D182" s="600"/>
      <c r="E182" s="600"/>
      <c r="F182" s="600"/>
      <c r="G182" s="600"/>
      <c r="H182" s="600"/>
      <c r="I182" s="600"/>
      <c r="J182" s="600"/>
      <c r="K182" s="600"/>
      <c r="L182" s="600"/>
      <c r="M182" s="600"/>
      <c r="N182" s="600"/>
      <c r="O182" s="600"/>
      <c r="P182" s="600"/>
      <c r="Q182" s="600"/>
      <c r="R182" s="600"/>
      <c r="S182" s="600"/>
      <c r="T182" s="600"/>
      <c r="U182" s="600"/>
      <c r="V182" s="600"/>
      <c r="W182" s="600"/>
      <c r="X182" s="600"/>
      <c r="Y182" s="600"/>
      <c r="Z182" s="600"/>
      <c r="AA182" s="600"/>
      <c r="AB182" s="600"/>
      <c r="AC182" s="600"/>
      <c r="AD182" s="600"/>
      <c r="AE182" s="600"/>
      <c r="AF182" s="600"/>
      <c r="AG182" s="600"/>
      <c r="AH182" s="600"/>
      <c r="AI182" s="600"/>
      <c r="AJ182" s="600"/>
      <c r="AK182" s="601"/>
      <c r="AL182" s="600"/>
      <c r="AM182" s="600"/>
      <c r="AN182" s="600"/>
      <c r="AO182" s="600"/>
      <c r="AP182" s="600"/>
      <c r="AQ182" s="600"/>
      <c r="AR182" s="600"/>
      <c r="AS182" s="600"/>
      <c r="AT182" s="600"/>
      <c r="AU182" s="605"/>
      <c r="AV182" s="606"/>
      <c r="AW182" s="606"/>
      <c r="AX182" s="581"/>
    </row>
    <row r="183" spans="1:50">
      <c r="A183" s="577"/>
      <c r="B183" s="577"/>
      <c r="C183" s="577"/>
      <c r="D183" s="577"/>
      <c r="E183" s="577"/>
      <c r="F183" s="577"/>
      <c r="G183" s="577"/>
      <c r="H183" s="577"/>
      <c r="I183" s="577"/>
      <c r="J183" s="577"/>
      <c r="K183" s="577"/>
      <c r="L183" s="577"/>
      <c r="M183" s="577"/>
      <c r="N183" s="577"/>
      <c r="O183" s="577"/>
      <c r="P183" s="577"/>
      <c r="Q183" s="577"/>
      <c r="R183" s="577"/>
      <c r="S183" s="577"/>
      <c r="T183" s="577"/>
      <c r="U183" s="577"/>
      <c r="V183" s="577"/>
      <c r="W183" s="577"/>
      <c r="X183" s="577"/>
      <c r="Y183" s="577"/>
      <c r="Z183" s="577"/>
      <c r="AA183" s="577"/>
      <c r="AB183" s="577"/>
      <c r="AC183" s="577"/>
      <c r="AD183" s="577"/>
      <c r="AE183" s="577"/>
      <c r="AF183" s="577"/>
      <c r="AG183" s="577"/>
      <c r="AH183" s="577"/>
      <c r="AI183" s="577"/>
      <c r="AJ183" s="577"/>
      <c r="AK183" s="577"/>
      <c r="AL183" s="577"/>
      <c r="AM183" s="577"/>
      <c r="AN183" s="577"/>
      <c r="AO183" s="577"/>
      <c r="AP183" s="577"/>
      <c r="AQ183" s="577"/>
      <c r="AR183" s="577"/>
      <c r="AS183" s="577"/>
      <c r="AT183" s="577"/>
      <c r="AU183" s="577"/>
      <c r="AV183" s="577"/>
      <c r="AW183" s="577"/>
      <c r="AX183" s="577"/>
    </row>
  </sheetData>
  <mergeCells count="669">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U172:AX172"/>
    <mergeCell ref="A173:B173"/>
    <mergeCell ref="C173:L173"/>
    <mergeCell ref="M173:AJ173"/>
    <mergeCell ref="AK173:AP173"/>
    <mergeCell ref="AQ173:AT173"/>
    <mergeCell ref="AU173:AX173"/>
    <mergeCell ref="A169:B169"/>
    <mergeCell ref="C169:L169"/>
    <mergeCell ref="AK169:AP169"/>
    <mergeCell ref="AQ169:AT169"/>
    <mergeCell ref="AU169:AX169"/>
    <mergeCell ref="A172:B172"/>
    <mergeCell ref="C172:L172"/>
    <mergeCell ref="M172:AJ172"/>
    <mergeCell ref="AK172:AP172"/>
    <mergeCell ref="AQ172:AT172"/>
    <mergeCell ref="A167:B167"/>
    <mergeCell ref="C167:L167"/>
    <mergeCell ref="AK167:AP167"/>
    <mergeCell ref="AQ167:AT167"/>
    <mergeCell ref="AU167:AX167"/>
    <mergeCell ref="A168:B168"/>
    <mergeCell ref="C168:L168"/>
    <mergeCell ref="AK168:AP168"/>
    <mergeCell ref="AQ168:AT168"/>
    <mergeCell ref="AU168:AX168"/>
    <mergeCell ref="A165:B165"/>
    <mergeCell ref="C165:L165"/>
    <mergeCell ref="AK165:AP165"/>
    <mergeCell ref="AQ165:AT165"/>
    <mergeCell ref="AU165:AX165"/>
    <mergeCell ref="A166:B166"/>
    <mergeCell ref="C166:L166"/>
    <mergeCell ref="AK166:AP166"/>
    <mergeCell ref="AQ166:AT166"/>
    <mergeCell ref="AU166:AX166"/>
    <mergeCell ref="A163:B163"/>
    <mergeCell ref="C163:L163"/>
    <mergeCell ref="AK163:AP163"/>
    <mergeCell ref="AQ163:AT163"/>
    <mergeCell ref="AU163:AX163"/>
    <mergeCell ref="A164:B164"/>
    <mergeCell ref="C164:L164"/>
    <mergeCell ref="AK164:AP164"/>
    <mergeCell ref="AQ164:AT164"/>
    <mergeCell ref="AU164:AX164"/>
    <mergeCell ref="AU161:AX161"/>
    <mergeCell ref="A162:B162"/>
    <mergeCell ref="C162:L162"/>
    <mergeCell ref="AK162:AP162"/>
    <mergeCell ref="AQ162:AT162"/>
    <mergeCell ref="AU162:AX162"/>
    <mergeCell ref="A160:B160"/>
    <mergeCell ref="C160:L160"/>
    <mergeCell ref="M160:AJ169"/>
    <mergeCell ref="AK160:AP160"/>
    <mergeCell ref="AQ160:AT160"/>
    <mergeCell ref="AU160:AX160"/>
    <mergeCell ref="A161:B161"/>
    <mergeCell ref="C161:L161"/>
    <mergeCell ref="AK161:AP161"/>
    <mergeCell ref="AQ161:AT161"/>
    <mergeCell ref="A159:B159"/>
    <mergeCell ref="C159:L159"/>
    <mergeCell ref="M159:AJ159"/>
    <mergeCell ref="AK159:AP159"/>
    <mergeCell ref="AQ159:AT159"/>
    <mergeCell ref="AU159:AX159"/>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C111:AG111"/>
    <mergeCell ref="AH111:AT111"/>
    <mergeCell ref="AU111:AX111"/>
    <mergeCell ref="G112:K112"/>
    <mergeCell ref="L112:X112"/>
    <mergeCell ref="Y112:AB112"/>
    <mergeCell ref="AC112:AG112"/>
    <mergeCell ref="AH112:AT112"/>
    <mergeCell ref="AU112:AX112"/>
    <mergeCell ref="AI75:AP75"/>
    <mergeCell ref="AQ75:AX75"/>
    <mergeCell ref="A77:F108"/>
    <mergeCell ref="G77:AX109"/>
    <mergeCell ref="A110:F153"/>
    <mergeCell ref="G110:AB110"/>
    <mergeCell ref="AC110:AX110"/>
    <mergeCell ref="G111:K111"/>
    <mergeCell ref="L111:X111"/>
    <mergeCell ref="Y111:AB111"/>
    <mergeCell ref="A71:E71"/>
    <mergeCell ref="F71:AX71"/>
    <mergeCell ref="A72:AX72"/>
    <mergeCell ref="A73:AX73"/>
    <mergeCell ref="A74:AX74"/>
    <mergeCell ref="A75:B75"/>
    <mergeCell ref="C75:J75"/>
    <mergeCell ref="K75:R75"/>
    <mergeCell ref="S75:Z75"/>
    <mergeCell ref="AA75:AH75"/>
    <mergeCell ref="A66:AX66"/>
    <mergeCell ref="A67:AX67"/>
    <mergeCell ref="A68:AX68"/>
    <mergeCell ref="A69:E69"/>
    <mergeCell ref="F69:AX69"/>
    <mergeCell ref="A70:AX70"/>
    <mergeCell ref="C63:F63"/>
    <mergeCell ref="G63:S63"/>
    <mergeCell ref="T63:AF63"/>
    <mergeCell ref="A64:B65"/>
    <mergeCell ref="C64:F64"/>
    <mergeCell ref="G64:AX64"/>
    <mergeCell ref="C65:F65"/>
    <mergeCell ref="G65:AX65"/>
    <mergeCell ref="A60:B63"/>
    <mergeCell ref="C60:AC60"/>
    <mergeCell ref="AD60:AF60"/>
    <mergeCell ref="AG60:AX63"/>
    <mergeCell ref="C61:F61"/>
    <mergeCell ref="G61:S61"/>
    <mergeCell ref="T61:AF61"/>
    <mergeCell ref="C62:F62"/>
    <mergeCell ref="G62:S62"/>
    <mergeCell ref="T62:AF62"/>
    <mergeCell ref="A57:B59"/>
    <mergeCell ref="C57:AC57"/>
    <mergeCell ref="AD57:AF57"/>
    <mergeCell ref="AG57:AX59"/>
    <mergeCell ref="C58:AC58"/>
    <mergeCell ref="AD58:AF58"/>
    <mergeCell ref="C59:AC59"/>
    <mergeCell ref="AD59:AF59"/>
    <mergeCell ref="C54:AC54"/>
    <mergeCell ref="AD54:AF54"/>
    <mergeCell ref="C55:AC55"/>
    <mergeCell ref="AD55:AF55"/>
    <mergeCell ref="C56:AC56"/>
    <mergeCell ref="AD56:AF56"/>
    <mergeCell ref="C50:AC50"/>
    <mergeCell ref="AD50:AF50"/>
    <mergeCell ref="A51:B56"/>
    <mergeCell ref="C51:AC51"/>
    <mergeCell ref="AD51:AF51"/>
    <mergeCell ref="AG51:AX56"/>
    <mergeCell ref="C52:AC52"/>
    <mergeCell ref="AD52:AF52"/>
    <mergeCell ref="C53:AC53"/>
    <mergeCell ref="AD53:AF53"/>
    <mergeCell ref="A46:AX46"/>
    <mergeCell ref="C47:AC47"/>
    <mergeCell ref="AD47:AF47"/>
    <mergeCell ref="AG47:AX47"/>
    <mergeCell ref="A48:B50"/>
    <mergeCell ref="C48:AC48"/>
    <mergeCell ref="AD48:AF48"/>
    <mergeCell ref="AG48:AX50"/>
    <mergeCell ref="C49:AC49"/>
    <mergeCell ref="AD49:AF49"/>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A35:B44"/>
    <mergeCell ref="C35:K35"/>
    <mergeCell ref="L35:Q35"/>
    <mergeCell ref="R35:W35"/>
    <mergeCell ref="X35:AX35"/>
    <mergeCell ref="C36:K36"/>
    <mergeCell ref="L36:Q36"/>
    <mergeCell ref="R36:W36"/>
    <mergeCell ref="X36:AX36"/>
    <mergeCell ref="C37:K37"/>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O31:AS31"/>
    <mergeCell ref="AT31:AX31"/>
    <mergeCell ref="A32:F34"/>
    <mergeCell ref="G32:X32"/>
    <mergeCell ref="Y32:AA32"/>
    <mergeCell ref="AB32:AD32"/>
    <mergeCell ref="AE32:AI32"/>
    <mergeCell ref="AJ32:AN32"/>
    <mergeCell ref="AO32:AS32"/>
    <mergeCell ref="AT32:AX32"/>
    <mergeCell ref="AO29:AS29"/>
    <mergeCell ref="AT29:AX29"/>
    <mergeCell ref="G30:X31"/>
    <mergeCell ref="Y30:AA30"/>
    <mergeCell ref="AB30:AD31"/>
    <mergeCell ref="AE30:AI30"/>
    <mergeCell ref="AJ30:AN30"/>
    <mergeCell ref="AO30:AS30"/>
    <mergeCell ref="AT30:AX30"/>
    <mergeCell ref="Y31:AA31"/>
    <mergeCell ref="A29:F31"/>
    <mergeCell ref="G29:X29"/>
    <mergeCell ref="Y29:AA29"/>
    <mergeCell ref="AB29:AD29"/>
    <mergeCell ref="AE29:AI29"/>
    <mergeCell ref="AJ29:AN29"/>
    <mergeCell ref="AE31:AI31"/>
    <mergeCell ref="AJ31:AN31"/>
    <mergeCell ref="Y28:AA28"/>
    <mergeCell ref="AB28:AD28"/>
    <mergeCell ref="AE28:AI28"/>
    <mergeCell ref="AJ28:AN28"/>
    <mergeCell ref="AO28:AS28"/>
    <mergeCell ref="AT28:AX28"/>
    <mergeCell ref="Y27:AA27"/>
    <mergeCell ref="AB27:AD27"/>
    <mergeCell ref="AE27:AI27"/>
    <mergeCell ref="AJ27:AN27"/>
    <mergeCell ref="AO27:AS27"/>
    <mergeCell ref="AT27:AX27"/>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8"/>
    <mergeCell ref="G20:X20"/>
    <mergeCell ref="Y20:AA20"/>
    <mergeCell ref="AB20:AD20"/>
    <mergeCell ref="AE20:AI20"/>
    <mergeCell ref="AJ20:AN20"/>
    <mergeCell ref="AB22:AD22"/>
    <mergeCell ref="AE22:AI22"/>
    <mergeCell ref="AJ22:AN22"/>
    <mergeCell ref="G24:X28"/>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5" fitToHeight="4" orientation="portrait" r:id="rId1"/>
  <headerFooter differentFirst="1" alignWithMargins="0">
    <oddHeader xml:space="preserve">&amp;R事業番号063
</oddHeader>
  </headerFooter>
  <rowBreaks count="4" manualBreakCount="4">
    <brk id="44" max="49" man="1"/>
    <brk id="75" max="49" man="1"/>
    <brk id="109" max="49" man="1"/>
    <brk id="1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063</vt:lpstr>
      <vt:lpstr>'063'!Print_Area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2014-06-26T05:41:53Z</dcterms:created>
  <dcterms:modified xsi:type="dcterms:W3CDTF">2014-06-26T05:41:54Z</dcterms:modified>
</cp:coreProperties>
</file>