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2" sheetId="1" r:id="rId1"/>
  </sheets>
  <definedNames>
    <definedName name="_xlnm.Print_Area" localSheetId="0">'272'!$A$1:$AX$152</definedName>
  </definedNames>
  <calcPr calcId="125725"/>
</workbook>
</file>

<file path=xl/calcChain.xml><?xml version="1.0" encoding="utf-8"?>
<calcChain xmlns="http://schemas.openxmlformats.org/spreadsheetml/2006/main">
  <c r="AU127" i="1"/>
  <c r="Y127"/>
  <c r="AU116"/>
  <c r="Y116"/>
  <c r="AU105"/>
  <c r="Y105"/>
  <c r="AU94"/>
  <c r="Y88"/>
  <c r="Y87"/>
  <c r="Y86"/>
  <c r="Y94" s="1"/>
  <c r="AK17"/>
  <c r="AD17"/>
  <c r="AD19" s="1"/>
  <c r="W17"/>
  <c r="W19" s="1"/>
  <c r="P17"/>
  <c r="P19" s="1"/>
</calcChain>
</file>

<file path=xl/sharedStrings.xml><?xml version="1.0" encoding="utf-8"?>
<sst xmlns="http://schemas.openxmlformats.org/spreadsheetml/2006/main" count="282" uniqueCount="183">
  <si>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</si>
  <si>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</si>
  <si>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</si>
  <si>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</si>
  <si>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都市鉄道利便増進事業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</si>
  <si>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</si>
  <si>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</si>
  <si>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</si>
  <si>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</si>
  <si>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</si>
  <si>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</si>
  <si>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都市鉄道政策課</t>
    <phoneticPr fontId="2"/>
  </si>
  <si>
    <t>課長：堀内丈太郎</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</si>
  <si>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</si>
  <si>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</si>
  <si>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</si>
  <si>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8　都市・地域交通等の快適性・利便性の向上
　26　鉄道網を充実・活性化させる</t>
    <rPh sb="2" eb="4">
      <t>トシ</t>
    </rPh>
    <rPh sb="5" eb="7">
      <t>チイキ</t>
    </rPh>
    <rPh sb="7" eb="9">
      <t>コウツウ</t>
    </rPh>
    <rPh sb="9" eb="10">
      <t>トウ</t>
    </rPh>
    <rPh sb="11" eb="14">
      <t>カイテキセイ</t>
    </rPh>
    <rPh sb="15" eb="18">
      <t>リベンセイ</t>
    </rPh>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</si>
  <si>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</si>
  <si>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都市鉄道等利便増進法第２３条</t>
    <phoneticPr fontId="2"/>
  </si>
  <si>
    <t>関係する計画、通知等</t>
    <phoneticPr fontId="2"/>
  </si>
  <si>
    <t>都市鉄道等の利用者の利便増進に関する基本方針</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</si>
  <si>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</si>
  <si>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都市鉄道の既存ストックを有効活用して速達性の向上及び駅施設の利用円滑化を図ることにより利用者の利便を増進し、もって活力ある都市活動及びゆとりのある都市生活の実現に寄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</si>
  <si>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</si>
  <si>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第三セクター等公的主体が行う都市鉄道利便増進事業（都市鉄道等利便増進法による国土交通大臣の認定を受けた計画に基づく連絡線、相互直通施設又は追越施設の整備、既設駅の改良）に要する経費の一部（補助対象経費の１／３以内かつ地方公共団体と同額）を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</si>
  <si>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</si>
  <si>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</si>
  <si>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</si>
  <si>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</si>
  <si>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</si>
  <si>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</si>
  <si>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</si>
  <si>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</si>
  <si>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</si>
  <si>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</si>
  <si>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</si>
  <si>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</si>
  <si>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</si>
  <si>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</si>
  <si>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</si>
  <si>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</si>
  <si>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</si>
  <si>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</si>
  <si>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</si>
  <si>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</si>
  <si>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</si>
  <si>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</si>
  <si>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都市鉄道路線整備により創出される利用者数</t>
    <phoneticPr fontId="2"/>
  </si>
  <si>
    <t>成果実績</t>
    <rPh sb="0" eb="2">
      <t>セイカ</t>
    </rPh>
    <rPh sb="2" eb="4">
      <t>ジッセキ</t>
    </rPh>
    <phoneticPr fontId="2"/>
  </si>
  <si>
    <t>人</t>
    <rPh sb="0" eb="1">
      <t>ヒト</t>
    </rPh>
    <phoneticPr fontId="2"/>
  </si>
  <si>
    <t>－</t>
    <phoneticPr fontId="2"/>
  </si>
  <si>
    <t>目標値</t>
    <rPh sb="0" eb="3">
      <t>モクヒョウチ</t>
    </rPh>
    <phoneticPr fontId="2"/>
  </si>
  <si>
    <t>156千人／日</t>
    <rPh sb="3" eb="5">
      <t>センニン</t>
    </rPh>
    <rPh sb="6" eb="7">
      <t>ニチ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</si>
  <si>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</si>
  <si>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</si>
  <si>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</si>
  <si>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</si>
  <si>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</si>
  <si>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都市鉄道利便増進事業を実施している施設の数</t>
    <phoneticPr fontId="2"/>
  </si>
  <si>
    <t>活動実績</t>
    <rPh sb="0" eb="2">
      <t>カツドウ</t>
    </rPh>
    <rPh sb="2" eb="4">
      <t>ジッセキ</t>
    </rPh>
    <phoneticPr fontId="2"/>
  </si>
  <si>
    <t>箇所</t>
    <rPh sb="0" eb="2">
      <t>カショ</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</si>
  <si>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</si>
  <si>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</si>
  <si>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</si>
  <si>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</si>
  <si>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</si>
  <si>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執行額／補助対象事業者数</t>
    <phoneticPr fontId="2"/>
  </si>
  <si>
    <t>百万円</t>
    <rPh sb="0" eb="2">
      <t>ヒャクマン</t>
    </rPh>
    <rPh sb="2" eb="3">
      <t>エン</t>
    </rPh>
    <phoneticPr fontId="2"/>
  </si>
  <si>
    <t>計算式</t>
    <rPh sb="0" eb="2">
      <t>ケイサン</t>
    </rPh>
    <rPh sb="2" eb="3">
      <t>シキ</t>
    </rPh>
    <phoneticPr fontId="2"/>
  </si>
  <si>
    <t>　　/</t>
    <phoneticPr fontId="2"/>
  </si>
  <si>
    <t>4,485/2</t>
    <phoneticPr fontId="2"/>
  </si>
  <si>
    <t>4,863/2</t>
    <phoneticPr fontId="2"/>
  </si>
  <si>
    <t>5,287/1</t>
    <phoneticPr fontId="2"/>
  </si>
  <si>
    <t>10,741/1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</si>
  <si>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</si>
  <si>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</si>
  <si>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</si>
  <si>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</si>
  <si>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本工事費</t>
    <rPh sb="0" eb="1">
      <t>ホン</t>
    </rPh>
    <rPh sb="1" eb="4">
      <t>コウジヒ</t>
    </rPh>
    <phoneticPr fontId="2"/>
  </si>
  <si>
    <t>附帯工事費</t>
    <rPh sb="0" eb="2">
      <t>フタイ</t>
    </rPh>
    <rPh sb="2" eb="5">
      <t>コウジヒ</t>
    </rPh>
    <phoneticPr fontId="2"/>
  </si>
  <si>
    <t>用地費</t>
    <rPh sb="0" eb="3">
      <t>ヨウチヒ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</si>
  <si>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</si>
  <si>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</si>
  <si>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</si>
  <si>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</si>
  <si>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</si>
  <si>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</si>
  <si>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</si>
  <si>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鉄道の既存ストックを有効活用して速達性の向上及び駅施設の利用円滑化を図ることにより利用者の利便を増進し、もって活力ある都市活動及びゆとりのある都市生活の実現に寄与することを目的とする当該事業の優先度は極めて高いが、事業者単独では進みにくい事業であることから、地方公共団体と協調して補助を行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</si>
  <si>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</si>
  <si>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</si>
  <si>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</si>
  <si>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</si>
  <si>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事業費は、国、地方公共団体及び整備主体で負担しており、受益者との負担関係は妥当と考える。さらに事業者負担分については入札を導入するなどコスト削減に努めている。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</si>
  <si>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</si>
  <si>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</si>
  <si>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</si>
  <si>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</si>
  <si>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</si>
  <si>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</si>
  <si>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</si>
  <si>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関係地方公共団体からの補助の範囲で国も補助することとしており、それにより高い実効性を確保することが可能となっている。成果目標については、その達成に向け、事業を着実に進捗させている。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</si>
  <si>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</si>
  <si>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</si>
  <si>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</si>
  <si>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</si>
  <si>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</si>
  <si>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</si>
  <si>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</si>
  <si>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</si>
  <si>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は、国庫補助事業であることから、事業着手から事業完了までの間において、「補助金等に係る予算の執行の適正化に関する法律」、「都市鉄道利便増進事業費補助交付要綱」及び「独立行政法人鉄道建設・運輸施設整備支援機構法」に基づき、独立行政法人鉄道建設・運輸施設整備支援機構職員による現場審査・書類審査を実施し、国土交通省職員が確認を行うことで、国庫補助金の支出先・使途等については、その適否を含めて明確に把握している。</t>
    <phoneticPr fontId="2"/>
  </si>
  <si>
    <t>改善の
方向性</t>
    <rPh sb="0" eb="2">
      <t>カイゼン</t>
    </rPh>
    <rPh sb="4" eb="7">
      <t>ホウコウセイ</t>
    </rPh>
    <phoneticPr fontId="2"/>
  </si>
  <si>
    <t>　事業進行の遅延等から計画変更や繰越等が生じている場合があり、このような事態を減らすために、補助事業の進捗状況の把握に努めるとともに、執行の適正な管理や効率的な補助事業の実施を促していく必要があ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</si>
  <si>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</si>
  <si>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</si>
  <si>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</si>
  <si>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</si>
  <si>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</si>
  <si>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</si>
  <si>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</si>
  <si>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</si>
  <si>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0260</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</si>
  <si>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</si>
  <si>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0281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</si>
  <si>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</si>
  <si>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</si>
  <si>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</si>
  <si>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</si>
  <si>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</si>
  <si>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</si>
  <si>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</si>
  <si>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本工事施工費</t>
    <rPh sb="0" eb="1">
      <t>ホン</t>
    </rPh>
    <rPh sb="1" eb="3">
      <t>コウジ</t>
    </rPh>
    <rPh sb="3" eb="5">
      <t>セコウ</t>
    </rPh>
    <rPh sb="5" eb="6">
      <t>ヒ</t>
    </rPh>
    <phoneticPr fontId="2"/>
  </si>
  <si>
    <t>附帯工事費</t>
    <rPh sb="0" eb="2">
      <t>フタイ</t>
    </rPh>
    <rPh sb="2" eb="4">
      <t>コウジ</t>
    </rPh>
    <rPh sb="4" eb="5">
      <t>ヒ</t>
    </rPh>
    <phoneticPr fontId="2"/>
  </si>
  <si>
    <t>附帯工事施工費</t>
    <rPh sb="0" eb="2">
      <t>フタイ</t>
    </rPh>
    <rPh sb="2" eb="4">
      <t>コウジ</t>
    </rPh>
    <rPh sb="4" eb="6">
      <t>セコウ</t>
    </rPh>
    <rPh sb="6" eb="7">
      <t>ヒ</t>
    </rPh>
    <phoneticPr fontId="2"/>
  </si>
  <si>
    <t>用地費</t>
    <rPh sb="0" eb="2">
      <t>ヨウチ</t>
    </rPh>
    <rPh sb="2" eb="3">
      <t>ヒ</t>
    </rPh>
    <phoneticPr fontId="2"/>
  </si>
  <si>
    <t>B.独立行政法人鉄道建設・運輸施設整備支援機構</t>
    <phoneticPr fontId="2"/>
  </si>
  <si>
    <t>F.</t>
    <phoneticPr fontId="2"/>
  </si>
  <si>
    <t>西谷トンネル工事他</t>
    <rPh sb="0" eb="2">
      <t>ニシタニ</t>
    </rPh>
    <rPh sb="6" eb="8">
      <t>コウジ</t>
    </rPh>
    <rPh sb="8" eb="9">
      <t>ホカ</t>
    </rPh>
    <phoneticPr fontId="20"/>
  </si>
  <si>
    <t>相鉄・JR直通線の整備工事等の施行に関する実施設計</t>
    <rPh sb="0" eb="2">
      <t>ソウテツ</t>
    </rPh>
    <rPh sb="5" eb="7">
      <t>チョクツウ</t>
    </rPh>
    <rPh sb="7" eb="8">
      <t>セン</t>
    </rPh>
    <rPh sb="9" eb="11">
      <t>セイビ</t>
    </rPh>
    <rPh sb="11" eb="13">
      <t>コウジ</t>
    </rPh>
    <rPh sb="13" eb="14">
      <t>トウ</t>
    </rPh>
    <rPh sb="15" eb="17">
      <t>セコウ</t>
    </rPh>
    <rPh sb="18" eb="19">
      <t>カン</t>
    </rPh>
    <rPh sb="21" eb="23">
      <t>ジッシ</t>
    </rPh>
    <rPh sb="23" eb="25">
      <t>セッケイ</t>
    </rPh>
    <phoneticPr fontId="20"/>
  </si>
  <si>
    <t>用地買収等</t>
    <rPh sb="0" eb="2">
      <t>ヨウチ</t>
    </rPh>
    <rPh sb="2" eb="4">
      <t>バイシュウ</t>
    </rPh>
    <rPh sb="4" eb="5">
      <t>トウ</t>
    </rPh>
    <phoneticPr fontId="20"/>
  </si>
  <si>
    <t>C.大成・東急・エスケイディJV</t>
    <rPh sb="2" eb="4">
      <t>タイセイ</t>
    </rPh>
    <rPh sb="5" eb="7">
      <t>トウキュウ</t>
    </rPh>
    <phoneticPr fontId="2"/>
  </si>
  <si>
    <t>G.</t>
    <phoneticPr fontId="2"/>
  </si>
  <si>
    <t>西谷トンネル工事</t>
    <rPh sb="0" eb="2">
      <t>ニシタニ</t>
    </rPh>
    <rPh sb="6" eb="8">
      <t>コウジ</t>
    </rPh>
    <phoneticPr fontId="2"/>
  </si>
  <si>
    <t>Ｄ.</t>
    <phoneticPr fontId="2"/>
  </si>
  <si>
    <t>H.</t>
    <phoneticPr fontId="2"/>
  </si>
  <si>
    <t>支出先上位１０者リスト</t>
    <phoneticPr fontId="2"/>
  </si>
  <si>
    <t>Ａ.　独立行政法人鉄道建設・運輸施設整備支援機構　５，２８７百万円</t>
    <rPh sb="3" eb="5">
      <t>ドクリツ</t>
    </rPh>
    <rPh sb="5" eb="7">
      <t>ギョウセイ</t>
    </rPh>
    <rPh sb="7" eb="9">
      <t>ホウジン</t>
    </rPh>
    <rPh sb="9" eb="11">
      <t>テツドウ</t>
    </rPh>
    <rPh sb="11" eb="13">
      <t>ケンセツ</t>
    </rPh>
    <rPh sb="14" eb="16">
      <t>ウンユ</t>
    </rPh>
    <rPh sb="16" eb="18">
      <t>シセツ</t>
    </rPh>
    <rPh sb="18" eb="20">
      <t>セイビ</t>
    </rPh>
    <rPh sb="20" eb="22">
      <t>シエン</t>
    </rPh>
    <rPh sb="22" eb="24">
      <t>キコウ</t>
    </rPh>
    <rPh sb="30" eb="33">
      <t>ヒャクマンエン</t>
    </rPh>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</si>
  <si>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</si>
  <si>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</si>
  <si>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</si>
  <si>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</si>
  <si>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</si>
  <si>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</si>
  <si>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都市鉄道利便増進事業費補助の補助金交付に関する業務</t>
    <rPh sb="0" eb="2">
      <t>トシ</t>
    </rPh>
    <rPh sb="2" eb="4">
      <t>テツドウ</t>
    </rPh>
    <rPh sb="4" eb="6">
      <t>リベン</t>
    </rPh>
    <rPh sb="6" eb="8">
      <t>ゾウシン</t>
    </rPh>
    <rPh sb="8" eb="11">
      <t>ジギョウヒ</t>
    </rPh>
    <rPh sb="11" eb="13">
      <t>ホジョ</t>
    </rPh>
    <rPh sb="14" eb="17">
      <t>ホジョキン</t>
    </rPh>
    <rPh sb="17" eb="19">
      <t>コウフ</t>
    </rPh>
    <rPh sb="20" eb="21">
      <t>カン</t>
    </rPh>
    <rPh sb="23" eb="25">
      <t>ギョウム</t>
    </rPh>
    <phoneticPr fontId="2"/>
  </si>
  <si>
    <t>Ｂ.　独立行政法人鉄道建設・運輸施設整備支援機構　５，２８７百万円</t>
    <rPh sb="3" eb="5">
      <t>ドクリツ</t>
    </rPh>
    <rPh sb="5" eb="7">
      <t>ギョウセイ</t>
    </rPh>
    <rPh sb="7" eb="9">
      <t>ホウジン</t>
    </rPh>
    <rPh sb="9" eb="11">
      <t>テツドウ</t>
    </rPh>
    <rPh sb="11" eb="13">
      <t>ケンセツ</t>
    </rPh>
    <rPh sb="14" eb="16">
      <t>ウンユ</t>
    </rPh>
    <rPh sb="16" eb="18">
      <t>シセツ</t>
    </rPh>
    <rPh sb="18" eb="20">
      <t>セイビ</t>
    </rPh>
    <rPh sb="20" eb="22">
      <t>シエン</t>
    </rPh>
    <rPh sb="22" eb="24">
      <t>キコウ</t>
    </rPh>
    <rPh sb="30" eb="33">
      <t>ヒャクマンエン</t>
    </rPh>
    <phoneticPr fontId="2"/>
  </si>
  <si>
    <t>相鉄・ＪＲ直通線及び相鉄・東急直通線の整備に関する業務
・用地買収等（自社工事）
・西谷駅、西谷トンネル、羽沢駅及び新横浜駅等の土木工事等（委託工事）</t>
    <rPh sb="0" eb="2">
      <t>ソウテツ</t>
    </rPh>
    <rPh sb="5" eb="7">
      <t>チョクツウ</t>
    </rPh>
    <rPh sb="7" eb="8">
      <t>セン</t>
    </rPh>
    <rPh sb="8" eb="9">
      <t>オヨ</t>
    </rPh>
    <rPh sb="10" eb="12">
      <t>ソウテツ</t>
    </rPh>
    <rPh sb="13" eb="15">
      <t>トウキュウ</t>
    </rPh>
    <rPh sb="15" eb="17">
      <t>チョクツウ</t>
    </rPh>
    <rPh sb="17" eb="18">
      <t>セン</t>
    </rPh>
    <rPh sb="19" eb="21">
      <t>セイビ</t>
    </rPh>
    <rPh sb="22" eb="23">
      <t>カン</t>
    </rPh>
    <rPh sb="25" eb="27">
      <t>ギョウム</t>
    </rPh>
    <rPh sb="29" eb="31">
      <t>ヨウチ</t>
    </rPh>
    <rPh sb="31" eb="33">
      <t>バイシュウ</t>
    </rPh>
    <rPh sb="33" eb="34">
      <t>トウ</t>
    </rPh>
    <rPh sb="35" eb="37">
      <t>ジシャ</t>
    </rPh>
    <rPh sb="37" eb="39">
      <t>コウジ</t>
    </rPh>
    <rPh sb="42" eb="45">
      <t>ニシヤエキ</t>
    </rPh>
    <rPh sb="46" eb="48">
      <t>ニシヤ</t>
    </rPh>
    <rPh sb="53" eb="55">
      <t>ハザワ</t>
    </rPh>
    <rPh sb="55" eb="56">
      <t>エキ</t>
    </rPh>
    <rPh sb="56" eb="57">
      <t>オヨ</t>
    </rPh>
    <rPh sb="58" eb="59">
      <t>シン</t>
    </rPh>
    <rPh sb="59" eb="61">
      <t>ヨコハマ</t>
    </rPh>
    <rPh sb="61" eb="62">
      <t>エキ</t>
    </rPh>
    <rPh sb="62" eb="63">
      <t>トウ</t>
    </rPh>
    <rPh sb="64" eb="66">
      <t>ドボク</t>
    </rPh>
    <rPh sb="66" eb="68">
      <t>コウジ</t>
    </rPh>
    <rPh sb="68" eb="69">
      <t>トウ</t>
    </rPh>
    <rPh sb="70" eb="72">
      <t>イタク</t>
    </rPh>
    <rPh sb="72" eb="74">
      <t>コウジ</t>
    </rPh>
    <phoneticPr fontId="2"/>
  </si>
  <si>
    <t>Ｃ.　民間鉄道事業者等（４２社）　３，６８４百万円</t>
    <rPh sb="3" eb="5">
      <t>ミンカン</t>
    </rPh>
    <rPh sb="5" eb="7">
      <t>テツドウ</t>
    </rPh>
    <rPh sb="7" eb="9">
      <t>ジギョウ</t>
    </rPh>
    <rPh sb="9" eb="10">
      <t>シャ</t>
    </rPh>
    <rPh sb="10" eb="11">
      <t>トウ</t>
    </rPh>
    <rPh sb="14" eb="15">
      <t>シャ</t>
    </rPh>
    <rPh sb="22" eb="25">
      <t>ヒャクマンエン</t>
    </rPh>
    <phoneticPr fontId="2"/>
  </si>
  <si>
    <t>大成・東急・SKD　JV</t>
    <phoneticPr fontId="2"/>
  </si>
  <si>
    <t>西谷トンネル土木工事</t>
    <rPh sb="0" eb="2">
      <t>ニシタニ</t>
    </rPh>
    <rPh sb="6" eb="8">
      <t>ドボク</t>
    </rPh>
    <rPh sb="8" eb="10">
      <t>ドコウジ</t>
    </rPh>
    <phoneticPr fontId="2"/>
  </si>
  <si>
    <t>5者</t>
    <rPh sb="1" eb="2">
      <t>シャ</t>
    </rPh>
    <phoneticPr fontId="2"/>
  </si>
  <si>
    <t>相模鉄道㈱</t>
    <rPh sb="0" eb="2">
      <t>サガミ</t>
    </rPh>
    <rPh sb="2" eb="4">
      <t>テツドウ</t>
    </rPh>
    <phoneticPr fontId="2"/>
  </si>
  <si>
    <t>西谷駅付近連絡線接続工事及び相鉄線内改修工事</t>
    <rPh sb="0" eb="2">
      <t>ニシタニ</t>
    </rPh>
    <rPh sb="2" eb="3">
      <t>エキ</t>
    </rPh>
    <rPh sb="3" eb="5">
      <t>フキン</t>
    </rPh>
    <rPh sb="5" eb="7">
      <t>レンラク</t>
    </rPh>
    <rPh sb="7" eb="8">
      <t>セン</t>
    </rPh>
    <rPh sb="8" eb="10">
      <t>セツゾク</t>
    </rPh>
    <rPh sb="10" eb="12">
      <t>コウジ</t>
    </rPh>
    <rPh sb="12" eb="13">
      <t>オヨ</t>
    </rPh>
    <rPh sb="14" eb="16">
      <t>ソウテツ</t>
    </rPh>
    <rPh sb="16" eb="17">
      <t>セン</t>
    </rPh>
    <rPh sb="17" eb="18">
      <t>ナイ</t>
    </rPh>
    <rPh sb="18" eb="20">
      <t>カイシュウ</t>
    </rPh>
    <rPh sb="20" eb="22">
      <t>コウジ</t>
    </rPh>
    <phoneticPr fontId="2"/>
  </si>
  <si>
    <t>委託</t>
    <rPh sb="0" eb="2">
      <t>イタク</t>
    </rPh>
    <phoneticPr fontId="2"/>
  </si>
  <si>
    <t>鉄建・相鉄・紅梅　ＪＶ</t>
    <rPh sb="6" eb="7">
      <t>アカ</t>
    </rPh>
    <rPh sb="7" eb="8">
      <t>ウメ</t>
    </rPh>
    <phoneticPr fontId="2"/>
  </si>
  <si>
    <t>羽沢駅（仮称）の土木工事</t>
    <rPh sb="0" eb="2">
      <t>ハザワ</t>
    </rPh>
    <rPh sb="2" eb="3">
      <t>エキ</t>
    </rPh>
    <rPh sb="4" eb="5">
      <t>カリ</t>
    </rPh>
    <rPh sb="5" eb="6">
      <t>ショウ</t>
    </rPh>
    <rPh sb="8" eb="10">
      <t>ドボク</t>
    </rPh>
    <rPh sb="10" eb="12">
      <t>コウジ</t>
    </rPh>
    <phoneticPr fontId="2"/>
  </si>
  <si>
    <t>8者</t>
    <rPh sb="1" eb="2">
      <t>シャ</t>
    </rPh>
    <phoneticPr fontId="2"/>
  </si>
  <si>
    <t>清水・竹中土木・熊谷・松尾ＪＶ</t>
    <phoneticPr fontId="2"/>
  </si>
  <si>
    <t>新横浜駅（仮称）の土木工事</t>
    <rPh sb="0" eb="1">
      <t>シン</t>
    </rPh>
    <rPh sb="1" eb="3">
      <t>ヨコハマ</t>
    </rPh>
    <rPh sb="3" eb="4">
      <t>エキ</t>
    </rPh>
    <rPh sb="5" eb="6">
      <t>カリ</t>
    </rPh>
    <rPh sb="9" eb="11">
      <t>ドボク</t>
    </rPh>
    <rPh sb="11" eb="13">
      <t>コウジ</t>
    </rPh>
    <phoneticPr fontId="2"/>
  </si>
  <si>
    <t>4者</t>
    <rPh sb="1" eb="2">
      <t>シャ</t>
    </rPh>
    <phoneticPr fontId="2"/>
  </si>
  <si>
    <t>安藤・間・不動テトラ・日本国土・奈良ＪＶ</t>
    <rPh sb="0" eb="2">
      <t>アンドウ</t>
    </rPh>
    <rPh sb="3" eb="4">
      <t>ハザマ</t>
    </rPh>
    <rPh sb="5" eb="7">
      <t>フドウ</t>
    </rPh>
    <rPh sb="11" eb="13">
      <t>ニホン</t>
    </rPh>
    <rPh sb="13" eb="15">
      <t>コクド</t>
    </rPh>
    <rPh sb="16" eb="18">
      <t>ナラ</t>
    </rPh>
    <phoneticPr fontId="2"/>
  </si>
  <si>
    <t>新綱島駅（仮称）の土木工事</t>
    <rPh sb="0" eb="1">
      <t>シン</t>
    </rPh>
    <rPh sb="1" eb="3">
      <t>ツナシマ</t>
    </rPh>
    <rPh sb="3" eb="4">
      <t>エキ</t>
    </rPh>
    <rPh sb="5" eb="6">
      <t>カリ</t>
    </rPh>
    <rPh sb="6" eb="7">
      <t>ショウ</t>
    </rPh>
    <rPh sb="9" eb="11">
      <t>ドボク</t>
    </rPh>
    <rPh sb="11" eb="13">
      <t>コウジ</t>
    </rPh>
    <phoneticPr fontId="2"/>
  </si>
  <si>
    <t>3者</t>
    <rPh sb="1" eb="2">
      <t>シャ</t>
    </rPh>
    <phoneticPr fontId="2"/>
  </si>
  <si>
    <t>大成・東急・大本・土志田ＪＶ</t>
    <rPh sb="6" eb="8">
      <t>オオモト</t>
    </rPh>
    <rPh sb="9" eb="10">
      <t>ツチ</t>
    </rPh>
    <rPh sb="10" eb="11">
      <t>ココロザシ</t>
    </rPh>
    <rPh sb="11" eb="12">
      <t>タ</t>
    </rPh>
    <phoneticPr fontId="2"/>
  </si>
  <si>
    <t>羽沢トンネルの土木工事</t>
    <rPh sb="0" eb="2">
      <t>ハザワ</t>
    </rPh>
    <rPh sb="7" eb="9">
      <t>ドボク</t>
    </rPh>
    <rPh sb="9" eb="11">
      <t>コウジ</t>
    </rPh>
    <phoneticPr fontId="2"/>
  </si>
  <si>
    <t>横浜市交通局</t>
    <phoneticPr fontId="2"/>
  </si>
  <si>
    <t>横浜市高速鉄道3号線と新横浜駅（仮称）との交差及び接続に関する工事</t>
    <rPh sb="0" eb="3">
      <t>ヨコハマシ</t>
    </rPh>
    <rPh sb="3" eb="5">
      <t>コウソク</t>
    </rPh>
    <rPh sb="5" eb="7">
      <t>テツドウ</t>
    </rPh>
    <rPh sb="8" eb="10">
      <t>ゴウセン</t>
    </rPh>
    <rPh sb="11" eb="12">
      <t>シン</t>
    </rPh>
    <rPh sb="12" eb="14">
      <t>ヨコハマ</t>
    </rPh>
    <rPh sb="14" eb="15">
      <t>エキ</t>
    </rPh>
    <rPh sb="16" eb="17">
      <t>カリ</t>
    </rPh>
    <rPh sb="21" eb="23">
      <t>コウサ</t>
    </rPh>
    <rPh sb="23" eb="24">
      <t>オヨ</t>
    </rPh>
    <rPh sb="25" eb="27">
      <t>セツゾク</t>
    </rPh>
    <rPh sb="28" eb="29">
      <t>カン</t>
    </rPh>
    <rPh sb="31" eb="33">
      <t>コウジ</t>
    </rPh>
    <phoneticPr fontId="2"/>
  </si>
  <si>
    <t>東京急行電鉄㈱</t>
    <rPh sb="0" eb="2">
      <t>トウキョウ</t>
    </rPh>
    <rPh sb="2" eb="4">
      <t>キュウコウ</t>
    </rPh>
    <rPh sb="4" eb="6">
      <t>デンテツ</t>
    </rPh>
    <phoneticPr fontId="2"/>
  </si>
  <si>
    <t>東急東横線・目黒線日吉駅と相鉄・東急直通線との接続に関する工事</t>
    <rPh sb="0" eb="2">
      <t>トウキュウ</t>
    </rPh>
    <rPh sb="2" eb="5">
      <t>トウヨコセン</t>
    </rPh>
    <rPh sb="6" eb="8">
      <t>メグロ</t>
    </rPh>
    <rPh sb="8" eb="9">
      <t>セン</t>
    </rPh>
    <rPh sb="9" eb="11">
      <t>ヒヨシ</t>
    </rPh>
    <rPh sb="11" eb="12">
      <t>エキ</t>
    </rPh>
    <rPh sb="13" eb="15">
      <t>ソウテツ</t>
    </rPh>
    <rPh sb="16" eb="18">
      <t>トウキュウ</t>
    </rPh>
    <rPh sb="18" eb="20">
      <t>チョクツウ</t>
    </rPh>
    <rPh sb="20" eb="21">
      <t>セン</t>
    </rPh>
    <rPh sb="23" eb="25">
      <t>セツゾク</t>
    </rPh>
    <rPh sb="26" eb="27">
      <t>カン</t>
    </rPh>
    <rPh sb="29" eb="31">
      <t>コウジ</t>
    </rPh>
    <phoneticPr fontId="2"/>
  </si>
  <si>
    <t>東日本旅客鉄道㈱</t>
    <rPh sb="0" eb="1">
      <t>ヒガシ</t>
    </rPh>
    <rPh sb="1" eb="3">
      <t>ニホン</t>
    </rPh>
    <rPh sb="3" eb="5">
      <t>リョカク</t>
    </rPh>
    <rPh sb="5" eb="7">
      <t>テツドウ</t>
    </rPh>
    <phoneticPr fontId="2"/>
  </si>
  <si>
    <t>相鉄・JR直通線の整備工事等の施行に関する実施設計</t>
    <rPh sb="0" eb="2">
      <t>ソウテツ</t>
    </rPh>
    <rPh sb="5" eb="7">
      <t>チョクツウ</t>
    </rPh>
    <rPh sb="7" eb="8">
      <t>セン</t>
    </rPh>
    <rPh sb="9" eb="11">
      <t>セイビ</t>
    </rPh>
    <rPh sb="11" eb="13">
      <t>コウジ</t>
    </rPh>
    <rPh sb="13" eb="14">
      <t>トウ</t>
    </rPh>
    <rPh sb="15" eb="17">
      <t>セコウ</t>
    </rPh>
    <rPh sb="18" eb="19">
      <t>カン</t>
    </rPh>
    <rPh sb="21" eb="23">
      <t>ジッシ</t>
    </rPh>
    <rPh sb="23" eb="25">
      <t>セッケイ</t>
    </rPh>
    <phoneticPr fontId="2"/>
  </si>
  <si>
    <t>㈱トーニチコンサルタンツ</t>
    <phoneticPr fontId="2"/>
  </si>
  <si>
    <t>施工管理等業務委託</t>
    <rPh sb="0" eb="2">
      <t>セコウ</t>
    </rPh>
    <rPh sb="2" eb="4">
      <t>カンリ</t>
    </rPh>
    <rPh sb="4" eb="5">
      <t>トウ</t>
    </rPh>
    <rPh sb="5" eb="7">
      <t>ギョウム</t>
    </rPh>
    <rPh sb="7" eb="9">
      <t>イタク</t>
    </rPh>
    <phoneticPr fontId="2"/>
  </si>
  <si>
    <t>1者</t>
    <rPh sb="1" eb="2">
      <t>シャ</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</si>
</sst>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3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8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0" fillId="0" borderId="0" xfId="0" applyFont="1">
      <alignment vertical="center"/>
    </xf>
    <xf numFmtId="0" fontId="17"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38" fontId="0" fillId="0" borderId="0" xfId="1" applyFont="1" applyFill="1" applyBorder="1" applyAlignment="1">
      <alignment vertical="center" wrapText="1"/>
    </xf>
    <xf numFmtId="38" fontId="0" fillId="0" borderId="0" xfId="1" applyFont="1" applyFill="1" applyBorder="1" applyAlignment="1">
      <alignment vertical="center"/>
    </xf>
    <xf numFmtId="0" fontId="0" fillId="0" borderId="0" xfId="0" applyFill="1">
      <alignment vertical="center"/>
    </xf>
    <xf numFmtId="0" fontId="0" fillId="0" borderId="0" xfId="0" applyFont="1" applyFill="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1"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1" quotePrefix="1"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0"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3" xfId="0" applyFont="1" applyFill="1" applyBorder="1" applyAlignment="1">
      <alignment horizontal="center" vertical="center" shrinkToFit="1"/>
    </xf>
    <xf numFmtId="38" fontId="0" fillId="0" borderId="53" xfId="1"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5"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2" borderId="53" xfId="0" applyFill="1" applyBorder="1" applyAlignment="1">
      <alignment horizontal="center" vertical="center" wrapText="1"/>
    </xf>
    <xf numFmtId="0" fontId="0" fillId="2" borderId="53" xfId="0" applyFont="1" applyFill="1" applyBorder="1" applyAlignment="1">
      <alignment horizontal="center" vertical="center"/>
    </xf>
    <xf numFmtId="0" fontId="0" fillId="2" borderId="62"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0"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46" xfId="0" applyFont="1" applyBorder="1" applyAlignment="1">
      <alignment horizontal="center" vertical="center" shrinkToFit="1"/>
    </xf>
    <xf numFmtId="0" fontId="0" fillId="0" borderId="44" xfId="0" applyFont="1" applyBorder="1" applyAlignment="1">
      <alignment horizontal="center" vertical="center" shrinkToFit="1"/>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14"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0" borderId="77"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179" fontId="1" fillId="0" borderId="33" xfId="0" applyNumberFormat="1" applyFont="1" applyFill="1" applyBorder="1" applyAlignment="1">
      <alignment horizontal="center" vertical="top"/>
    </xf>
    <xf numFmtId="179" fontId="1" fillId="0" borderId="34"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0" fillId="0" borderId="7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3" xfId="0" applyFill="1" applyBorder="1" applyAlignment="1">
      <alignment horizontal="left" vertical="center"/>
    </xf>
    <xf numFmtId="0" fontId="0" fillId="0" borderId="0" xfId="0" applyFill="1" applyBorder="1" applyAlignment="1">
      <alignment horizontal="left" vertical="center"/>
    </xf>
    <xf numFmtId="0" fontId="0" fillId="0" borderId="67" xfId="0" applyFill="1" applyBorder="1" applyAlignment="1">
      <alignment horizontal="left" vertical="center"/>
    </xf>
    <xf numFmtId="0" fontId="0" fillId="0" borderId="72" xfId="0" applyFill="1" applyBorder="1" applyAlignment="1">
      <alignment horizontal="left" vertical="center"/>
    </xf>
    <xf numFmtId="3" fontId="0" fillId="0" borderId="28" xfId="0" applyNumberFormat="1" applyFont="1" applyFill="1" applyBorder="1" applyAlignment="1">
      <alignment horizontal="center" vertical="center"/>
    </xf>
    <xf numFmtId="3" fontId="0" fillId="0" borderId="19" xfId="0" applyNumberFormat="1" applyFont="1" applyFill="1" applyBorder="1" applyAlignment="1">
      <alignment horizontal="center" vertical="center"/>
    </xf>
    <xf numFmtId="3" fontId="0" fillId="0" borderId="27" xfId="0" applyNumberFormat="1" applyFont="1" applyFill="1" applyBorder="1" applyAlignment="1">
      <alignment horizontal="center" vertical="center"/>
    </xf>
    <xf numFmtId="0" fontId="0" fillId="0" borderId="73" xfId="0" applyFont="1" applyBorder="1" applyAlignment="1">
      <alignment horizontal="center" vertical="center"/>
    </xf>
    <xf numFmtId="0" fontId="0" fillId="0" borderId="0" xfId="0" applyFont="1" applyAlignment="1">
      <alignment horizontal="center" vertical="center"/>
    </xf>
    <xf numFmtId="0" fontId="0" fillId="0" borderId="32"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179" fontId="1" fillId="0" borderId="71" xfId="0" applyNumberFormat="1" applyFont="1" applyFill="1" applyBorder="1" applyAlignment="1">
      <alignment horizontal="center" vertical="top"/>
    </xf>
    <xf numFmtId="179" fontId="1" fillId="0" borderId="69"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ont="1" applyBorder="1" applyAlignment="1">
      <alignment horizontal="center"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10" fillId="0" borderId="98" xfId="0" applyFont="1" applyFill="1" applyBorder="1" applyAlignment="1">
      <alignment vertical="center" wrapText="1"/>
    </xf>
    <xf numFmtId="0" fontId="10" fillId="0" borderId="99" xfId="0" applyFont="1" applyBorder="1" applyAlignment="1">
      <alignment vertical="center" wrapText="1"/>
    </xf>
    <xf numFmtId="0" fontId="10" fillId="0" borderId="100" xfId="0" applyFont="1" applyBorder="1" applyAlignment="1">
      <alignment vertical="center" wrapText="1"/>
    </xf>
    <xf numFmtId="0" fontId="10" fillId="0" borderId="73" xfId="0" applyFont="1" applyBorder="1" applyAlignment="1">
      <alignment vertical="center" wrapText="1"/>
    </xf>
    <xf numFmtId="0" fontId="10" fillId="0" borderId="0" xfId="0" applyFont="1" applyBorder="1" applyAlignment="1">
      <alignment vertical="center" wrapText="1"/>
    </xf>
    <xf numFmtId="0" fontId="10" fillId="0" borderId="67"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103" xfId="0" applyFont="1" applyBorder="1" applyAlignment="1">
      <alignment vertical="center"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 fillId="0" borderId="102"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80" fontId="1" fillId="0" borderId="83"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82" xfId="0" applyNumberFormat="1" applyFont="1" applyFill="1" applyBorder="1" applyAlignment="1">
      <alignment horizontal="center" vertical="center"/>
    </xf>
    <xf numFmtId="179" fontId="1" fillId="0" borderId="83"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4"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3" xfId="0" applyFont="1" applyBorder="1" applyAlignment="1">
      <alignment horizontal="left" vertical="center"/>
    </xf>
    <xf numFmtId="0" fontId="18"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0" borderId="101" xfId="0" applyFont="1" applyFill="1" applyBorder="1" applyAlignment="1">
      <alignment vertical="center"/>
    </xf>
    <xf numFmtId="0" fontId="1" fillId="0" borderId="35" xfId="0" applyFont="1" applyBorder="1" applyAlignment="1">
      <alignment vertical="center"/>
    </xf>
    <xf numFmtId="0" fontId="1" fillId="0" borderId="102" xfId="0" applyFont="1" applyFill="1" applyBorder="1" applyAlignment="1">
      <alignment vertical="center"/>
    </xf>
    <xf numFmtId="0" fontId="1" fillId="0" borderId="48" xfId="0" applyFont="1" applyBorder="1" applyAlignment="1">
      <alignment vertical="center"/>
    </xf>
    <xf numFmtId="0" fontId="1" fillId="0" borderId="104"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04" xfId="0" applyFont="1" applyFill="1" applyBorder="1" applyAlignment="1">
      <alignment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73" xfId="0" applyFont="1" applyBorder="1" applyAlignment="1">
      <alignment vertical="center" wrapText="1"/>
    </xf>
    <xf numFmtId="0" fontId="0" fillId="0" borderId="0" xfId="0" applyFont="1" applyBorder="1" applyAlignment="1">
      <alignment vertical="center" wrapText="1"/>
    </xf>
    <xf numFmtId="0" fontId="0" fillId="0" borderId="67"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103" xfId="0" applyFont="1" applyBorder="1" applyAlignment="1">
      <alignment vertical="center" wrapText="1"/>
    </xf>
    <xf numFmtId="0" fontId="18" fillId="3" borderId="107" xfId="0" applyFont="1" applyFill="1" applyBorder="1" applyAlignment="1">
      <alignment horizontal="center" vertical="center" wrapText="1"/>
    </xf>
    <xf numFmtId="0" fontId="1" fillId="0" borderId="75"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17" fillId="2"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2" fillId="0" borderId="80"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1" xfId="0" applyFont="1" applyFill="1" applyBorder="1" applyAlignment="1">
      <alignment vertical="center" wrapText="1"/>
    </xf>
    <xf numFmtId="0" fontId="1" fillId="0" borderId="125" xfId="0" applyFont="1" applyFill="1" applyBorder="1" applyAlignment="1">
      <alignment vertical="center" wrapText="1"/>
    </xf>
    <xf numFmtId="0" fontId="1" fillId="0" borderId="81"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1"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49" fontId="0" fillId="0" borderId="83" xfId="0" applyNumberFormat="1" applyFont="1" applyFill="1" applyBorder="1" applyAlignment="1">
      <alignment horizontal="left" vertical="center"/>
    </xf>
    <xf numFmtId="49" fontId="0" fillId="0" borderId="81" xfId="0" applyNumberFormat="1" applyFont="1" applyFill="1" applyBorder="1" applyAlignment="1">
      <alignment horizontal="left" vertical="center"/>
    </xf>
    <xf numFmtId="49" fontId="0" fillId="0" borderId="82" xfId="0" applyNumberFormat="1" applyFont="1" applyFill="1" applyBorder="1" applyAlignment="1">
      <alignment horizontal="left" vertical="center"/>
    </xf>
    <xf numFmtId="0" fontId="0" fillId="3" borderId="81"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49" fontId="0" fillId="0" borderId="81" xfId="0" applyNumberFormat="1" applyFill="1" applyBorder="1" applyAlignment="1">
      <alignment horizontal="left" vertical="center"/>
    </xf>
    <xf numFmtId="49" fontId="0" fillId="0" borderId="125" xfId="0" applyNumberFormat="1"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0" fillId="0" borderId="31" xfId="3" applyFont="1" applyFill="1" applyBorder="1" applyAlignment="1" applyProtection="1">
      <alignment horizontal="center" vertical="top"/>
    </xf>
    <xf numFmtId="0" fontId="10" fillId="0" borderId="0" xfId="3" applyFont="1" applyFill="1" applyBorder="1" applyAlignment="1" applyProtection="1">
      <alignment horizontal="center" vertical="top"/>
    </xf>
    <xf numFmtId="0" fontId="10" fillId="0" borderId="67" xfId="3" applyFont="1" applyFill="1" applyBorder="1" applyAlignment="1" applyProtection="1">
      <alignment horizontal="center"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0" fillId="0" borderId="101" xfId="0" applyFont="1"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0" fillId="0" borderId="101"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9" xfId="0" applyNumberFormat="1" applyFont="1" applyFill="1" applyBorder="1" applyAlignment="1">
      <alignment horizontal="right" vertical="center"/>
    </xf>
    <xf numFmtId="0" fontId="10" fillId="0" borderId="17" xfId="0" applyFont="1" applyBorder="1" applyAlignment="1">
      <alignment horizontal="center" vertical="center"/>
    </xf>
    <xf numFmtId="0" fontId="0" fillId="0" borderId="104" xfId="0" applyFont="1" applyFill="1" applyBorder="1" applyAlignment="1">
      <alignment horizontal="center" vertical="center"/>
    </xf>
    <xf numFmtId="0" fontId="10" fillId="0" borderId="71"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180" fontId="0" fillId="0" borderId="70" xfId="0" applyNumberFormat="1" applyFont="1" applyFill="1" applyBorder="1" applyAlignment="1">
      <alignment horizontal="right" vertical="center"/>
    </xf>
    <xf numFmtId="0" fontId="0" fillId="0" borderId="104" xfId="0" applyFont="1" applyBorder="1" applyAlignment="1">
      <alignment horizontal="center" vertical="center"/>
    </xf>
    <xf numFmtId="0" fontId="10"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135" xfId="0" applyNumberFormat="1" applyFont="1" applyFill="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02" xfId="0" applyFont="1" applyBorder="1" applyAlignment="1">
      <alignment horizontal="center" vertical="center"/>
    </xf>
    <xf numFmtId="0" fontId="10" fillId="0" borderId="47" xfId="0" applyFont="1" applyBorder="1" applyAlignment="1">
      <alignment horizontal="left" vertical="center" wrapText="1"/>
    </xf>
    <xf numFmtId="0" fontId="0" fillId="0" borderId="48" xfId="0" applyFont="1" applyBorder="1" applyAlignment="1">
      <alignment horizontal="left" vertical="center"/>
    </xf>
    <xf numFmtId="0" fontId="0" fillId="0" borderId="49" xfId="0" applyFont="1" applyBorder="1" applyAlignment="1">
      <alignment horizontal="left" vertical="center"/>
    </xf>
    <xf numFmtId="180" fontId="0" fillId="0" borderId="47" xfId="0" applyNumberFormat="1" applyFont="1" applyBorder="1" applyAlignment="1">
      <alignment horizontal="right" vertical="center"/>
    </xf>
    <xf numFmtId="180" fontId="0" fillId="0" borderId="48" xfId="0" applyNumberFormat="1" applyFont="1" applyBorder="1" applyAlignment="1">
      <alignment horizontal="right" vertical="center"/>
    </xf>
    <xf numFmtId="180" fontId="0" fillId="0" borderId="136"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9" xfId="0" applyFont="1" applyBorder="1" applyAlignment="1">
      <alignment horizontal="center"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5" xfId="0" applyNumberFormat="1" applyFont="1" applyBorder="1" applyAlignment="1">
      <alignment horizontal="right"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0" fontId="0" fillId="2" borderId="53" xfId="0" applyFont="1" applyFill="1" applyBorder="1" applyAlignment="1">
      <alignment vertical="center"/>
    </xf>
    <xf numFmtId="0" fontId="0" fillId="2" borderId="53" xfId="0" applyFont="1" applyFill="1" applyBorder="1" applyAlignment="1">
      <alignment horizontal="center" vertical="center" wrapText="1"/>
    </xf>
    <xf numFmtId="0" fontId="0" fillId="0" borderId="137" xfId="0" applyFont="1" applyBorder="1" applyAlignment="1">
      <alignment horizontal="center" vertical="center"/>
    </xf>
    <xf numFmtId="0" fontId="0" fillId="0" borderId="81" xfId="0" applyFont="1" applyBorder="1" applyAlignment="1">
      <alignment horizontal="center" vertical="center"/>
    </xf>
    <xf numFmtId="0" fontId="10" fillId="0" borderId="138" xfId="0" applyFont="1" applyBorder="1" applyAlignment="1">
      <alignment horizontal="center" vertical="center" wrapText="1"/>
    </xf>
    <xf numFmtId="0" fontId="0" fillId="0" borderId="129" xfId="0" applyFont="1" applyBorder="1" applyAlignment="1">
      <alignment horizontal="center" vertical="center"/>
    </xf>
    <xf numFmtId="0" fontId="0" fillId="0" borderId="139" xfId="0" applyFont="1" applyBorder="1" applyAlignment="1">
      <alignment horizontal="center" vertical="center"/>
    </xf>
    <xf numFmtId="180" fontId="0" fillId="0" borderId="83"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82"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0" fillId="0" borderId="15" xfId="0" applyFont="1" applyFill="1" applyBorder="1" applyAlignment="1">
      <alignment vertical="center" wrapText="1" shrinkToFit="1"/>
    </xf>
    <xf numFmtId="0" fontId="0" fillId="0" borderId="12" xfId="0" applyFont="1" applyFill="1" applyBorder="1" applyAlignment="1">
      <alignment vertical="center" wrapText="1" shrinkToFit="1"/>
    </xf>
    <xf numFmtId="0" fontId="0" fillId="0" borderId="16" xfId="0" applyFont="1" applyFill="1" applyBorder="1" applyAlignment="1">
      <alignment vertical="center" wrapText="1" shrinkToFit="1"/>
    </xf>
    <xf numFmtId="0" fontId="0" fillId="0" borderId="53" xfId="0" applyFont="1" applyFill="1" applyBorder="1" applyAlignment="1">
      <alignment vertical="center"/>
    </xf>
    <xf numFmtId="38" fontId="0" fillId="0" borderId="53" xfId="1" applyFont="1" applyFill="1" applyBorder="1" applyAlignment="1">
      <alignment vertical="center" wrapText="1"/>
    </xf>
    <xf numFmtId="38" fontId="0" fillId="0" borderId="53" xfId="1" applyFont="1" applyFill="1" applyBorder="1" applyAlignment="1">
      <alignment vertical="center"/>
    </xf>
    <xf numFmtId="0" fontId="0" fillId="0" borderId="53" xfId="0" applyFont="1" applyFill="1" applyBorder="1" applyAlignment="1">
      <alignment horizontal="center" vertical="center"/>
    </xf>
    <xf numFmtId="0" fontId="0" fillId="0" borderId="53" xfId="0" applyFont="1" applyFill="1" applyBorder="1" applyAlignment="1">
      <alignment vertical="center" wrapText="1"/>
    </xf>
    <xf numFmtId="38" fontId="1" fillId="0" borderId="53" xfId="1" applyFont="1" applyFill="1" applyBorder="1" applyAlignment="1">
      <alignment vertical="center" wrapText="1"/>
    </xf>
    <xf numFmtId="38" fontId="1" fillId="0" borderId="53" xfId="1" applyFont="1" applyFill="1" applyBorder="1" applyAlignment="1">
      <alignment vertical="center"/>
    </xf>
    <xf numFmtId="0" fontId="0" fillId="0" borderId="53" xfId="0" applyFont="1" applyFill="1" applyBorder="1" applyAlignment="1">
      <alignment vertical="center" shrinkToFit="1"/>
    </xf>
    <xf numFmtId="178" fontId="0" fillId="0" borderId="15"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178" fontId="0" fillId="0" borderId="53" xfId="0" applyNumberFormat="1" applyFont="1" applyFill="1" applyBorder="1" applyAlignment="1">
      <alignment vertical="center"/>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31264</xdr:colOff>
      <xdr:row>78</xdr:row>
      <xdr:rowOff>153199</xdr:rowOff>
    </xdr:from>
    <xdr:to>
      <xdr:col>35</xdr:col>
      <xdr:colOff>156851</xdr:colOff>
      <xdr:row>78</xdr:row>
      <xdr:rowOff>776265</xdr:rowOff>
    </xdr:to>
    <xdr:sp macro="" textlink="">
      <xdr:nvSpPr>
        <xdr:cNvPr id="2" name="正方形/長方形 1"/>
        <xdr:cNvSpPr/>
      </xdr:nvSpPr>
      <xdr:spPr>
        <a:xfrm>
          <a:off x="4631839" y="30337924"/>
          <a:ext cx="2497312" cy="62306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国土交通省</a:t>
          </a:r>
        </a:p>
        <a:p>
          <a:pPr algn="ctr"/>
          <a:r>
            <a:rPr kumimoji="1" lang="ja-JP" altLang="en-US" sz="1200">
              <a:solidFill>
                <a:schemeClr val="tx1"/>
              </a:solidFill>
            </a:rPr>
            <a:t>５，２８７百万円</a:t>
          </a:r>
        </a:p>
      </xdr:txBody>
    </xdr:sp>
    <xdr:clientData/>
  </xdr:twoCellAnchor>
  <xdr:twoCellAnchor>
    <xdr:from>
      <xdr:col>14</xdr:col>
      <xdr:colOff>126530</xdr:colOff>
      <xdr:row>78</xdr:row>
      <xdr:rowOff>1143000</xdr:rowOff>
    </xdr:from>
    <xdr:to>
      <xdr:col>42</xdr:col>
      <xdr:colOff>194689</xdr:colOff>
      <xdr:row>78</xdr:row>
      <xdr:rowOff>2343149</xdr:rowOff>
    </xdr:to>
    <xdr:sp macro="" textlink="">
      <xdr:nvSpPr>
        <xdr:cNvPr id="3" name="大かっこ 2"/>
        <xdr:cNvSpPr/>
      </xdr:nvSpPr>
      <xdr:spPr>
        <a:xfrm>
          <a:off x="2926880" y="31327725"/>
          <a:ext cx="5640284" cy="1200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pPr algn="l"/>
          <a:r>
            <a:rPr lang="ja-JP" altLang="en-US" sz="1200" baseline="0" smtClean="0">
              <a:solidFill>
                <a:schemeClr val="tx1"/>
              </a:solidFill>
              <a:latin typeface="+mn-lt"/>
              <a:ea typeface="+mn-ea"/>
              <a:cs typeface="+mn-cs"/>
            </a:rPr>
            <a:t>国は、関係地方公共団体と連携して、本制度を活用すること等により、都市鉄道の既存ストックを有効活用して速達性の向上及び駅施設の利用円滑化を図ることにより利用者の利便を増進し、もって活力ある都市活動及びゆとりのある都市生活の実現に寄与する。</a:t>
          </a:r>
          <a:endParaRPr kumimoji="1" lang="ja-JP" altLang="en-US" sz="1200"/>
        </a:p>
      </xdr:txBody>
    </xdr:sp>
    <xdr:clientData/>
  </xdr:twoCellAnchor>
  <xdr:twoCellAnchor>
    <xdr:from>
      <xdr:col>18</xdr:col>
      <xdr:colOff>103740</xdr:colOff>
      <xdr:row>78</xdr:row>
      <xdr:rowOff>4414931</xdr:rowOff>
    </xdr:from>
    <xdr:to>
      <xdr:col>27</xdr:col>
      <xdr:colOff>13604</xdr:colOff>
      <xdr:row>78</xdr:row>
      <xdr:rowOff>4712093</xdr:rowOff>
    </xdr:to>
    <xdr:sp macro="" textlink="">
      <xdr:nvSpPr>
        <xdr:cNvPr id="4" name="正方形/長方形 3"/>
        <xdr:cNvSpPr/>
      </xdr:nvSpPr>
      <xdr:spPr>
        <a:xfrm>
          <a:off x="3704190" y="34599656"/>
          <a:ext cx="1710089" cy="29716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Ｐ明朝" pitchFamily="18" charset="-128"/>
              <a:ea typeface="ＭＳ Ｐ明朝" pitchFamily="18" charset="-128"/>
            </a:rPr>
            <a:t>関係地方公共団体</a:t>
          </a:r>
        </a:p>
      </xdr:txBody>
    </xdr:sp>
    <xdr:clientData/>
  </xdr:twoCellAnchor>
  <xdr:twoCellAnchor>
    <xdr:from>
      <xdr:col>22</xdr:col>
      <xdr:colOff>95236</xdr:colOff>
      <xdr:row>79</xdr:row>
      <xdr:rowOff>23812</xdr:rowOff>
    </xdr:from>
    <xdr:to>
      <xdr:col>22</xdr:col>
      <xdr:colOff>100933</xdr:colOff>
      <xdr:row>79</xdr:row>
      <xdr:rowOff>1380078</xdr:rowOff>
    </xdr:to>
    <xdr:cxnSp macro="">
      <xdr:nvCxnSpPr>
        <xdr:cNvPr id="5" name="直線矢印コネクタ 4"/>
        <xdr:cNvCxnSpPr/>
      </xdr:nvCxnSpPr>
      <xdr:spPr>
        <a:xfrm>
          <a:off x="4495786" y="34999612"/>
          <a:ext cx="5697" cy="1356266"/>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71425</xdr:colOff>
      <xdr:row>79</xdr:row>
      <xdr:rowOff>714360</xdr:rowOff>
    </xdr:from>
    <xdr:to>
      <xdr:col>22</xdr:col>
      <xdr:colOff>53489</xdr:colOff>
      <xdr:row>79</xdr:row>
      <xdr:rowOff>986445</xdr:rowOff>
    </xdr:to>
    <xdr:sp macro="" textlink="">
      <xdr:nvSpPr>
        <xdr:cNvPr id="6" name="正方形/長方形 5"/>
        <xdr:cNvSpPr/>
      </xdr:nvSpPr>
      <xdr:spPr>
        <a:xfrm>
          <a:off x="3471850" y="35690160"/>
          <a:ext cx="982189" cy="2720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ＭＳ Ｐ明朝" pitchFamily="18" charset="-128"/>
              <a:ea typeface="ＭＳ Ｐ明朝" pitchFamily="18" charset="-128"/>
            </a:rPr>
            <a:t>【</a:t>
          </a:r>
          <a:r>
            <a:rPr kumimoji="1" lang="ja-JP" altLang="en-US" sz="1200">
              <a:solidFill>
                <a:sysClr val="windowText" lastClr="000000"/>
              </a:solidFill>
              <a:latin typeface="ＭＳ Ｐ明朝" pitchFamily="18" charset="-128"/>
              <a:ea typeface="ＭＳ Ｐ明朝" pitchFamily="18" charset="-128"/>
            </a:rPr>
            <a:t>補助</a:t>
          </a:r>
          <a:r>
            <a:rPr kumimoji="1" lang="en-US" altLang="ja-JP" sz="1200">
              <a:solidFill>
                <a:sysClr val="windowText" lastClr="000000"/>
              </a:solidFill>
              <a:latin typeface="ＭＳ Ｐ明朝" pitchFamily="18" charset="-128"/>
              <a:ea typeface="ＭＳ Ｐ明朝" pitchFamily="18" charset="-128"/>
            </a:rPr>
            <a:t>】</a:t>
          </a:r>
          <a:endParaRPr kumimoji="1" lang="ja-JP" altLang="en-US" sz="1200">
            <a:solidFill>
              <a:sysClr val="windowText" lastClr="000000"/>
            </a:solidFill>
            <a:latin typeface="ＭＳ Ｐ明朝" pitchFamily="18" charset="-128"/>
            <a:ea typeface="ＭＳ Ｐ明朝" pitchFamily="18" charset="-128"/>
          </a:endParaRPr>
        </a:p>
      </xdr:txBody>
    </xdr:sp>
    <xdr:clientData/>
  </xdr:twoCellAnchor>
  <xdr:twoCellAnchor>
    <xdr:from>
      <xdr:col>14</xdr:col>
      <xdr:colOff>142876</xdr:colOff>
      <xdr:row>78</xdr:row>
      <xdr:rowOff>3472622</xdr:rowOff>
    </xdr:from>
    <xdr:to>
      <xdr:col>43</xdr:col>
      <xdr:colOff>47625</xdr:colOff>
      <xdr:row>78</xdr:row>
      <xdr:rowOff>4117375</xdr:rowOff>
    </xdr:to>
    <xdr:sp macro="" textlink="">
      <xdr:nvSpPr>
        <xdr:cNvPr id="7" name="大かっこ 6"/>
        <xdr:cNvSpPr/>
      </xdr:nvSpPr>
      <xdr:spPr>
        <a:xfrm>
          <a:off x="2943226" y="33657347"/>
          <a:ext cx="5676899" cy="6447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200" baseline="0" smtClean="0">
              <a:solidFill>
                <a:schemeClr val="tx1"/>
              </a:solidFill>
              <a:latin typeface="+mn-lt"/>
              <a:ea typeface="+mn-ea"/>
              <a:cs typeface="+mn-cs"/>
            </a:rPr>
            <a:t>国からの補助金を財源に、事業主体に対して補助金を交付する。</a:t>
          </a:r>
          <a:endParaRPr kumimoji="1" lang="ja-JP" altLang="en-US" sz="1200"/>
        </a:p>
      </xdr:txBody>
    </xdr:sp>
    <xdr:clientData/>
  </xdr:twoCellAnchor>
  <xdr:twoCellAnchor>
    <xdr:from>
      <xdr:col>16</xdr:col>
      <xdr:colOff>59530</xdr:colOff>
      <xdr:row>78</xdr:row>
      <xdr:rowOff>2774156</xdr:rowOff>
    </xdr:from>
    <xdr:to>
      <xdr:col>41</xdr:col>
      <xdr:colOff>142874</xdr:colOff>
      <xdr:row>78</xdr:row>
      <xdr:rowOff>3349994</xdr:rowOff>
    </xdr:to>
    <xdr:sp macro="" textlink="">
      <xdr:nvSpPr>
        <xdr:cNvPr id="8" name="正方形/長方形 7"/>
        <xdr:cNvSpPr/>
      </xdr:nvSpPr>
      <xdr:spPr>
        <a:xfrm>
          <a:off x="3259930" y="32958881"/>
          <a:ext cx="5055394" cy="5758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Ａ．独立行政法人鉄道建設・運輸施設整備支援機構</a:t>
          </a:r>
        </a:p>
        <a:p>
          <a:pPr algn="ctr"/>
          <a:r>
            <a:rPr kumimoji="1" lang="ja-JP" altLang="en-US" sz="1200">
              <a:solidFill>
                <a:schemeClr val="tx1"/>
              </a:solidFill>
            </a:rPr>
            <a:t>５，２８７百万円</a:t>
          </a:r>
        </a:p>
      </xdr:txBody>
    </xdr:sp>
    <xdr:clientData/>
  </xdr:twoCellAnchor>
  <xdr:twoCellAnchor>
    <xdr:from>
      <xdr:col>27</xdr:col>
      <xdr:colOff>70398</xdr:colOff>
      <xdr:row>78</xdr:row>
      <xdr:rowOff>2464586</xdr:rowOff>
    </xdr:from>
    <xdr:to>
      <xdr:col>32</xdr:col>
      <xdr:colOff>95260</xdr:colOff>
      <xdr:row>78</xdr:row>
      <xdr:rowOff>2810614</xdr:rowOff>
    </xdr:to>
    <xdr:sp macro="" textlink="">
      <xdr:nvSpPr>
        <xdr:cNvPr id="9" name="正方形/長方形 8"/>
        <xdr:cNvSpPr/>
      </xdr:nvSpPr>
      <xdr:spPr>
        <a:xfrm>
          <a:off x="5471073" y="32649311"/>
          <a:ext cx="1024987" cy="3460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125551</xdr:colOff>
      <xdr:row>79</xdr:row>
      <xdr:rowOff>1567533</xdr:rowOff>
    </xdr:from>
    <xdr:to>
      <xdr:col>37</xdr:col>
      <xdr:colOff>178229</xdr:colOff>
      <xdr:row>79</xdr:row>
      <xdr:rowOff>2462766</xdr:rowOff>
    </xdr:to>
    <xdr:sp macro="" textlink="">
      <xdr:nvSpPr>
        <xdr:cNvPr id="10" name="正方形/長方形 9"/>
        <xdr:cNvSpPr/>
      </xdr:nvSpPr>
      <xdr:spPr>
        <a:xfrm>
          <a:off x="4326076" y="36543333"/>
          <a:ext cx="3224503" cy="895233"/>
        </a:xfrm>
        <a:prstGeom prst="rect">
          <a:avLst/>
        </a:prstGeom>
        <a:solidFill>
          <a:srgbClr val="00B0F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Ｂ．独立行政法人鉄道建設・運輸施設整備支援機構</a:t>
          </a:r>
        </a:p>
        <a:p>
          <a:pPr algn="ctr"/>
          <a:r>
            <a:rPr kumimoji="1" lang="ja-JP" altLang="en-US" sz="1200">
              <a:solidFill>
                <a:schemeClr val="tx1"/>
              </a:solidFill>
            </a:rPr>
            <a:t>３，６２６</a:t>
          </a:r>
          <a:r>
            <a:rPr kumimoji="1" lang="ja-JP" altLang="en-US" sz="1200">
              <a:solidFill>
                <a:sysClr val="windowText" lastClr="000000"/>
              </a:solidFill>
            </a:rPr>
            <a:t>百万円</a:t>
          </a:r>
        </a:p>
      </xdr:txBody>
    </xdr:sp>
    <xdr:clientData/>
  </xdr:twoCellAnchor>
  <xdr:twoCellAnchor>
    <xdr:from>
      <xdr:col>21</xdr:col>
      <xdr:colOff>62561</xdr:colOff>
      <xdr:row>79</xdr:row>
      <xdr:rowOff>2694386</xdr:rowOff>
    </xdr:from>
    <xdr:to>
      <xdr:col>37</xdr:col>
      <xdr:colOff>195241</xdr:colOff>
      <xdr:row>79</xdr:row>
      <xdr:rowOff>3819525</xdr:rowOff>
    </xdr:to>
    <xdr:sp macro="" textlink="">
      <xdr:nvSpPr>
        <xdr:cNvPr id="11" name="大かっこ 10"/>
        <xdr:cNvSpPr/>
      </xdr:nvSpPr>
      <xdr:spPr>
        <a:xfrm>
          <a:off x="4263086" y="37670186"/>
          <a:ext cx="3304505" cy="1125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地方公共団体と国からの補助金等を財源に、鉄道施設を整備・保有し、当該施設を鉄道事業者に</a:t>
          </a:r>
          <a:r>
            <a:rPr kumimoji="1" lang="ja-JP" altLang="en-US" sz="1200">
              <a:solidFill>
                <a:schemeClr val="tx1"/>
              </a:solidFill>
              <a:latin typeface="+mn-lt"/>
              <a:ea typeface="+mn-ea"/>
              <a:cs typeface="+mn-cs"/>
            </a:rPr>
            <a:t>使用させる</a:t>
          </a:r>
          <a:r>
            <a:rPr kumimoji="1" lang="ja-JP" altLang="ja-JP" sz="1200">
              <a:solidFill>
                <a:schemeClr val="tx1"/>
              </a:solidFill>
              <a:latin typeface="+mn-lt"/>
              <a:ea typeface="+mn-ea"/>
              <a:cs typeface="+mn-cs"/>
            </a:rPr>
            <a:t>。</a:t>
          </a:r>
          <a:endParaRPr lang="ja-JP" altLang="ja-JP" sz="1200"/>
        </a:p>
      </xdr:txBody>
    </xdr:sp>
    <xdr:clientData/>
  </xdr:twoCellAnchor>
  <xdr:twoCellAnchor>
    <xdr:from>
      <xdr:col>29</xdr:col>
      <xdr:colOff>135171</xdr:colOff>
      <xdr:row>78</xdr:row>
      <xdr:rowOff>4195082</xdr:rowOff>
    </xdr:from>
    <xdr:to>
      <xdr:col>29</xdr:col>
      <xdr:colOff>135171</xdr:colOff>
      <xdr:row>79</xdr:row>
      <xdr:rowOff>1221374</xdr:rowOff>
    </xdr:to>
    <xdr:cxnSp macro="">
      <xdr:nvCxnSpPr>
        <xdr:cNvPr id="12" name="直線矢印コネクタ 11"/>
        <xdr:cNvCxnSpPr/>
      </xdr:nvCxnSpPr>
      <xdr:spPr>
        <a:xfrm>
          <a:off x="5935896" y="34379807"/>
          <a:ext cx="0" cy="181736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141488</xdr:colOff>
      <xdr:row>80</xdr:row>
      <xdr:rowOff>599017</xdr:rowOff>
    </xdr:from>
    <xdr:to>
      <xdr:col>39</xdr:col>
      <xdr:colOff>86153</xdr:colOff>
      <xdr:row>80</xdr:row>
      <xdr:rowOff>1047728</xdr:rowOff>
    </xdr:to>
    <xdr:sp macro="" textlink="">
      <xdr:nvSpPr>
        <xdr:cNvPr id="13" name="正方形/長方形 12"/>
        <xdr:cNvSpPr/>
      </xdr:nvSpPr>
      <xdr:spPr>
        <a:xfrm>
          <a:off x="4342013" y="40365892"/>
          <a:ext cx="3516540" cy="44871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en-US" altLang="ja-JP" sz="1200">
              <a:solidFill>
                <a:sysClr val="windowText" lastClr="000000"/>
              </a:solidFill>
            </a:rPr>
            <a:t>【</a:t>
          </a:r>
          <a:r>
            <a:rPr kumimoji="1" lang="ja-JP" altLang="en-US" sz="1200">
              <a:solidFill>
                <a:sysClr val="windowText" lastClr="000000"/>
              </a:solidFill>
            </a:rPr>
            <a:t>工事の委託</a:t>
          </a:r>
          <a:r>
            <a:rPr kumimoji="1" lang="en-US" altLang="ja-JP" sz="1200">
              <a:solidFill>
                <a:sysClr val="windowText" lastClr="000000"/>
              </a:solidFill>
            </a:rPr>
            <a:t>】</a:t>
          </a:r>
        </a:p>
        <a:p>
          <a:pPr algn="ctr"/>
          <a:r>
            <a:rPr kumimoji="1" lang="en-US" altLang="ja-JP" sz="1050">
              <a:solidFill>
                <a:sysClr val="windowText" lastClr="000000"/>
              </a:solidFill>
            </a:rPr>
            <a:t>※</a:t>
          </a:r>
          <a:r>
            <a:rPr kumimoji="1" lang="ja-JP" altLang="en-US" sz="1050">
              <a:solidFill>
                <a:sysClr val="windowText" lastClr="000000"/>
              </a:solidFill>
            </a:rPr>
            <a:t>用地買収等の機構直轄部分を除く</a:t>
          </a:r>
        </a:p>
      </xdr:txBody>
    </xdr:sp>
    <xdr:clientData/>
  </xdr:twoCellAnchor>
  <xdr:twoCellAnchor>
    <xdr:from>
      <xdr:col>21</xdr:col>
      <xdr:colOff>146926</xdr:colOff>
      <xdr:row>80</xdr:row>
      <xdr:rowOff>2130773</xdr:rowOff>
    </xdr:from>
    <xdr:to>
      <xdr:col>38</xdr:col>
      <xdr:colOff>116661</xdr:colOff>
      <xdr:row>80</xdr:row>
      <xdr:rowOff>3292912</xdr:rowOff>
    </xdr:to>
    <xdr:sp macro="" textlink="">
      <xdr:nvSpPr>
        <xdr:cNvPr id="14" name="大かっこ 13"/>
        <xdr:cNvSpPr/>
      </xdr:nvSpPr>
      <xdr:spPr>
        <a:xfrm>
          <a:off x="4347451" y="41897648"/>
          <a:ext cx="3341585" cy="1162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民間鉄道事業者</a:t>
          </a:r>
          <a:r>
            <a:rPr kumimoji="1" lang="ja-JP" altLang="en-US" sz="1200">
              <a:solidFill>
                <a:schemeClr val="tx1"/>
              </a:solidFill>
              <a:latin typeface="+mn-lt"/>
              <a:ea typeface="+mn-ea"/>
              <a:cs typeface="+mn-cs"/>
            </a:rPr>
            <a:t>等</a:t>
          </a:r>
          <a:r>
            <a:rPr kumimoji="1" lang="ja-JP" altLang="ja-JP" sz="1200">
              <a:solidFill>
                <a:schemeClr val="tx1"/>
              </a:solidFill>
              <a:latin typeface="+mn-lt"/>
              <a:ea typeface="+mn-ea"/>
              <a:cs typeface="+mn-cs"/>
            </a:rPr>
            <a:t>は、事業主体との協定等に基づき、事業主体から工事の委託を受けて鉄道施設を整備</a:t>
          </a:r>
          <a:r>
            <a:rPr kumimoji="1" lang="ja-JP" altLang="en-US" sz="1200">
              <a:solidFill>
                <a:schemeClr val="tx1"/>
              </a:solidFill>
              <a:latin typeface="+mn-lt"/>
              <a:ea typeface="+mn-ea"/>
              <a:cs typeface="+mn-cs"/>
            </a:rPr>
            <a:t>する。</a:t>
          </a:r>
          <a:endParaRPr lang="ja-JP" altLang="ja-JP" sz="1200"/>
        </a:p>
      </xdr:txBody>
    </xdr:sp>
    <xdr:clientData/>
  </xdr:twoCellAnchor>
  <xdr:twoCellAnchor>
    <xdr:from>
      <xdr:col>14</xdr:col>
      <xdr:colOff>126530</xdr:colOff>
      <xdr:row>78</xdr:row>
      <xdr:rowOff>1143000</xdr:rowOff>
    </xdr:from>
    <xdr:to>
      <xdr:col>42</xdr:col>
      <xdr:colOff>194689</xdr:colOff>
      <xdr:row>78</xdr:row>
      <xdr:rowOff>2343149</xdr:rowOff>
    </xdr:to>
    <xdr:sp macro="" textlink="">
      <xdr:nvSpPr>
        <xdr:cNvPr id="15" name="大かっこ 14"/>
        <xdr:cNvSpPr/>
      </xdr:nvSpPr>
      <xdr:spPr>
        <a:xfrm>
          <a:off x="2926880" y="31327725"/>
          <a:ext cx="5640284" cy="1200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pPr algn="l"/>
          <a:r>
            <a:rPr lang="ja-JP" altLang="en-US" sz="1200" baseline="0" smtClean="0">
              <a:solidFill>
                <a:schemeClr val="tx1"/>
              </a:solidFill>
              <a:latin typeface="+mn-lt"/>
              <a:ea typeface="+mn-ea"/>
              <a:cs typeface="+mn-cs"/>
            </a:rPr>
            <a:t>国は、関係地方公共団体と連携して、本制度を活用すること等により、都市鉄道の既存ストックを有効活用して速達性の向上及び駅施設の利用円滑化を図ることにより利用者の利便を増進し、もって活力ある都市活動及びゆとりのある都市生活の実現に寄与する。</a:t>
          </a:r>
          <a:endParaRPr kumimoji="1" lang="ja-JP" altLang="en-US" sz="1200"/>
        </a:p>
      </xdr:txBody>
    </xdr:sp>
    <xdr:clientData/>
  </xdr:twoCellAnchor>
  <xdr:twoCellAnchor>
    <xdr:from>
      <xdr:col>26</xdr:col>
      <xdr:colOff>54049</xdr:colOff>
      <xdr:row>79</xdr:row>
      <xdr:rowOff>1166799</xdr:rowOff>
    </xdr:from>
    <xdr:to>
      <xdr:col>33</xdr:col>
      <xdr:colOff>1691</xdr:colOff>
      <xdr:row>79</xdr:row>
      <xdr:rowOff>1473001</xdr:rowOff>
    </xdr:to>
    <xdr:sp macro="" textlink="">
      <xdr:nvSpPr>
        <xdr:cNvPr id="16" name="正方形/長方形 15"/>
        <xdr:cNvSpPr/>
      </xdr:nvSpPr>
      <xdr:spPr>
        <a:xfrm>
          <a:off x="5254699" y="36142599"/>
          <a:ext cx="1347817" cy="3062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22</xdr:col>
      <xdr:colOff>95236</xdr:colOff>
      <xdr:row>79</xdr:row>
      <xdr:rowOff>23812</xdr:rowOff>
    </xdr:from>
    <xdr:to>
      <xdr:col>22</xdr:col>
      <xdr:colOff>100933</xdr:colOff>
      <xdr:row>79</xdr:row>
      <xdr:rowOff>1380078</xdr:rowOff>
    </xdr:to>
    <xdr:cxnSp macro="">
      <xdr:nvCxnSpPr>
        <xdr:cNvPr id="17" name="直線矢印コネクタ 16"/>
        <xdr:cNvCxnSpPr/>
      </xdr:nvCxnSpPr>
      <xdr:spPr>
        <a:xfrm>
          <a:off x="4495786" y="34999612"/>
          <a:ext cx="5697" cy="1356266"/>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71425</xdr:colOff>
      <xdr:row>79</xdr:row>
      <xdr:rowOff>714360</xdr:rowOff>
    </xdr:from>
    <xdr:to>
      <xdr:col>22</xdr:col>
      <xdr:colOff>53489</xdr:colOff>
      <xdr:row>79</xdr:row>
      <xdr:rowOff>986445</xdr:rowOff>
    </xdr:to>
    <xdr:sp macro="" textlink="">
      <xdr:nvSpPr>
        <xdr:cNvPr id="18" name="正方形/長方形 17"/>
        <xdr:cNvSpPr/>
      </xdr:nvSpPr>
      <xdr:spPr>
        <a:xfrm>
          <a:off x="3471850" y="35690160"/>
          <a:ext cx="982189" cy="2720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ＭＳ Ｐ明朝" pitchFamily="18" charset="-128"/>
              <a:ea typeface="ＭＳ Ｐ明朝" pitchFamily="18" charset="-128"/>
            </a:rPr>
            <a:t>【</a:t>
          </a:r>
          <a:r>
            <a:rPr kumimoji="1" lang="ja-JP" altLang="en-US" sz="1200">
              <a:solidFill>
                <a:sysClr val="windowText" lastClr="000000"/>
              </a:solidFill>
              <a:latin typeface="ＭＳ Ｐ明朝" pitchFamily="18" charset="-128"/>
              <a:ea typeface="ＭＳ Ｐ明朝" pitchFamily="18" charset="-128"/>
            </a:rPr>
            <a:t>補助</a:t>
          </a:r>
          <a:r>
            <a:rPr kumimoji="1" lang="en-US" altLang="ja-JP" sz="1200">
              <a:solidFill>
                <a:sysClr val="windowText" lastClr="000000"/>
              </a:solidFill>
              <a:latin typeface="ＭＳ Ｐ明朝" pitchFamily="18" charset="-128"/>
              <a:ea typeface="ＭＳ Ｐ明朝" pitchFamily="18" charset="-128"/>
            </a:rPr>
            <a:t>】</a:t>
          </a:r>
          <a:endParaRPr kumimoji="1" lang="ja-JP" altLang="en-US" sz="1200">
            <a:solidFill>
              <a:sysClr val="windowText" lastClr="000000"/>
            </a:solidFill>
            <a:latin typeface="ＭＳ Ｐ明朝" pitchFamily="18" charset="-128"/>
            <a:ea typeface="ＭＳ Ｐ明朝" pitchFamily="18" charset="-128"/>
          </a:endParaRPr>
        </a:p>
      </xdr:txBody>
    </xdr:sp>
    <xdr:clientData/>
  </xdr:twoCellAnchor>
  <xdr:twoCellAnchor>
    <xdr:from>
      <xdr:col>14</xdr:col>
      <xdr:colOff>142876</xdr:colOff>
      <xdr:row>78</xdr:row>
      <xdr:rowOff>3472622</xdr:rowOff>
    </xdr:from>
    <xdr:to>
      <xdr:col>43</xdr:col>
      <xdr:colOff>47625</xdr:colOff>
      <xdr:row>78</xdr:row>
      <xdr:rowOff>4117375</xdr:rowOff>
    </xdr:to>
    <xdr:sp macro="" textlink="">
      <xdr:nvSpPr>
        <xdr:cNvPr id="19" name="大かっこ 18"/>
        <xdr:cNvSpPr/>
      </xdr:nvSpPr>
      <xdr:spPr>
        <a:xfrm>
          <a:off x="2943226" y="33657347"/>
          <a:ext cx="5676899" cy="6447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200" baseline="0" smtClean="0">
              <a:solidFill>
                <a:schemeClr val="tx1"/>
              </a:solidFill>
              <a:latin typeface="+mn-lt"/>
              <a:ea typeface="+mn-ea"/>
              <a:cs typeface="+mn-cs"/>
            </a:rPr>
            <a:t>国からの補助金を財源に、事業主体に対して補助金を交付する。</a:t>
          </a:r>
          <a:endParaRPr kumimoji="1" lang="ja-JP" altLang="en-US" sz="1200"/>
        </a:p>
      </xdr:txBody>
    </xdr:sp>
    <xdr:clientData/>
  </xdr:twoCellAnchor>
  <xdr:twoCellAnchor>
    <xdr:from>
      <xdr:col>16</xdr:col>
      <xdr:colOff>59530</xdr:colOff>
      <xdr:row>78</xdr:row>
      <xdr:rowOff>2774156</xdr:rowOff>
    </xdr:from>
    <xdr:to>
      <xdr:col>41</xdr:col>
      <xdr:colOff>142874</xdr:colOff>
      <xdr:row>78</xdr:row>
      <xdr:rowOff>3349994</xdr:rowOff>
    </xdr:to>
    <xdr:sp macro="" textlink="">
      <xdr:nvSpPr>
        <xdr:cNvPr id="20" name="正方形/長方形 19"/>
        <xdr:cNvSpPr/>
      </xdr:nvSpPr>
      <xdr:spPr>
        <a:xfrm>
          <a:off x="3259930" y="32958881"/>
          <a:ext cx="5055394" cy="5758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27</xdr:col>
      <xdr:colOff>70398</xdr:colOff>
      <xdr:row>78</xdr:row>
      <xdr:rowOff>2464586</xdr:rowOff>
    </xdr:from>
    <xdr:to>
      <xdr:col>32</xdr:col>
      <xdr:colOff>95260</xdr:colOff>
      <xdr:row>78</xdr:row>
      <xdr:rowOff>2810614</xdr:rowOff>
    </xdr:to>
    <xdr:sp macro="" textlink="">
      <xdr:nvSpPr>
        <xdr:cNvPr id="21" name="正方形/長方形 20"/>
        <xdr:cNvSpPr/>
      </xdr:nvSpPr>
      <xdr:spPr>
        <a:xfrm>
          <a:off x="5471073" y="32649311"/>
          <a:ext cx="1024987" cy="3460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125551</xdr:colOff>
      <xdr:row>79</xdr:row>
      <xdr:rowOff>1567533</xdr:rowOff>
    </xdr:from>
    <xdr:to>
      <xdr:col>37</xdr:col>
      <xdr:colOff>178229</xdr:colOff>
      <xdr:row>79</xdr:row>
      <xdr:rowOff>2462766</xdr:rowOff>
    </xdr:to>
    <xdr:sp macro="" textlink="">
      <xdr:nvSpPr>
        <xdr:cNvPr id="22" name="正方形/長方形 21"/>
        <xdr:cNvSpPr/>
      </xdr:nvSpPr>
      <xdr:spPr>
        <a:xfrm>
          <a:off x="4326076" y="36543333"/>
          <a:ext cx="3224503" cy="895233"/>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Ｂ．独立行政法人鉄道建設・運輸施設整備支援機構</a:t>
          </a:r>
        </a:p>
        <a:p>
          <a:pPr algn="ctr"/>
          <a:r>
            <a:rPr kumimoji="1" lang="ja-JP" altLang="en-US" sz="1200">
              <a:solidFill>
                <a:sysClr val="windowText" lastClr="000000"/>
              </a:solidFill>
            </a:rPr>
            <a:t>５，２８７百万円</a:t>
          </a:r>
        </a:p>
      </xdr:txBody>
    </xdr:sp>
    <xdr:clientData/>
  </xdr:twoCellAnchor>
  <xdr:twoCellAnchor>
    <xdr:from>
      <xdr:col>21</xdr:col>
      <xdr:colOff>62561</xdr:colOff>
      <xdr:row>79</xdr:row>
      <xdr:rowOff>2694386</xdr:rowOff>
    </xdr:from>
    <xdr:to>
      <xdr:col>37</xdr:col>
      <xdr:colOff>195241</xdr:colOff>
      <xdr:row>79</xdr:row>
      <xdr:rowOff>3819525</xdr:rowOff>
    </xdr:to>
    <xdr:sp macro="" textlink="">
      <xdr:nvSpPr>
        <xdr:cNvPr id="23" name="大かっこ 22"/>
        <xdr:cNvSpPr/>
      </xdr:nvSpPr>
      <xdr:spPr>
        <a:xfrm>
          <a:off x="4263086" y="37670186"/>
          <a:ext cx="3304505" cy="1125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地方公共団体と国からの補助金等を財源に、鉄道施設を整備・保有し、当該施設を鉄道事業者に</a:t>
          </a:r>
          <a:r>
            <a:rPr kumimoji="1" lang="ja-JP" altLang="en-US" sz="1200">
              <a:solidFill>
                <a:schemeClr val="tx1"/>
              </a:solidFill>
              <a:latin typeface="+mn-lt"/>
              <a:ea typeface="+mn-ea"/>
              <a:cs typeface="+mn-cs"/>
            </a:rPr>
            <a:t>使用させる</a:t>
          </a:r>
          <a:r>
            <a:rPr kumimoji="1" lang="ja-JP" altLang="ja-JP" sz="1200">
              <a:solidFill>
                <a:schemeClr val="tx1"/>
              </a:solidFill>
              <a:latin typeface="+mn-lt"/>
              <a:ea typeface="+mn-ea"/>
              <a:cs typeface="+mn-cs"/>
            </a:rPr>
            <a:t>。</a:t>
          </a:r>
          <a:endParaRPr lang="ja-JP" altLang="ja-JP" sz="1200"/>
        </a:p>
      </xdr:txBody>
    </xdr:sp>
    <xdr:clientData/>
  </xdr:twoCellAnchor>
  <xdr:twoCellAnchor>
    <xdr:from>
      <xdr:col>29</xdr:col>
      <xdr:colOff>175967</xdr:colOff>
      <xdr:row>79</xdr:row>
      <xdr:rowOff>4019550</xdr:rowOff>
    </xdr:from>
    <xdr:to>
      <xdr:col>29</xdr:col>
      <xdr:colOff>178229</xdr:colOff>
      <xdr:row>80</xdr:row>
      <xdr:rowOff>445795</xdr:rowOff>
    </xdr:to>
    <xdr:cxnSp macro="">
      <xdr:nvCxnSpPr>
        <xdr:cNvPr id="24" name="直線矢印コネクタ 23"/>
        <xdr:cNvCxnSpPr/>
      </xdr:nvCxnSpPr>
      <xdr:spPr>
        <a:xfrm flipH="1">
          <a:off x="5976692" y="38995350"/>
          <a:ext cx="2262" cy="121732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145558</xdr:colOff>
      <xdr:row>80</xdr:row>
      <xdr:rowOff>1104691</xdr:rowOff>
    </xdr:from>
    <xdr:to>
      <xdr:col>38</xdr:col>
      <xdr:colOff>102028</xdr:colOff>
      <xdr:row>80</xdr:row>
      <xdr:rowOff>1859949</xdr:rowOff>
    </xdr:to>
    <xdr:sp macro="" textlink="">
      <xdr:nvSpPr>
        <xdr:cNvPr id="25" name="正方形/長方形 24"/>
        <xdr:cNvSpPr/>
      </xdr:nvSpPr>
      <xdr:spPr>
        <a:xfrm>
          <a:off x="4346083" y="40871566"/>
          <a:ext cx="3328320" cy="75525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Ｃ．</a:t>
          </a:r>
          <a:r>
            <a:rPr kumimoji="1" lang="ja-JP" altLang="en-US" sz="1200">
              <a:solidFill>
                <a:sysClr val="windowText" lastClr="000000"/>
              </a:solidFill>
            </a:rPr>
            <a:t>民間鉄道事業者等（４２社）</a:t>
          </a:r>
        </a:p>
        <a:p>
          <a:pPr algn="ctr"/>
          <a:r>
            <a:rPr kumimoji="1" lang="ja-JP" altLang="en-US" sz="1200">
              <a:solidFill>
                <a:sysClr val="windowText" lastClr="000000"/>
              </a:solidFill>
            </a:rPr>
            <a:t>３，６８４百万円</a:t>
          </a:r>
        </a:p>
      </xdr:txBody>
    </xdr:sp>
    <xdr:clientData/>
  </xdr:twoCellAnchor>
  <xdr:twoCellAnchor>
    <xdr:from>
      <xdr:col>21</xdr:col>
      <xdr:colOff>146926</xdr:colOff>
      <xdr:row>80</xdr:row>
      <xdr:rowOff>2130773</xdr:rowOff>
    </xdr:from>
    <xdr:to>
      <xdr:col>38</xdr:col>
      <xdr:colOff>116661</xdr:colOff>
      <xdr:row>80</xdr:row>
      <xdr:rowOff>3292912</xdr:rowOff>
    </xdr:to>
    <xdr:sp macro="" textlink="">
      <xdr:nvSpPr>
        <xdr:cNvPr id="26" name="大かっこ 25"/>
        <xdr:cNvSpPr/>
      </xdr:nvSpPr>
      <xdr:spPr>
        <a:xfrm>
          <a:off x="4347451" y="41897648"/>
          <a:ext cx="3341585" cy="1162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民間鉄道事業者</a:t>
          </a:r>
          <a:r>
            <a:rPr kumimoji="1" lang="ja-JP" altLang="en-US" sz="1200">
              <a:solidFill>
                <a:schemeClr val="tx1"/>
              </a:solidFill>
              <a:latin typeface="+mn-lt"/>
              <a:ea typeface="+mn-ea"/>
              <a:cs typeface="+mn-cs"/>
            </a:rPr>
            <a:t>等</a:t>
          </a:r>
          <a:r>
            <a:rPr kumimoji="1" lang="ja-JP" altLang="ja-JP" sz="1200">
              <a:solidFill>
                <a:schemeClr val="tx1"/>
              </a:solidFill>
              <a:latin typeface="+mn-lt"/>
              <a:ea typeface="+mn-ea"/>
              <a:cs typeface="+mn-cs"/>
            </a:rPr>
            <a:t>は、事業主体との協定等に基づき、事業主体から工事の委託を受けて鉄道施設を整備</a:t>
          </a:r>
          <a:r>
            <a:rPr kumimoji="1" lang="ja-JP" altLang="en-US" sz="1200">
              <a:solidFill>
                <a:schemeClr val="tx1"/>
              </a:solidFill>
              <a:latin typeface="+mn-lt"/>
              <a:ea typeface="+mn-ea"/>
              <a:cs typeface="+mn-cs"/>
            </a:rPr>
            <a:t>する。</a:t>
          </a:r>
          <a:endParaRPr lang="ja-JP" altLang="ja-JP" sz="1200"/>
        </a:p>
      </xdr:txBody>
    </xdr:sp>
    <xdr:clientData/>
  </xdr:twoCellAnchor>
  <xdr:twoCellAnchor>
    <xdr:from>
      <xdr:col>29</xdr:col>
      <xdr:colOff>105726</xdr:colOff>
      <xdr:row>78</xdr:row>
      <xdr:rowOff>858388</xdr:rowOff>
    </xdr:from>
    <xdr:to>
      <xdr:col>29</xdr:col>
      <xdr:colOff>105726</xdr:colOff>
      <xdr:row>78</xdr:row>
      <xdr:rowOff>1134536</xdr:rowOff>
    </xdr:to>
    <xdr:cxnSp macro="">
      <xdr:nvCxnSpPr>
        <xdr:cNvPr id="27" name="直線コネクタ 26"/>
        <xdr:cNvCxnSpPr/>
      </xdr:nvCxnSpPr>
      <xdr:spPr>
        <a:xfrm>
          <a:off x="5906451" y="31043113"/>
          <a:ext cx="0" cy="2761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102427</xdr:colOff>
      <xdr:row>78</xdr:row>
      <xdr:rowOff>2099582</xdr:rowOff>
    </xdr:from>
    <xdr:to>
      <xdr:col>29</xdr:col>
      <xdr:colOff>108857</xdr:colOff>
      <xdr:row>78</xdr:row>
      <xdr:rowOff>2467077</xdr:rowOff>
    </xdr:to>
    <xdr:cxnSp macro="">
      <xdr:nvCxnSpPr>
        <xdr:cNvPr id="28" name="直線矢印コネクタ 27"/>
        <xdr:cNvCxnSpPr/>
      </xdr:nvCxnSpPr>
      <xdr:spPr>
        <a:xfrm flipH="1">
          <a:off x="5903152" y="32284307"/>
          <a:ext cx="6430" cy="36749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IV160"/>
  <sheetViews>
    <sheetView tabSelected="1" view="pageLayout" zoomScaleNormal="100" workbookViewId="0">
      <selection activeCell="G8" sqref="G8:AX8"/>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272</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4</v>
      </c>
      <c r="H4" s="48"/>
      <c r="I4" s="48"/>
      <c r="J4" s="48"/>
      <c r="K4" s="48"/>
      <c r="L4" s="48"/>
      <c r="M4" s="48"/>
      <c r="N4" s="48"/>
      <c r="O4" s="48"/>
      <c r="P4" s="48"/>
      <c r="Q4" s="48"/>
      <c r="R4" s="48"/>
      <c r="S4" s="48"/>
      <c r="T4" s="48"/>
      <c r="U4" s="48"/>
      <c r="V4" s="48"/>
      <c r="W4" s="48"/>
      <c r="X4" s="48"/>
      <c r="Y4" s="49" t="s">
        <v>5</v>
      </c>
      <c r="Z4" s="50"/>
      <c r="AA4" s="50"/>
      <c r="AB4" s="50"/>
      <c r="AC4" s="50"/>
      <c r="AD4" s="51"/>
      <c r="AE4" s="52" t="s">
        <v>6</v>
      </c>
      <c r="AF4" s="50"/>
      <c r="AG4" s="50"/>
      <c r="AH4" s="50"/>
      <c r="AI4" s="50"/>
      <c r="AJ4" s="50"/>
      <c r="AK4" s="50"/>
      <c r="AL4" s="50"/>
      <c r="AM4" s="50"/>
      <c r="AN4" s="50"/>
      <c r="AO4" s="50"/>
      <c r="AP4" s="51"/>
      <c r="AQ4" s="53" t="s">
        <v>7</v>
      </c>
      <c r="AR4" s="50"/>
      <c r="AS4" s="50"/>
      <c r="AT4" s="50"/>
      <c r="AU4" s="50"/>
      <c r="AV4" s="50"/>
      <c r="AW4" s="50"/>
      <c r="AX4" s="54"/>
    </row>
    <row r="5" spans="1:50" ht="30" customHeight="1">
      <c r="A5" s="71" t="s">
        <v>8</v>
      </c>
      <c r="B5" s="72"/>
      <c r="C5" s="72"/>
      <c r="D5" s="72"/>
      <c r="E5" s="72"/>
      <c r="F5" s="73"/>
      <c r="G5" s="74" t="s">
        <v>9</v>
      </c>
      <c r="H5" s="75"/>
      <c r="I5" s="75"/>
      <c r="J5" s="75"/>
      <c r="K5" s="75"/>
      <c r="L5" s="75"/>
      <c r="M5" s="75"/>
      <c r="N5" s="75"/>
      <c r="O5" s="75"/>
      <c r="P5" s="75"/>
      <c r="Q5" s="75"/>
      <c r="R5" s="75"/>
      <c r="S5" s="75"/>
      <c r="T5" s="75"/>
      <c r="U5" s="75"/>
      <c r="V5" s="61"/>
      <c r="W5" s="61"/>
      <c r="X5" s="61"/>
      <c r="Y5" s="76" t="s">
        <v>10</v>
      </c>
      <c r="Z5" s="77"/>
      <c r="AA5" s="77"/>
      <c r="AB5" s="77"/>
      <c r="AC5" s="77"/>
      <c r="AD5" s="78"/>
      <c r="AE5" s="77" t="s">
        <v>11</v>
      </c>
      <c r="AF5" s="77"/>
      <c r="AG5" s="77"/>
      <c r="AH5" s="77"/>
      <c r="AI5" s="77"/>
      <c r="AJ5" s="77"/>
      <c r="AK5" s="77"/>
      <c r="AL5" s="77"/>
      <c r="AM5" s="77"/>
      <c r="AN5" s="77"/>
      <c r="AO5" s="77"/>
      <c r="AP5" s="78"/>
      <c r="AQ5" s="79" t="s">
        <v>12</v>
      </c>
      <c r="AR5" s="80"/>
      <c r="AS5" s="80"/>
      <c r="AT5" s="80"/>
      <c r="AU5" s="80"/>
      <c r="AV5" s="80"/>
      <c r="AW5" s="80"/>
      <c r="AX5" s="81"/>
    </row>
    <row r="6" spans="1:50" ht="30" customHeight="1">
      <c r="A6" s="82" t="s">
        <v>13</v>
      </c>
      <c r="B6" s="83"/>
      <c r="C6" s="83"/>
      <c r="D6" s="83"/>
      <c r="E6" s="83"/>
      <c r="F6" s="83"/>
      <c r="G6" s="84" t="s">
        <v>14</v>
      </c>
      <c r="H6" s="61"/>
      <c r="I6" s="61"/>
      <c r="J6" s="61"/>
      <c r="K6" s="61"/>
      <c r="L6" s="61"/>
      <c r="M6" s="61"/>
      <c r="N6" s="61"/>
      <c r="O6" s="61"/>
      <c r="P6" s="61"/>
      <c r="Q6" s="61"/>
      <c r="R6" s="61"/>
      <c r="S6" s="61"/>
      <c r="T6" s="61"/>
      <c r="U6" s="61"/>
      <c r="V6" s="61"/>
      <c r="W6" s="61"/>
      <c r="X6" s="61"/>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39.950000000000003" customHeight="1">
      <c r="A7" s="55" t="s">
        <v>17</v>
      </c>
      <c r="B7" s="56"/>
      <c r="C7" s="56"/>
      <c r="D7" s="56"/>
      <c r="E7" s="56"/>
      <c r="F7" s="56"/>
      <c r="G7" s="57" t="s">
        <v>18</v>
      </c>
      <c r="H7" s="58"/>
      <c r="I7" s="58"/>
      <c r="J7" s="58"/>
      <c r="K7" s="58"/>
      <c r="L7" s="58"/>
      <c r="M7" s="58"/>
      <c r="N7" s="58"/>
      <c r="O7" s="58"/>
      <c r="P7" s="58"/>
      <c r="Q7" s="58"/>
      <c r="R7" s="58"/>
      <c r="S7" s="58"/>
      <c r="T7" s="58"/>
      <c r="U7" s="58"/>
      <c r="V7" s="59"/>
      <c r="W7" s="59"/>
      <c r="X7" s="59"/>
      <c r="Y7" s="60" t="s">
        <v>19</v>
      </c>
      <c r="Z7" s="61"/>
      <c r="AA7" s="61"/>
      <c r="AB7" s="61"/>
      <c r="AC7" s="61"/>
      <c r="AD7" s="62"/>
      <c r="AE7" s="63" t="s">
        <v>20</v>
      </c>
      <c r="AF7" s="64"/>
      <c r="AG7" s="64"/>
      <c r="AH7" s="64"/>
      <c r="AI7" s="64"/>
      <c r="AJ7" s="64"/>
      <c r="AK7" s="64"/>
      <c r="AL7" s="64"/>
      <c r="AM7" s="64"/>
      <c r="AN7" s="64"/>
      <c r="AO7" s="64"/>
      <c r="AP7" s="64"/>
      <c r="AQ7" s="64"/>
      <c r="AR7" s="64"/>
      <c r="AS7" s="64"/>
      <c r="AT7" s="64"/>
      <c r="AU7" s="64"/>
      <c r="AV7" s="64"/>
      <c r="AW7" s="64"/>
      <c r="AX7" s="65"/>
    </row>
    <row r="8" spans="1:50" ht="103.7" customHeight="1">
      <c r="A8" s="66" t="s">
        <v>21</v>
      </c>
      <c r="B8" s="67"/>
      <c r="C8" s="67"/>
      <c r="D8" s="67"/>
      <c r="E8" s="67"/>
      <c r="F8" s="67"/>
      <c r="G8" s="68" t="s">
        <v>22</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0" ht="137.25" customHeight="1">
      <c r="A9" s="66" t="s">
        <v>23</v>
      </c>
      <c r="B9" s="67"/>
      <c r="C9" s="67"/>
      <c r="D9" s="67"/>
      <c r="E9" s="67"/>
      <c r="F9" s="67"/>
      <c r="G9" s="68" t="s">
        <v>24</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9.25" customHeight="1">
      <c r="A10" s="66" t="s">
        <v>25</v>
      </c>
      <c r="B10" s="67"/>
      <c r="C10" s="67"/>
      <c r="D10" s="67"/>
      <c r="E10" s="67"/>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850</v>
      </c>
      <c r="Q12" s="120"/>
      <c r="R12" s="120"/>
      <c r="S12" s="120"/>
      <c r="T12" s="120"/>
      <c r="U12" s="120"/>
      <c r="V12" s="120"/>
      <c r="W12" s="120">
        <v>4900</v>
      </c>
      <c r="X12" s="120"/>
      <c r="Y12" s="120"/>
      <c r="Z12" s="120"/>
      <c r="AA12" s="120"/>
      <c r="AB12" s="120"/>
      <c r="AC12" s="120"/>
      <c r="AD12" s="121">
        <v>6141</v>
      </c>
      <c r="AE12" s="121"/>
      <c r="AF12" s="121"/>
      <c r="AG12" s="121"/>
      <c r="AH12" s="121"/>
      <c r="AI12" s="121"/>
      <c r="AJ12" s="121"/>
      <c r="AK12" s="121">
        <v>5760</v>
      </c>
      <c r="AL12" s="121"/>
      <c r="AM12" s="121"/>
      <c r="AN12" s="121"/>
      <c r="AO12" s="121"/>
      <c r="AP12" s="121"/>
      <c r="AQ12" s="121"/>
      <c r="AR12" s="121"/>
      <c r="AS12" s="121"/>
      <c r="AT12" s="121"/>
      <c r="AU12" s="121"/>
      <c r="AV12" s="121"/>
      <c r="AW12" s="121"/>
      <c r="AX12" s="122"/>
    </row>
    <row r="13" spans="1:50" ht="21" customHeight="1">
      <c r="A13" s="99"/>
      <c r="B13" s="100"/>
      <c r="C13" s="100"/>
      <c r="D13" s="100"/>
      <c r="E13" s="100"/>
      <c r="F13" s="101"/>
      <c r="G13" s="113"/>
      <c r="H13" s="114"/>
      <c r="I13" s="123" t="s">
        <v>35</v>
      </c>
      <c r="J13" s="124"/>
      <c r="K13" s="124"/>
      <c r="L13" s="124"/>
      <c r="M13" s="124"/>
      <c r="N13" s="124"/>
      <c r="O13" s="125"/>
      <c r="P13" s="126" t="s">
        <v>36</v>
      </c>
      <c r="Q13" s="126"/>
      <c r="R13" s="126"/>
      <c r="S13" s="126"/>
      <c r="T13" s="126"/>
      <c r="U13" s="126"/>
      <c r="V13" s="126"/>
      <c r="W13" s="135">
        <v>4428.6679999999997</v>
      </c>
      <c r="X13" s="126"/>
      <c r="Y13" s="126"/>
      <c r="Z13" s="126"/>
      <c r="AA13" s="126"/>
      <c r="AB13" s="126"/>
      <c r="AC13" s="126"/>
      <c r="AD13" s="126" t="s">
        <v>36</v>
      </c>
      <c r="AE13" s="126"/>
      <c r="AF13" s="126"/>
      <c r="AG13" s="126"/>
      <c r="AH13" s="126"/>
      <c r="AI13" s="126"/>
      <c r="AJ13" s="126"/>
      <c r="AK13" s="136"/>
      <c r="AL13" s="137"/>
      <c r="AM13" s="137"/>
      <c r="AN13" s="137"/>
      <c r="AO13" s="137"/>
      <c r="AP13" s="137"/>
      <c r="AQ13" s="137"/>
      <c r="AR13" s="138"/>
      <c r="AS13" s="138"/>
      <c r="AT13" s="138"/>
      <c r="AU13" s="138"/>
      <c r="AV13" s="138"/>
      <c r="AW13" s="138"/>
      <c r="AX13" s="139"/>
    </row>
    <row r="14" spans="1:50" ht="21" customHeight="1">
      <c r="A14" s="99"/>
      <c r="B14" s="100"/>
      <c r="C14" s="100"/>
      <c r="D14" s="100"/>
      <c r="E14" s="100"/>
      <c r="F14" s="101"/>
      <c r="G14" s="113"/>
      <c r="H14" s="114"/>
      <c r="I14" s="123" t="s">
        <v>37</v>
      </c>
      <c r="J14" s="127"/>
      <c r="K14" s="127"/>
      <c r="L14" s="127"/>
      <c r="M14" s="127"/>
      <c r="N14" s="127"/>
      <c r="O14" s="128"/>
      <c r="P14" s="126">
        <v>4118</v>
      </c>
      <c r="Q14" s="126"/>
      <c r="R14" s="126"/>
      <c r="S14" s="126"/>
      <c r="T14" s="126"/>
      <c r="U14" s="126"/>
      <c r="V14" s="126"/>
      <c r="W14" s="126">
        <v>482.99900000000002</v>
      </c>
      <c r="X14" s="126"/>
      <c r="Y14" s="126"/>
      <c r="Z14" s="126"/>
      <c r="AA14" s="126"/>
      <c r="AB14" s="126"/>
      <c r="AC14" s="126"/>
      <c r="AD14" s="129">
        <v>4948.6679999999997</v>
      </c>
      <c r="AE14" s="130"/>
      <c r="AF14" s="130"/>
      <c r="AG14" s="130"/>
      <c r="AH14" s="130"/>
      <c r="AI14" s="130"/>
      <c r="AJ14" s="131"/>
      <c r="AK14" s="129">
        <v>4980.6670000000004</v>
      </c>
      <c r="AL14" s="130"/>
      <c r="AM14" s="130"/>
      <c r="AN14" s="130"/>
      <c r="AO14" s="130"/>
      <c r="AP14" s="130"/>
      <c r="AQ14" s="131"/>
      <c r="AR14" s="129"/>
      <c r="AS14" s="130"/>
      <c r="AT14" s="130"/>
      <c r="AU14" s="130"/>
      <c r="AV14" s="130"/>
      <c r="AW14" s="130"/>
      <c r="AX14" s="140"/>
    </row>
    <row r="15" spans="1:50" ht="21" customHeight="1">
      <c r="A15" s="99"/>
      <c r="B15" s="100"/>
      <c r="C15" s="100"/>
      <c r="D15" s="100"/>
      <c r="E15" s="100"/>
      <c r="F15" s="101"/>
      <c r="G15" s="113"/>
      <c r="H15" s="114"/>
      <c r="I15" s="123" t="s">
        <v>38</v>
      </c>
      <c r="J15" s="127"/>
      <c r="K15" s="127"/>
      <c r="L15" s="127"/>
      <c r="M15" s="127"/>
      <c r="N15" s="127"/>
      <c r="O15" s="128"/>
      <c r="P15" s="126">
        <v>-482.99900000000002</v>
      </c>
      <c r="Q15" s="126"/>
      <c r="R15" s="126"/>
      <c r="S15" s="126"/>
      <c r="T15" s="126"/>
      <c r="U15" s="126"/>
      <c r="V15" s="126"/>
      <c r="W15" s="129">
        <v>-4948.6679999999997</v>
      </c>
      <c r="X15" s="130"/>
      <c r="Y15" s="130"/>
      <c r="Z15" s="130"/>
      <c r="AA15" s="130"/>
      <c r="AB15" s="130"/>
      <c r="AC15" s="131"/>
      <c r="AD15" s="129">
        <v>-4980.6670000000004</v>
      </c>
      <c r="AE15" s="130"/>
      <c r="AF15" s="130"/>
      <c r="AG15" s="130"/>
      <c r="AH15" s="130"/>
      <c r="AI15" s="130"/>
      <c r="AJ15" s="131"/>
      <c r="AK15" s="129"/>
      <c r="AL15" s="130"/>
      <c r="AM15" s="130"/>
      <c r="AN15" s="130"/>
      <c r="AO15" s="130"/>
      <c r="AP15" s="130"/>
      <c r="AQ15" s="131"/>
      <c r="AR15" s="132"/>
      <c r="AS15" s="133"/>
      <c r="AT15" s="133"/>
      <c r="AU15" s="133"/>
      <c r="AV15" s="133"/>
      <c r="AW15" s="133"/>
      <c r="AX15" s="134"/>
    </row>
    <row r="16" spans="1:50" ht="24.75" customHeight="1">
      <c r="A16" s="99"/>
      <c r="B16" s="100"/>
      <c r="C16" s="100"/>
      <c r="D16" s="100"/>
      <c r="E16" s="100"/>
      <c r="F16" s="101"/>
      <c r="G16" s="113"/>
      <c r="H16" s="114"/>
      <c r="I16" s="123" t="s">
        <v>39</v>
      </c>
      <c r="J16" s="124"/>
      <c r="K16" s="124"/>
      <c r="L16" s="124"/>
      <c r="M16" s="124"/>
      <c r="N16" s="124"/>
      <c r="O16" s="125"/>
      <c r="P16" s="126" t="s">
        <v>36</v>
      </c>
      <c r="Q16" s="126"/>
      <c r="R16" s="126"/>
      <c r="S16" s="126"/>
      <c r="T16" s="126"/>
      <c r="U16" s="126"/>
      <c r="V16" s="126"/>
      <c r="W16" s="126" t="s">
        <v>36</v>
      </c>
      <c r="X16" s="126"/>
      <c r="Y16" s="126"/>
      <c r="Z16" s="126"/>
      <c r="AA16" s="126"/>
      <c r="AB16" s="126"/>
      <c r="AC16" s="126"/>
      <c r="AD16" s="126" t="s">
        <v>36</v>
      </c>
      <c r="AE16" s="126"/>
      <c r="AF16" s="126"/>
      <c r="AG16" s="126"/>
      <c r="AH16" s="126"/>
      <c r="AI16" s="126"/>
      <c r="AJ16" s="126"/>
      <c r="AK16" s="137"/>
      <c r="AL16" s="137"/>
      <c r="AM16" s="137"/>
      <c r="AN16" s="137"/>
      <c r="AO16" s="137"/>
      <c r="AP16" s="137"/>
      <c r="AQ16" s="137"/>
      <c r="AR16" s="138"/>
      <c r="AS16" s="138"/>
      <c r="AT16" s="138"/>
      <c r="AU16" s="138"/>
      <c r="AV16" s="138"/>
      <c r="AW16" s="138"/>
      <c r="AX16" s="139"/>
    </row>
    <row r="17" spans="1:55" ht="24.75" customHeight="1">
      <c r="A17" s="99"/>
      <c r="B17" s="100"/>
      <c r="C17" s="100"/>
      <c r="D17" s="100"/>
      <c r="E17" s="100"/>
      <c r="F17" s="101"/>
      <c r="G17" s="115"/>
      <c r="H17" s="116"/>
      <c r="I17" s="141" t="s">
        <v>40</v>
      </c>
      <c r="J17" s="142"/>
      <c r="K17" s="142"/>
      <c r="L17" s="142"/>
      <c r="M17" s="142"/>
      <c r="N17" s="142"/>
      <c r="O17" s="143"/>
      <c r="P17" s="144">
        <f>SUM(P12:V16)</f>
        <v>4485.0010000000002</v>
      </c>
      <c r="Q17" s="145"/>
      <c r="R17" s="145"/>
      <c r="S17" s="145"/>
      <c r="T17" s="145"/>
      <c r="U17" s="145"/>
      <c r="V17" s="146"/>
      <c r="W17" s="144">
        <f>SUM(W12:AC16)</f>
        <v>4862.9989999999998</v>
      </c>
      <c r="X17" s="145"/>
      <c r="Y17" s="145"/>
      <c r="Z17" s="145"/>
      <c r="AA17" s="145"/>
      <c r="AB17" s="145"/>
      <c r="AC17" s="146"/>
      <c r="AD17" s="147">
        <f>SUM(AD12:AJ16)</f>
        <v>6109.0009999999993</v>
      </c>
      <c r="AE17" s="147"/>
      <c r="AF17" s="147"/>
      <c r="AG17" s="147"/>
      <c r="AH17" s="147"/>
      <c r="AI17" s="147"/>
      <c r="AJ17" s="147"/>
      <c r="AK17" s="147">
        <f>SUM(AK12:AQ16)</f>
        <v>10740.667000000001</v>
      </c>
      <c r="AL17" s="147"/>
      <c r="AM17" s="147"/>
      <c r="AN17" s="147"/>
      <c r="AO17" s="147"/>
      <c r="AP17" s="147"/>
      <c r="AQ17" s="147"/>
      <c r="AR17" s="147"/>
      <c r="AS17" s="147"/>
      <c r="AT17" s="147"/>
      <c r="AU17" s="147"/>
      <c r="AV17" s="147"/>
      <c r="AW17" s="147"/>
      <c r="AX17" s="148"/>
    </row>
    <row r="18" spans="1:55" ht="24.75" customHeight="1">
      <c r="A18" s="99"/>
      <c r="B18" s="100"/>
      <c r="C18" s="100"/>
      <c r="D18" s="100"/>
      <c r="E18" s="100"/>
      <c r="F18" s="101"/>
      <c r="G18" s="149" t="s">
        <v>41</v>
      </c>
      <c r="H18" s="150"/>
      <c r="I18" s="150"/>
      <c r="J18" s="150"/>
      <c r="K18" s="150"/>
      <c r="L18" s="150"/>
      <c r="M18" s="150"/>
      <c r="N18" s="150"/>
      <c r="O18" s="150"/>
      <c r="P18" s="154">
        <v>4485.0010000000002</v>
      </c>
      <c r="Q18" s="154"/>
      <c r="R18" s="154"/>
      <c r="S18" s="154"/>
      <c r="T18" s="154"/>
      <c r="U18" s="154"/>
      <c r="V18" s="154"/>
      <c r="W18" s="154">
        <v>4862.9979999999996</v>
      </c>
      <c r="X18" s="154"/>
      <c r="Y18" s="154"/>
      <c r="Z18" s="154"/>
      <c r="AA18" s="154"/>
      <c r="AB18" s="154"/>
      <c r="AC18" s="154"/>
      <c r="AD18" s="154">
        <v>5286.7479999999996</v>
      </c>
      <c r="AE18" s="154"/>
      <c r="AF18" s="154"/>
      <c r="AG18" s="154"/>
      <c r="AH18" s="154"/>
      <c r="AI18" s="154"/>
      <c r="AJ18" s="154"/>
      <c r="AK18" s="152"/>
      <c r="AL18" s="152"/>
      <c r="AM18" s="152"/>
      <c r="AN18" s="152"/>
      <c r="AO18" s="152"/>
      <c r="AP18" s="152"/>
      <c r="AQ18" s="152"/>
      <c r="AR18" s="152"/>
      <c r="AS18" s="152"/>
      <c r="AT18" s="152"/>
      <c r="AU18" s="152"/>
      <c r="AV18" s="152"/>
      <c r="AW18" s="152"/>
      <c r="AX18" s="153"/>
    </row>
    <row r="19" spans="1:55" ht="24.75" customHeight="1">
      <c r="A19" s="102"/>
      <c r="B19" s="103"/>
      <c r="C19" s="103"/>
      <c r="D19" s="103"/>
      <c r="E19" s="103"/>
      <c r="F19" s="104"/>
      <c r="G19" s="149" t="s">
        <v>42</v>
      </c>
      <c r="H19" s="150"/>
      <c r="I19" s="150"/>
      <c r="J19" s="150"/>
      <c r="K19" s="150"/>
      <c r="L19" s="150"/>
      <c r="M19" s="150"/>
      <c r="N19" s="150"/>
      <c r="O19" s="150"/>
      <c r="P19" s="151">
        <f>P18/P17</f>
        <v>1</v>
      </c>
      <c r="Q19" s="151"/>
      <c r="R19" s="151"/>
      <c r="S19" s="151"/>
      <c r="T19" s="151"/>
      <c r="U19" s="151"/>
      <c r="V19" s="151"/>
      <c r="W19" s="151">
        <f>W18/W17</f>
        <v>0.99999979436557562</v>
      </c>
      <c r="X19" s="151"/>
      <c r="Y19" s="151"/>
      <c r="Z19" s="151"/>
      <c r="AA19" s="151"/>
      <c r="AB19" s="151"/>
      <c r="AC19" s="151"/>
      <c r="AD19" s="151">
        <f>AD18/AD17</f>
        <v>0.8654030339821519</v>
      </c>
      <c r="AE19" s="151"/>
      <c r="AF19" s="151"/>
      <c r="AG19" s="151"/>
      <c r="AH19" s="151"/>
      <c r="AI19" s="151"/>
      <c r="AJ19" s="151"/>
      <c r="AK19" s="152"/>
      <c r="AL19" s="152"/>
      <c r="AM19" s="152"/>
      <c r="AN19" s="152"/>
      <c r="AO19" s="152"/>
      <c r="AP19" s="152"/>
      <c r="AQ19" s="152"/>
      <c r="AR19" s="152"/>
      <c r="AS19" s="152"/>
      <c r="AT19" s="152"/>
      <c r="AU19" s="152"/>
      <c r="AV19" s="152"/>
      <c r="AW19" s="152"/>
      <c r="AX19" s="153"/>
    </row>
    <row r="20" spans="1:55" ht="31.7" customHeight="1">
      <c r="A20" s="175" t="s">
        <v>43</v>
      </c>
      <c r="B20" s="176"/>
      <c r="C20" s="176"/>
      <c r="D20" s="176"/>
      <c r="E20" s="176"/>
      <c r="F20" s="177"/>
      <c r="G20" s="182" t="s">
        <v>44</v>
      </c>
      <c r="H20" s="108"/>
      <c r="I20" s="108"/>
      <c r="J20" s="108"/>
      <c r="K20" s="108"/>
      <c r="L20" s="108"/>
      <c r="M20" s="108"/>
      <c r="N20" s="108"/>
      <c r="O20" s="108"/>
      <c r="P20" s="108"/>
      <c r="Q20" s="108"/>
      <c r="R20" s="108"/>
      <c r="S20" s="108"/>
      <c r="T20" s="108"/>
      <c r="U20" s="108"/>
      <c r="V20" s="108"/>
      <c r="W20" s="108"/>
      <c r="X20" s="109"/>
      <c r="Y20" s="170"/>
      <c r="Z20" s="171"/>
      <c r="AA20" s="183"/>
      <c r="AB20" s="184" t="s">
        <v>45</v>
      </c>
      <c r="AC20" s="108"/>
      <c r="AD20" s="109"/>
      <c r="AE20" s="107" t="s">
        <v>28</v>
      </c>
      <c r="AF20" s="173"/>
      <c r="AG20" s="173"/>
      <c r="AH20" s="173"/>
      <c r="AI20" s="174"/>
      <c r="AJ20" s="107" t="s">
        <v>29</v>
      </c>
      <c r="AK20" s="173"/>
      <c r="AL20" s="173"/>
      <c r="AM20" s="173"/>
      <c r="AN20" s="174"/>
      <c r="AO20" s="107" t="s">
        <v>30</v>
      </c>
      <c r="AP20" s="173"/>
      <c r="AQ20" s="173"/>
      <c r="AR20" s="173"/>
      <c r="AS20" s="174"/>
      <c r="AT20" s="194" t="s">
        <v>46</v>
      </c>
      <c r="AU20" s="195"/>
      <c r="AV20" s="195"/>
      <c r="AW20" s="195"/>
      <c r="AX20" s="196"/>
    </row>
    <row r="21" spans="1:55" ht="26.85" customHeight="1">
      <c r="A21" s="178"/>
      <c r="B21" s="176"/>
      <c r="C21" s="176"/>
      <c r="D21" s="176"/>
      <c r="E21" s="176"/>
      <c r="F21" s="177"/>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t="s">
        <v>49</v>
      </c>
      <c r="AC21" s="168"/>
      <c r="AD21" s="168"/>
      <c r="AE21" s="169" t="s">
        <v>50</v>
      </c>
      <c r="AF21" s="169"/>
      <c r="AG21" s="169"/>
      <c r="AH21" s="169"/>
      <c r="AI21" s="169"/>
      <c r="AJ21" s="169" t="s">
        <v>50</v>
      </c>
      <c r="AK21" s="169"/>
      <c r="AL21" s="169"/>
      <c r="AM21" s="169"/>
      <c r="AN21" s="169"/>
      <c r="AO21" s="169" t="s">
        <v>50</v>
      </c>
      <c r="AP21" s="169"/>
      <c r="AQ21" s="169"/>
      <c r="AR21" s="169"/>
      <c r="AS21" s="169"/>
      <c r="AT21" s="170"/>
      <c r="AU21" s="171"/>
      <c r="AV21" s="171"/>
      <c r="AW21" s="171"/>
      <c r="AX21" s="172"/>
    </row>
    <row r="22" spans="1:55" ht="23.65" customHeight="1">
      <c r="A22" s="179"/>
      <c r="B22" s="180"/>
      <c r="C22" s="180"/>
      <c r="D22" s="180"/>
      <c r="E22" s="180"/>
      <c r="F22" s="181"/>
      <c r="G22" s="158"/>
      <c r="H22" s="159"/>
      <c r="I22" s="159"/>
      <c r="J22" s="159"/>
      <c r="K22" s="159"/>
      <c r="L22" s="159"/>
      <c r="M22" s="159"/>
      <c r="N22" s="159"/>
      <c r="O22" s="159"/>
      <c r="P22" s="159"/>
      <c r="Q22" s="159"/>
      <c r="R22" s="159"/>
      <c r="S22" s="159"/>
      <c r="T22" s="159"/>
      <c r="U22" s="159"/>
      <c r="V22" s="159"/>
      <c r="W22" s="159"/>
      <c r="X22" s="160"/>
      <c r="Y22" s="107" t="s">
        <v>51</v>
      </c>
      <c r="Z22" s="173"/>
      <c r="AA22" s="174"/>
      <c r="AB22" s="185" t="s">
        <v>49</v>
      </c>
      <c r="AC22" s="186"/>
      <c r="AD22" s="187"/>
      <c r="AE22" s="169" t="s">
        <v>50</v>
      </c>
      <c r="AF22" s="169"/>
      <c r="AG22" s="169"/>
      <c r="AH22" s="169"/>
      <c r="AI22" s="169"/>
      <c r="AJ22" s="169" t="s">
        <v>50</v>
      </c>
      <c r="AK22" s="169"/>
      <c r="AL22" s="169"/>
      <c r="AM22" s="169"/>
      <c r="AN22" s="169"/>
      <c r="AO22" s="169" t="s">
        <v>50</v>
      </c>
      <c r="AP22" s="169"/>
      <c r="AQ22" s="169"/>
      <c r="AR22" s="169"/>
      <c r="AS22" s="169"/>
      <c r="AT22" s="188" t="s">
        <v>52</v>
      </c>
      <c r="AU22" s="189"/>
      <c r="AV22" s="189"/>
      <c r="AW22" s="189"/>
      <c r="AX22" s="190"/>
    </row>
    <row r="23" spans="1:55" ht="32.25" customHeight="1">
      <c r="A23" s="179"/>
      <c r="B23" s="180"/>
      <c r="C23" s="180"/>
      <c r="D23" s="180"/>
      <c r="E23" s="180"/>
      <c r="F23" s="181"/>
      <c r="G23" s="161"/>
      <c r="H23" s="162"/>
      <c r="I23" s="162"/>
      <c r="J23" s="162"/>
      <c r="K23" s="162"/>
      <c r="L23" s="162"/>
      <c r="M23" s="162"/>
      <c r="N23" s="162"/>
      <c r="O23" s="162"/>
      <c r="P23" s="162"/>
      <c r="Q23" s="162"/>
      <c r="R23" s="162"/>
      <c r="S23" s="162"/>
      <c r="T23" s="162"/>
      <c r="U23" s="162"/>
      <c r="V23" s="162"/>
      <c r="W23" s="162"/>
      <c r="X23" s="163"/>
      <c r="Y23" s="184" t="s">
        <v>53</v>
      </c>
      <c r="Z23" s="108"/>
      <c r="AA23" s="109"/>
      <c r="AB23" s="191" t="s">
        <v>54</v>
      </c>
      <c r="AC23" s="192"/>
      <c r="AD23" s="193"/>
      <c r="AE23" s="169" t="s">
        <v>50</v>
      </c>
      <c r="AF23" s="169"/>
      <c r="AG23" s="169"/>
      <c r="AH23" s="169"/>
      <c r="AI23" s="169"/>
      <c r="AJ23" s="169" t="s">
        <v>50</v>
      </c>
      <c r="AK23" s="169"/>
      <c r="AL23" s="169"/>
      <c r="AM23" s="169"/>
      <c r="AN23" s="169"/>
      <c r="AO23" s="169" t="s">
        <v>50</v>
      </c>
      <c r="AP23" s="169"/>
      <c r="AQ23" s="169"/>
      <c r="AR23" s="169"/>
      <c r="AS23" s="169"/>
      <c r="AT23" s="170"/>
      <c r="AU23" s="171"/>
      <c r="AV23" s="171"/>
      <c r="AW23" s="171"/>
      <c r="AX23" s="172"/>
    </row>
    <row r="24" spans="1:55" ht="31.7" customHeight="1">
      <c r="A24" s="212" t="s">
        <v>55</v>
      </c>
      <c r="B24" s="224"/>
      <c r="C24" s="224"/>
      <c r="D24" s="224"/>
      <c r="E24" s="224"/>
      <c r="F24" s="225"/>
      <c r="G24" s="182" t="s">
        <v>56</v>
      </c>
      <c r="H24" s="108"/>
      <c r="I24" s="108"/>
      <c r="J24" s="108"/>
      <c r="K24" s="108"/>
      <c r="L24" s="108"/>
      <c r="M24" s="108"/>
      <c r="N24" s="108"/>
      <c r="O24" s="108"/>
      <c r="P24" s="108"/>
      <c r="Q24" s="108"/>
      <c r="R24" s="108"/>
      <c r="S24" s="108"/>
      <c r="T24" s="108"/>
      <c r="U24" s="108"/>
      <c r="V24" s="108"/>
      <c r="W24" s="108"/>
      <c r="X24" s="109"/>
      <c r="Y24" s="170"/>
      <c r="Z24" s="171"/>
      <c r="AA24" s="183"/>
      <c r="AB24" s="184" t="s">
        <v>45</v>
      </c>
      <c r="AC24" s="108"/>
      <c r="AD24" s="109"/>
      <c r="AE24" s="107" t="s">
        <v>28</v>
      </c>
      <c r="AF24" s="173"/>
      <c r="AG24" s="173"/>
      <c r="AH24" s="173"/>
      <c r="AI24" s="174"/>
      <c r="AJ24" s="107" t="s">
        <v>29</v>
      </c>
      <c r="AK24" s="173"/>
      <c r="AL24" s="173"/>
      <c r="AM24" s="173"/>
      <c r="AN24" s="174"/>
      <c r="AO24" s="107" t="s">
        <v>30</v>
      </c>
      <c r="AP24" s="173"/>
      <c r="AQ24" s="173"/>
      <c r="AR24" s="173"/>
      <c r="AS24" s="174"/>
      <c r="AT24" s="197" t="s">
        <v>57</v>
      </c>
      <c r="AU24" s="198"/>
      <c r="AV24" s="198"/>
      <c r="AW24" s="198"/>
      <c r="AX24" s="199"/>
    </row>
    <row r="25" spans="1:55" ht="39.950000000000003" customHeight="1">
      <c r="A25" s="226"/>
      <c r="B25" s="227"/>
      <c r="C25" s="227"/>
      <c r="D25" s="227"/>
      <c r="E25" s="227"/>
      <c r="F25" s="228"/>
      <c r="G25" s="155" t="s">
        <v>58</v>
      </c>
      <c r="H25" s="156"/>
      <c r="I25" s="156"/>
      <c r="J25" s="156"/>
      <c r="K25" s="156"/>
      <c r="L25" s="156"/>
      <c r="M25" s="156"/>
      <c r="N25" s="156"/>
      <c r="O25" s="156"/>
      <c r="P25" s="156"/>
      <c r="Q25" s="156"/>
      <c r="R25" s="156"/>
      <c r="S25" s="156"/>
      <c r="T25" s="156"/>
      <c r="U25" s="156"/>
      <c r="V25" s="156"/>
      <c r="W25" s="156"/>
      <c r="X25" s="157"/>
      <c r="Y25" s="200" t="s">
        <v>59</v>
      </c>
      <c r="Z25" s="201"/>
      <c r="AA25" s="202"/>
      <c r="AB25" s="203" t="s">
        <v>60</v>
      </c>
      <c r="AC25" s="64"/>
      <c r="AD25" s="204"/>
      <c r="AE25" s="191">
        <v>3</v>
      </c>
      <c r="AF25" s="192"/>
      <c r="AG25" s="192"/>
      <c r="AH25" s="192"/>
      <c r="AI25" s="193"/>
      <c r="AJ25" s="191">
        <v>3</v>
      </c>
      <c r="AK25" s="192"/>
      <c r="AL25" s="192"/>
      <c r="AM25" s="192"/>
      <c r="AN25" s="193"/>
      <c r="AO25" s="191">
        <v>1</v>
      </c>
      <c r="AP25" s="192"/>
      <c r="AQ25" s="192"/>
      <c r="AR25" s="192"/>
      <c r="AS25" s="193"/>
      <c r="AT25" s="191" t="s">
        <v>61</v>
      </c>
      <c r="AU25" s="192"/>
      <c r="AV25" s="192"/>
      <c r="AW25" s="192"/>
      <c r="AX25" s="208"/>
      <c r="AY25" s="2"/>
      <c r="AZ25" s="3"/>
      <c r="BA25" s="3"/>
      <c r="BB25" s="3"/>
      <c r="BC25" s="3"/>
    </row>
    <row r="26" spans="1:55" ht="32.25" customHeight="1">
      <c r="A26" s="229"/>
      <c r="B26" s="230"/>
      <c r="C26" s="230"/>
      <c r="D26" s="230"/>
      <c r="E26" s="230"/>
      <c r="F26" s="231"/>
      <c r="G26" s="161"/>
      <c r="H26" s="162"/>
      <c r="I26" s="162"/>
      <c r="J26" s="162"/>
      <c r="K26" s="162"/>
      <c r="L26" s="162"/>
      <c r="M26" s="162"/>
      <c r="N26" s="162"/>
      <c r="O26" s="162"/>
      <c r="P26" s="162"/>
      <c r="Q26" s="162"/>
      <c r="R26" s="162"/>
      <c r="S26" s="162"/>
      <c r="T26" s="162"/>
      <c r="U26" s="162"/>
      <c r="V26" s="162"/>
      <c r="W26" s="162"/>
      <c r="X26" s="163"/>
      <c r="Y26" s="209" t="s">
        <v>62</v>
      </c>
      <c r="Z26" s="210"/>
      <c r="AA26" s="211"/>
      <c r="AB26" s="205"/>
      <c r="AC26" s="206"/>
      <c r="AD26" s="207"/>
      <c r="AE26" s="191">
        <v>3</v>
      </c>
      <c r="AF26" s="192"/>
      <c r="AG26" s="192"/>
      <c r="AH26" s="192"/>
      <c r="AI26" s="193"/>
      <c r="AJ26" s="191">
        <v>3</v>
      </c>
      <c r="AK26" s="192"/>
      <c r="AL26" s="192"/>
      <c r="AM26" s="192"/>
      <c r="AN26" s="193"/>
      <c r="AO26" s="191">
        <v>1</v>
      </c>
      <c r="AP26" s="192"/>
      <c r="AQ26" s="192"/>
      <c r="AR26" s="192"/>
      <c r="AS26" s="193"/>
      <c r="AT26" s="191">
        <v>1</v>
      </c>
      <c r="AU26" s="192"/>
      <c r="AV26" s="192"/>
      <c r="AW26" s="192"/>
      <c r="AX26" s="208"/>
    </row>
    <row r="27" spans="1:55" ht="32.25" customHeight="1">
      <c r="A27" s="212" t="s">
        <v>63</v>
      </c>
      <c r="B27" s="213"/>
      <c r="C27" s="213"/>
      <c r="D27" s="213"/>
      <c r="E27" s="213"/>
      <c r="F27" s="214"/>
      <c r="G27" s="173" t="s">
        <v>64</v>
      </c>
      <c r="H27" s="108"/>
      <c r="I27" s="108"/>
      <c r="J27" s="108"/>
      <c r="K27" s="108"/>
      <c r="L27" s="108"/>
      <c r="M27" s="108"/>
      <c r="N27" s="108"/>
      <c r="O27" s="108"/>
      <c r="P27" s="108"/>
      <c r="Q27" s="108"/>
      <c r="R27" s="108"/>
      <c r="S27" s="108"/>
      <c r="T27" s="108"/>
      <c r="U27" s="108"/>
      <c r="V27" s="108"/>
      <c r="W27" s="108"/>
      <c r="X27" s="109"/>
      <c r="Y27" s="221"/>
      <c r="Z27" s="222"/>
      <c r="AA27" s="223"/>
      <c r="AB27" s="184" t="s">
        <v>45</v>
      </c>
      <c r="AC27" s="108"/>
      <c r="AD27" s="109"/>
      <c r="AE27" s="107" t="s">
        <v>28</v>
      </c>
      <c r="AF27" s="108"/>
      <c r="AG27" s="108"/>
      <c r="AH27" s="108"/>
      <c r="AI27" s="109"/>
      <c r="AJ27" s="107" t="s">
        <v>29</v>
      </c>
      <c r="AK27" s="108"/>
      <c r="AL27" s="108"/>
      <c r="AM27" s="108"/>
      <c r="AN27" s="109"/>
      <c r="AO27" s="107" t="s">
        <v>30</v>
      </c>
      <c r="AP27" s="108"/>
      <c r="AQ27" s="108"/>
      <c r="AR27" s="108"/>
      <c r="AS27" s="109"/>
      <c r="AT27" s="197" t="s">
        <v>65</v>
      </c>
      <c r="AU27" s="198"/>
      <c r="AV27" s="198"/>
      <c r="AW27" s="198"/>
      <c r="AX27" s="199"/>
    </row>
    <row r="28" spans="1:55" ht="46.5" customHeight="1">
      <c r="A28" s="215"/>
      <c r="B28" s="216"/>
      <c r="C28" s="216"/>
      <c r="D28" s="216"/>
      <c r="E28" s="216"/>
      <c r="F28" s="217"/>
      <c r="G28" s="243" t="s">
        <v>66</v>
      </c>
      <c r="H28" s="243"/>
      <c r="I28" s="243"/>
      <c r="J28" s="243"/>
      <c r="K28" s="243"/>
      <c r="L28" s="243"/>
      <c r="M28" s="243"/>
      <c r="N28" s="243"/>
      <c r="O28" s="243"/>
      <c r="P28" s="243"/>
      <c r="Q28" s="243"/>
      <c r="R28" s="243"/>
      <c r="S28" s="243"/>
      <c r="T28" s="243"/>
      <c r="U28" s="243"/>
      <c r="V28" s="243"/>
      <c r="W28" s="243"/>
      <c r="X28" s="243"/>
      <c r="Y28" s="245" t="s">
        <v>63</v>
      </c>
      <c r="Z28" s="246"/>
      <c r="AA28" s="247"/>
      <c r="AB28" s="185" t="s">
        <v>67</v>
      </c>
      <c r="AC28" s="233"/>
      <c r="AD28" s="239"/>
      <c r="AE28" s="248">
        <v>2.2429999999999999</v>
      </c>
      <c r="AF28" s="233"/>
      <c r="AG28" s="233"/>
      <c r="AH28" s="233"/>
      <c r="AI28" s="239"/>
      <c r="AJ28" s="232">
        <v>2432</v>
      </c>
      <c r="AK28" s="233"/>
      <c r="AL28" s="233"/>
      <c r="AM28" s="233"/>
      <c r="AN28" s="239"/>
      <c r="AO28" s="232">
        <v>5287</v>
      </c>
      <c r="AP28" s="233"/>
      <c r="AQ28" s="233"/>
      <c r="AR28" s="233"/>
      <c r="AS28" s="239"/>
      <c r="AT28" s="232">
        <v>10741</v>
      </c>
      <c r="AU28" s="233"/>
      <c r="AV28" s="233"/>
      <c r="AW28" s="233"/>
      <c r="AX28" s="234"/>
    </row>
    <row r="29" spans="1:55" ht="47.1" customHeight="1">
      <c r="A29" s="218"/>
      <c r="B29" s="219"/>
      <c r="C29" s="219"/>
      <c r="D29" s="219"/>
      <c r="E29" s="219"/>
      <c r="F29" s="220"/>
      <c r="G29" s="244"/>
      <c r="H29" s="244"/>
      <c r="I29" s="244"/>
      <c r="J29" s="244"/>
      <c r="K29" s="244"/>
      <c r="L29" s="244"/>
      <c r="M29" s="244"/>
      <c r="N29" s="244"/>
      <c r="O29" s="244"/>
      <c r="P29" s="244"/>
      <c r="Q29" s="244"/>
      <c r="R29" s="244"/>
      <c r="S29" s="244"/>
      <c r="T29" s="244"/>
      <c r="U29" s="244"/>
      <c r="V29" s="244"/>
      <c r="W29" s="244"/>
      <c r="X29" s="244"/>
      <c r="Y29" s="235" t="s">
        <v>68</v>
      </c>
      <c r="Z29" s="236"/>
      <c r="AA29" s="237"/>
      <c r="AB29" s="238" t="s">
        <v>69</v>
      </c>
      <c r="AC29" s="233"/>
      <c r="AD29" s="239"/>
      <c r="AE29" s="185" t="s">
        <v>70</v>
      </c>
      <c r="AF29" s="233"/>
      <c r="AG29" s="233"/>
      <c r="AH29" s="233"/>
      <c r="AI29" s="239"/>
      <c r="AJ29" s="240" t="s">
        <v>71</v>
      </c>
      <c r="AK29" s="241"/>
      <c r="AL29" s="241"/>
      <c r="AM29" s="241"/>
      <c r="AN29" s="242"/>
      <c r="AO29" s="185" t="s">
        <v>72</v>
      </c>
      <c r="AP29" s="233"/>
      <c r="AQ29" s="233"/>
      <c r="AR29" s="233"/>
      <c r="AS29" s="239"/>
      <c r="AT29" s="185" t="s">
        <v>73</v>
      </c>
      <c r="AU29" s="233"/>
      <c r="AV29" s="233"/>
      <c r="AW29" s="233"/>
      <c r="AX29" s="234"/>
    </row>
    <row r="30" spans="1:55" ht="23.1" customHeight="1">
      <c r="A30" s="340" t="s">
        <v>74</v>
      </c>
      <c r="B30" s="341"/>
      <c r="C30" s="346" t="s">
        <v>75</v>
      </c>
      <c r="D30" s="347"/>
      <c r="E30" s="347"/>
      <c r="F30" s="347"/>
      <c r="G30" s="347"/>
      <c r="H30" s="347"/>
      <c r="I30" s="347"/>
      <c r="J30" s="347"/>
      <c r="K30" s="348"/>
      <c r="L30" s="349" t="s">
        <v>76</v>
      </c>
      <c r="M30" s="349"/>
      <c r="N30" s="349"/>
      <c r="O30" s="349"/>
      <c r="P30" s="349"/>
      <c r="Q30" s="349"/>
      <c r="R30" s="350" t="s">
        <v>32</v>
      </c>
      <c r="S30" s="351"/>
      <c r="T30" s="351"/>
      <c r="U30" s="351"/>
      <c r="V30" s="351"/>
      <c r="W30" s="351"/>
      <c r="X30" s="352" t="s">
        <v>77</v>
      </c>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53"/>
    </row>
    <row r="31" spans="1:55" ht="23.1" customHeight="1">
      <c r="A31" s="342"/>
      <c r="B31" s="343"/>
      <c r="C31" s="354" t="s">
        <v>78</v>
      </c>
      <c r="D31" s="355"/>
      <c r="E31" s="355"/>
      <c r="F31" s="355"/>
      <c r="G31" s="355"/>
      <c r="H31" s="355"/>
      <c r="I31" s="355"/>
      <c r="J31" s="355"/>
      <c r="K31" s="356"/>
      <c r="L31" s="272">
        <v>5760</v>
      </c>
      <c r="M31" s="273"/>
      <c r="N31" s="273"/>
      <c r="O31" s="273"/>
      <c r="P31" s="273"/>
      <c r="Q31" s="274"/>
      <c r="R31" s="281"/>
      <c r="S31" s="282"/>
      <c r="T31" s="282"/>
      <c r="U31" s="282"/>
      <c r="V31" s="282"/>
      <c r="W31" s="283"/>
      <c r="X31" s="284"/>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6"/>
    </row>
    <row r="32" spans="1:55" ht="23.1" customHeight="1">
      <c r="A32" s="342"/>
      <c r="B32" s="343"/>
      <c r="C32" s="265" t="s">
        <v>79</v>
      </c>
      <c r="D32" s="266"/>
      <c r="E32" s="266"/>
      <c r="F32" s="266"/>
      <c r="G32" s="266"/>
      <c r="H32" s="266"/>
      <c r="I32" s="266"/>
      <c r="J32" s="266"/>
      <c r="K32" s="267"/>
      <c r="L32" s="275"/>
      <c r="M32" s="276"/>
      <c r="N32" s="276"/>
      <c r="O32" s="276"/>
      <c r="P32" s="276"/>
      <c r="Q32" s="277"/>
      <c r="R32" s="262"/>
      <c r="S32" s="263"/>
      <c r="T32" s="263"/>
      <c r="U32" s="263"/>
      <c r="V32" s="263"/>
      <c r="W32" s="264"/>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342"/>
      <c r="B33" s="343"/>
      <c r="C33" s="265" t="s">
        <v>80</v>
      </c>
      <c r="D33" s="266"/>
      <c r="E33" s="266"/>
      <c r="F33" s="266"/>
      <c r="G33" s="266"/>
      <c r="H33" s="266"/>
      <c r="I33" s="266"/>
      <c r="J33" s="266"/>
      <c r="K33" s="267"/>
      <c r="L33" s="278"/>
      <c r="M33" s="279"/>
      <c r="N33" s="279"/>
      <c r="O33" s="279"/>
      <c r="P33" s="279"/>
      <c r="Q33" s="280"/>
      <c r="R33" s="262"/>
      <c r="S33" s="263"/>
      <c r="T33" s="263"/>
      <c r="U33" s="263"/>
      <c r="V33" s="263"/>
      <c r="W33" s="264"/>
      <c r="X33" s="268"/>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70"/>
    </row>
    <row r="34" spans="1:50" ht="23.1" customHeight="1">
      <c r="A34" s="342"/>
      <c r="B34" s="343"/>
      <c r="C34" s="271"/>
      <c r="D34" s="250"/>
      <c r="E34" s="250"/>
      <c r="F34" s="250"/>
      <c r="G34" s="250"/>
      <c r="H34" s="250"/>
      <c r="I34" s="250"/>
      <c r="J34" s="250"/>
      <c r="K34" s="251"/>
      <c r="L34" s="252"/>
      <c r="M34" s="252"/>
      <c r="N34" s="252"/>
      <c r="O34" s="252"/>
      <c r="P34" s="252"/>
      <c r="Q34" s="252"/>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342"/>
      <c r="B35" s="343"/>
      <c r="C35" s="249"/>
      <c r="D35" s="250"/>
      <c r="E35" s="250"/>
      <c r="F35" s="250"/>
      <c r="G35" s="250"/>
      <c r="H35" s="250"/>
      <c r="I35" s="250"/>
      <c r="J35" s="250"/>
      <c r="K35" s="251"/>
      <c r="L35" s="252"/>
      <c r="M35" s="252"/>
      <c r="N35" s="252"/>
      <c r="O35" s="252"/>
      <c r="P35" s="252"/>
      <c r="Q35" s="252"/>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342"/>
      <c r="B36" s="343"/>
      <c r="C36" s="256"/>
      <c r="D36" s="257"/>
      <c r="E36" s="257"/>
      <c r="F36" s="257"/>
      <c r="G36" s="257"/>
      <c r="H36" s="257"/>
      <c r="I36" s="257"/>
      <c r="J36" s="257"/>
      <c r="K36" s="258"/>
      <c r="L36" s="259"/>
      <c r="M36" s="260"/>
      <c r="N36" s="260"/>
      <c r="O36" s="260"/>
      <c r="P36" s="260"/>
      <c r="Q36" s="261"/>
      <c r="R36" s="259"/>
      <c r="S36" s="260"/>
      <c r="T36" s="260"/>
      <c r="U36" s="260"/>
      <c r="V36" s="260"/>
      <c r="W36" s="261"/>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344"/>
      <c r="B37" s="345"/>
      <c r="C37" s="320" t="s">
        <v>40</v>
      </c>
      <c r="D37" s="321"/>
      <c r="E37" s="321"/>
      <c r="F37" s="321"/>
      <c r="G37" s="321"/>
      <c r="H37" s="321"/>
      <c r="I37" s="321"/>
      <c r="J37" s="321"/>
      <c r="K37" s="322"/>
      <c r="L37" s="323">
        <v>5760</v>
      </c>
      <c r="M37" s="324"/>
      <c r="N37" s="324"/>
      <c r="O37" s="324"/>
      <c r="P37" s="324"/>
      <c r="Q37" s="325"/>
      <c r="R37" s="326"/>
      <c r="S37" s="327"/>
      <c r="T37" s="327"/>
      <c r="U37" s="327"/>
      <c r="V37" s="327"/>
      <c r="W37" s="328"/>
      <c r="X37" s="329"/>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32" t="s">
        <v>81</v>
      </c>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4"/>
    </row>
    <row r="40" spans="1:50" ht="21" customHeight="1">
      <c r="A40" s="10"/>
      <c r="B40" s="11"/>
      <c r="C40" s="335" t="s">
        <v>82</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7"/>
      <c r="AD40" s="336" t="s">
        <v>83</v>
      </c>
      <c r="AE40" s="336"/>
      <c r="AF40" s="336"/>
      <c r="AG40" s="338" t="s">
        <v>84</v>
      </c>
      <c r="AH40" s="336"/>
      <c r="AI40" s="336"/>
      <c r="AJ40" s="336"/>
      <c r="AK40" s="336"/>
      <c r="AL40" s="336"/>
      <c r="AM40" s="336"/>
      <c r="AN40" s="336"/>
      <c r="AO40" s="336"/>
      <c r="AP40" s="336"/>
      <c r="AQ40" s="336"/>
      <c r="AR40" s="336"/>
      <c r="AS40" s="336"/>
      <c r="AT40" s="336"/>
      <c r="AU40" s="336"/>
      <c r="AV40" s="336"/>
      <c r="AW40" s="336"/>
      <c r="AX40" s="339"/>
    </row>
    <row r="41" spans="1:50" ht="26.25" customHeight="1">
      <c r="A41" s="287" t="s">
        <v>85</v>
      </c>
      <c r="B41" s="288"/>
      <c r="C41" s="293" t="s">
        <v>86</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87</v>
      </c>
      <c r="AE41" s="297"/>
      <c r="AF41" s="298"/>
      <c r="AG41" s="299" t="s">
        <v>88</v>
      </c>
      <c r="AH41" s="300"/>
      <c r="AI41" s="300"/>
      <c r="AJ41" s="300"/>
      <c r="AK41" s="300"/>
      <c r="AL41" s="300"/>
      <c r="AM41" s="300"/>
      <c r="AN41" s="300"/>
      <c r="AO41" s="300"/>
      <c r="AP41" s="300"/>
      <c r="AQ41" s="300"/>
      <c r="AR41" s="300"/>
      <c r="AS41" s="300"/>
      <c r="AT41" s="300"/>
      <c r="AU41" s="300"/>
      <c r="AV41" s="300"/>
      <c r="AW41" s="300"/>
      <c r="AX41" s="301"/>
    </row>
    <row r="42" spans="1:50" ht="26.25" customHeight="1">
      <c r="A42" s="289"/>
      <c r="B42" s="290"/>
      <c r="C42" s="308" t="s">
        <v>89</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87</v>
      </c>
      <c r="AE42" s="312"/>
      <c r="AF42" s="313"/>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291"/>
      <c r="B43" s="292"/>
      <c r="C43" s="314" t="s">
        <v>90</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87</v>
      </c>
      <c r="AE43" s="318"/>
      <c r="AF43" s="319"/>
      <c r="AG43" s="305"/>
      <c r="AH43" s="306"/>
      <c r="AI43" s="306"/>
      <c r="AJ43" s="306"/>
      <c r="AK43" s="306"/>
      <c r="AL43" s="306"/>
      <c r="AM43" s="306"/>
      <c r="AN43" s="306"/>
      <c r="AO43" s="306"/>
      <c r="AP43" s="306"/>
      <c r="AQ43" s="306"/>
      <c r="AR43" s="306"/>
      <c r="AS43" s="306"/>
      <c r="AT43" s="306"/>
      <c r="AU43" s="306"/>
      <c r="AV43" s="306"/>
      <c r="AW43" s="306"/>
      <c r="AX43" s="307"/>
    </row>
    <row r="44" spans="1:50" ht="26.25" customHeight="1">
      <c r="A44" s="357" t="s">
        <v>91</v>
      </c>
      <c r="B44" s="358"/>
      <c r="C44" s="382" t="s">
        <v>92</v>
      </c>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2" t="s">
        <v>87</v>
      </c>
      <c r="AE44" s="363"/>
      <c r="AF44" s="364"/>
      <c r="AG44" s="383" t="s">
        <v>93</v>
      </c>
      <c r="AH44" s="384"/>
      <c r="AI44" s="384"/>
      <c r="AJ44" s="384"/>
      <c r="AK44" s="384"/>
      <c r="AL44" s="384"/>
      <c r="AM44" s="384"/>
      <c r="AN44" s="384"/>
      <c r="AO44" s="384"/>
      <c r="AP44" s="384"/>
      <c r="AQ44" s="384"/>
      <c r="AR44" s="384"/>
      <c r="AS44" s="384"/>
      <c r="AT44" s="384"/>
      <c r="AU44" s="384"/>
      <c r="AV44" s="384"/>
      <c r="AW44" s="384"/>
      <c r="AX44" s="385"/>
    </row>
    <row r="45" spans="1:50" ht="26.25" customHeight="1">
      <c r="A45" s="289"/>
      <c r="B45" s="290"/>
      <c r="C45" s="375" t="s">
        <v>94</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87</v>
      </c>
      <c r="AE45" s="312"/>
      <c r="AF45" s="312"/>
      <c r="AG45" s="386"/>
      <c r="AH45" s="387"/>
      <c r="AI45" s="387"/>
      <c r="AJ45" s="387"/>
      <c r="AK45" s="387"/>
      <c r="AL45" s="387"/>
      <c r="AM45" s="387"/>
      <c r="AN45" s="387"/>
      <c r="AO45" s="387"/>
      <c r="AP45" s="387"/>
      <c r="AQ45" s="387"/>
      <c r="AR45" s="387"/>
      <c r="AS45" s="387"/>
      <c r="AT45" s="387"/>
      <c r="AU45" s="387"/>
      <c r="AV45" s="387"/>
      <c r="AW45" s="387"/>
      <c r="AX45" s="388"/>
    </row>
    <row r="46" spans="1:50" ht="26.25" customHeight="1">
      <c r="A46" s="289"/>
      <c r="B46" s="290"/>
      <c r="C46" s="375" t="s">
        <v>95</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87</v>
      </c>
      <c r="AE46" s="312"/>
      <c r="AF46" s="312"/>
      <c r="AG46" s="386"/>
      <c r="AH46" s="387"/>
      <c r="AI46" s="387"/>
      <c r="AJ46" s="387"/>
      <c r="AK46" s="387"/>
      <c r="AL46" s="387"/>
      <c r="AM46" s="387"/>
      <c r="AN46" s="387"/>
      <c r="AO46" s="387"/>
      <c r="AP46" s="387"/>
      <c r="AQ46" s="387"/>
      <c r="AR46" s="387"/>
      <c r="AS46" s="387"/>
      <c r="AT46" s="387"/>
      <c r="AU46" s="387"/>
      <c r="AV46" s="387"/>
      <c r="AW46" s="387"/>
      <c r="AX46" s="388"/>
    </row>
    <row r="47" spans="1:50" ht="26.25" customHeight="1">
      <c r="A47" s="289"/>
      <c r="B47" s="290"/>
      <c r="C47" s="375" t="s">
        <v>96</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87</v>
      </c>
      <c r="AE47" s="312"/>
      <c r="AF47" s="312"/>
      <c r="AG47" s="386"/>
      <c r="AH47" s="387"/>
      <c r="AI47" s="387"/>
      <c r="AJ47" s="387"/>
      <c r="AK47" s="387"/>
      <c r="AL47" s="387"/>
      <c r="AM47" s="387"/>
      <c r="AN47" s="387"/>
      <c r="AO47" s="387"/>
      <c r="AP47" s="387"/>
      <c r="AQ47" s="387"/>
      <c r="AR47" s="387"/>
      <c r="AS47" s="387"/>
      <c r="AT47" s="387"/>
      <c r="AU47" s="387"/>
      <c r="AV47" s="387"/>
      <c r="AW47" s="387"/>
      <c r="AX47" s="388"/>
    </row>
    <row r="48" spans="1:50" ht="26.25" customHeight="1">
      <c r="A48" s="289"/>
      <c r="B48" s="290"/>
      <c r="C48" s="375" t="s">
        <v>97</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76"/>
      <c r="AD48" s="311" t="s">
        <v>87</v>
      </c>
      <c r="AE48" s="312"/>
      <c r="AF48" s="312"/>
      <c r="AG48" s="386"/>
      <c r="AH48" s="387"/>
      <c r="AI48" s="387"/>
      <c r="AJ48" s="387"/>
      <c r="AK48" s="387"/>
      <c r="AL48" s="387"/>
      <c r="AM48" s="387"/>
      <c r="AN48" s="387"/>
      <c r="AO48" s="387"/>
      <c r="AP48" s="387"/>
      <c r="AQ48" s="387"/>
      <c r="AR48" s="387"/>
      <c r="AS48" s="387"/>
      <c r="AT48" s="387"/>
      <c r="AU48" s="387"/>
      <c r="AV48" s="387"/>
      <c r="AW48" s="387"/>
      <c r="AX48" s="388"/>
    </row>
    <row r="49" spans="1:51" ht="26.25" customHeight="1">
      <c r="A49" s="289"/>
      <c r="B49" s="290"/>
      <c r="C49" s="377" t="s">
        <v>98</v>
      </c>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17" t="s">
        <v>50</v>
      </c>
      <c r="AE49" s="318"/>
      <c r="AF49" s="318"/>
      <c r="AG49" s="389"/>
      <c r="AH49" s="390"/>
      <c r="AI49" s="390"/>
      <c r="AJ49" s="390"/>
      <c r="AK49" s="390"/>
      <c r="AL49" s="390"/>
      <c r="AM49" s="390"/>
      <c r="AN49" s="390"/>
      <c r="AO49" s="390"/>
      <c r="AP49" s="390"/>
      <c r="AQ49" s="390"/>
      <c r="AR49" s="390"/>
      <c r="AS49" s="390"/>
      <c r="AT49" s="390"/>
      <c r="AU49" s="390"/>
      <c r="AV49" s="390"/>
      <c r="AW49" s="390"/>
      <c r="AX49" s="391"/>
    </row>
    <row r="50" spans="1:51" ht="30" customHeight="1">
      <c r="A50" s="357" t="s">
        <v>99</v>
      </c>
      <c r="B50" s="358"/>
      <c r="C50" s="379" t="s">
        <v>100</v>
      </c>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1"/>
      <c r="AD50" s="362" t="s">
        <v>87</v>
      </c>
      <c r="AE50" s="363"/>
      <c r="AF50" s="363"/>
      <c r="AG50" s="383" t="s">
        <v>101</v>
      </c>
      <c r="AH50" s="384"/>
      <c r="AI50" s="384"/>
      <c r="AJ50" s="384"/>
      <c r="AK50" s="384"/>
      <c r="AL50" s="384"/>
      <c r="AM50" s="384"/>
      <c r="AN50" s="384"/>
      <c r="AO50" s="384"/>
      <c r="AP50" s="384"/>
      <c r="AQ50" s="384"/>
      <c r="AR50" s="384"/>
      <c r="AS50" s="384"/>
      <c r="AT50" s="384"/>
      <c r="AU50" s="384"/>
      <c r="AV50" s="384"/>
      <c r="AW50" s="384"/>
      <c r="AX50" s="385"/>
    </row>
    <row r="51" spans="1:51" ht="26.25" customHeight="1">
      <c r="A51" s="289"/>
      <c r="B51" s="290"/>
      <c r="C51" s="375" t="s">
        <v>102</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87</v>
      </c>
      <c r="AE51" s="312"/>
      <c r="AF51" s="312"/>
      <c r="AG51" s="386"/>
      <c r="AH51" s="387"/>
      <c r="AI51" s="387"/>
      <c r="AJ51" s="387"/>
      <c r="AK51" s="387"/>
      <c r="AL51" s="387"/>
      <c r="AM51" s="387"/>
      <c r="AN51" s="387"/>
      <c r="AO51" s="387"/>
      <c r="AP51" s="387"/>
      <c r="AQ51" s="387"/>
      <c r="AR51" s="387"/>
      <c r="AS51" s="387"/>
      <c r="AT51" s="387"/>
      <c r="AU51" s="387"/>
      <c r="AV51" s="387"/>
      <c r="AW51" s="387"/>
      <c r="AX51" s="388"/>
    </row>
    <row r="52" spans="1:51" ht="26.25" customHeight="1">
      <c r="A52" s="289"/>
      <c r="B52" s="290"/>
      <c r="C52" s="375" t="s">
        <v>103</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87</v>
      </c>
      <c r="AE52" s="312"/>
      <c r="AF52" s="312"/>
      <c r="AG52" s="389"/>
      <c r="AH52" s="390"/>
      <c r="AI52" s="390"/>
      <c r="AJ52" s="390"/>
      <c r="AK52" s="390"/>
      <c r="AL52" s="390"/>
      <c r="AM52" s="390"/>
      <c r="AN52" s="390"/>
      <c r="AO52" s="390"/>
      <c r="AP52" s="390"/>
      <c r="AQ52" s="390"/>
      <c r="AR52" s="390"/>
      <c r="AS52" s="390"/>
      <c r="AT52" s="390"/>
      <c r="AU52" s="390"/>
      <c r="AV52" s="390"/>
      <c r="AW52" s="390"/>
      <c r="AX52" s="391"/>
    </row>
    <row r="53" spans="1:51" ht="33.6" customHeight="1">
      <c r="A53" s="357" t="s">
        <v>104</v>
      </c>
      <c r="B53" s="358"/>
      <c r="C53" s="359" t="s">
        <v>105</v>
      </c>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1"/>
      <c r="AD53" s="362" t="s">
        <v>50</v>
      </c>
      <c r="AE53" s="363"/>
      <c r="AF53" s="364"/>
      <c r="AG53" s="284"/>
      <c r="AH53" s="365"/>
      <c r="AI53" s="365"/>
      <c r="AJ53" s="365"/>
      <c r="AK53" s="365"/>
      <c r="AL53" s="365"/>
      <c r="AM53" s="365"/>
      <c r="AN53" s="365"/>
      <c r="AO53" s="365"/>
      <c r="AP53" s="365"/>
      <c r="AQ53" s="365"/>
      <c r="AR53" s="365"/>
      <c r="AS53" s="365"/>
      <c r="AT53" s="365"/>
      <c r="AU53" s="365"/>
      <c r="AV53" s="365"/>
      <c r="AW53" s="365"/>
      <c r="AX53" s="366"/>
    </row>
    <row r="54" spans="1:51" ht="15.75" customHeight="1">
      <c r="A54" s="289"/>
      <c r="B54" s="290"/>
      <c r="C54" s="373" t="s">
        <v>0</v>
      </c>
      <c r="D54" s="374"/>
      <c r="E54" s="374"/>
      <c r="F54" s="374"/>
      <c r="G54" s="392" t="s">
        <v>106</v>
      </c>
      <c r="H54" s="393"/>
      <c r="I54" s="393"/>
      <c r="J54" s="393"/>
      <c r="K54" s="393"/>
      <c r="L54" s="393"/>
      <c r="M54" s="393"/>
      <c r="N54" s="393"/>
      <c r="O54" s="393"/>
      <c r="P54" s="393"/>
      <c r="Q54" s="393"/>
      <c r="R54" s="393"/>
      <c r="S54" s="394"/>
      <c r="T54" s="395" t="s">
        <v>107</v>
      </c>
      <c r="U54" s="396"/>
      <c r="V54" s="396"/>
      <c r="W54" s="396"/>
      <c r="X54" s="396"/>
      <c r="Y54" s="396"/>
      <c r="Z54" s="396"/>
      <c r="AA54" s="396"/>
      <c r="AB54" s="396"/>
      <c r="AC54" s="396"/>
      <c r="AD54" s="396"/>
      <c r="AE54" s="396"/>
      <c r="AF54" s="396"/>
      <c r="AG54" s="367"/>
      <c r="AH54" s="368"/>
      <c r="AI54" s="368"/>
      <c r="AJ54" s="368"/>
      <c r="AK54" s="368"/>
      <c r="AL54" s="368"/>
      <c r="AM54" s="368"/>
      <c r="AN54" s="368"/>
      <c r="AO54" s="368"/>
      <c r="AP54" s="368"/>
      <c r="AQ54" s="368"/>
      <c r="AR54" s="368"/>
      <c r="AS54" s="368"/>
      <c r="AT54" s="368"/>
      <c r="AU54" s="368"/>
      <c r="AV54" s="368"/>
      <c r="AW54" s="368"/>
      <c r="AX54" s="369"/>
    </row>
    <row r="55" spans="1:51" ht="26.25" customHeight="1">
      <c r="A55" s="289"/>
      <c r="B55" s="290"/>
      <c r="C55" s="397"/>
      <c r="D55" s="398"/>
      <c r="E55" s="398"/>
      <c r="F55" s="398"/>
      <c r="G55" s="399"/>
      <c r="H55" s="310"/>
      <c r="I55" s="310"/>
      <c r="J55" s="310"/>
      <c r="K55" s="310"/>
      <c r="L55" s="310"/>
      <c r="M55" s="310"/>
      <c r="N55" s="310"/>
      <c r="O55" s="310"/>
      <c r="P55" s="310"/>
      <c r="Q55" s="310"/>
      <c r="R55" s="310"/>
      <c r="S55" s="400"/>
      <c r="T55" s="401"/>
      <c r="U55" s="310"/>
      <c r="V55" s="310"/>
      <c r="W55" s="310"/>
      <c r="X55" s="310"/>
      <c r="Y55" s="310"/>
      <c r="Z55" s="310"/>
      <c r="AA55" s="310"/>
      <c r="AB55" s="310"/>
      <c r="AC55" s="310"/>
      <c r="AD55" s="310"/>
      <c r="AE55" s="310"/>
      <c r="AF55" s="310"/>
      <c r="AG55" s="367"/>
      <c r="AH55" s="368"/>
      <c r="AI55" s="368"/>
      <c r="AJ55" s="368"/>
      <c r="AK55" s="368"/>
      <c r="AL55" s="368"/>
      <c r="AM55" s="368"/>
      <c r="AN55" s="368"/>
      <c r="AO55" s="368"/>
      <c r="AP55" s="368"/>
      <c r="AQ55" s="368"/>
      <c r="AR55" s="368"/>
      <c r="AS55" s="368"/>
      <c r="AT55" s="368"/>
      <c r="AU55" s="368"/>
      <c r="AV55" s="368"/>
      <c r="AW55" s="368"/>
      <c r="AX55" s="369"/>
    </row>
    <row r="56" spans="1:51" ht="26.25" customHeight="1">
      <c r="A56" s="291"/>
      <c r="B56" s="292"/>
      <c r="C56" s="402"/>
      <c r="D56" s="403"/>
      <c r="E56" s="403"/>
      <c r="F56" s="403"/>
      <c r="G56" s="404"/>
      <c r="H56" s="378"/>
      <c r="I56" s="378"/>
      <c r="J56" s="378"/>
      <c r="K56" s="378"/>
      <c r="L56" s="378"/>
      <c r="M56" s="378"/>
      <c r="N56" s="378"/>
      <c r="O56" s="378"/>
      <c r="P56" s="378"/>
      <c r="Q56" s="378"/>
      <c r="R56" s="378"/>
      <c r="S56" s="405"/>
      <c r="T56" s="406"/>
      <c r="U56" s="407"/>
      <c r="V56" s="407"/>
      <c r="W56" s="407"/>
      <c r="X56" s="407"/>
      <c r="Y56" s="407"/>
      <c r="Z56" s="407"/>
      <c r="AA56" s="407"/>
      <c r="AB56" s="407"/>
      <c r="AC56" s="407"/>
      <c r="AD56" s="407"/>
      <c r="AE56" s="407"/>
      <c r="AF56" s="407"/>
      <c r="AG56" s="370"/>
      <c r="AH56" s="371"/>
      <c r="AI56" s="371"/>
      <c r="AJ56" s="371"/>
      <c r="AK56" s="371"/>
      <c r="AL56" s="371"/>
      <c r="AM56" s="371"/>
      <c r="AN56" s="371"/>
      <c r="AO56" s="371"/>
      <c r="AP56" s="371"/>
      <c r="AQ56" s="371"/>
      <c r="AR56" s="371"/>
      <c r="AS56" s="371"/>
      <c r="AT56" s="371"/>
      <c r="AU56" s="371"/>
      <c r="AV56" s="371"/>
      <c r="AW56" s="371"/>
      <c r="AX56" s="372"/>
    </row>
    <row r="57" spans="1:51" ht="57" customHeight="1">
      <c r="A57" s="357" t="s">
        <v>108</v>
      </c>
      <c r="B57" s="424"/>
      <c r="C57" s="427" t="s">
        <v>109</v>
      </c>
      <c r="D57" s="428"/>
      <c r="E57" s="428"/>
      <c r="F57" s="429"/>
      <c r="G57" s="430" t="s">
        <v>110</v>
      </c>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2"/>
    </row>
    <row r="58" spans="1:51" ht="66.75" customHeight="1" thickBot="1">
      <c r="A58" s="425"/>
      <c r="B58" s="426"/>
      <c r="C58" s="433" t="s">
        <v>111</v>
      </c>
      <c r="D58" s="434"/>
      <c r="E58" s="434"/>
      <c r="F58" s="435"/>
      <c r="G58" s="436" t="s">
        <v>112</v>
      </c>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7"/>
      <c r="AW58" s="437"/>
      <c r="AX58" s="438"/>
    </row>
    <row r="59" spans="1:51" ht="21" customHeight="1">
      <c r="A59" s="439" t="s">
        <v>113</v>
      </c>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1"/>
    </row>
    <row r="60" spans="1:51" ht="120" customHeight="1" thickBot="1">
      <c r="A60" s="408"/>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10"/>
    </row>
    <row r="61" spans="1:51" ht="21" customHeight="1">
      <c r="A61" s="411" t="s">
        <v>114</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1" ht="120" customHeight="1" thickBot="1">
      <c r="A62" s="414"/>
      <c r="B62" s="409"/>
      <c r="C62" s="409"/>
      <c r="D62" s="409"/>
      <c r="E62" s="415"/>
      <c r="F62" s="416"/>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8"/>
    </row>
    <row r="63" spans="1:51" ht="21" customHeight="1">
      <c r="A63" s="411" t="s">
        <v>115</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1" ht="99.95" customHeight="1" thickBot="1">
      <c r="A64" s="414"/>
      <c r="B64" s="419"/>
      <c r="C64" s="419"/>
      <c r="D64" s="419"/>
      <c r="E64" s="420"/>
      <c r="F64" s="421"/>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3"/>
      <c r="AY64" s="12"/>
    </row>
    <row r="65" spans="1:50" ht="21" customHeight="1">
      <c r="A65" s="442" t="s">
        <v>116</v>
      </c>
      <c r="B65" s="443"/>
      <c r="C65" s="443"/>
      <c r="D65" s="443"/>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4"/>
    </row>
    <row r="66" spans="1:50" ht="99.95" customHeight="1" thickBo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7"/>
    </row>
    <row r="67" spans="1:50" ht="19.7" customHeight="1">
      <c r="A67" s="448" t="s">
        <v>117</v>
      </c>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50"/>
    </row>
    <row r="68" spans="1:50" ht="19.899999999999999" customHeight="1" thickBot="1">
      <c r="A68" s="451"/>
      <c r="B68" s="452"/>
      <c r="C68" s="453" t="s">
        <v>118</v>
      </c>
      <c r="D68" s="454"/>
      <c r="E68" s="454"/>
      <c r="F68" s="454"/>
      <c r="G68" s="454"/>
      <c r="H68" s="454"/>
      <c r="I68" s="454"/>
      <c r="J68" s="455"/>
      <c r="K68" s="456" t="s">
        <v>119</v>
      </c>
      <c r="L68" s="457"/>
      <c r="M68" s="457"/>
      <c r="N68" s="457"/>
      <c r="O68" s="457"/>
      <c r="P68" s="457"/>
      <c r="Q68" s="457"/>
      <c r="R68" s="458"/>
      <c r="S68" s="453" t="s">
        <v>120</v>
      </c>
      <c r="T68" s="454"/>
      <c r="U68" s="454"/>
      <c r="V68" s="454"/>
      <c r="W68" s="454"/>
      <c r="X68" s="454"/>
      <c r="Y68" s="454"/>
      <c r="Z68" s="455"/>
      <c r="AA68" s="456" t="s">
        <v>121</v>
      </c>
      <c r="AB68" s="457"/>
      <c r="AC68" s="457"/>
      <c r="AD68" s="457"/>
      <c r="AE68" s="457"/>
      <c r="AF68" s="457"/>
      <c r="AG68" s="457"/>
      <c r="AH68" s="458"/>
      <c r="AI68" s="459" t="s">
        <v>122</v>
      </c>
      <c r="AJ68" s="460"/>
      <c r="AK68" s="460"/>
      <c r="AL68" s="460"/>
      <c r="AM68" s="460"/>
      <c r="AN68" s="460"/>
      <c r="AO68" s="460"/>
      <c r="AP68" s="461"/>
      <c r="AQ68" s="462" t="s">
        <v>123</v>
      </c>
      <c r="AR68" s="457"/>
      <c r="AS68" s="457"/>
      <c r="AT68" s="457"/>
      <c r="AU68" s="457"/>
      <c r="AV68" s="457"/>
      <c r="AW68" s="457"/>
      <c r="AX68" s="46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64" t="s">
        <v>124</v>
      </c>
      <c r="B70" s="465"/>
      <c r="C70" s="465"/>
      <c r="D70" s="465"/>
      <c r="E70" s="465"/>
      <c r="F70" s="466"/>
      <c r="G70" s="17" t="s">
        <v>125</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1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377.25" customHeight="1">
      <c r="A79" s="99"/>
      <c r="B79" s="100"/>
      <c r="C79" s="100"/>
      <c r="D79" s="100"/>
      <c r="E79" s="100"/>
      <c r="F79" s="101"/>
      <c r="G79" s="467"/>
      <c r="H79" s="468"/>
      <c r="I79" s="468"/>
      <c r="J79" s="468"/>
      <c r="K79" s="468"/>
      <c r="L79" s="468"/>
      <c r="M79" s="468"/>
      <c r="N79" s="468"/>
      <c r="O79" s="468"/>
      <c r="P79" s="468"/>
      <c r="Q79" s="468"/>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9"/>
    </row>
    <row r="80" spans="1:50" ht="377.25" customHeight="1">
      <c r="A80" s="99"/>
      <c r="B80" s="100"/>
      <c r="C80" s="100"/>
      <c r="D80" s="100"/>
      <c r="E80" s="100"/>
      <c r="F80" s="101"/>
      <c r="G80" s="467"/>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c r="AR80" s="468"/>
      <c r="AS80" s="468"/>
      <c r="AT80" s="468"/>
      <c r="AU80" s="468"/>
      <c r="AV80" s="468"/>
      <c r="AW80" s="468"/>
      <c r="AX80" s="469"/>
    </row>
    <row r="81" spans="1:50" ht="377.25" customHeight="1">
      <c r="A81" s="99"/>
      <c r="B81" s="100"/>
      <c r="C81" s="100"/>
      <c r="D81" s="100"/>
      <c r="E81" s="100"/>
      <c r="F81" s="101"/>
      <c r="G81" s="467"/>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9"/>
    </row>
    <row r="82" spans="1:50" ht="33" customHeight="1" thickBo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0.95" customHeight="1" thickBot="1">
      <c r="A83" s="23"/>
      <c r="B83" s="23"/>
      <c r="C83" s="23"/>
      <c r="D83" s="23"/>
      <c r="E83" s="23"/>
      <c r="F83" s="23"/>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row>
    <row r="84" spans="1:50" ht="30" customHeight="1">
      <c r="A84" s="470" t="s">
        <v>126</v>
      </c>
      <c r="B84" s="471"/>
      <c r="C84" s="471"/>
      <c r="D84" s="471"/>
      <c r="E84" s="471"/>
      <c r="F84" s="472"/>
      <c r="G84" s="476" t="s">
        <v>127</v>
      </c>
      <c r="H84" s="477"/>
      <c r="I84" s="477"/>
      <c r="J84" s="477"/>
      <c r="K84" s="477"/>
      <c r="L84" s="477"/>
      <c r="M84" s="477"/>
      <c r="N84" s="477"/>
      <c r="O84" s="477"/>
      <c r="P84" s="477"/>
      <c r="Q84" s="477"/>
      <c r="R84" s="477"/>
      <c r="S84" s="477"/>
      <c r="T84" s="477"/>
      <c r="U84" s="477"/>
      <c r="V84" s="477"/>
      <c r="W84" s="477"/>
      <c r="X84" s="477"/>
      <c r="Y84" s="477"/>
      <c r="Z84" s="477"/>
      <c r="AA84" s="477"/>
      <c r="AB84" s="478"/>
      <c r="AC84" s="476" t="s">
        <v>128</v>
      </c>
      <c r="AD84" s="477"/>
      <c r="AE84" s="477"/>
      <c r="AF84" s="477"/>
      <c r="AG84" s="477"/>
      <c r="AH84" s="477"/>
      <c r="AI84" s="477"/>
      <c r="AJ84" s="477"/>
      <c r="AK84" s="477"/>
      <c r="AL84" s="477"/>
      <c r="AM84" s="477"/>
      <c r="AN84" s="477"/>
      <c r="AO84" s="477"/>
      <c r="AP84" s="477"/>
      <c r="AQ84" s="477"/>
      <c r="AR84" s="477"/>
      <c r="AS84" s="477"/>
      <c r="AT84" s="477"/>
      <c r="AU84" s="477"/>
      <c r="AV84" s="477"/>
      <c r="AW84" s="477"/>
      <c r="AX84" s="479"/>
    </row>
    <row r="85" spans="1:50" ht="24.75" customHeight="1">
      <c r="A85" s="226"/>
      <c r="B85" s="227"/>
      <c r="C85" s="227"/>
      <c r="D85" s="227"/>
      <c r="E85" s="227"/>
      <c r="F85" s="228"/>
      <c r="G85" s="427" t="s">
        <v>75</v>
      </c>
      <c r="H85" s="480"/>
      <c r="I85" s="480"/>
      <c r="J85" s="480"/>
      <c r="K85" s="480"/>
      <c r="L85" s="238" t="s">
        <v>129</v>
      </c>
      <c r="M85" s="61"/>
      <c r="N85" s="61"/>
      <c r="O85" s="61"/>
      <c r="P85" s="61"/>
      <c r="Q85" s="61"/>
      <c r="R85" s="61"/>
      <c r="S85" s="61"/>
      <c r="T85" s="61"/>
      <c r="U85" s="61"/>
      <c r="V85" s="61"/>
      <c r="W85" s="61"/>
      <c r="X85" s="62"/>
      <c r="Y85" s="481" t="s">
        <v>130</v>
      </c>
      <c r="Z85" s="482"/>
      <c r="AA85" s="482"/>
      <c r="AB85" s="483"/>
      <c r="AC85" s="427" t="s">
        <v>75</v>
      </c>
      <c r="AD85" s="480"/>
      <c r="AE85" s="480"/>
      <c r="AF85" s="480"/>
      <c r="AG85" s="480"/>
      <c r="AH85" s="238" t="s">
        <v>129</v>
      </c>
      <c r="AI85" s="61"/>
      <c r="AJ85" s="61"/>
      <c r="AK85" s="61"/>
      <c r="AL85" s="61"/>
      <c r="AM85" s="61"/>
      <c r="AN85" s="61"/>
      <c r="AO85" s="61"/>
      <c r="AP85" s="61"/>
      <c r="AQ85" s="61"/>
      <c r="AR85" s="61"/>
      <c r="AS85" s="61"/>
      <c r="AT85" s="62"/>
      <c r="AU85" s="481" t="s">
        <v>130</v>
      </c>
      <c r="AV85" s="482"/>
      <c r="AW85" s="482"/>
      <c r="AX85" s="496"/>
    </row>
    <row r="86" spans="1:50" ht="24.75" customHeight="1">
      <c r="A86" s="226"/>
      <c r="B86" s="227"/>
      <c r="C86" s="227"/>
      <c r="D86" s="227"/>
      <c r="E86" s="227"/>
      <c r="F86" s="228"/>
      <c r="G86" s="497" t="s">
        <v>78</v>
      </c>
      <c r="H86" s="355"/>
      <c r="I86" s="355"/>
      <c r="J86" s="355"/>
      <c r="K86" s="356"/>
      <c r="L86" s="498" t="s">
        <v>131</v>
      </c>
      <c r="M86" s="499"/>
      <c r="N86" s="499"/>
      <c r="O86" s="499"/>
      <c r="P86" s="499"/>
      <c r="Q86" s="499"/>
      <c r="R86" s="499"/>
      <c r="S86" s="499"/>
      <c r="T86" s="499"/>
      <c r="U86" s="499"/>
      <c r="V86" s="499"/>
      <c r="W86" s="499"/>
      <c r="X86" s="500"/>
      <c r="Y86" s="501">
        <f>(15673.241268/3-1570-300)+369.666667</f>
        <v>3724.0804229999999</v>
      </c>
      <c r="Z86" s="502"/>
      <c r="AA86" s="502"/>
      <c r="AB86" s="503"/>
      <c r="AC86" s="504"/>
      <c r="AD86" s="363"/>
      <c r="AE86" s="363"/>
      <c r="AF86" s="363"/>
      <c r="AG86" s="364"/>
      <c r="AH86" s="505"/>
      <c r="AI86" s="506"/>
      <c r="AJ86" s="506"/>
      <c r="AK86" s="506"/>
      <c r="AL86" s="506"/>
      <c r="AM86" s="506"/>
      <c r="AN86" s="506"/>
      <c r="AO86" s="506"/>
      <c r="AP86" s="506"/>
      <c r="AQ86" s="506"/>
      <c r="AR86" s="506"/>
      <c r="AS86" s="506"/>
      <c r="AT86" s="507"/>
      <c r="AU86" s="501"/>
      <c r="AV86" s="502"/>
      <c r="AW86" s="502"/>
      <c r="AX86" s="508"/>
    </row>
    <row r="87" spans="1:50" ht="24.75" customHeight="1">
      <c r="A87" s="226"/>
      <c r="B87" s="227"/>
      <c r="C87" s="227"/>
      <c r="D87" s="227"/>
      <c r="E87" s="227"/>
      <c r="F87" s="228"/>
      <c r="G87" s="484" t="s">
        <v>132</v>
      </c>
      <c r="H87" s="266"/>
      <c r="I87" s="266"/>
      <c r="J87" s="266"/>
      <c r="K87" s="267"/>
      <c r="L87" s="485" t="s">
        <v>133</v>
      </c>
      <c r="M87" s="486"/>
      <c r="N87" s="486"/>
      <c r="O87" s="486"/>
      <c r="P87" s="486"/>
      <c r="Q87" s="486"/>
      <c r="R87" s="486"/>
      <c r="S87" s="486"/>
      <c r="T87" s="486"/>
      <c r="U87" s="486"/>
      <c r="V87" s="486"/>
      <c r="W87" s="486"/>
      <c r="X87" s="487"/>
      <c r="Y87" s="488">
        <f>(2326.004/3-230-400)+83+31+211+93.333333</f>
        <v>563.66799966666667</v>
      </c>
      <c r="Z87" s="489"/>
      <c r="AA87" s="489"/>
      <c r="AB87" s="490"/>
      <c r="AC87" s="491"/>
      <c r="AD87" s="312"/>
      <c r="AE87" s="312"/>
      <c r="AF87" s="312"/>
      <c r="AG87" s="313"/>
      <c r="AH87" s="492"/>
      <c r="AI87" s="493"/>
      <c r="AJ87" s="493"/>
      <c r="AK87" s="493"/>
      <c r="AL87" s="493"/>
      <c r="AM87" s="493"/>
      <c r="AN87" s="493"/>
      <c r="AO87" s="493"/>
      <c r="AP87" s="493"/>
      <c r="AQ87" s="493"/>
      <c r="AR87" s="493"/>
      <c r="AS87" s="493"/>
      <c r="AT87" s="494"/>
      <c r="AU87" s="488"/>
      <c r="AV87" s="489"/>
      <c r="AW87" s="489"/>
      <c r="AX87" s="495"/>
    </row>
    <row r="88" spans="1:50" ht="24.75" customHeight="1">
      <c r="A88" s="226"/>
      <c r="B88" s="227"/>
      <c r="C88" s="227"/>
      <c r="D88" s="227"/>
      <c r="E88" s="227"/>
      <c r="F88" s="228"/>
      <c r="G88" s="484" t="s">
        <v>80</v>
      </c>
      <c r="H88" s="266"/>
      <c r="I88" s="266"/>
      <c r="J88" s="266"/>
      <c r="K88" s="267"/>
      <c r="L88" s="485" t="s">
        <v>134</v>
      </c>
      <c r="M88" s="486"/>
      <c r="N88" s="486"/>
      <c r="O88" s="486"/>
      <c r="P88" s="486"/>
      <c r="Q88" s="486"/>
      <c r="R88" s="486"/>
      <c r="S88" s="486"/>
      <c r="T88" s="486"/>
      <c r="U88" s="486"/>
      <c r="V88" s="486"/>
      <c r="W88" s="486"/>
      <c r="X88" s="487"/>
      <c r="Y88" s="488">
        <f>(3728/3-533-83)+8+364.333333</f>
        <v>998.99999966666678</v>
      </c>
      <c r="Z88" s="489"/>
      <c r="AA88" s="489"/>
      <c r="AB88" s="490"/>
      <c r="AC88" s="491"/>
      <c r="AD88" s="312"/>
      <c r="AE88" s="312"/>
      <c r="AF88" s="312"/>
      <c r="AG88" s="313"/>
      <c r="AH88" s="492"/>
      <c r="AI88" s="493"/>
      <c r="AJ88" s="493"/>
      <c r="AK88" s="493"/>
      <c r="AL88" s="493"/>
      <c r="AM88" s="493"/>
      <c r="AN88" s="493"/>
      <c r="AO88" s="493"/>
      <c r="AP88" s="493"/>
      <c r="AQ88" s="493"/>
      <c r="AR88" s="493"/>
      <c r="AS88" s="493"/>
      <c r="AT88" s="494"/>
      <c r="AU88" s="509"/>
      <c r="AV88" s="510"/>
      <c r="AW88" s="510"/>
      <c r="AX88" s="512"/>
    </row>
    <row r="89" spans="1:50" ht="24.75" customHeight="1">
      <c r="A89" s="226"/>
      <c r="B89" s="227"/>
      <c r="C89" s="227"/>
      <c r="D89" s="227"/>
      <c r="E89" s="227"/>
      <c r="F89" s="228"/>
      <c r="G89" s="491"/>
      <c r="H89" s="312"/>
      <c r="I89" s="312"/>
      <c r="J89" s="312"/>
      <c r="K89" s="313"/>
      <c r="L89" s="492"/>
      <c r="M89" s="493"/>
      <c r="N89" s="493"/>
      <c r="O89" s="493"/>
      <c r="P89" s="493"/>
      <c r="Q89" s="493"/>
      <c r="R89" s="493"/>
      <c r="S89" s="493"/>
      <c r="T89" s="493"/>
      <c r="U89" s="493"/>
      <c r="V89" s="493"/>
      <c r="W89" s="493"/>
      <c r="X89" s="494"/>
      <c r="Y89" s="509"/>
      <c r="Z89" s="510"/>
      <c r="AA89" s="510"/>
      <c r="AB89" s="511"/>
      <c r="AC89" s="491"/>
      <c r="AD89" s="312"/>
      <c r="AE89" s="312"/>
      <c r="AF89" s="312"/>
      <c r="AG89" s="313"/>
      <c r="AH89" s="492"/>
      <c r="AI89" s="493"/>
      <c r="AJ89" s="493"/>
      <c r="AK89" s="493"/>
      <c r="AL89" s="493"/>
      <c r="AM89" s="493"/>
      <c r="AN89" s="493"/>
      <c r="AO89" s="493"/>
      <c r="AP89" s="493"/>
      <c r="AQ89" s="493"/>
      <c r="AR89" s="493"/>
      <c r="AS89" s="493"/>
      <c r="AT89" s="494"/>
      <c r="AU89" s="509"/>
      <c r="AV89" s="510"/>
      <c r="AW89" s="510"/>
      <c r="AX89" s="512"/>
    </row>
    <row r="90" spans="1:50" ht="24.75" customHeight="1">
      <c r="A90" s="226"/>
      <c r="B90" s="227"/>
      <c r="C90" s="227"/>
      <c r="D90" s="227"/>
      <c r="E90" s="227"/>
      <c r="F90" s="228"/>
      <c r="G90" s="491"/>
      <c r="H90" s="312"/>
      <c r="I90" s="312"/>
      <c r="J90" s="312"/>
      <c r="K90" s="313"/>
      <c r="L90" s="492"/>
      <c r="M90" s="493"/>
      <c r="N90" s="493"/>
      <c r="O90" s="493"/>
      <c r="P90" s="493"/>
      <c r="Q90" s="493"/>
      <c r="R90" s="493"/>
      <c r="S90" s="493"/>
      <c r="T90" s="493"/>
      <c r="U90" s="493"/>
      <c r="V90" s="493"/>
      <c r="W90" s="493"/>
      <c r="X90" s="494"/>
      <c r="Y90" s="509"/>
      <c r="Z90" s="510"/>
      <c r="AA90" s="510"/>
      <c r="AB90" s="510"/>
      <c r="AC90" s="491"/>
      <c r="AD90" s="312"/>
      <c r="AE90" s="312"/>
      <c r="AF90" s="312"/>
      <c r="AG90" s="313"/>
      <c r="AH90" s="492"/>
      <c r="AI90" s="493"/>
      <c r="AJ90" s="493"/>
      <c r="AK90" s="493"/>
      <c r="AL90" s="493"/>
      <c r="AM90" s="493"/>
      <c r="AN90" s="493"/>
      <c r="AO90" s="493"/>
      <c r="AP90" s="493"/>
      <c r="AQ90" s="493"/>
      <c r="AR90" s="493"/>
      <c r="AS90" s="493"/>
      <c r="AT90" s="494"/>
      <c r="AU90" s="509"/>
      <c r="AV90" s="510"/>
      <c r="AW90" s="510"/>
      <c r="AX90" s="512"/>
    </row>
    <row r="91" spans="1:50" ht="24.75" customHeight="1">
      <c r="A91" s="226"/>
      <c r="B91" s="227"/>
      <c r="C91" s="227"/>
      <c r="D91" s="227"/>
      <c r="E91" s="227"/>
      <c r="F91" s="228"/>
      <c r="G91" s="491"/>
      <c r="H91" s="312"/>
      <c r="I91" s="312"/>
      <c r="J91" s="312"/>
      <c r="K91" s="313"/>
      <c r="L91" s="492"/>
      <c r="M91" s="493"/>
      <c r="N91" s="493"/>
      <c r="O91" s="493"/>
      <c r="P91" s="493"/>
      <c r="Q91" s="493"/>
      <c r="R91" s="493"/>
      <c r="S91" s="493"/>
      <c r="T91" s="493"/>
      <c r="U91" s="493"/>
      <c r="V91" s="493"/>
      <c r="W91" s="493"/>
      <c r="X91" s="494"/>
      <c r="Y91" s="509"/>
      <c r="Z91" s="510"/>
      <c r="AA91" s="510"/>
      <c r="AB91" s="510"/>
      <c r="AC91" s="491"/>
      <c r="AD91" s="312"/>
      <c r="AE91" s="312"/>
      <c r="AF91" s="312"/>
      <c r="AG91" s="313"/>
      <c r="AH91" s="492"/>
      <c r="AI91" s="493"/>
      <c r="AJ91" s="493"/>
      <c r="AK91" s="493"/>
      <c r="AL91" s="493"/>
      <c r="AM91" s="493"/>
      <c r="AN91" s="493"/>
      <c r="AO91" s="493"/>
      <c r="AP91" s="493"/>
      <c r="AQ91" s="493"/>
      <c r="AR91" s="493"/>
      <c r="AS91" s="493"/>
      <c r="AT91" s="494"/>
      <c r="AU91" s="509"/>
      <c r="AV91" s="510"/>
      <c r="AW91" s="510"/>
      <c r="AX91" s="512"/>
    </row>
    <row r="92" spans="1:50" ht="24.75" customHeight="1">
      <c r="A92" s="226"/>
      <c r="B92" s="227"/>
      <c r="C92" s="227"/>
      <c r="D92" s="227"/>
      <c r="E92" s="227"/>
      <c r="F92" s="228"/>
      <c r="G92" s="491"/>
      <c r="H92" s="312"/>
      <c r="I92" s="312"/>
      <c r="J92" s="312"/>
      <c r="K92" s="313"/>
      <c r="L92" s="492"/>
      <c r="M92" s="493"/>
      <c r="N92" s="493"/>
      <c r="O92" s="493"/>
      <c r="P92" s="493"/>
      <c r="Q92" s="493"/>
      <c r="R92" s="493"/>
      <c r="S92" s="493"/>
      <c r="T92" s="493"/>
      <c r="U92" s="493"/>
      <c r="V92" s="493"/>
      <c r="W92" s="493"/>
      <c r="X92" s="494"/>
      <c r="Y92" s="509"/>
      <c r="Z92" s="510"/>
      <c r="AA92" s="510"/>
      <c r="AB92" s="510"/>
      <c r="AC92" s="491"/>
      <c r="AD92" s="312"/>
      <c r="AE92" s="312"/>
      <c r="AF92" s="312"/>
      <c r="AG92" s="313"/>
      <c r="AH92" s="492"/>
      <c r="AI92" s="493"/>
      <c r="AJ92" s="493"/>
      <c r="AK92" s="493"/>
      <c r="AL92" s="493"/>
      <c r="AM92" s="493"/>
      <c r="AN92" s="493"/>
      <c r="AO92" s="493"/>
      <c r="AP92" s="493"/>
      <c r="AQ92" s="493"/>
      <c r="AR92" s="493"/>
      <c r="AS92" s="493"/>
      <c r="AT92" s="494"/>
      <c r="AU92" s="509"/>
      <c r="AV92" s="510"/>
      <c r="AW92" s="510"/>
      <c r="AX92" s="512"/>
    </row>
    <row r="93" spans="1:50" ht="24.75" customHeight="1">
      <c r="A93" s="226"/>
      <c r="B93" s="227"/>
      <c r="C93" s="227"/>
      <c r="D93" s="227"/>
      <c r="E93" s="227"/>
      <c r="F93" s="228"/>
      <c r="G93" s="513"/>
      <c r="H93" s="318"/>
      <c r="I93" s="318"/>
      <c r="J93" s="318"/>
      <c r="K93" s="319"/>
      <c r="L93" s="514"/>
      <c r="M93" s="515"/>
      <c r="N93" s="515"/>
      <c r="O93" s="515"/>
      <c r="P93" s="515"/>
      <c r="Q93" s="515"/>
      <c r="R93" s="515"/>
      <c r="S93" s="515"/>
      <c r="T93" s="515"/>
      <c r="U93" s="515"/>
      <c r="V93" s="515"/>
      <c r="W93" s="515"/>
      <c r="X93" s="516"/>
      <c r="Y93" s="517"/>
      <c r="Z93" s="518"/>
      <c r="AA93" s="518"/>
      <c r="AB93" s="518"/>
      <c r="AC93" s="513"/>
      <c r="AD93" s="318"/>
      <c r="AE93" s="318"/>
      <c r="AF93" s="318"/>
      <c r="AG93" s="319"/>
      <c r="AH93" s="514"/>
      <c r="AI93" s="515"/>
      <c r="AJ93" s="515"/>
      <c r="AK93" s="515"/>
      <c r="AL93" s="515"/>
      <c r="AM93" s="515"/>
      <c r="AN93" s="515"/>
      <c r="AO93" s="515"/>
      <c r="AP93" s="515"/>
      <c r="AQ93" s="515"/>
      <c r="AR93" s="515"/>
      <c r="AS93" s="515"/>
      <c r="AT93" s="516"/>
      <c r="AU93" s="517"/>
      <c r="AV93" s="518"/>
      <c r="AW93" s="518"/>
      <c r="AX93" s="519"/>
    </row>
    <row r="94" spans="1:50" ht="24.75" customHeight="1">
      <c r="A94" s="226"/>
      <c r="B94" s="227"/>
      <c r="C94" s="227"/>
      <c r="D94" s="227"/>
      <c r="E94" s="227"/>
      <c r="F94" s="228"/>
      <c r="G94" s="524" t="s">
        <v>40</v>
      </c>
      <c r="H94" s="61"/>
      <c r="I94" s="61"/>
      <c r="J94" s="61"/>
      <c r="K94" s="61"/>
      <c r="L94" s="525"/>
      <c r="M94" s="526"/>
      <c r="N94" s="526"/>
      <c r="O94" s="526"/>
      <c r="P94" s="526"/>
      <c r="Q94" s="526"/>
      <c r="R94" s="526"/>
      <c r="S94" s="526"/>
      <c r="T94" s="526"/>
      <c r="U94" s="526"/>
      <c r="V94" s="526"/>
      <c r="W94" s="526"/>
      <c r="X94" s="527"/>
      <c r="Y94" s="528">
        <f>SUM(Y86:AB93)</f>
        <v>5286.7484223333331</v>
      </c>
      <c r="Z94" s="529"/>
      <c r="AA94" s="529"/>
      <c r="AB94" s="530"/>
      <c r="AC94" s="524" t="s">
        <v>40</v>
      </c>
      <c r="AD94" s="61"/>
      <c r="AE94" s="61"/>
      <c r="AF94" s="61"/>
      <c r="AG94" s="61"/>
      <c r="AH94" s="525"/>
      <c r="AI94" s="526"/>
      <c r="AJ94" s="526"/>
      <c r="AK94" s="526"/>
      <c r="AL94" s="526"/>
      <c r="AM94" s="526"/>
      <c r="AN94" s="526"/>
      <c r="AO94" s="526"/>
      <c r="AP94" s="526"/>
      <c r="AQ94" s="526"/>
      <c r="AR94" s="526"/>
      <c r="AS94" s="526"/>
      <c r="AT94" s="527"/>
      <c r="AU94" s="528">
        <f>SUM(AU86:AX93)</f>
        <v>0</v>
      </c>
      <c r="AV94" s="529"/>
      <c r="AW94" s="529"/>
      <c r="AX94" s="531"/>
    </row>
    <row r="95" spans="1:50" ht="30" customHeight="1">
      <c r="A95" s="226"/>
      <c r="B95" s="227"/>
      <c r="C95" s="227"/>
      <c r="D95" s="227"/>
      <c r="E95" s="227"/>
      <c r="F95" s="228"/>
      <c r="G95" s="520" t="s">
        <v>135</v>
      </c>
      <c r="H95" s="521"/>
      <c r="I95" s="521"/>
      <c r="J95" s="521"/>
      <c r="K95" s="521"/>
      <c r="L95" s="521"/>
      <c r="M95" s="521"/>
      <c r="N95" s="521"/>
      <c r="O95" s="521"/>
      <c r="P95" s="521"/>
      <c r="Q95" s="521"/>
      <c r="R95" s="521"/>
      <c r="S95" s="521"/>
      <c r="T95" s="521"/>
      <c r="U95" s="521"/>
      <c r="V95" s="521"/>
      <c r="W95" s="521"/>
      <c r="X95" s="521"/>
      <c r="Y95" s="521"/>
      <c r="Z95" s="521"/>
      <c r="AA95" s="521"/>
      <c r="AB95" s="522"/>
      <c r="AC95" s="520" t="s">
        <v>136</v>
      </c>
      <c r="AD95" s="521"/>
      <c r="AE95" s="521"/>
      <c r="AF95" s="521"/>
      <c r="AG95" s="521"/>
      <c r="AH95" s="521"/>
      <c r="AI95" s="521"/>
      <c r="AJ95" s="521"/>
      <c r="AK95" s="521"/>
      <c r="AL95" s="521"/>
      <c r="AM95" s="521"/>
      <c r="AN95" s="521"/>
      <c r="AO95" s="521"/>
      <c r="AP95" s="521"/>
      <c r="AQ95" s="521"/>
      <c r="AR95" s="521"/>
      <c r="AS95" s="521"/>
      <c r="AT95" s="521"/>
      <c r="AU95" s="521"/>
      <c r="AV95" s="521"/>
      <c r="AW95" s="521"/>
      <c r="AX95" s="523"/>
    </row>
    <row r="96" spans="1:50" ht="25.5" customHeight="1">
      <c r="A96" s="226"/>
      <c r="B96" s="227"/>
      <c r="C96" s="227"/>
      <c r="D96" s="227"/>
      <c r="E96" s="227"/>
      <c r="F96" s="228"/>
      <c r="G96" s="427" t="s">
        <v>75</v>
      </c>
      <c r="H96" s="480"/>
      <c r="I96" s="480"/>
      <c r="J96" s="480"/>
      <c r="K96" s="480"/>
      <c r="L96" s="238" t="s">
        <v>129</v>
      </c>
      <c r="M96" s="61"/>
      <c r="N96" s="61"/>
      <c r="O96" s="61"/>
      <c r="P96" s="61"/>
      <c r="Q96" s="61"/>
      <c r="R96" s="61"/>
      <c r="S96" s="61"/>
      <c r="T96" s="61"/>
      <c r="U96" s="61"/>
      <c r="V96" s="61"/>
      <c r="W96" s="61"/>
      <c r="X96" s="62"/>
      <c r="Y96" s="481" t="s">
        <v>130</v>
      </c>
      <c r="Z96" s="482"/>
      <c r="AA96" s="482"/>
      <c r="AB96" s="483"/>
      <c r="AC96" s="427" t="s">
        <v>75</v>
      </c>
      <c r="AD96" s="480"/>
      <c r="AE96" s="480"/>
      <c r="AF96" s="480"/>
      <c r="AG96" s="480"/>
      <c r="AH96" s="238" t="s">
        <v>129</v>
      </c>
      <c r="AI96" s="61"/>
      <c r="AJ96" s="61"/>
      <c r="AK96" s="61"/>
      <c r="AL96" s="61"/>
      <c r="AM96" s="61"/>
      <c r="AN96" s="61"/>
      <c r="AO96" s="61"/>
      <c r="AP96" s="61"/>
      <c r="AQ96" s="61"/>
      <c r="AR96" s="61"/>
      <c r="AS96" s="61"/>
      <c r="AT96" s="62"/>
      <c r="AU96" s="481" t="s">
        <v>130</v>
      </c>
      <c r="AV96" s="482"/>
      <c r="AW96" s="482"/>
      <c r="AX96" s="496"/>
    </row>
    <row r="97" spans="1:50" ht="24.75" customHeight="1">
      <c r="A97" s="226"/>
      <c r="B97" s="227"/>
      <c r="C97" s="227"/>
      <c r="D97" s="227"/>
      <c r="E97" s="227"/>
      <c r="F97" s="228"/>
      <c r="G97" s="497" t="s">
        <v>78</v>
      </c>
      <c r="H97" s="355"/>
      <c r="I97" s="355"/>
      <c r="J97" s="355"/>
      <c r="K97" s="356"/>
      <c r="L97" s="498" t="s">
        <v>137</v>
      </c>
      <c r="M97" s="499"/>
      <c r="N97" s="499"/>
      <c r="O97" s="499"/>
      <c r="P97" s="499"/>
      <c r="Q97" s="499"/>
      <c r="R97" s="499"/>
      <c r="S97" s="499"/>
      <c r="T97" s="499"/>
      <c r="U97" s="499"/>
      <c r="V97" s="499"/>
      <c r="W97" s="499"/>
      <c r="X97" s="500"/>
      <c r="Y97" s="501">
        <v>3724</v>
      </c>
      <c r="Z97" s="502"/>
      <c r="AA97" s="502"/>
      <c r="AB97" s="503"/>
      <c r="AC97" s="504"/>
      <c r="AD97" s="363"/>
      <c r="AE97" s="363"/>
      <c r="AF97" s="363"/>
      <c r="AG97" s="364"/>
      <c r="AH97" s="505"/>
      <c r="AI97" s="506"/>
      <c r="AJ97" s="506"/>
      <c r="AK97" s="506"/>
      <c r="AL97" s="506"/>
      <c r="AM97" s="506"/>
      <c r="AN97" s="506"/>
      <c r="AO97" s="506"/>
      <c r="AP97" s="506"/>
      <c r="AQ97" s="506"/>
      <c r="AR97" s="506"/>
      <c r="AS97" s="506"/>
      <c r="AT97" s="507"/>
      <c r="AU97" s="532"/>
      <c r="AV97" s="533"/>
      <c r="AW97" s="533"/>
      <c r="AX97" s="534"/>
    </row>
    <row r="98" spans="1:50" ht="24.75" customHeight="1">
      <c r="A98" s="226"/>
      <c r="B98" s="227"/>
      <c r="C98" s="227"/>
      <c r="D98" s="227"/>
      <c r="E98" s="227"/>
      <c r="F98" s="228"/>
      <c r="G98" s="484" t="s">
        <v>132</v>
      </c>
      <c r="H98" s="266"/>
      <c r="I98" s="266"/>
      <c r="J98" s="266"/>
      <c r="K98" s="267"/>
      <c r="L98" s="485" t="s">
        <v>138</v>
      </c>
      <c r="M98" s="486"/>
      <c r="N98" s="486"/>
      <c r="O98" s="486"/>
      <c r="P98" s="486"/>
      <c r="Q98" s="486"/>
      <c r="R98" s="486"/>
      <c r="S98" s="486"/>
      <c r="T98" s="486"/>
      <c r="U98" s="486"/>
      <c r="V98" s="486"/>
      <c r="W98" s="486"/>
      <c r="X98" s="487"/>
      <c r="Y98" s="488">
        <v>564</v>
      </c>
      <c r="Z98" s="489"/>
      <c r="AA98" s="489"/>
      <c r="AB98" s="490"/>
      <c r="AC98" s="491"/>
      <c r="AD98" s="312"/>
      <c r="AE98" s="312"/>
      <c r="AF98" s="312"/>
      <c r="AG98" s="313"/>
      <c r="AH98" s="492"/>
      <c r="AI98" s="493"/>
      <c r="AJ98" s="493"/>
      <c r="AK98" s="493"/>
      <c r="AL98" s="493"/>
      <c r="AM98" s="493"/>
      <c r="AN98" s="493"/>
      <c r="AO98" s="493"/>
      <c r="AP98" s="493"/>
      <c r="AQ98" s="493"/>
      <c r="AR98" s="493"/>
      <c r="AS98" s="493"/>
      <c r="AT98" s="494"/>
      <c r="AU98" s="509"/>
      <c r="AV98" s="510"/>
      <c r="AW98" s="510"/>
      <c r="AX98" s="512"/>
    </row>
    <row r="99" spans="1:50" ht="24.75" customHeight="1">
      <c r="A99" s="226"/>
      <c r="B99" s="227"/>
      <c r="C99" s="227"/>
      <c r="D99" s="227"/>
      <c r="E99" s="227"/>
      <c r="F99" s="228"/>
      <c r="G99" s="484" t="s">
        <v>80</v>
      </c>
      <c r="H99" s="266"/>
      <c r="I99" s="266"/>
      <c r="J99" s="266"/>
      <c r="K99" s="267"/>
      <c r="L99" s="485" t="s">
        <v>139</v>
      </c>
      <c r="M99" s="486"/>
      <c r="N99" s="486"/>
      <c r="O99" s="486"/>
      <c r="P99" s="486"/>
      <c r="Q99" s="486"/>
      <c r="R99" s="486"/>
      <c r="S99" s="486"/>
      <c r="T99" s="486"/>
      <c r="U99" s="486"/>
      <c r="V99" s="486"/>
      <c r="W99" s="486"/>
      <c r="X99" s="487"/>
      <c r="Y99" s="488">
        <v>999</v>
      </c>
      <c r="Z99" s="489"/>
      <c r="AA99" s="489"/>
      <c r="AB99" s="490"/>
      <c r="AC99" s="491"/>
      <c r="AD99" s="312"/>
      <c r="AE99" s="312"/>
      <c r="AF99" s="312"/>
      <c r="AG99" s="313"/>
      <c r="AH99" s="492"/>
      <c r="AI99" s="493"/>
      <c r="AJ99" s="493"/>
      <c r="AK99" s="493"/>
      <c r="AL99" s="493"/>
      <c r="AM99" s="493"/>
      <c r="AN99" s="493"/>
      <c r="AO99" s="493"/>
      <c r="AP99" s="493"/>
      <c r="AQ99" s="493"/>
      <c r="AR99" s="493"/>
      <c r="AS99" s="493"/>
      <c r="AT99" s="494"/>
      <c r="AU99" s="509"/>
      <c r="AV99" s="510"/>
      <c r="AW99" s="510"/>
      <c r="AX99" s="512"/>
    </row>
    <row r="100" spans="1:50" ht="24.75" customHeight="1">
      <c r="A100" s="226"/>
      <c r="B100" s="227"/>
      <c r="C100" s="227"/>
      <c r="D100" s="227"/>
      <c r="E100" s="227"/>
      <c r="F100" s="228"/>
      <c r="G100" s="491"/>
      <c r="H100" s="312"/>
      <c r="I100" s="312"/>
      <c r="J100" s="312"/>
      <c r="K100" s="313"/>
      <c r="L100" s="492"/>
      <c r="M100" s="493"/>
      <c r="N100" s="493"/>
      <c r="O100" s="493"/>
      <c r="P100" s="493"/>
      <c r="Q100" s="493"/>
      <c r="R100" s="493"/>
      <c r="S100" s="493"/>
      <c r="T100" s="493"/>
      <c r="U100" s="493"/>
      <c r="V100" s="493"/>
      <c r="W100" s="493"/>
      <c r="X100" s="494"/>
      <c r="Y100" s="509"/>
      <c r="Z100" s="510"/>
      <c r="AA100" s="510"/>
      <c r="AB100" s="511"/>
      <c r="AC100" s="491"/>
      <c r="AD100" s="312"/>
      <c r="AE100" s="312"/>
      <c r="AF100" s="312"/>
      <c r="AG100" s="313"/>
      <c r="AH100" s="492"/>
      <c r="AI100" s="493"/>
      <c r="AJ100" s="493"/>
      <c r="AK100" s="493"/>
      <c r="AL100" s="493"/>
      <c r="AM100" s="493"/>
      <c r="AN100" s="493"/>
      <c r="AO100" s="493"/>
      <c r="AP100" s="493"/>
      <c r="AQ100" s="493"/>
      <c r="AR100" s="493"/>
      <c r="AS100" s="493"/>
      <c r="AT100" s="494"/>
      <c r="AU100" s="509"/>
      <c r="AV100" s="510"/>
      <c r="AW100" s="510"/>
      <c r="AX100" s="512"/>
    </row>
    <row r="101" spans="1:50" ht="24.75" customHeight="1">
      <c r="A101" s="226"/>
      <c r="B101" s="227"/>
      <c r="C101" s="227"/>
      <c r="D101" s="227"/>
      <c r="E101" s="227"/>
      <c r="F101" s="228"/>
      <c r="G101" s="491"/>
      <c r="H101" s="312"/>
      <c r="I101" s="312"/>
      <c r="J101" s="312"/>
      <c r="K101" s="313"/>
      <c r="L101" s="492"/>
      <c r="M101" s="493"/>
      <c r="N101" s="493"/>
      <c r="O101" s="493"/>
      <c r="P101" s="493"/>
      <c r="Q101" s="493"/>
      <c r="R101" s="493"/>
      <c r="S101" s="493"/>
      <c r="T101" s="493"/>
      <c r="U101" s="493"/>
      <c r="V101" s="493"/>
      <c r="W101" s="493"/>
      <c r="X101" s="494"/>
      <c r="Y101" s="509"/>
      <c r="Z101" s="510"/>
      <c r="AA101" s="510"/>
      <c r="AB101" s="510"/>
      <c r="AC101" s="491"/>
      <c r="AD101" s="312"/>
      <c r="AE101" s="312"/>
      <c r="AF101" s="312"/>
      <c r="AG101" s="313"/>
      <c r="AH101" s="492"/>
      <c r="AI101" s="493"/>
      <c r="AJ101" s="493"/>
      <c r="AK101" s="493"/>
      <c r="AL101" s="493"/>
      <c r="AM101" s="493"/>
      <c r="AN101" s="493"/>
      <c r="AO101" s="493"/>
      <c r="AP101" s="493"/>
      <c r="AQ101" s="493"/>
      <c r="AR101" s="493"/>
      <c r="AS101" s="493"/>
      <c r="AT101" s="494"/>
      <c r="AU101" s="509"/>
      <c r="AV101" s="510"/>
      <c r="AW101" s="510"/>
      <c r="AX101" s="512"/>
    </row>
    <row r="102" spans="1:50" ht="24.75" customHeight="1">
      <c r="A102" s="226"/>
      <c r="B102" s="227"/>
      <c r="C102" s="227"/>
      <c r="D102" s="227"/>
      <c r="E102" s="227"/>
      <c r="F102" s="228"/>
      <c r="G102" s="491"/>
      <c r="H102" s="312"/>
      <c r="I102" s="312"/>
      <c r="J102" s="312"/>
      <c r="K102" s="313"/>
      <c r="L102" s="492"/>
      <c r="M102" s="493"/>
      <c r="N102" s="493"/>
      <c r="O102" s="493"/>
      <c r="P102" s="493"/>
      <c r="Q102" s="493"/>
      <c r="R102" s="493"/>
      <c r="S102" s="493"/>
      <c r="T102" s="493"/>
      <c r="U102" s="493"/>
      <c r="V102" s="493"/>
      <c r="W102" s="493"/>
      <c r="X102" s="494"/>
      <c r="Y102" s="509"/>
      <c r="Z102" s="510"/>
      <c r="AA102" s="510"/>
      <c r="AB102" s="510"/>
      <c r="AC102" s="491"/>
      <c r="AD102" s="312"/>
      <c r="AE102" s="312"/>
      <c r="AF102" s="312"/>
      <c r="AG102" s="313"/>
      <c r="AH102" s="492"/>
      <c r="AI102" s="493"/>
      <c r="AJ102" s="493"/>
      <c r="AK102" s="493"/>
      <c r="AL102" s="493"/>
      <c r="AM102" s="493"/>
      <c r="AN102" s="493"/>
      <c r="AO102" s="493"/>
      <c r="AP102" s="493"/>
      <c r="AQ102" s="493"/>
      <c r="AR102" s="493"/>
      <c r="AS102" s="493"/>
      <c r="AT102" s="494"/>
      <c r="AU102" s="509"/>
      <c r="AV102" s="510"/>
      <c r="AW102" s="510"/>
      <c r="AX102" s="512"/>
    </row>
    <row r="103" spans="1:50" ht="24.75" customHeight="1">
      <c r="A103" s="226"/>
      <c r="B103" s="227"/>
      <c r="C103" s="227"/>
      <c r="D103" s="227"/>
      <c r="E103" s="227"/>
      <c r="F103" s="228"/>
      <c r="G103" s="491"/>
      <c r="H103" s="312"/>
      <c r="I103" s="312"/>
      <c r="J103" s="312"/>
      <c r="K103" s="313"/>
      <c r="L103" s="492"/>
      <c r="M103" s="493"/>
      <c r="N103" s="493"/>
      <c r="O103" s="493"/>
      <c r="P103" s="493"/>
      <c r="Q103" s="493"/>
      <c r="R103" s="493"/>
      <c r="S103" s="493"/>
      <c r="T103" s="493"/>
      <c r="U103" s="493"/>
      <c r="V103" s="493"/>
      <c r="W103" s="493"/>
      <c r="X103" s="494"/>
      <c r="Y103" s="509"/>
      <c r="Z103" s="510"/>
      <c r="AA103" s="510"/>
      <c r="AB103" s="510"/>
      <c r="AC103" s="491"/>
      <c r="AD103" s="312"/>
      <c r="AE103" s="312"/>
      <c r="AF103" s="312"/>
      <c r="AG103" s="313"/>
      <c r="AH103" s="492"/>
      <c r="AI103" s="493"/>
      <c r="AJ103" s="493"/>
      <c r="AK103" s="493"/>
      <c r="AL103" s="493"/>
      <c r="AM103" s="493"/>
      <c r="AN103" s="493"/>
      <c r="AO103" s="493"/>
      <c r="AP103" s="493"/>
      <c r="AQ103" s="493"/>
      <c r="AR103" s="493"/>
      <c r="AS103" s="493"/>
      <c r="AT103" s="494"/>
      <c r="AU103" s="509"/>
      <c r="AV103" s="510"/>
      <c r="AW103" s="510"/>
      <c r="AX103" s="512"/>
    </row>
    <row r="104" spans="1:50" ht="24.75" customHeight="1">
      <c r="A104" s="226"/>
      <c r="B104" s="227"/>
      <c r="C104" s="227"/>
      <c r="D104" s="227"/>
      <c r="E104" s="227"/>
      <c r="F104" s="228"/>
      <c r="G104" s="513"/>
      <c r="H104" s="318"/>
      <c r="I104" s="318"/>
      <c r="J104" s="318"/>
      <c r="K104" s="319"/>
      <c r="L104" s="514"/>
      <c r="M104" s="515"/>
      <c r="N104" s="515"/>
      <c r="O104" s="515"/>
      <c r="P104" s="515"/>
      <c r="Q104" s="515"/>
      <c r="R104" s="515"/>
      <c r="S104" s="515"/>
      <c r="T104" s="515"/>
      <c r="U104" s="515"/>
      <c r="V104" s="515"/>
      <c r="W104" s="515"/>
      <c r="X104" s="516"/>
      <c r="Y104" s="517"/>
      <c r="Z104" s="518"/>
      <c r="AA104" s="518"/>
      <c r="AB104" s="518"/>
      <c r="AC104" s="513"/>
      <c r="AD104" s="318"/>
      <c r="AE104" s="318"/>
      <c r="AF104" s="318"/>
      <c r="AG104" s="319"/>
      <c r="AH104" s="514"/>
      <c r="AI104" s="515"/>
      <c r="AJ104" s="515"/>
      <c r="AK104" s="515"/>
      <c r="AL104" s="515"/>
      <c r="AM104" s="515"/>
      <c r="AN104" s="515"/>
      <c r="AO104" s="515"/>
      <c r="AP104" s="515"/>
      <c r="AQ104" s="515"/>
      <c r="AR104" s="515"/>
      <c r="AS104" s="515"/>
      <c r="AT104" s="516"/>
      <c r="AU104" s="517"/>
      <c r="AV104" s="518"/>
      <c r="AW104" s="518"/>
      <c r="AX104" s="519"/>
    </row>
    <row r="105" spans="1:50" ht="24.75" customHeight="1">
      <c r="A105" s="226"/>
      <c r="B105" s="227"/>
      <c r="C105" s="227"/>
      <c r="D105" s="227"/>
      <c r="E105" s="227"/>
      <c r="F105" s="228"/>
      <c r="G105" s="524" t="s">
        <v>40</v>
      </c>
      <c r="H105" s="61"/>
      <c r="I105" s="61"/>
      <c r="J105" s="61"/>
      <c r="K105" s="61"/>
      <c r="L105" s="525"/>
      <c r="M105" s="526"/>
      <c r="N105" s="526"/>
      <c r="O105" s="526"/>
      <c r="P105" s="526"/>
      <c r="Q105" s="526"/>
      <c r="R105" s="526"/>
      <c r="S105" s="526"/>
      <c r="T105" s="526"/>
      <c r="U105" s="526"/>
      <c r="V105" s="526"/>
      <c r="W105" s="526"/>
      <c r="X105" s="527"/>
      <c r="Y105" s="528">
        <f>SUM(Y97:AB104)</f>
        <v>5287</v>
      </c>
      <c r="Z105" s="529"/>
      <c r="AA105" s="529"/>
      <c r="AB105" s="530"/>
      <c r="AC105" s="524" t="s">
        <v>40</v>
      </c>
      <c r="AD105" s="61"/>
      <c r="AE105" s="61"/>
      <c r="AF105" s="61"/>
      <c r="AG105" s="61"/>
      <c r="AH105" s="525"/>
      <c r="AI105" s="526"/>
      <c r="AJ105" s="526"/>
      <c r="AK105" s="526"/>
      <c r="AL105" s="526"/>
      <c r="AM105" s="526"/>
      <c r="AN105" s="526"/>
      <c r="AO105" s="526"/>
      <c r="AP105" s="526"/>
      <c r="AQ105" s="526"/>
      <c r="AR105" s="526"/>
      <c r="AS105" s="526"/>
      <c r="AT105" s="527"/>
      <c r="AU105" s="528">
        <f>SUM(AU97:AX104)</f>
        <v>0</v>
      </c>
      <c r="AV105" s="529"/>
      <c r="AW105" s="529"/>
      <c r="AX105" s="531"/>
    </row>
    <row r="106" spans="1:50" ht="30" customHeight="1">
      <c r="A106" s="226"/>
      <c r="B106" s="227"/>
      <c r="C106" s="227"/>
      <c r="D106" s="227"/>
      <c r="E106" s="227"/>
      <c r="F106" s="228"/>
      <c r="G106" s="520" t="s">
        <v>140</v>
      </c>
      <c r="H106" s="535"/>
      <c r="I106" s="535"/>
      <c r="J106" s="535"/>
      <c r="K106" s="535"/>
      <c r="L106" s="535"/>
      <c r="M106" s="535"/>
      <c r="N106" s="535"/>
      <c r="O106" s="535"/>
      <c r="P106" s="535"/>
      <c r="Q106" s="535"/>
      <c r="R106" s="535"/>
      <c r="S106" s="535"/>
      <c r="T106" s="535"/>
      <c r="U106" s="535"/>
      <c r="V106" s="535"/>
      <c r="W106" s="535"/>
      <c r="X106" s="535"/>
      <c r="Y106" s="535"/>
      <c r="Z106" s="535"/>
      <c r="AA106" s="535"/>
      <c r="AB106" s="536"/>
      <c r="AC106" s="520" t="s">
        <v>141</v>
      </c>
      <c r="AD106" s="521"/>
      <c r="AE106" s="521"/>
      <c r="AF106" s="521"/>
      <c r="AG106" s="521"/>
      <c r="AH106" s="521"/>
      <c r="AI106" s="521"/>
      <c r="AJ106" s="521"/>
      <c r="AK106" s="521"/>
      <c r="AL106" s="521"/>
      <c r="AM106" s="521"/>
      <c r="AN106" s="521"/>
      <c r="AO106" s="521"/>
      <c r="AP106" s="521"/>
      <c r="AQ106" s="521"/>
      <c r="AR106" s="521"/>
      <c r="AS106" s="521"/>
      <c r="AT106" s="521"/>
      <c r="AU106" s="521"/>
      <c r="AV106" s="521"/>
      <c r="AW106" s="521"/>
      <c r="AX106" s="523"/>
    </row>
    <row r="107" spans="1:50" ht="24.75" customHeight="1">
      <c r="A107" s="226"/>
      <c r="B107" s="227"/>
      <c r="C107" s="227"/>
      <c r="D107" s="227"/>
      <c r="E107" s="227"/>
      <c r="F107" s="228"/>
      <c r="G107" s="427" t="s">
        <v>75</v>
      </c>
      <c r="H107" s="537"/>
      <c r="I107" s="537"/>
      <c r="J107" s="537"/>
      <c r="K107" s="537"/>
      <c r="L107" s="238" t="s">
        <v>129</v>
      </c>
      <c r="M107" s="538"/>
      <c r="N107" s="538"/>
      <c r="O107" s="538"/>
      <c r="P107" s="538"/>
      <c r="Q107" s="538"/>
      <c r="R107" s="538"/>
      <c r="S107" s="538"/>
      <c r="T107" s="538"/>
      <c r="U107" s="538"/>
      <c r="V107" s="538"/>
      <c r="W107" s="538"/>
      <c r="X107" s="539"/>
      <c r="Y107" s="540" t="s">
        <v>130</v>
      </c>
      <c r="Z107" s="541"/>
      <c r="AA107" s="541"/>
      <c r="AB107" s="542"/>
      <c r="AC107" s="427" t="s">
        <v>75</v>
      </c>
      <c r="AD107" s="480"/>
      <c r="AE107" s="480"/>
      <c r="AF107" s="480"/>
      <c r="AG107" s="480"/>
      <c r="AH107" s="238" t="s">
        <v>129</v>
      </c>
      <c r="AI107" s="61"/>
      <c r="AJ107" s="61"/>
      <c r="AK107" s="61"/>
      <c r="AL107" s="61"/>
      <c r="AM107" s="61"/>
      <c r="AN107" s="61"/>
      <c r="AO107" s="61"/>
      <c r="AP107" s="61"/>
      <c r="AQ107" s="61"/>
      <c r="AR107" s="61"/>
      <c r="AS107" s="61"/>
      <c r="AT107" s="62"/>
      <c r="AU107" s="481" t="s">
        <v>130</v>
      </c>
      <c r="AV107" s="482"/>
      <c r="AW107" s="482"/>
      <c r="AX107" s="496"/>
    </row>
    <row r="108" spans="1:50" ht="24.75" customHeight="1">
      <c r="A108" s="226"/>
      <c r="B108" s="227"/>
      <c r="C108" s="227"/>
      <c r="D108" s="227"/>
      <c r="E108" s="227"/>
      <c r="F108" s="228"/>
      <c r="G108" s="497" t="s">
        <v>78</v>
      </c>
      <c r="H108" s="355"/>
      <c r="I108" s="355"/>
      <c r="J108" s="355"/>
      <c r="K108" s="356"/>
      <c r="L108" s="498" t="s">
        <v>142</v>
      </c>
      <c r="M108" s="499"/>
      <c r="N108" s="499"/>
      <c r="O108" s="499"/>
      <c r="P108" s="499"/>
      <c r="Q108" s="499"/>
      <c r="R108" s="499"/>
      <c r="S108" s="499"/>
      <c r="T108" s="499"/>
      <c r="U108" s="499"/>
      <c r="V108" s="499"/>
      <c r="W108" s="499"/>
      <c r="X108" s="500"/>
      <c r="Y108" s="501">
        <v>1226</v>
      </c>
      <c r="Z108" s="502"/>
      <c r="AA108" s="502"/>
      <c r="AB108" s="503"/>
      <c r="AC108" s="504"/>
      <c r="AD108" s="363"/>
      <c r="AE108" s="363"/>
      <c r="AF108" s="363"/>
      <c r="AG108" s="364"/>
      <c r="AH108" s="505"/>
      <c r="AI108" s="506"/>
      <c r="AJ108" s="506"/>
      <c r="AK108" s="506"/>
      <c r="AL108" s="506"/>
      <c r="AM108" s="506"/>
      <c r="AN108" s="506"/>
      <c r="AO108" s="506"/>
      <c r="AP108" s="506"/>
      <c r="AQ108" s="506"/>
      <c r="AR108" s="506"/>
      <c r="AS108" s="506"/>
      <c r="AT108" s="507"/>
      <c r="AU108" s="532"/>
      <c r="AV108" s="533"/>
      <c r="AW108" s="533"/>
      <c r="AX108" s="534"/>
    </row>
    <row r="109" spans="1:50" ht="24.75" customHeight="1">
      <c r="A109" s="226"/>
      <c r="B109" s="227"/>
      <c r="C109" s="227"/>
      <c r="D109" s="227"/>
      <c r="E109" s="227"/>
      <c r="F109" s="228"/>
      <c r="G109" s="484"/>
      <c r="H109" s="266"/>
      <c r="I109" s="266"/>
      <c r="J109" s="266"/>
      <c r="K109" s="267"/>
      <c r="L109" s="485"/>
      <c r="M109" s="486"/>
      <c r="N109" s="486"/>
      <c r="O109" s="486"/>
      <c r="P109" s="486"/>
      <c r="Q109" s="486"/>
      <c r="R109" s="486"/>
      <c r="S109" s="486"/>
      <c r="T109" s="486"/>
      <c r="U109" s="486"/>
      <c r="V109" s="486"/>
      <c r="W109" s="486"/>
      <c r="X109" s="487"/>
      <c r="Y109" s="488"/>
      <c r="Z109" s="489"/>
      <c r="AA109" s="489"/>
      <c r="AB109" s="490"/>
      <c r="AC109" s="491"/>
      <c r="AD109" s="312"/>
      <c r="AE109" s="312"/>
      <c r="AF109" s="312"/>
      <c r="AG109" s="313"/>
      <c r="AH109" s="492"/>
      <c r="AI109" s="493"/>
      <c r="AJ109" s="493"/>
      <c r="AK109" s="493"/>
      <c r="AL109" s="493"/>
      <c r="AM109" s="493"/>
      <c r="AN109" s="493"/>
      <c r="AO109" s="493"/>
      <c r="AP109" s="493"/>
      <c r="AQ109" s="493"/>
      <c r="AR109" s="493"/>
      <c r="AS109" s="493"/>
      <c r="AT109" s="494"/>
      <c r="AU109" s="509"/>
      <c r="AV109" s="510"/>
      <c r="AW109" s="510"/>
      <c r="AX109" s="512"/>
    </row>
    <row r="110" spans="1:50" ht="24.75" customHeight="1">
      <c r="A110" s="226"/>
      <c r="B110" s="227"/>
      <c r="C110" s="227"/>
      <c r="D110" s="227"/>
      <c r="E110" s="227"/>
      <c r="F110" s="228"/>
      <c r="G110" s="484"/>
      <c r="H110" s="266"/>
      <c r="I110" s="266"/>
      <c r="J110" s="266"/>
      <c r="K110" s="267"/>
      <c r="L110" s="485"/>
      <c r="M110" s="486"/>
      <c r="N110" s="486"/>
      <c r="O110" s="486"/>
      <c r="P110" s="486"/>
      <c r="Q110" s="486"/>
      <c r="R110" s="486"/>
      <c r="S110" s="486"/>
      <c r="T110" s="486"/>
      <c r="U110" s="486"/>
      <c r="V110" s="486"/>
      <c r="W110" s="486"/>
      <c r="X110" s="487"/>
      <c r="Y110" s="488"/>
      <c r="Z110" s="489"/>
      <c r="AA110" s="489"/>
      <c r="AB110" s="490"/>
      <c r="AC110" s="491"/>
      <c r="AD110" s="312"/>
      <c r="AE110" s="312"/>
      <c r="AF110" s="312"/>
      <c r="AG110" s="313"/>
      <c r="AH110" s="492"/>
      <c r="AI110" s="493"/>
      <c r="AJ110" s="493"/>
      <c r="AK110" s="493"/>
      <c r="AL110" s="493"/>
      <c r="AM110" s="493"/>
      <c r="AN110" s="493"/>
      <c r="AO110" s="493"/>
      <c r="AP110" s="493"/>
      <c r="AQ110" s="493"/>
      <c r="AR110" s="493"/>
      <c r="AS110" s="493"/>
      <c r="AT110" s="494"/>
      <c r="AU110" s="509"/>
      <c r="AV110" s="510"/>
      <c r="AW110" s="510"/>
      <c r="AX110" s="512"/>
    </row>
    <row r="111" spans="1:50" ht="24.75" customHeight="1">
      <c r="A111" s="226"/>
      <c r="B111" s="227"/>
      <c r="C111" s="227"/>
      <c r="D111" s="227"/>
      <c r="E111" s="227"/>
      <c r="F111" s="228"/>
      <c r="G111" s="491"/>
      <c r="H111" s="312"/>
      <c r="I111" s="312"/>
      <c r="J111" s="312"/>
      <c r="K111" s="313"/>
      <c r="L111" s="492"/>
      <c r="M111" s="493"/>
      <c r="N111" s="493"/>
      <c r="O111" s="493"/>
      <c r="P111" s="493"/>
      <c r="Q111" s="493"/>
      <c r="R111" s="493"/>
      <c r="S111" s="493"/>
      <c r="T111" s="493"/>
      <c r="U111" s="493"/>
      <c r="V111" s="493"/>
      <c r="W111" s="493"/>
      <c r="X111" s="494"/>
      <c r="Y111" s="509"/>
      <c r="Z111" s="510"/>
      <c r="AA111" s="510"/>
      <c r="AB111" s="511"/>
      <c r="AC111" s="491"/>
      <c r="AD111" s="312"/>
      <c r="AE111" s="312"/>
      <c r="AF111" s="312"/>
      <c r="AG111" s="313"/>
      <c r="AH111" s="492"/>
      <c r="AI111" s="493"/>
      <c r="AJ111" s="493"/>
      <c r="AK111" s="493"/>
      <c r="AL111" s="493"/>
      <c r="AM111" s="493"/>
      <c r="AN111" s="493"/>
      <c r="AO111" s="493"/>
      <c r="AP111" s="493"/>
      <c r="AQ111" s="493"/>
      <c r="AR111" s="493"/>
      <c r="AS111" s="493"/>
      <c r="AT111" s="494"/>
      <c r="AU111" s="509"/>
      <c r="AV111" s="510"/>
      <c r="AW111" s="510"/>
      <c r="AX111" s="512"/>
    </row>
    <row r="112" spans="1:50" ht="24.75" customHeight="1">
      <c r="A112" s="226"/>
      <c r="B112" s="227"/>
      <c r="C112" s="227"/>
      <c r="D112" s="227"/>
      <c r="E112" s="227"/>
      <c r="F112" s="228"/>
      <c r="G112" s="491"/>
      <c r="H112" s="312"/>
      <c r="I112" s="312"/>
      <c r="J112" s="312"/>
      <c r="K112" s="313"/>
      <c r="L112" s="492"/>
      <c r="M112" s="493"/>
      <c r="N112" s="493"/>
      <c r="O112" s="493"/>
      <c r="P112" s="493"/>
      <c r="Q112" s="493"/>
      <c r="R112" s="493"/>
      <c r="S112" s="493"/>
      <c r="T112" s="493"/>
      <c r="U112" s="493"/>
      <c r="V112" s="493"/>
      <c r="W112" s="493"/>
      <c r="X112" s="494"/>
      <c r="Y112" s="509"/>
      <c r="Z112" s="510"/>
      <c r="AA112" s="510"/>
      <c r="AB112" s="510"/>
      <c r="AC112" s="491"/>
      <c r="AD112" s="312"/>
      <c r="AE112" s="312"/>
      <c r="AF112" s="312"/>
      <c r="AG112" s="313"/>
      <c r="AH112" s="492"/>
      <c r="AI112" s="493"/>
      <c r="AJ112" s="493"/>
      <c r="AK112" s="493"/>
      <c r="AL112" s="493"/>
      <c r="AM112" s="493"/>
      <c r="AN112" s="493"/>
      <c r="AO112" s="493"/>
      <c r="AP112" s="493"/>
      <c r="AQ112" s="493"/>
      <c r="AR112" s="493"/>
      <c r="AS112" s="493"/>
      <c r="AT112" s="494"/>
      <c r="AU112" s="509"/>
      <c r="AV112" s="510"/>
      <c r="AW112" s="510"/>
      <c r="AX112" s="512"/>
    </row>
    <row r="113" spans="1:50" ht="24.75" customHeight="1">
      <c r="A113" s="226"/>
      <c r="B113" s="227"/>
      <c r="C113" s="227"/>
      <c r="D113" s="227"/>
      <c r="E113" s="227"/>
      <c r="F113" s="228"/>
      <c r="G113" s="491"/>
      <c r="H113" s="312"/>
      <c r="I113" s="312"/>
      <c r="J113" s="312"/>
      <c r="K113" s="313"/>
      <c r="L113" s="492"/>
      <c r="M113" s="493"/>
      <c r="N113" s="493"/>
      <c r="O113" s="493"/>
      <c r="P113" s="493"/>
      <c r="Q113" s="493"/>
      <c r="R113" s="493"/>
      <c r="S113" s="493"/>
      <c r="T113" s="493"/>
      <c r="U113" s="493"/>
      <c r="V113" s="493"/>
      <c r="W113" s="493"/>
      <c r="X113" s="494"/>
      <c r="Y113" s="509"/>
      <c r="Z113" s="510"/>
      <c r="AA113" s="510"/>
      <c r="AB113" s="510"/>
      <c r="AC113" s="491"/>
      <c r="AD113" s="312"/>
      <c r="AE113" s="312"/>
      <c r="AF113" s="312"/>
      <c r="AG113" s="313"/>
      <c r="AH113" s="492"/>
      <c r="AI113" s="493"/>
      <c r="AJ113" s="493"/>
      <c r="AK113" s="493"/>
      <c r="AL113" s="493"/>
      <c r="AM113" s="493"/>
      <c r="AN113" s="493"/>
      <c r="AO113" s="493"/>
      <c r="AP113" s="493"/>
      <c r="AQ113" s="493"/>
      <c r="AR113" s="493"/>
      <c r="AS113" s="493"/>
      <c r="AT113" s="494"/>
      <c r="AU113" s="509"/>
      <c r="AV113" s="510"/>
      <c r="AW113" s="510"/>
      <c r="AX113" s="512"/>
    </row>
    <row r="114" spans="1:50" ht="24.75" customHeight="1">
      <c r="A114" s="226"/>
      <c r="B114" s="227"/>
      <c r="C114" s="227"/>
      <c r="D114" s="227"/>
      <c r="E114" s="227"/>
      <c r="F114" s="228"/>
      <c r="G114" s="491"/>
      <c r="H114" s="312"/>
      <c r="I114" s="312"/>
      <c r="J114" s="312"/>
      <c r="K114" s="313"/>
      <c r="L114" s="492"/>
      <c r="M114" s="493"/>
      <c r="N114" s="493"/>
      <c r="O114" s="493"/>
      <c r="P114" s="493"/>
      <c r="Q114" s="493"/>
      <c r="R114" s="493"/>
      <c r="S114" s="493"/>
      <c r="T114" s="493"/>
      <c r="U114" s="493"/>
      <c r="V114" s="493"/>
      <c r="W114" s="493"/>
      <c r="X114" s="494"/>
      <c r="Y114" s="509"/>
      <c r="Z114" s="510"/>
      <c r="AA114" s="510"/>
      <c r="AB114" s="510"/>
      <c r="AC114" s="491"/>
      <c r="AD114" s="312"/>
      <c r="AE114" s="312"/>
      <c r="AF114" s="312"/>
      <c r="AG114" s="313"/>
      <c r="AH114" s="492"/>
      <c r="AI114" s="493"/>
      <c r="AJ114" s="493"/>
      <c r="AK114" s="493"/>
      <c r="AL114" s="493"/>
      <c r="AM114" s="493"/>
      <c r="AN114" s="493"/>
      <c r="AO114" s="493"/>
      <c r="AP114" s="493"/>
      <c r="AQ114" s="493"/>
      <c r="AR114" s="493"/>
      <c r="AS114" s="493"/>
      <c r="AT114" s="494"/>
      <c r="AU114" s="509"/>
      <c r="AV114" s="510"/>
      <c r="AW114" s="510"/>
      <c r="AX114" s="512"/>
    </row>
    <row r="115" spans="1:50" ht="24.75" customHeight="1">
      <c r="A115" s="226"/>
      <c r="B115" s="227"/>
      <c r="C115" s="227"/>
      <c r="D115" s="227"/>
      <c r="E115" s="227"/>
      <c r="F115" s="228"/>
      <c r="G115" s="513"/>
      <c r="H115" s="318"/>
      <c r="I115" s="318"/>
      <c r="J115" s="318"/>
      <c r="K115" s="319"/>
      <c r="L115" s="514"/>
      <c r="M115" s="515"/>
      <c r="N115" s="515"/>
      <c r="O115" s="515"/>
      <c r="P115" s="515"/>
      <c r="Q115" s="515"/>
      <c r="R115" s="515"/>
      <c r="S115" s="515"/>
      <c r="T115" s="515"/>
      <c r="U115" s="515"/>
      <c r="V115" s="515"/>
      <c r="W115" s="515"/>
      <c r="X115" s="516"/>
      <c r="Y115" s="517"/>
      <c r="Z115" s="518"/>
      <c r="AA115" s="518"/>
      <c r="AB115" s="518"/>
      <c r="AC115" s="513"/>
      <c r="AD115" s="318"/>
      <c r="AE115" s="318"/>
      <c r="AF115" s="318"/>
      <c r="AG115" s="319"/>
      <c r="AH115" s="514"/>
      <c r="AI115" s="515"/>
      <c r="AJ115" s="515"/>
      <c r="AK115" s="515"/>
      <c r="AL115" s="515"/>
      <c r="AM115" s="515"/>
      <c r="AN115" s="515"/>
      <c r="AO115" s="515"/>
      <c r="AP115" s="515"/>
      <c r="AQ115" s="515"/>
      <c r="AR115" s="515"/>
      <c r="AS115" s="515"/>
      <c r="AT115" s="516"/>
      <c r="AU115" s="517"/>
      <c r="AV115" s="518"/>
      <c r="AW115" s="518"/>
      <c r="AX115" s="519"/>
    </row>
    <row r="116" spans="1:50" ht="24.75" customHeight="1">
      <c r="A116" s="226"/>
      <c r="B116" s="227"/>
      <c r="C116" s="227"/>
      <c r="D116" s="227"/>
      <c r="E116" s="227"/>
      <c r="F116" s="228"/>
      <c r="G116" s="524" t="s">
        <v>40</v>
      </c>
      <c r="H116" s="61"/>
      <c r="I116" s="61"/>
      <c r="J116" s="61"/>
      <c r="K116" s="61"/>
      <c r="L116" s="525"/>
      <c r="M116" s="526"/>
      <c r="N116" s="526"/>
      <c r="O116" s="526"/>
      <c r="P116" s="526"/>
      <c r="Q116" s="526"/>
      <c r="R116" s="526"/>
      <c r="S116" s="526"/>
      <c r="T116" s="526"/>
      <c r="U116" s="526"/>
      <c r="V116" s="526"/>
      <c r="W116" s="526"/>
      <c r="X116" s="527"/>
      <c r="Y116" s="528">
        <f>SUM(Y108:AB115)</f>
        <v>1226</v>
      </c>
      <c r="Z116" s="529"/>
      <c r="AA116" s="529"/>
      <c r="AB116" s="530"/>
      <c r="AC116" s="524" t="s">
        <v>40</v>
      </c>
      <c r="AD116" s="61"/>
      <c r="AE116" s="61"/>
      <c r="AF116" s="61"/>
      <c r="AG116" s="61"/>
      <c r="AH116" s="525"/>
      <c r="AI116" s="526"/>
      <c r="AJ116" s="526"/>
      <c r="AK116" s="526"/>
      <c r="AL116" s="526"/>
      <c r="AM116" s="526"/>
      <c r="AN116" s="526"/>
      <c r="AO116" s="526"/>
      <c r="AP116" s="526"/>
      <c r="AQ116" s="526"/>
      <c r="AR116" s="526"/>
      <c r="AS116" s="526"/>
      <c r="AT116" s="527"/>
      <c r="AU116" s="528">
        <f>SUM(AU108:AX115)</f>
        <v>0</v>
      </c>
      <c r="AV116" s="529"/>
      <c r="AW116" s="529"/>
      <c r="AX116" s="531"/>
    </row>
    <row r="117" spans="1:50" ht="30" customHeight="1">
      <c r="A117" s="226"/>
      <c r="B117" s="227"/>
      <c r="C117" s="227"/>
      <c r="D117" s="227"/>
      <c r="E117" s="227"/>
      <c r="F117" s="228"/>
      <c r="G117" s="520" t="s">
        <v>143</v>
      </c>
      <c r="H117" s="521"/>
      <c r="I117" s="521"/>
      <c r="J117" s="521"/>
      <c r="K117" s="521"/>
      <c r="L117" s="521"/>
      <c r="M117" s="521"/>
      <c r="N117" s="521"/>
      <c r="O117" s="521"/>
      <c r="P117" s="521"/>
      <c r="Q117" s="521"/>
      <c r="R117" s="521"/>
      <c r="S117" s="521"/>
      <c r="T117" s="521"/>
      <c r="U117" s="521"/>
      <c r="V117" s="521"/>
      <c r="W117" s="521"/>
      <c r="X117" s="521"/>
      <c r="Y117" s="521"/>
      <c r="Z117" s="521"/>
      <c r="AA117" s="521"/>
      <c r="AB117" s="523"/>
      <c r="AC117" s="520" t="s">
        <v>144</v>
      </c>
      <c r="AD117" s="521"/>
      <c r="AE117" s="521"/>
      <c r="AF117" s="521"/>
      <c r="AG117" s="521"/>
      <c r="AH117" s="521"/>
      <c r="AI117" s="521"/>
      <c r="AJ117" s="521"/>
      <c r="AK117" s="521"/>
      <c r="AL117" s="521"/>
      <c r="AM117" s="521"/>
      <c r="AN117" s="521"/>
      <c r="AO117" s="521"/>
      <c r="AP117" s="521"/>
      <c r="AQ117" s="521"/>
      <c r="AR117" s="521"/>
      <c r="AS117" s="521"/>
      <c r="AT117" s="521"/>
      <c r="AU117" s="521"/>
      <c r="AV117" s="521"/>
      <c r="AW117" s="521"/>
      <c r="AX117" s="523"/>
    </row>
    <row r="118" spans="1:50" ht="24.75" customHeight="1">
      <c r="A118" s="226"/>
      <c r="B118" s="227"/>
      <c r="C118" s="227"/>
      <c r="D118" s="227"/>
      <c r="E118" s="227"/>
      <c r="F118" s="228"/>
      <c r="G118" s="427" t="s">
        <v>75</v>
      </c>
      <c r="H118" s="480"/>
      <c r="I118" s="480"/>
      <c r="J118" s="480"/>
      <c r="K118" s="480"/>
      <c r="L118" s="238" t="s">
        <v>129</v>
      </c>
      <c r="M118" s="61"/>
      <c r="N118" s="61"/>
      <c r="O118" s="61"/>
      <c r="P118" s="61"/>
      <c r="Q118" s="61"/>
      <c r="R118" s="61"/>
      <c r="S118" s="61"/>
      <c r="T118" s="61"/>
      <c r="U118" s="61"/>
      <c r="V118" s="61"/>
      <c r="W118" s="61"/>
      <c r="X118" s="62"/>
      <c r="Y118" s="481" t="s">
        <v>130</v>
      </c>
      <c r="Z118" s="482"/>
      <c r="AA118" s="482"/>
      <c r="AB118" s="483"/>
      <c r="AC118" s="427" t="s">
        <v>75</v>
      </c>
      <c r="AD118" s="480"/>
      <c r="AE118" s="480"/>
      <c r="AF118" s="480"/>
      <c r="AG118" s="480"/>
      <c r="AH118" s="238" t="s">
        <v>129</v>
      </c>
      <c r="AI118" s="61"/>
      <c r="AJ118" s="61"/>
      <c r="AK118" s="61"/>
      <c r="AL118" s="61"/>
      <c r="AM118" s="61"/>
      <c r="AN118" s="61"/>
      <c r="AO118" s="61"/>
      <c r="AP118" s="61"/>
      <c r="AQ118" s="61"/>
      <c r="AR118" s="61"/>
      <c r="AS118" s="61"/>
      <c r="AT118" s="62"/>
      <c r="AU118" s="481" t="s">
        <v>130</v>
      </c>
      <c r="AV118" s="482"/>
      <c r="AW118" s="482"/>
      <c r="AX118" s="496"/>
    </row>
    <row r="119" spans="1:50" ht="24.75" customHeight="1">
      <c r="A119" s="226"/>
      <c r="B119" s="227"/>
      <c r="C119" s="227"/>
      <c r="D119" s="227"/>
      <c r="E119" s="227"/>
      <c r="F119" s="228"/>
      <c r="G119" s="504"/>
      <c r="H119" s="363"/>
      <c r="I119" s="363"/>
      <c r="J119" s="363"/>
      <c r="K119" s="364"/>
      <c r="L119" s="505"/>
      <c r="M119" s="506"/>
      <c r="N119" s="506"/>
      <c r="O119" s="506"/>
      <c r="P119" s="506"/>
      <c r="Q119" s="506"/>
      <c r="R119" s="506"/>
      <c r="S119" s="506"/>
      <c r="T119" s="506"/>
      <c r="U119" s="506"/>
      <c r="V119" s="506"/>
      <c r="W119" s="506"/>
      <c r="X119" s="507"/>
      <c r="Y119" s="501"/>
      <c r="Z119" s="502"/>
      <c r="AA119" s="502"/>
      <c r="AB119" s="508"/>
      <c r="AC119" s="504"/>
      <c r="AD119" s="363"/>
      <c r="AE119" s="363"/>
      <c r="AF119" s="363"/>
      <c r="AG119" s="364"/>
      <c r="AH119" s="505"/>
      <c r="AI119" s="506"/>
      <c r="AJ119" s="506"/>
      <c r="AK119" s="506"/>
      <c r="AL119" s="506"/>
      <c r="AM119" s="506"/>
      <c r="AN119" s="506"/>
      <c r="AO119" s="506"/>
      <c r="AP119" s="506"/>
      <c r="AQ119" s="506"/>
      <c r="AR119" s="506"/>
      <c r="AS119" s="506"/>
      <c r="AT119" s="507"/>
      <c r="AU119" s="532"/>
      <c r="AV119" s="533"/>
      <c r="AW119" s="533"/>
      <c r="AX119" s="534"/>
    </row>
    <row r="120" spans="1:50" ht="24.75" customHeight="1">
      <c r="A120" s="226"/>
      <c r="B120" s="227"/>
      <c r="C120" s="227"/>
      <c r="D120" s="227"/>
      <c r="E120" s="227"/>
      <c r="F120" s="228"/>
      <c r="G120" s="491"/>
      <c r="H120" s="312"/>
      <c r="I120" s="312"/>
      <c r="J120" s="312"/>
      <c r="K120" s="313"/>
      <c r="L120" s="492"/>
      <c r="M120" s="493"/>
      <c r="N120" s="493"/>
      <c r="O120" s="493"/>
      <c r="P120" s="493"/>
      <c r="Q120" s="493"/>
      <c r="R120" s="493"/>
      <c r="S120" s="493"/>
      <c r="T120" s="493"/>
      <c r="U120" s="493"/>
      <c r="V120" s="493"/>
      <c r="W120" s="493"/>
      <c r="X120" s="494"/>
      <c r="Y120" s="488"/>
      <c r="Z120" s="489"/>
      <c r="AA120" s="489"/>
      <c r="AB120" s="495"/>
      <c r="AC120" s="491"/>
      <c r="AD120" s="312"/>
      <c r="AE120" s="312"/>
      <c r="AF120" s="312"/>
      <c r="AG120" s="313"/>
      <c r="AH120" s="492"/>
      <c r="AI120" s="493"/>
      <c r="AJ120" s="493"/>
      <c r="AK120" s="493"/>
      <c r="AL120" s="493"/>
      <c r="AM120" s="493"/>
      <c r="AN120" s="493"/>
      <c r="AO120" s="493"/>
      <c r="AP120" s="493"/>
      <c r="AQ120" s="493"/>
      <c r="AR120" s="493"/>
      <c r="AS120" s="493"/>
      <c r="AT120" s="494"/>
      <c r="AU120" s="509"/>
      <c r="AV120" s="510"/>
      <c r="AW120" s="510"/>
      <c r="AX120" s="512"/>
    </row>
    <row r="121" spans="1:50" ht="24.75" customHeight="1">
      <c r="A121" s="226"/>
      <c r="B121" s="227"/>
      <c r="C121" s="227"/>
      <c r="D121" s="227"/>
      <c r="E121" s="227"/>
      <c r="F121" s="228"/>
      <c r="G121" s="491"/>
      <c r="H121" s="312"/>
      <c r="I121" s="312"/>
      <c r="J121" s="312"/>
      <c r="K121" s="313"/>
      <c r="L121" s="492"/>
      <c r="M121" s="493"/>
      <c r="N121" s="493"/>
      <c r="O121" s="493"/>
      <c r="P121" s="493"/>
      <c r="Q121" s="493"/>
      <c r="R121" s="493"/>
      <c r="S121" s="493"/>
      <c r="T121" s="493"/>
      <c r="U121" s="493"/>
      <c r="V121" s="493"/>
      <c r="W121" s="493"/>
      <c r="X121" s="494"/>
      <c r="Y121" s="509"/>
      <c r="Z121" s="510"/>
      <c r="AA121" s="510"/>
      <c r="AB121" s="511"/>
      <c r="AC121" s="491"/>
      <c r="AD121" s="312"/>
      <c r="AE121" s="312"/>
      <c r="AF121" s="312"/>
      <c r="AG121" s="313"/>
      <c r="AH121" s="492"/>
      <c r="AI121" s="493"/>
      <c r="AJ121" s="493"/>
      <c r="AK121" s="493"/>
      <c r="AL121" s="493"/>
      <c r="AM121" s="493"/>
      <c r="AN121" s="493"/>
      <c r="AO121" s="493"/>
      <c r="AP121" s="493"/>
      <c r="AQ121" s="493"/>
      <c r="AR121" s="493"/>
      <c r="AS121" s="493"/>
      <c r="AT121" s="494"/>
      <c r="AU121" s="509"/>
      <c r="AV121" s="510"/>
      <c r="AW121" s="510"/>
      <c r="AX121" s="512"/>
    </row>
    <row r="122" spans="1:50" ht="24.75" customHeight="1">
      <c r="A122" s="226"/>
      <c r="B122" s="227"/>
      <c r="C122" s="227"/>
      <c r="D122" s="227"/>
      <c r="E122" s="227"/>
      <c r="F122" s="228"/>
      <c r="G122" s="491"/>
      <c r="H122" s="312"/>
      <c r="I122" s="312"/>
      <c r="J122" s="312"/>
      <c r="K122" s="313"/>
      <c r="L122" s="492"/>
      <c r="M122" s="493"/>
      <c r="N122" s="493"/>
      <c r="O122" s="493"/>
      <c r="P122" s="493"/>
      <c r="Q122" s="493"/>
      <c r="R122" s="493"/>
      <c r="S122" s="493"/>
      <c r="T122" s="493"/>
      <c r="U122" s="493"/>
      <c r="V122" s="493"/>
      <c r="W122" s="493"/>
      <c r="X122" s="494"/>
      <c r="Y122" s="509"/>
      <c r="Z122" s="510"/>
      <c r="AA122" s="510"/>
      <c r="AB122" s="511"/>
      <c r="AC122" s="491"/>
      <c r="AD122" s="312"/>
      <c r="AE122" s="312"/>
      <c r="AF122" s="312"/>
      <c r="AG122" s="313"/>
      <c r="AH122" s="492"/>
      <c r="AI122" s="493"/>
      <c r="AJ122" s="493"/>
      <c r="AK122" s="493"/>
      <c r="AL122" s="493"/>
      <c r="AM122" s="493"/>
      <c r="AN122" s="493"/>
      <c r="AO122" s="493"/>
      <c r="AP122" s="493"/>
      <c r="AQ122" s="493"/>
      <c r="AR122" s="493"/>
      <c r="AS122" s="493"/>
      <c r="AT122" s="494"/>
      <c r="AU122" s="509"/>
      <c r="AV122" s="510"/>
      <c r="AW122" s="510"/>
      <c r="AX122" s="512"/>
    </row>
    <row r="123" spans="1:50" ht="24.75" customHeight="1">
      <c r="A123" s="226"/>
      <c r="B123" s="227"/>
      <c r="C123" s="227"/>
      <c r="D123" s="227"/>
      <c r="E123" s="227"/>
      <c r="F123" s="228"/>
      <c r="G123" s="491"/>
      <c r="H123" s="312"/>
      <c r="I123" s="312"/>
      <c r="J123" s="312"/>
      <c r="K123" s="313"/>
      <c r="L123" s="492"/>
      <c r="M123" s="493"/>
      <c r="N123" s="493"/>
      <c r="O123" s="493"/>
      <c r="P123" s="493"/>
      <c r="Q123" s="493"/>
      <c r="R123" s="493"/>
      <c r="S123" s="493"/>
      <c r="T123" s="493"/>
      <c r="U123" s="493"/>
      <c r="V123" s="493"/>
      <c r="W123" s="493"/>
      <c r="X123" s="494"/>
      <c r="Y123" s="509"/>
      <c r="Z123" s="510"/>
      <c r="AA123" s="510"/>
      <c r="AB123" s="510"/>
      <c r="AC123" s="491"/>
      <c r="AD123" s="312"/>
      <c r="AE123" s="312"/>
      <c r="AF123" s="312"/>
      <c r="AG123" s="313"/>
      <c r="AH123" s="492"/>
      <c r="AI123" s="493"/>
      <c r="AJ123" s="493"/>
      <c r="AK123" s="493"/>
      <c r="AL123" s="493"/>
      <c r="AM123" s="493"/>
      <c r="AN123" s="493"/>
      <c r="AO123" s="493"/>
      <c r="AP123" s="493"/>
      <c r="AQ123" s="493"/>
      <c r="AR123" s="493"/>
      <c r="AS123" s="493"/>
      <c r="AT123" s="494"/>
      <c r="AU123" s="509"/>
      <c r="AV123" s="510"/>
      <c r="AW123" s="510"/>
      <c r="AX123" s="512"/>
    </row>
    <row r="124" spans="1:50" ht="24.75" customHeight="1">
      <c r="A124" s="226"/>
      <c r="B124" s="227"/>
      <c r="C124" s="227"/>
      <c r="D124" s="227"/>
      <c r="E124" s="227"/>
      <c r="F124" s="228"/>
      <c r="G124" s="491"/>
      <c r="H124" s="312"/>
      <c r="I124" s="312"/>
      <c r="J124" s="312"/>
      <c r="K124" s="313"/>
      <c r="L124" s="492"/>
      <c r="M124" s="493"/>
      <c r="N124" s="493"/>
      <c r="O124" s="493"/>
      <c r="P124" s="493"/>
      <c r="Q124" s="493"/>
      <c r="R124" s="493"/>
      <c r="S124" s="493"/>
      <c r="T124" s="493"/>
      <c r="U124" s="493"/>
      <c r="V124" s="493"/>
      <c r="W124" s="493"/>
      <c r="X124" s="494"/>
      <c r="Y124" s="509"/>
      <c r="Z124" s="510"/>
      <c r="AA124" s="510"/>
      <c r="AB124" s="510"/>
      <c r="AC124" s="491"/>
      <c r="AD124" s="312"/>
      <c r="AE124" s="312"/>
      <c r="AF124" s="312"/>
      <c r="AG124" s="313"/>
      <c r="AH124" s="492"/>
      <c r="AI124" s="493"/>
      <c r="AJ124" s="493"/>
      <c r="AK124" s="493"/>
      <c r="AL124" s="493"/>
      <c r="AM124" s="493"/>
      <c r="AN124" s="493"/>
      <c r="AO124" s="493"/>
      <c r="AP124" s="493"/>
      <c r="AQ124" s="493"/>
      <c r="AR124" s="493"/>
      <c r="AS124" s="493"/>
      <c r="AT124" s="494"/>
      <c r="AU124" s="509"/>
      <c r="AV124" s="510"/>
      <c r="AW124" s="510"/>
      <c r="AX124" s="512"/>
    </row>
    <row r="125" spans="1:50" ht="24.75" customHeight="1">
      <c r="A125" s="226"/>
      <c r="B125" s="227"/>
      <c r="C125" s="227"/>
      <c r="D125" s="227"/>
      <c r="E125" s="227"/>
      <c r="F125" s="228"/>
      <c r="G125" s="491"/>
      <c r="H125" s="312"/>
      <c r="I125" s="312"/>
      <c r="J125" s="312"/>
      <c r="K125" s="313"/>
      <c r="L125" s="492"/>
      <c r="M125" s="493"/>
      <c r="N125" s="493"/>
      <c r="O125" s="493"/>
      <c r="P125" s="493"/>
      <c r="Q125" s="493"/>
      <c r="R125" s="493"/>
      <c r="S125" s="493"/>
      <c r="T125" s="493"/>
      <c r="U125" s="493"/>
      <c r="V125" s="493"/>
      <c r="W125" s="493"/>
      <c r="X125" s="494"/>
      <c r="Y125" s="509"/>
      <c r="Z125" s="510"/>
      <c r="AA125" s="510"/>
      <c r="AB125" s="510"/>
      <c r="AC125" s="491"/>
      <c r="AD125" s="312"/>
      <c r="AE125" s="312"/>
      <c r="AF125" s="312"/>
      <c r="AG125" s="313"/>
      <c r="AH125" s="492"/>
      <c r="AI125" s="493"/>
      <c r="AJ125" s="493"/>
      <c r="AK125" s="493"/>
      <c r="AL125" s="493"/>
      <c r="AM125" s="493"/>
      <c r="AN125" s="493"/>
      <c r="AO125" s="493"/>
      <c r="AP125" s="493"/>
      <c r="AQ125" s="493"/>
      <c r="AR125" s="493"/>
      <c r="AS125" s="493"/>
      <c r="AT125" s="494"/>
      <c r="AU125" s="509"/>
      <c r="AV125" s="510"/>
      <c r="AW125" s="510"/>
      <c r="AX125" s="512"/>
    </row>
    <row r="126" spans="1:50" ht="24.75" customHeight="1">
      <c r="A126" s="226"/>
      <c r="B126" s="227"/>
      <c r="C126" s="227"/>
      <c r="D126" s="227"/>
      <c r="E126" s="227"/>
      <c r="F126" s="228"/>
      <c r="G126" s="513"/>
      <c r="H126" s="318"/>
      <c r="I126" s="318"/>
      <c r="J126" s="318"/>
      <c r="K126" s="319"/>
      <c r="L126" s="514"/>
      <c r="M126" s="515"/>
      <c r="N126" s="515"/>
      <c r="O126" s="515"/>
      <c r="P126" s="515"/>
      <c r="Q126" s="515"/>
      <c r="R126" s="515"/>
      <c r="S126" s="515"/>
      <c r="T126" s="515"/>
      <c r="U126" s="515"/>
      <c r="V126" s="515"/>
      <c r="W126" s="515"/>
      <c r="X126" s="516"/>
      <c r="Y126" s="517"/>
      <c r="Z126" s="518"/>
      <c r="AA126" s="518"/>
      <c r="AB126" s="518"/>
      <c r="AC126" s="513"/>
      <c r="AD126" s="318"/>
      <c r="AE126" s="318"/>
      <c r="AF126" s="318"/>
      <c r="AG126" s="319"/>
      <c r="AH126" s="514"/>
      <c r="AI126" s="515"/>
      <c r="AJ126" s="515"/>
      <c r="AK126" s="515"/>
      <c r="AL126" s="515"/>
      <c r="AM126" s="515"/>
      <c r="AN126" s="515"/>
      <c r="AO126" s="515"/>
      <c r="AP126" s="515"/>
      <c r="AQ126" s="515"/>
      <c r="AR126" s="515"/>
      <c r="AS126" s="515"/>
      <c r="AT126" s="516"/>
      <c r="AU126" s="517"/>
      <c r="AV126" s="518"/>
      <c r="AW126" s="518"/>
      <c r="AX126" s="519"/>
    </row>
    <row r="127" spans="1:50" ht="24.75" customHeight="1" thickBot="1">
      <c r="A127" s="473"/>
      <c r="B127" s="474"/>
      <c r="C127" s="474"/>
      <c r="D127" s="474"/>
      <c r="E127" s="474"/>
      <c r="F127" s="475"/>
      <c r="G127" s="545" t="s">
        <v>40</v>
      </c>
      <c r="H127" s="546"/>
      <c r="I127" s="546"/>
      <c r="J127" s="546"/>
      <c r="K127" s="546"/>
      <c r="L127" s="547"/>
      <c r="M127" s="548"/>
      <c r="N127" s="548"/>
      <c r="O127" s="548"/>
      <c r="P127" s="548"/>
      <c r="Q127" s="548"/>
      <c r="R127" s="548"/>
      <c r="S127" s="548"/>
      <c r="T127" s="548"/>
      <c r="U127" s="548"/>
      <c r="V127" s="548"/>
      <c r="W127" s="548"/>
      <c r="X127" s="549"/>
      <c r="Y127" s="550">
        <f>SUM(Y119:AB126)</f>
        <v>0</v>
      </c>
      <c r="Z127" s="551"/>
      <c r="AA127" s="551"/>
      <c r="AB127" s="552"/>
      <c r="AC127" s="545" t="s">
        <v>40</v>
      </c>
      <c r="AD127" s="546"/>
      <c r="AE127" s="546"/>
      <c r="AF127" s="546"/>
      <c r="AG127" s="546"/>
      <c r="AH127" s="547"/>
      <c r="AI127" s="548"/>
      <c r="AJ127" s="548"/>
      <c r="AK127" s="548"/>
      <c r="AL127" s="548"/>
      <c r="AM127" s="548"/>
      <c r="AN127" s="548"/>
      <c r="AO127" s="548"/>
      <c r="AP127" s="548"/>
      <c r="AQ127" s="548"/>
      <c r="AR127" s="548"/>
      <c r="AS127" s="548"/>
      <c r="AT127" s="549"/>
      <c r="AU127" s="550">
        <f>SUM(AU119:AX126)</f>
        <v>0</v>
      </c>
      <c r="AV127" s="551"/>
      <c r="AW127" s="551"/>
      <c r="AX127" s="553"/>
    </row>
    <row r="128" spans="1:50" ht="24.75" customHeight="1">
      <c r="A128" s="25"/>
      <c r="B128" s="25"/>
      <c r="C128" s="25"/>
      <c r="D128" s="25"/>
      <c r="E128" s="25"/>
      <c r="F128" s="25"/>
      <c r="G128" s="26"/>
      <c r="H128" s="26"/>
      <c r="I128" s="26"/>
      <c r="J128" s="26"/>
      <c r="K128" s="26"/>
      <c r="L128" s="27"/>
      <c r="M128" s="26"/>
      <c r="N128" s="26"/>
      <c r="O128" s="26"/>
      <c r="P128" s="26"/>
      <c r="Q128" s="26"/>
      <c r="R128" s="26"/>
      <c r="S128" s="26"/>
      <c r="T128" s="26"/>
      <c r="U128" s="26"/>
      <c r="V128" s="26"/>
      <c r="W128" s="26"/>
      <c r="X128" s="26"/>
      <c r="Y128" s="28"/>
      <c r="Z128" s="28"/>
      <c r="AA128" s="28"/>
      <c r="AB128" s="28"/>
      <c r="AC128" s="26"/>
      <c r="AD128" s="26"/>
      <c r="AE128" s="26"/>
      <c r="AF128" s="26"/>
      <c r="AG128" s="26"/>
      <c r="AH128" s="27"/>
      <c r="AI128" s="26"/>
      <c r="AJ128" s="26"/>
      <c r="AK128" s="26"/>
      <c r="AL128" s="26"/>
      <c r="AM128" s="26"/>
      <c r="AN128" s="26"/>
      <c r="AO128" s="26"/>
      <c r="AP128" s="26"/>
      <c r="AQ128" s="26"/>
      <c r="AR128" s="26"/>
      <c r="AS128" s="26"/>
      <c r="AT128" s="26"/>
      <c r="AU128" s="28"/>
      <c r="AV128" s="28"/>
      <c r="AW128" s="28"/>
      <c r="AX128" s="28"/>
    </row>
    <row r="129" spans="1:256">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1:256">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row>
    <row r="131" spans="1:256" ht="14.25">
      <c r="A131" s="30"/>
      <c r="B131" s="31" t="s">
        <v>145</v>
      </c>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row>
    <row r="132" spans="1:256" ht="23.25" customHeight="1">
      <c r="A132" s="30"/>
      <c r="B132" t="s">
        <v>146</v>
      </c>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row>
    <row r="133" spans="1:256" ht="34.5" customHeight="1">
      <c r="A133" s="543"/>
      <c r="B133" s="543"/>
      <c r="C133" s="195" t="s">
        <v>147</v>
      </c>
      <c r="D133" s="195"/>
      <c r="E133" s="195"/>
      <c r="F133" s="195"/>
      <c r="G133" s="195"/>
      <c r="H133" s="195"/>
      <c r="I133" s="195"/>
      <c r="J133" s="195"/>
      <c r="K133" s="195"/>
      <c r="L133" s="195"/>
      <c r="M133" s="195" t="s">
        <v>148</v>
      </c>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544" t="s">
        <v>149</v>
      </c>
      <c r="AL133" s="195"/>
      <c r="AM133" s="195"/>
      <c r="AN133" s="195"/>
      <c r="AO133" s="195"/>
      <c r="AP133" s="195"/>
      <c r="AQ133" s="195" t="s">
        <v>150</v>
      </c>
      <c r="AR133" s="195"/>
      <c r="AS133" s="195"/>
      <c r="AT133" s="195"/>
      <c r="AU133" s="195" t="s">
        <v>151</v>
      </c>
      <c r="AV133" s="195"/>
      <c r="AW133" s="195"/>
      <c r="AX133" s="195"/>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row>
    <row r="134" spans="1:256" ht="56.25" customHeight="1">
      <c r="A134" s="543">
        <v>1</v>
      </c>
      <c r="B134" s="543">
        <v>1</v>
      </c>
      <c r="C134" s="554" t="s">
        <v>152</v>
      </c>
      <c r="D134" s="555"/>
      <c r="E134" s="555"/>
      <c r="F134" s="555"/>
      <c r="G134" s="555"/>
      <c r="H134" s="555"/>
      <c r="I134" s="555"/>
      <c r="J134" s="555"/>
      <c r="K134" s="555"/>
      <c r="L134" s="556"/>
      <c r="M134" s="557" t="s">
        <v>153</v>
      </c>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8">
        <v>5287</v>
      </c>
      <c r="AL134" s="559"/>
      <c r="AM134" s="559"/>
      <c r="AN134" s="559"/>
      <c r="AO134" s="559"/>
      <c r="AP134" s="559"/>
      <c r="AQ134" s="560" t="s">
        <v>50</v>
      </c>
      <c r="AR134" s="560"/>
      <c r="AS134" s="560"/>
      <c r="AT134" s="560"/>
      <c r="AU134" s="560" t="s">
        <v>50</v>
      </c>
      <c r="AV134" s="560"/>
      <c r="AW134" s="560"/>
      <c r="AX134" s="56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row>
    <row r="135" spans="1:256" ht="24" customHeight="1">
      <c r="A135" s="32"/>
      <c r="B135" s="32"/>
      <c r="C135" s="33"/>
      <c r="D135" s="33"/>
      <c r="E135" s="33"/>
      <c r="F135" s="33"/>
      <c r="G135" s="33"/>
      <c r="H135" s="33"/>
      <c r="I135" s="33"/>
      <c r="J135" s="33"/>
      <c r="K135" s="33"/>
      <c r="L135" s="33"/>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4"/>
      <c r="AL135" s="35"/>
      <c r="AM135" s="35"/>
      <c r="AN135" s="35"/>
      <c r="AO135" s="35"/>
      <c r="AP135" s="35"/>
      <c r="AQ135" s="32"/>
      <c r="AR135" s="32"/>
      <c r="AS135" s="32"/>
      <c r="AT135" s="32"/>
      <c r="AU135" s="32"/>
      <c r="AV135" s="32"/>
      <c r="AW135" s="32"/>
      <c r="AX135" s="32"/>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c r="IV135" s="30"/>
    </row>
    <row r="136" spans="1:256" ht="23.25" customHeight="1">
      <c r="A136" s="30"/>
      <c r="B136" t="s">
        <v>154</v>
      </c>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c r="IV136" s="30"/>
    </row>
    <row r="137" spans="1:256" ht="34.5" customHeight="1">
      <c r="A137" s="543"/>
      <c r="B137" s="543"/>
      <c r="C137" s="195" t="s">
        <v>147</v>
      </c>
      <c r="D137" s="195"/>
      <c r="E137" s="195"/>
      <c r="F137" s="195"/>
      <c r="G137" s="195"/>
      <c r="H137" s="195"/>
      <c r="I137" s="195"/>
      <c r="J137" s="195"/>
      <c r="K137" s="195"/>
      <c r="L137" s="195"/>
      <c r="M137" s="195" t="s">
        <v>148</v>
      </c>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544" t="s">
        <v>149</v>
      </c>
      <c r="AL137" s="195"/>
      <c r="AM137" s="195"/>
      <c r="AN137" s="195"/>
      <c r="AO137" s="195"/>
      <c r="AP137" s="195"/>
      <c r="AQ137" s="195" t="s">
        <v>150</v>
      </c>
      <c r="AR137" s="195"/>
      <c r="AS137" s="195"/>
      <c r="AT137" s="195"/>
      <c r="AU137" s="195" t="s">
        <v>151</v>
      </c>
      <c r="AV137" s="195"/>
      <c r="AW137" s="195"/>
      <c r="AX137" s="195"/>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c r="IV137" s="30"/>
    </row>
    <row r="138" spans="1:256" ht="56.25" customHeight="1">
      <c r="A138" s="543">
        <v>1</v>
      </c>
      <c r="B138" s="543">
        <v>1</v>
      </c>
      <c r="C138" s="554" t="s">
        <v>152</v>
      </c>
      <c r="D138" s="555"/>
      <c r="E138" s="555"/>
      <c r="F138" s="555"/>
      <c r="G138" s="555"/>
      <c r="H138" s="555"/>
      <c r="I138" s="555"/>
      <c r="J138" s="555"/>
      <c r="K138" s="555"/>
      <c r="L138" s="556"/>
      <c r="M138" s="561" t="s">
        <v>155</v>
      </c>
      <c r="N138" s="557"/>
      <c r="O138" s="557"/>
      <c r="P138" s="557"/>
      <c r="Q138" s="557"/>
      <c r="R138" s="557"/>
      <c r="S138" s="557"/>
      <c r="T138" s="557"/>
      <c r="U138" s="557"/>
      <c r="V138" s="557"/>
      <c r="W138" s="557"/>
      <c r="X138" s="557"/>
      <c r="Y138" s="557"/>
      <c r="Z138" s="557"/>
      <c r="AA138" s="557"/>
      <c r="AB138" s="557"/>
      <c r="AC138" s="557"/>
      <c r="AD138" s="557"/>
      <c r="AE138" s="557"/>
      <c r="AF138" s="557"/>
      <c r="AG138" s="557"/>
      <c r="AH138" s="557"/>
      <c r="AI138" s="557"/>
      <c r="AJ138" s="557"/>
      <c r="AK138" s="562">
        <v>5287</v>
      </c>
      <c r="AL138" s="563"/>
      <c r="AM138" s="563"/>
      <c r="AN138" s="563"/>
      <c r="AO138" s="563"/>
      <c r="AP138" s="563"/>
      <c r="AQ138" s="560" t="s">
        <v>50</v>
      </c>
      <c r="AR138" s="560"/>
      <c r="AS138" s="560"/>
      <c r="AT138" s="560"/>
      <c r="AU138" s="560" t="s">
        <v>50</v>
      </c>
      <c r="AV138" s="560"/>
      <c r="AW138" s="560"/>
      <c r="AX138" s="56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c r="IV138" s="30"/>
    </row>
    <row r="139" spans="1:256" ht="24"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row>
    <row r="140" spans="1:256" ht="23.25" customHeight="1">
      <c r="A140" s="30"/>
      <c r="B140" s="36" t="s">
        <v>156</v>
      </c>
      <c r="C140" s="37"/>
      <c r="D140" s="37"/>
      <c r="E140" s="37"/>
      <c r="F140" s="37"/>
      <c r="G140" s="37"/>
      <c r="H140" s="37"/>
      <c r="I140" s="37"/>
      <c r="J140" s="37"/>
      <c r="K140" s="37"/>
      <c r="L140" s="37"/>
      <c r="M140" s="37"/>
      <c r="N140" s="37"/>
      <c r="O140" s="37"/>
      <c r="P140" s="37"/>
      <c r="Q140" s="37"/>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c r="IV140" s="30"/>
    </row>
    <row r="141" spans="1:256" ht="34.5" customHeight="1">
      <c r="A141" s="543"/>
      <c r="B141" s="543"/>
      <c r="C141" s="195" t="s">
        <v>147</v>
      </c>
      <c r="D141" s="195"/>
      <c r="E141" s="195"/>
      <c r="F141" s="195"/>
      <c r="G141" s="195"/>
      <c r="H141" s="195"/>
      <c r="I141" s="195"/>
      <c r="J141" s="195"/>
      <c r="K141" s="195"/>
      <c r="L141" s="195"/>
      <c r="M141" s="195" t="s">
        <v>148</v>
      </c>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544" t="s">
        <v>149</v>
      </c>
      <c r="AL141" s="195"/>
      <c r="AM141" s="195"/>
      <c r="AN141" s="195"/>
      <c r="AO141" s="195"/>
      <c r="AP141" s="195"/>
      <c r="AQ141" s="195" t="s">
        <v>150</v>
      </c>
      <c r="AR141" s="195"/>
      <c r="AS141" s="195"/>
      <c r="AT141" s="195"/>
      <c r="AU141" s="195" t="s">
        <v>151</v>
      </c>
      <c r="AV141" s="195"/>
      <c r="AW141" s="195"/>
      <c r="AX141" s="195"/>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c r="IV141" s="30"/>
    </row>
    <row r="142" spans="1:256" ht="24" customHeight="1">
      <c r="A142" s="543">
        <v>1</v>
      </c>
      <c r="B142" s="543">
        <v>1</v>
      </c>
      <c r="C142" s="564" t="s">
        <v>157</v>
      </c>
      <c r="D142" s="564"/>
      <c r="E142" s="564"/>
      <c r="F142" s="564"/>
      <c r="G142" s="564"/>
      <c r="H142" s="564"/>
      <c r="I142" s="564"/>
      <c r="J142" s="564"/>
      <c r="K142" s="564"/>
      <c r="L142" s="564"/>
      <c r="M142" s="564" t="s">
        <v>158</v>
      </c>
      <c r="N142" s="564"/>
      <c r="O142" s="564"/>
      <c r="P142" s="564"/>
      <c r="Q142" s="564"/>
      <c r="R142" s="564"/>
      <c r="S142" s="564"/>
      <c r="T142" s="564"/>
      <c r="U142" s="564"/>
      <c r="V142" s="564"/>
      <c r="W142" s="564"/>
      <c r="X142" s="564"/>
      <c r="Y142" s="564"/>
      <c r="Z142" s="564"/>
      <c r="AA142" s="564"/>
      <c r="AB142" s="564"/>
      <c r="AC142" s="564"/>
      <c r="AD142" s="564"/>
      <c r="AE142" s="564"/>
      <c r="AF142" s="564"/>
      <c r="AG142" s="564"/>
      <c r="AH142" s="564"/>
      <c r="AI142" s="564"/>
      <c r="AJ142" s="564"/>
      <c r="AK142" s="562">
        <v>1226</v>
      </c>
      <c r="AL142" s="563"/>
      <c r="AM142" s="563"/>
      <c r="AN142" s="563"/>
      <c r="AO142" s="563"/>
      <c r="AP142" s="563"/>
      <c r="AQ142" s="557" t="s">
        <v>159</v>
      </c>
      <c r="AR142" s="557"/>
      <c r="AS142" s="557"/>
      <c r="AT142" s="557"/>
      <c r="AU142" s="568">
        <v>0.872</v>
      </c>
      <c r="AV142" s="568"/>
      <c r="AW142" s="568"/>
      <c r="AX142" s="568"/>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c r="IV142" s="30"/>
    </row>
    <row r="143" spans="1:256" ht="24" customHeight="1">
      <c r="A143" s="543">
        <v>2</v>
      </c>
      <c r="B143" s="543">
        <v>1</v>
      </c>
      <c r="C143" s="564" t="s">
        <v>160</v>
      </c>
      <c r="D143" s="564"/>
      <c r="E143" s="564"/>
      <c r="F143" s="564"/>
      <c r="G143" s="564"/>
      <c r="H143" s="564"/>
      <c r="I143" s="564"/>
      <c r="J143" s="564"/>
      <c r="K143" s="564"/>
      <c r="L143" s="564"/>
      <c r="M143" s="564" t="s">
        <v>161</v>
      </c>
      <c r="N143" s="564"/>
      <c r="O143" s="564"/>
      <c r="P143" s="564"/>
      <c r="Q143" s="564"/>
      <c r="R143" s="564"/>
      <c r="S143" s="564"/>
      <c r="T143" s="564"/>
      <c r="U143" s="564"/>
      <c r="V143" s="564"/>
      <c r="W143" s="564"/>
      <c r="X143" s="564"/>
      <c r="Y143" s="564"/>
      <c r="Z143" s="564"/>
      <c r="AA143" s="564"/>
      <c r="AB143" s="564"/>
      <c r="AC143" s="564"/>
      <c r="AD143" s="564"/>
      <c r="AE143" s="564"/>
      <c r="AF143" s="564"/>
      <c r="AG143" s="564"/>
      <c r="AH143" s="564"/>
      <c r="AI143" s="564"/>
      <c r="AJ143" s="564"/>
      <c r="AK143" s="562">
        <v>1154</v>
      </c>
      <c r="AL143" s="563"/>
      <c r="AM143" s="563"/>
      <c r="AN143" s="563"/>
      <c r="AO143" s="563"/>
      <c r="AP143" s="563"/>
      <c r="AQ143" s="557" t="s">
        <v>162</v>
      </c>
      <c r="AR143" s="557"/>
      <c r="AS143" s="557"/>
      <c r="AT143" s="557"/>
      <c r="AU143" s="565" t="s">
        <v>36</v>
      </c>
      <c r="AV143" s="566"/>
      <c r="AW143" s="566"/>
      <c r="AX143" s="567"/>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c r="IV143" s="30"/>
    </row>
    <row r="144" spans="1:256" ht="24" customHeight="1">
      <c r="A144" s="543">
        <v>3</v>
      </c>
      <c r="B144" s="543">
        <v>1</v>
      </c>
      <c r="C144" s="564" t="s">
        <v>163</v>
      </c>
      <c r="D144" s="564"/>
      <c r="E144" s="564"/>
      <c r="F144" s="564"/>
      <c r="G144" s="564"/>
      <c r="H144" s="564"/>
      <c r="I144" s="564"/>
      <c r="J144" s="564"/>
      <c r="K144" s="564"/>
      <c r="L144" s="564"/>
      <c r="M144" s="564" t="s">
        <v>164</v>
      </c>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1">
        <v>326</v>
      </c>
      <c r="AL144" s="557"/>
      <c r="AM144" s="557"/>
      <c r="AN144" s="557"/>
      <c r="AO144" s="557"/>
      <c r="AP144" s="557"/>
      <c r="AQ144" s="557" t="s">
        <v>165</v>
      </c>
      <c r="AR144" s="557"/>
      <c r="AS144" s="557"/>
      <c r="AT144" s="557"/>
      <c r="AU144" s="569">
        <v>0.92400000000000004</v>
      </c>
      <c r="AV144" s="570"/>
      <c r="AW144" s="570"/>
      <c r="AX144" s="571"/>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c r="IV144" s="30"/>
    </row>
    <row r="145" spans="1:256" ht="24" customHeight="1">
      <c r="A145" s="543">
        <v>4</v>
      </c>
      <c r="B145" s="543">
        <v>1</v>
      </c>
      <c r="C145" s="564" t="s">
        <v>166</v>
      </c>
      <c r="D145" s="564"/>
      <c r="E145" s="564"/>
      <c r="F145" s="564"/>
      <c r="G145" s="564"/>
      <c r="H145" s="564"/>
      <c r="I145" s="564"/>
      <c r="J145" s="564"/>
      <c r="K145" s="564"/>
      <c r="L145" s="564"/>
      <c r="M145" s="564" t="s">
        <v>167</v>
      </c>
      <c r="N145" s="564"/>
      <c r="O145" s="564"/>
      <c r="P145" s="564"/>
      <c r="Q145" s="564"/>
      <c r="R145" s="564"/>
      <c r="S145" s="564"/>
      <c r="T145" s="564"/>
      <c r="U145" s="564"/>
      <c r="V145" s="564"/>
      <c r="W145" s="564"/>
      <c r="X145" s="564"/>
      <c r="Y145" s="564"/>
      <c r="Z145" s="564"/>
      <c r="AA145" s="564"/>
      <c r="AB145" s="564"/>
      <c r="AC145" s="564"/>
      <c r="AD145" s="564"/>
      <c r="AE145" s="564"/>
      <c r="AF145" s="564"/>
      <c r="AG145" s="564"/>
      <c r="AH145" s="564"/>
      <c r="AI145" s="564"/>
      <c r="AJ145" s="564"/>
      <c r="AK145" s="561">
        <v>224</v>
      </c>
      <c r="AL145" s="557"/>
      <c r="AM145" s="557"/>
      <c r="AN145" s="557"/>
      <c r="AO145" s="557"/>
      <c r="AP145" s="557"/>
      <c r="AQ145" s="557" t="s">
        <v>168</v>
      </c>
      <c r="AR145" s="557"/>
      <c r="AS145" s="557"/>
      <c r="AT145" s="557"/>
      <c r="AU145" s="569">
        <v>0.92300000000000004</v>
      </c>
      <c r="AV145" s="570"/>
      <c r="AW145" s="570"/>
      <c r="AX145" s="571"/>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row>
    <row r="146" spans="1:256" ht="24" customHeight="1">
      <c r="A146" s="543">
        <v>5</v>
      </c>
      <c r="B146" s="543">
        <v>1</v>
      </c>
      <c r="C146" s="564" t="s">
        <v>169</v>
      </c>
      <c r="D146" s="564"/>
      <c r="E146" s="564"/>
      <c r="F146" s="564"/>
      <c r="G146" s="564"/>
      <c r="H146" s="564"/>
      <c r="I146" s="564"/>
      <c r="J146" s="564"/>
      <c r="K146" s="564"/>
      <c r="L146" s="564"/>
      <c r="M146" s="564" t="s">
        <v>170</v>
      </c>
      <c r="N146" s="564"/>
      <c r="O146" s="564"/>
      <c r="P146" s="564"/>
      <c r="Q146" s="564"/>
      <c r="R146" s="564"/>
      <c r="S146" s="564"/>
      <c r="T146" s="564"/>
      <c r="U146" s="564"/>
      <c r="V146" s="564"/>
      <c r="W146" s="564"/>
      <c r="X146" s="564"/>
      <c r="Y146" s="564"/>
      <c r="Z146" s="564"/>
      <c r="AA146" s="564"/>
      <c r="AB146" s="564"/>
      <c r="AC146" s="564"/>
      <c r="AD146" s="564"/>
      <c r="AE146" s="564"/>
      <c r="AF146" s="564"/>
      <c r="AG146" s="564"/>
      <c r="AH146" s="564"/>
      <c r="AI146" s="564"/>
      <c r="AJ146" s="564"/>
      <c r="AK146" s="561">
        <v>203</v>
      </c>
      <c r="AL146" s="557"/>
      <c r="AM146" s="557"/>
      <c r="AN146" s="557"/>
      <c r="AO146" s="557"/>
      <c r="AP146" s="557"/>
      <c r="AQ146" s="557" t="s">
        <v>171</v>
      </c>
      <c r="AR146" s="557"/>
      <c r="AS146" s="557"/>
      <c r="AT146" s="557"/>
      <c r="AU146" s="569">
        <v>0.90900000000000003</v>
      </c>
      <c r="AV146" s="570"/>
      <c r="AW146" s="570"/>
      <c r="AX146" s="571"/>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c r="IV146" s="30"/>
    </row>
    <row r="147" spans="1:256" ht="24" customHeight="1">
      <c r="A147" s="543">
        <v>6</v>
      </c>
      <c r="B147" s="543">
        <v>1</v>
      </c>
      <c r="C147" s="564" t="s">
        <v>172</v>
      </c>
      <c r="D147" s="564"/>
      <c r="E147" s="564"/>
      <c r="F147" s="564"/>
      <c r="G147" s="564"/>
      <c r="H147" s="564"/>
      <c r="I147" s="564"/>
      <c r="J147" s="564"/>
      <c r="K147" s="564"/>
      <c r="L147" s="564"/>
      <c r="M147" s="564" t="s">
        <v>173</v>
      </c>
      <c r="N147" s="564"/>
      <c r="O147" s="564"/>
      <c r="P147" s="564"/>
      <c r="Q147" s="564"/>
      <c r="R147" s="564"/>
      <c r="S147" s="564"/>
      <c r="T147" s="564"/>
      <c r="U147" s="564"/>
      <c r="V147" s="564"/>
      <c r="W147" s="564"/>
      <c r="X147" s="564"/>
      <c r="Y147" s="564"/>
      <c r="Z147" s="564"/>
      <c r="AA147" s="564"/>
      <c r="AB147" s="564"/>
      <c r="AC147" s="564"/>
      <c r="AD147" s="564"/>
      <c r="AE147" s="564"/>
      <c r="AF147" s="564"/>
      <c r="AG147" s="564"/>
      <c r="AH147" s="564"/>
      <c r="AI147" s="564"/>
      <c r="AJ147" s="564"/>
      <c r="AK147" s="561">
        <v>167</v>
      </c>
      <c r="AL147" s="557"/>
      <c r="AM147" s="557"/>
      <c r="AN147" s="557"/>
      <c r="AO147" s="557"/>
      <c r="AP147" s="557"/>
      <c r="AQ147" s="557" t="s">
        <v>159</v>
      </c>
      <c r="AR147" s="557"/>
      <c r="AS147" s="557"/>
      <c r="AT147" s="557"/>
      <c r="AU147" s="569">
        <v>0.9</v>
      </c>
      <c r="AV147" s="570"/>
      <c r="AW147" s="570"/>
      <c r="AX147" s="571"/>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c r="IV147" s="30"/>
    </row>
    <row r="148" spans="1:256" ht="24" customHeight="1">
      <c r="A148" s="543">
        <v>7</v>
      </c>
      <c r="B148" s="543">
        <v>1</v>
      </c>
      <c r="C148" s="564" t="s">
        <v>174</v>
      </c>
      <c r="D148" s="564"/>
      <c r="E148" s="564"/>
      <c r="F148" s="564"/>
      <c r="G148" s="564"/>
      <c r="H148" s="564"/>
      <c r="I148" s="564"/>
      <c r="J148" s="564"/>
      <c r="K148" s="564"/>
      <c r="L148" s="564"/>
      <c r="M148" s="564" t="s">
        <v>175</v>
      </c>
      <c r="N148" s="564"/>
      <c r="O148" s="564"/>
      <c r="P148" s="564"/>
      <c r="Q148" s="564"/>
      <c r="R148" s="564"/>
      <c r="S148" s="564"/>
      <c r="T148" s="564"/>
      <c r="U148" s="564"/>
      <c r="V148" s="564"/>
      <c r="W148" s="564"/>
      <c r="X148" s="564"/>
      <c r="Y148" s="564"/>
      <c r="Z148" s="564"/>
      <c r="AA148" s="564"/>
      <c r="AB148" s="564"/>
      <c r="AC148" s="564"/>
      <c r="AD148" s="564"/>
      <c r="AE148" s="564"/>
      <c r="AF148" s="564"/>
      <c r="AG148" s="564"/>
      <c r="AH148" s="564"/>
      <c r="AI148" s="564"/>
      <c r="AJ148" s="564"/>
      <c r="AK148" s="561">
        <v>131</v>
      </c>
      <c r="AL148" s="557"/>
      <c r="AM148" s="557"/>
      <c r="AN148" s="557"/>
      <c r="AO148" s="557"/>
      <c r="AP148" s="557"/>
      <c r="AQ148" s="557" t="s">
        <v>162</v>
      </c>
      <c r="AR148" s="557"/>
      <c r="AS148" s="557"/>
      <c r="AT148" s="557"/>
      <c r="AU148" s="578" t="s">
        <v>36</v>
      </c>
      <c r="AV148" s="579"/>
      <c r="AW148" s="579"/>
      <c r="AX148" s="58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c r="IV148" s="30"/>
    </row>
    <row r="149" spans="1:256" ht="24" customHeight="1">
      <c r="A149" s="543">
        <v>8</v>
      </c>
      <c r="B149" s="543">
        <v>1</v>
      </c>
      <c r="C149" s="572" t="s">
        <v>176</v>
      </c>
      <c r="D149" s="573"/>
      <c r="E149" s="573"/>
      <c r="F149" s="573"/>
      <c r="G149" s="573"/>
      <c r="H149" s="573"/>
      <c r="I149" s="573"/>
      <c r="J149" s="573"/>
      <c r="K149" s="573"/>
      <c r="L149" s="574"/>
      <c r="M149" s="572" t="s">
        <v>177</v>
      </c>
      <c r="N149" s="573"/>
      <c r="O149" s="573"/>
      <c r="P149" s="573"/>
      <c r="Q149" s="573"/>
      <c r="R149" s="573"/>
      <c r="S149" s="573"/>
      <c r="T149" s="573"/>
      <c r="U149" s="573"/>
      <c r="V149" s="573"/>
      <c r="W149" s="573"/>
      <c r="X149" s="573"/>
      <c r="Y149" s="573"/>
      <c r="Z149" s="573"/>
      <c r="AA149" s="573"/>
      <c r="AB149" s="573"/>
      <c r="AC149" s="573"/>
      <c r="AD149" s="573"/>
      <c r="AE149" s="573"/>
      <c r="AF149" s="573"/>
      <c r="AG149" s="573"/>
      <c r="AH149" s="573"/>
      <c r="AI149" s="573"/>
      <c r="AJ149" s="574"/>
      <c r="AK149" s="575">
        <v>74</v>
      </c>
      <c r="AL149" s="576"/>
      <c r="AM149" s="576"/>
      <c r="AN149" s="576"/>
      <c r="AO149" s="576"/>
      <c r="AP149" s="577"/>
      <c r="AQ149" s="557" t="s">
        <v>162</v>
      </c>
      <c r="AR149" s="557"/>
      <c r="AS149" s="557"/>
      <c r="AT149" s="557"/>
      <c r="AU149" s="578" t="s">
        <v>36</v>
      </c>
      <c r="AV149" s="579"/>
      <c r="AW149" s="579"/>
      <c r="AX149" s="58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c r="IV149" s="30"/>
    </row>
    <row r="150" spans="1:256" ht="24" customHeight="1">
      <c r="A150" s="543">
        <v>9</v>
      </c>
      <c r="B150" s="543">
        <v>1</v>
      </c>
      <c r="C150" s="564" t="s">
        <v>178</v>
      </c>
      <c r="D150" s="564"/>
      <c r="E150" s="564"/>
      <c r="F150" s="564"/>
      <c r="G150" s="564"/>
      <c r="H150" s="564"/>
      <c r="I150" s="564"/>
      <c r="J150" s="564"/>
      <c r="K150" s="564"/>
      <c r="L150" s="564"/>
      <c r="M150" s="564" t="s">
        <v>179</v>
      </c>
      <c r="N150" s="564"/>
      <c r="O150" s="564"/>
      <c r="P150" s="564"/>
      <c r="Q150" s="564"/>
      <c r="R150" s="564"/>
      <c r="S150" s="564"/>
      <c r="T150" s="564"/>
      <c r="U150" s="564"/>
      <c r="V150" s="564"/>
      <c r="W150" s="564"/>
      <c r="X150" s="564"/>
      <c r="Y150" s="564"/>
      <c r="Z150" s="564"/>
      <c r="AA150" s="564"/>
      <c r="AB150" s="564"/>
      <c r="AC150" s="564"/>
      <c r="AD150" s="564"/>
      <c r="AE150" s="564"/>
      <c r="AF150" s="564"/>
      <c r="AG150" s="564"/>
      <c r="AH150" s="564"/>
      <c r="AI150" s="564"/>
      <c r="AJ150" s="564"/>
      <c r="AK150" s="575">
        <v>38</v>
      </c>
      <c r="AL150" s="576"/>
      <c r="AM150" s="576"/>
      <c r="AN150" s="576"/>
      <c r="AO150" s="576"/>
      <c r="AP150" s="577"/>
      <c r="AQ150" s="557" t="s">
        <v>162</v>
      </c>
      <c r="AR150" s="557"/>
      <c r="AS150" s="557"/>
      <c r="AT150" s="557"/>
      <c r="AU150" s="578" t="s">
        <v>36</v>
      </c>
      <c r="AV150" s="579"/>
      <c r="AW150" s="579"/>
      <c r="AX150" s="58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c r="IV150" s="30"/>
    </row>
    <row r="151" spans="1:256" ht="24" customHeight="1">
      <c r="A151" s="543">
        <v>10</v>
      </c>
      <c r="B151" s="543">
        <v>1</v>
      </c>
      <c r="C151" s="564" t="s">
        <v>180</v>
      </c>
      <c r="D151" s="564"/>
      <c r="E151" s="564"/>
      <c r="F151" s="564"/>
      <c r="G151" s="564"/>
      <c r="H151" s="564"/>
      <c r="I151" s="564"/>
      <c r="J151" s="564"/>
      <c r="K151" s="564"/>
      <c r="L151" s="564"/>
      <c r="M151" s="564" t="s">
        <v>181</v>
      </c>
      <c r="N151" s="564"/>
      <c r="O151" s="564"/>
      <c r="P151" s="564"/>
      <c r="Q151" s="564"/>
      <c r="R151" s="564"/>
      <c r="S151" s="564"/>
      <c r="T151" s="564"/>
      <c r="U151" s="564"/>
      <c r="V151" s="564"/>
      <c r="W151" s="564"/>
      <c r="X151" s="564"/>
      <c r="Y151" s="564"/>
      <c r="Z151" s="564"/>
      <c r="AA151" s="564"/>
      <c r="AB151" s="564"/>
      <c r="AC151" s="564"/>
      <c r="AD151" s="564"/>
      <c r="AE151" s="564"/>
      <c r="AF151" s="564"/>
      <c r="AG151" s="564"/>
      <c r="AH151" s="564"/>
      <c r="AI151" s="564"/>
      <c r="AJ151" s="564"/>
      <c r="AK151" s="561">
        <v>34</v>
      </c>
      <c r="AL151" s="557"/>
      <c r="AM151" s="557"/>
      <c r="AN151" s="557"/>
      <c r="AO151" s="557"/>
      <c r="AP151" s="557"/>
      <c r="AQ151" s="557" t="s">
        <v>182</v>
      </c>
      <c r="AR151" s="557"/>
      <c r="AS151" s="557"/>
      <c r="AT151" s="557"/>
      <c r="AU151" s="569">
        <v>0.97899999999999998</v>
      </c>
      <c r="AV151" s="570"/>
      <c r="AW151" s="570"/>
      <c r="AX151" s="571"/>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c r="IV151" s="30"/>
    </row>
    <row r="152" spans="1:256" ht="24"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256" ht="24" customHeight="1"/>
    <row r="154" spans="1:256" ht="24" customHeight="1"/>
    <row r="155" spans="1:256" ht="24" customHeight="1"/>
    <row r="156" spans="1:256" ht="24" customHeight="1"/>
    <row r="157" spans="1:256" ht="24" customHeight="1"/>
    <row r="158" spans="1:256" ht="24" customHeight="1"/>
    <row r="159" spans="1:256" ht="24" customHeight="1"/>
    <row r="160" spans="1:256" ht="24" customHeight="1"/>
  </sheetData>
  <mergeCells count="595">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2:B142"/>
    <mergeCell ref="C142:L142"/>
    <mergeCell ref="M142:AJ142"/>
    <mergeCell ref="AK142:AP142"/>
    <mergeCell ref="AQ142:AT142"/>
    <mergeCell ref="AU142:AX142"/>
    <mergeCell ref="A141:B141"/>
    <mergeCell ref="C141:L141"/>
    <mergeCell ref="M141:AJ141"/>
    <mergeCell ref="AK141:AP141"/>
    <mergeCell ref="AQ141:AT141"/>
    <mergeCell ref="AU141:AX141"/>
    <mergeCell ref="A138:B138"/>
    <mergeCell ref="C138:L138"/>
    <mergeCell ref="M138:AJ138"/>
    <mergeCell ref="AK138:AP138"/>
    <mergeCell ref="AQ138:AT138"/>
    <mergeCell ref="AU138:AX138"/>
    <mergeCell ref="A137:B137"/>
    <mergeCell ref="C137:L137"/>
    <mergeCell ref="M137:AJ137"/>
    <mergeCell ref="AK137:AP137"/>
    <mergeCell ref="AQ137:AT137"/>
    <mergeCell ref="AU137:AX137"/>
    <mergeCell ref="A134:B134"/>
    <mergeCell ref="C134:L134"/>
    <mergeCell ref="M134:AJ134"/>
    <mergeCell ref="AK134:AP134"/>
    <mergeCell ref="AQ134:AT134"/>
    <mergeCell ref="AU134:AX134"/>
    <mergeCell ref="A133:B133"/>
    <mergeCell ref="C133:L133"/>
    <mergeCell ref="M133:AJ133"/>
    <mergeCell ref="AK133:AP133"/>
    <mergeCell ref="AQ133:AT133"/>
    <mergeCell ref="AU133:AX13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G98:K98"/>
    <mergeCell ref="L98:X98"/>
    <mergeCell ref="Y98:AB98"/>
    <mergeCell ref="AC98:AG98"/>
    <mergeCell ref="AH98:AT98"/>
    <mergeCell ref="AU98:AX98"/>
    <mergeCell ref="G97:K97"/>
    <mergeCell ref="L97:X97"/>
    <mergeCell ref="Y97:AB97"/>
    <mergeCell ref="AC97:AG97"/>
    <mergeCell ref="AH97:AT97"/>
    <mergeCell ref="AU97:AX97"/>
    <mergeCell ref="G95:AB95"/>
    <mergeCell ref="AC95:AX95"/>
    <mergeCell ref="G96:K96"/>
    <mergeCell ref="L96:X96"/>
    <mergeCell ref="Y96:AB96"/>
    <mergeCell ref="AC96:AG96"/>
    <mergeCell ref="AH96:AT96"/>
    <mergeCell ref="AU96:AX96"/>
    <mergeCell ref="G94:K94"/>
    <mergeCell ref="L94:X94"/>
    <mergeCell ref="Y94:AB94"/>
    <mergeCell ref="AC94:AG94"/>
    <mergeCell ref="AH94:AT94"/>
    <mergeCell ref="AU94:AX94"/>
    <mergeCell ref="G93:K93"/>
    <mergeCell ref="L93:X93"/>
    <mergeCell ref="Y93:AB93"/>
    <mergeCell ref="AC93:AG93"/>
    <mergeCell ref="AH93:AT93"/>
    <mergeCell ref="AU93:AX93"/>
    <mergeCell ref="G92:K92"/>
    <mergeCell ref="L92:X92"/>
    <mergeCell ref="Y92:AB92"/>
    <mergeCell ref="AC92:AG92"/>
    <mergeCell ref="AH92:AT92"/>
    <mergeCell ref="AU92:AX92"/>
    <mergeCell ref="G91:K91"/>
    <mergeCell ref="L91:X91"/>
    <mergeCell ref="Y91:AB91"/>
    <mergeCell ref="AC91:AG91"/>
    <mergeCell ref="AH91:AT91"/>
    <mergeCell ref="AU91:AX91"/>
    <mergeCell ref="G90:K90"/>
    <mergeCell ref="L90:X90"/>
    <mergeCell ref="Y90:AB90"/>
    <mergeCell ref="AC90:AG90"/>
    <mergeCell ref="AH90:AT90"/>
    <mergeCell ref="AU90:AX90"/>
    <mergeCell ref="L89:X89"/>
    <mergeCell ref="Y89:AB89"/>
    <mergeCell ref="AC89:AG89"/>
    <mergeCell ref="AH89:AT89"/>
    <mergeCell ref="AU89:AX89"/>
    <mergeCell ref="G88:K88"/>
    <mergeCell ref="L88:X88"/>
    <mergeCell ref="Y88:AB88"/>
    <mergeCell ref="AC88:AG88"/>
    <mergeCell ref="AH88:AT88"/>
    <mergeCell ref="AU88:AX88"/>
    <mergeCell ref="A70:F82"/>
    <mergeCell ref="G79:AX81"/>
    <mergeCell ref="A84:F127"/>
    <mergeCell ref="G84:AB84"/>
    <mergeCell ref="AC84:AX84"/>
    <mergeCell ref="G85:K85"/>
    <mergeCell ref="L85:X85"/>
    <mergeCell ref="Y85:AB85"/>
    <mergeCell ref="AC85:AG85"/>
    <mergeCell ref="AH85:AT85"/>
    <mergeCell ref="G87:K87"/>
    <mergeCell ref="L87:X87"/>
    <mergeCell ref="Y87:AB87"/>
    <mergeCell ref="AC87:AG87"/>
    <mergeCell ref="AH87:AT87"/>
    <mergeCell ref="AU87:AX87"/>
    <mergeCell ref="AU85:AX85"/>
    <mergeCell ref="G86:K86"/>
    <mergeCell ref="L86:X86"/>
    <mergeCell ref="Y86:AB86"/>
    <mergeCell ref="AC86:AG86"/>
    <mergeCell ref="AH86:AT86"/>
    <mergeCell ref="AU86:AX86"/>
    <mergeCell ref="G89:K89"/>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G54:S54"/>
    <mergeCell ref="T54:AF54"/>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0:K30"/>
    <mergeCell ref="L30:Q30"/>
    <mergeCell ref="R30:W30"/>
    <mergeCell ref="X30:AX30"/>
    <mergeCell ref="C31:K31"/>
    <mergeCell ref="C35:K35"/>
    <mergeCell ref="L35:Q35"/>
    <mergeCell ref="R35:W35"/>
    <mergeCell ref="X35:AX35"/>
    <mergeCell ref="C36:K36"/>
    <mergeCell ref="L36:Q36"/>
    <mergeCell ref="R36:W36"/>
    <mergeCell ref="X36:AX36"/>
    <mergeCell ref="R32:W32"/>
    <mergeCell ref="X32:AX32"/>
    <mergeCell ref="C33:K33"/>
    <mergeCell ref="R33:W33"/>
    <mergeCell ref="X33:AX33"/>
    <mergeCell ref="C34:K34"/>
    <mergeCell ref="L34:Q34"/>
    <mergeCell ref="R34:W34"/>
    <mergeCell ref="X34:AX34"/>
    <mergeCell ref="L31:Q33"/>
    <mergeCell ref="R31:W31"/>
    <mergeCell ref="X31:AX31"/>
    <mergeCell ref="C32:K32"/>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&amp;R事業番号272</oddHeader>
  </headerFooter>
  <rowBreaks count="3" manualBreakCount="3">
    <brk id="38" max="49" man="1"/>
    <brk id="69" max="49" man="1"/>
    <brk id="1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272</vt:lpstr>
      <vt:lpstr>'272'!Print_Area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2014-06-27T08:33:38Z</dcterms:created>
  <dcterms:modified xsi:type="dcterms:W3CDTF">2014-06-27T11:29:08Z</dcterms:modified>
</cp:coreProperties>
</file>