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350" windowWidth="19260" windowHeight="4395" firstSheet="26" activeTab="29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3" r:id="rId30"/>
    <sheet name="Sheet2" sheetId="2" r:id="rId31"/>
    <sheet name="Sheet3" sheetId="3" r:id="rId32"/>
  </sheets>
  <definedNames>
    <definedName name="_xlnm.Print_Area" localSheetId="29">'2606月末　7月公表分'!$A$1:$P$118</definedName>
  </definedNames>
  <calcPr calcId="125725"/>
</workbook>
</file>

<file path=xl/calcChain.xml><?xml version="1.0" encoding="utf-8"?>
<calcChain xmlns="http://schemas.openxmlformats.org/spreadsheetml/2006/main">
  <c r="D45" i="33"/>
  <c r="F44"/>
  <c r="C45"/>
  <c r="O115"/>
  <c r="M115"/>
  <c r="K115"/>
  <c r="I115"/>
  <c r="G115"/>
  <c r="O114"/>
  <c r="M114"/>
  <c r="K114"/>
  <c r="I114"/>
  <c r="G114"/>
  <c r="O112"/>
  <c r="M112"/>
  <c r="K112"/>
  <c r="I112"/>
  <c r="G112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99"/>
  <c r="M99"/>
  <c r="K99"/>
  <c r="I99"/>
  <c r="G99"/>
  <c r="O98"/>
  <c r="M98"/>
  <c r="K98"/>
  <c r="I98"/>
  <c r="G98"/>
  <c r="N96"/>
  <c r="O96" s="1"/>
  <c r="M96"/>
  <c r="O95"/>
  <c r="M95"/>
  <c r="O94"/>
  <c r="M94"/>
  <c r="O93"/>
  <c r="M93"/>
  <c r="O92"/>
  <c r="M92"/>
  <c r="O91"/>
  <c r="M91"/>
  <c r="O90"/>
  <c r="M90"/>
  <c r="O89"/>
  <c r="M89"/>
  <c r="O88"/>
  <c r="M88"/>
  <c r="O87"/>
  <c r="M87"/>
  <c r="O83"/>
  <c r="M83"/>
  <c r="K83"/>
  <c r="I83"/>
  <c r="G83"/>
  <c r="O82"/>
  <c r="M82"/>
  <c r="K82"/>
  <c r="I82"/>
  <c r="G82"/>
  <c r="O80"/>
  <c r="M80"/>
  <c r="K80"/>
  <c r="I80"/>
  <c r="G80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67"/>
  <c r="M67"/>
  <c r="K67"/>
  <c r="I67"/>
  <c r="G67"/>
  <c r="O66"/>
  <c r="M66"/>
  <c r="K66"/>
  <c r="I66"/>
  <c r="G66"/>
  <c r="O64"/>
  <c r="M64"/>
  <c r="K64"/>
  <c r="I64"/>
  <c r="G64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F45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</calcChain>
</file>

<file path=xl/sharedStrings.xml><?xml version="1.0" encoding="utf-8"?>
<sst xmlns="http://schemas.openxmlformats.org/spreadsheetml/2006/main" count="4084" uniqueCount="103">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</sst>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29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259">
        <v>3602</v>
      </c>
      <c r="E6" s="260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261">
        <v>3310</v>
      </c>
      <c r="E7" s="254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253">
        <v>4990.875</v>
      </c>
      <c r="E8" s="254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253">
        <v>8686</v>
      </c>
      <c r="E9" s="254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253">
        <v>10020</v>
      </c>
      <c r="E10" s="254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253">
        <v>169533</v>
      </c>
      <c r="E11" s="254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253">
        <v>82821</v>
      </c>
      <c r="E12" s="254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255">
        <v>7907</v>
      </c>
      <c r="E13" s="256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262">
        <v>43015</v>
      </c>
      <c r="E14" s="263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257">
        <f>SUM(D6:E14)</f>
        <v>333884.875</v>
      </c>
      <c r="E15" s="258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03">
        <v>-10596.267006000002</v>
      </c>
      <c r="E24" s="304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257">
        <f>SUM(D6:E24)</f>
        <v>593988.21799399995</v>
      </c>
      <c r="E25" s="258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00">
        <v>2011</v>
      </c>
      <c r="K34" s="305"/>
      <c r="L34" s="300">
        <v>2012</v>
      </c>
      <c r="M34" s="301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00">
        <v>2011</v>
      </c>
      <c r="K50" s="305"/>
      <c r="L50" s="300">
        <v>2012</v>
      </c>
      <c r="M50" s="301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268">
        <v>2008</v>
      </c>
      <c r="E66" s="265"/>
      <c r="F66" s="264">
        <v>2009</v>
      </c>
      <c r="G66" s="265"/>
      <c r="H66" s="264">
        <v>2010</v>
      </c>
      <c r="I66" s="265"/>
      <c r="J66" s="264">
        <v>2011</v>
      </c>
      <c r="K66" s="266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268">
        <v>2008</v>
      </c>
      <c r="E82" s="283"/>
      <c r="F82" s="264">
        <v>2009</v>
      </c>
      <c r="G82" s="283"/>
      <c r="H82" s="264">
        <v>2010</v>
      </c>
      <c r="I82" s="283"/>
      <c r="J82" s="264">
        <v>2011</v>
      </c>
      <c r="K82" s="284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06">
        <v>-10596.267006000002</v>
      </c>
      <c r="E24" s="307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08">
        <v>17431.741227999999</v>
      </c>
      <c r="E25" s="309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257">
        <f>SUM(D6:E25)</f>
        <v>611419.95922199998</v>
      </c>
      <c r="E26" s="258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00">
        <v>2011</v>
      </c>
      <c r="K35" s="305"/>
      <c r="L35" s="300">
        <v>2012</v>
      </c>
      <c r="M35" s="301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00">
        <v>2011</v>
      </c>
      <c r="K51" s="305"/>
      <c r="L51" s="300">
        <v>2012</v>
      </c>
      <c r="M51" s="301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268">
        <v>2008</v>
      </c>
      <c r="E67" s="265"/>
      <c r="F67" s="264">
        <v>2009</v>
      </c>
      <c r="G67" s="265"/>
      <c r="H67" s="264">
        <v>2010</v>
      </c>
      <c r="I67" s="265"/>
      <c r="J67" s="264">
        <v>2011</v>
      </c>
      <c r="K67" s="266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268">
        <v>2008</v>
      </c>
      <c r="E83" s="283"/>
      <c r="F83" s="264">
        <v>2009</v>
      </c>
      <c r="G83" s="283"/>
      <c r="H83" s="264">
        <v>2010</v>
      </c>
      <c r="I83" s="283"/>
      <c r="J83" s="264">
        <v>2011</v>
      </c>
      <c r="K83" s="284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12">
        <v>-10596.267006000002</v>
      </c>
      <c r="E24" s="312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13">
        <v>17431.741227999999</v>
      </c>
      <c r="E25" s="314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280">
        <v>26381</v>
      </c>
      <c r="E26" s="282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08">
        <v>17482.687375000001</v>
      </c>
      <c r="E27" s="309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10">
        <f>SUM(D6:E26)</f>
        <v>637800.95922199998</v>
      </c>
      <c r="E28" s="311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00">
        <v>2011</v>
      </c>
      <c r="K37" s="305"/>
      <c r="L37" s="300">
        <v>2012</v>
      </c>
      <c r="M37" s="301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00">
        <v>2011</v>
      </c>
      <c r="K53" s="305"/>
      <c r="L53" s="300">
        <v>2012</v>
      </c>
      <c r="M53" s="301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268">
        <v>2008</v>
      </c>
      <c r="E69" s="265"/>
      <c r="F69" s="264">
        <v>2009</v>
      </c>
      <c r="G69" s="265"/>
      <c r="H69" s="264">
        <v>2010</v>
      </c>
      <c r="I69" s="265"/>
      <c r="J69" s="264">
        <v>2011</v>
      </c>
      <c r="K69" s="266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268">
        <v>2008</v>
      </c>
      <c r="E85" s="283"/>
      <c r="F85" s="264">
        <v>2009</v>
      </c>
      <c r="G85" s="283"/>
      <c r="H85" s="264">
        <v>2010</v>
      </c>
      <c r="I85" s="283"/>
      <c r="J85" s="264">
        <v>2011</v>
      </c>
      <c r="K85" s="284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06">
        <v>-10596.267006000002</v>
      </c>
      <c r="E24" s="307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0">
        <v>17431.741227999999</v>
      </c>
      <c r="E25" s="28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0">
        <v>26380.90625</v>
      </c>
      <c r="E26" s="282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08">
        <v>17482.687375000001</v>
      </c>
      <c r="E27" s="309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257">
        <f>SUM(D6:E26)</f>
        <v>637800.86547199998</v>
      </c>
      <c r="E28" s="258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00">
        <v>2011</v>
      </c>
      <c r="K37" s="305"/>
      <c r="L37" s="300">
        <v>2012</v>
      </c>
      <c r="M37" s="301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00">
        <v>2011</v>
      </c>
      <c r="K53" s="305"/>
      <c r="L53" s="300">
        <v>2012</v>
      </c>
      <c r="M53" s="301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268">
        <v>2008</v>
      </c>
      <c r="E69" s="265"/>
      <c r="F69" s="264">
        <v>2009</v>
      </c>
      <c r="G69" s="265"/>
      <c r="H69" s="264">
        <v>2010</v>
      </c>
      <c r="I69" s="265"/>
      <c r="J69" s="264">
        <v>2011</v>
      </c>
      <c r="K69" s="315"/>
      <c r="L69" s="300">
        <v>2012</v>
      </c>
      <c r="M69" s="301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268">
        <v>2008</v>
      </c>
      <c r="E85" s="283"/>
      <c r="F85" s="264">
        <v>2009</v>
      </c>
      <c r="G85" s="283"/>
      <c r="H85" s="264">
        <v>2010</v>
      </c>
      <c r="I85" s="283"/>
      <c r="J85" s="264">
        <v>2011</v>
      </c>
      <c r="K85" s="284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06">
        <v>-10596.267006000002</v>
      </c>
      <c r="E24" s="307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0">
        <v>17431.741227999999</v>
      </c>
      <c r="E25" s="28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0">
        <v>26380.90625</v>
      </c>
      <c r="E26" s="282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0">
        <v>17482.687375000001</v>
      </c>
      <c r="E27" s="282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08">
        <v>31906.866649999996</v>
      </c>
      <c r="E28" s="309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257">
        <f>SUM(D6:E28)</f>
        <v>687190.41949699994</v>
      </c>
      <c r="E29" s="258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00">
        <v>2011</v>
      </c>
      <c r="K38" s="305"/>
      <c r="L38" s="300">
        <v>2012</v>
      </c>
      <c r="M38" s="301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00">
        <v>2011</v>
      </c>
      <c r="K54" s="305"/>
      <c r="L54" s="300">
        <v>2012</v>
      </c>
      <c r="M54" s="301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268">
        <v>2008</v>
      </c>
      <c r="E70" s="265"/>
      <c r="F70" s="264">
        <v>2009</v>
      </c>
      <c r="G70" s="265"/>
      <c r="H70" s="264">
        <v>2010</v>
      </c>
      <c r="I70" s="265"/>
      <c r="J70" s="264">
        <v>2011</v>
      </c>
      <c r="K70" s="315"/>
      <c r="L70" s="300">
        <v>2012</v>
      </c>
      <c r="M70" s="301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268">
        <v>2008</v>
      </c>
      <c r="E86" s="283"/>
      <c r="F86" s="264">
        <v>2009</v>
      </c>
      <c r="G86" s="283"/>
      <c r="H86" s="264">
        <v>2010</v>
      </c>
      <c r="I86" s="283"/>
      <c r="J86" s="264">
        <v>2011</v>
      </c>
      <c r="K86" s="284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06">
        <v>-10596.267006000002</v>
      </c>
      <c r="E24" s="307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0">
        <v>17431.741227999999</v>
      </c>
      <c r="E25" s="28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0">
        <v>26380.90625</v>
      </c>
      <c r="E26" s="282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0">
        <v>17482.687375000001</v>
      </c>
      <c r="E27" s="282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80">
        <v>31906.866649999996</v>
      </c>
      <c r="E28" s="282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08">
        <v>105378.147138</v>
      </c>
      <c r="E29" s="309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257">
        <f>SUM(D6:E29)</f>
        <v>792568.56663499994</v>
      </c>
      <c r="E30" s="258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00">
        <v>2011</v>
      </c>
      <c r="K39" s="305"/>
      <c r="L39" s="300">
        <v>2012</v>
      </c>
      <c r="M39" s="301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00">
        <v>2011</v>
      </c>
      <c r="K55" s="305"/>
      <c r="L55" s="300">
        <v>2012</v>
      </c>
      <c r="M55" s="301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268">
        <v>2008</v>
      </c>
      <c r="E71" s="265"/>
      <c r="F71" s="264">
        <v>2009</v>
      </c>
      <c r="G71" s="265"/>
      <c r="H71" s="264">
        <v>2010</v>
      </c>
      <c r="I71" s="265"/>
      <c r="J71" s="264">
        <v>2011</v>
      </c>
      <c r="K71" s="315"/>
      <c r="L71" s="300">
        <v>2012</v>
      </c>
      <c r="M71" s="301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268">
        <v>2008</v>
      </c>
      <c r="E87" s="283"/>
      <c r="F87" s="264">
        <v>2009</v>
      </c>
      <c r="G87" s="283"/>
      <c r="H87" s="264">
        <v>2010</v>
      </c>
      <c r="I87" s="283"/>
      <c r="J87" s="264">
        <v>2011</v>
      </c>
      <c r="K87" s="284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94">
        <v>78578</v>
      </c>
      <c r="E17" s="295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0">
        <v>14918.8945</v>
      </c>
      <c r="E18" s="291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294">
        <v>20918</v>
      </c>
      <c r="E22" s="295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0">
        <v>26380.90625</v>
      </c>
      <c r="E26" s="282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08">
        <v>19854.237499999999</v>
      </c>
      <c r="E30" s="309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257">
        <f>SUM(D6:E30)</f>
        <v>812422.80413499998</v>
      </c>
      <c r="E31" s="258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00">
        <v>2011</v>
      </c>
      <c r="K40" s="305"/>
      <c r="L40" s="300">
        <v>2012</v>
      </c>
      <c r="M40" s="301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00">
        <v>2011</v>
      </c>
      <c r="K56" s="305"/>
      <c r="L56" s="300">
        <v>2012</v>
      </c>
      <c r="M56" s="301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268">
        <v>2008</v>
      </c>
      <c r="E72" s="265"/>
      <c r="F72" s="264">
        <v>2009</v>
      </c>
      <c r="G72" s="265"/>
      <c r="H72" s="264">
        <v>2010</v>
      </c>
      <c r="I72" s="265"/>
      <c r="J72" s="264">
        <v>2011</v>
      </c>
      <c r="K72" s="315"/>
      <c r="L72" s="300">
        <v>2012</v>
      </c>
      <c r="M72" s="301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268">
        <v>2008</v>
      </c>
      <c r="E88" s="283"/>
      <c r="F88" s="264">
        <v>2009</v>
      </c>
      <c r="G88" s="283"/>
      <c r="H88" s="264">
        <v>2010</v>
      </c>
      <c r="I88" s="283"/>
      <c r="J88" s="264">
        <v>2011</v>
      </c>
      <c r="K88" s="316"/>
      <c r="L88" s="300">
        <v>2012</v>
      </c>
      <c r="M88" s="301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08">
        <v>21248.955841000003</v>
      </c>
      <c r="E31" s="309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257">
        <f>SUM(D6:E31)</f>
        <v>833671.75997599994</v>
      </c>
      <c r="E32" s="258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00">
        <v>2011</v>
      </c>
      <c r="K41" s="305"/>
      <c r="L41" s="300">
        <v>2012</v>
      </c>
      <c r="M41" s="301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00">
        <v>2011</v>
      </c>
      <c r="K57" s="305"/>
      <c r="L57" s="300">
        <v>2012</v>
      </c>
      <c r="M57" s="301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268">
        <v>2008</v>
      </c>
      <c r="E73" s="265"/>
      <c r="F73" s="264">
        <v>2009</v>
      </c>
      <c r="G73" s="265"/>
      <c r="H73" s="264">
        <v>2010</v>
      </c>
      <c r="I73" s="265"/>
      <c r="J73" s="264">
        <v>2011</v>
      </c>
      <c r="K73" s="315"/>
      <c r="L73" s="300">
        <v>2012</v>
      </c>
      <c r="M73" s="301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268">
        <v>2008</v>
      </c>
      <c r="E89" s="283"/>
      <c r="F89" s="264">
        <v>2009</v>
      </c>
      <c r="G89" s="283"/>
      <c r="H89" s="264">
        <v>2010</v>
      </c>
      <c r="I89" s="283"/>
      <c r="J89" s="264">
        <v>2011</v>
      </c>
      <c r="K89" s="316"/>
      <c r="L89" s="300">
        <v>2012</v>
      </c>
      <c r="M89" s="301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03">
        <v>38975.138680999997</v>
      </c>
      <c r="E32" s="304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257">
        <f>SUM(D6:E32)</f>
        <v>872646.89865699993</v>
      </c>
      <c r="E33" s="258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00">
        <v>2011</v>
      </c>
      <c r="K42" s="305"/>
      <c r="L42" s="300">
        <v>2012</v>
      </c>
      <c r="M42" s="301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00">
        <v>2011</v>
      </c>
      <c r="K58" s="305"/>
      <c r="L58" s="300">
        <v>2012</v>
      </c>
      <c r="M58" s="301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268">
        <v>2008</v>
      </c>
      <c r="E74" s="265"/>
      <c r="F74" s="264">
        <v>2009</v>
      </c>
      <c r="G74" s="265"/>
      <c r="H74" s="264">
        <v>2010</v>
      </c>
      <c r="I74" s="265"/>
      <c r="J74" s="264">
        <v>2011</v>
      </c>
      <c r="K74" s="315"/>
      <c r="L74" s="300">
        <v>2012</v>
      </c>
      <c r="M74" s="301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268">
        <v>2008</v>
      </c>
      <c r="E90" s="283"/>
      <c r="F90" s="264">
        <v>2009</v>
      </c>
      <c r="G90" s="283"/>
      <c r="H90" s="264">
        <v>2010</v>
      </c>
      <c r="I90" s="283"/>
      <c r="J90" s="264">
        <v>2011</v>
      </c>
      <c r="K90" s="316"/>
      <c r="L90" s="300">
        <v>2012</v>
      </c>
      <c r="M90" s="301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257">
        <f>SUM(D6:E33)</f>
        <v>891170.46535099996</v>
      </c>
      <c r="E34" s="258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00">
        <v>2011</v>
      </c>
      <c r="K43" s="305"/>
      <c r="L43" s="300">
        <v>2012</v>
      </c>
      <c r="M43" s="305"/>
      <c r="N43" s="300">
        <v>2013</v>
      </c>
      <c r="O43" s="301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00">
        <v>2011</v>
      </c>
      <c r="K59" s="305"/>
      <c r="L59" s="300">
        <v>2012</v>
      </c>
      <c r="M59" s="301"/>
      <c r="N59" s="319"/>
      <c r="O59" s="320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268">
        <v>2008</v>
      </c>
      <c r="E75" s="265"/>
      <c r="F75" s="264">
        <v>2009</v>
      </c>
      <c r="G75" s="265"/>
      <c r="H75" s="264">
        <v>2010</v>
      </c>
      <c r="I75" s="265"/>
      <c r="J75" s="264">
        <v>2011</v>
      </c>
      <c r="K75" s="315"/>
      <c r="L75" s="300">
        <v>2012</v>
      </c>
      <c r="M75" s="301"/>
      <c r="N75" s="319"/>
      <c r="O75" s="320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268">
        <v>2008</v>
      </c>
      <c r="E91" s="283"/>
      <c r="F91" s="264">
        <v>2009</v>
      </c>
      <c r="G91" s="283"/>
      <c r="H91" s="264">
        <v>2010</v>
      </c>
      <c r="I91" s="283"/>
      <c r="J91" s="264">
        <v>2011</v>
      </c>
      <c r="K91" s="316"/>
      <c r="L91" s="300">
        <v>2012</v>
      </c>
      <c r="M91" s="301"/>
      <c r="N91" s="319"/>
      <c r="O91" s="320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59">
        <v>3602</v>
      </c>
      <c r="E6" s="260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61">
        <v>3310</v>
      </c>
      <c r="E7" s="254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253">
        <v>4990.875</v>
      </c>
      <c r="E8" s="254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53">
        <v>8686</v>
      </c>
      <c r="E9" s="254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53">
        <v>10020</v>
      </c>
      <c r="E10" s="254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53">
        <v>169533</v>
      </c>
      <c r="E11" s="254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53">
        <v>82821</v>
      </c>
      <c r="E12" s="254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55">
        <v>7907</v>
      </c>
      <c r="E13" s="25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67">
        <v>43015</v>
      </c>
      <c r="E14" s="25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67">
        <v>6992</v>
      </c>
      <c r="E15" s="254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262">
        <v>20977</v>
      </c>
      <c r="E16" s="263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257">
        <f>SUM(D6:E16)</f>
        <v>361853.875</v>
      </c>
      <c r="E17" s="258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268">
        <v>2008</v>
      </c>
      <c r="E58" s="265"/>
      <c r="F58" s="264">
        <v>2009</v>
      </c>
      <c r="G58" s="265"/>
      <c r="H58" s="264">
        <v>2010</v>
      </c>
      <c r="I58" s="265"/>
      <c r="J58" s="264">
        <v>2011</v>
      </c>
      <c r="K58" s="266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21">
        <v>88782</v>
      </c>
      <c r="E34" s="322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257">
        <f>SUM(D6:E34)</f>
        <v>979952.46535099996</v>
      </c>
      <c r="E35" s="258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00">
        <v>2011</v>
      </c>
      <c r="K44" s="305"/>
      <c r="L44" s="300">
        <v>2012</v>
      </c>
      <c r="M44" s="305"/>
      <c r="N44" s="300">
        <v>2013</v>
      </c>
      <c r="O44" s="301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00">
        <v>2011</v>
      </c>
      <c r="K60" s="305"/>
      <c r="L60" s="300">
        <v>2012</v>
      </c>
      <c r="M60" s="301"/>
      <c r="N60" s="319"/>
      <c r="O60" s="320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268">
        <v>2008</v>
      </c>
      <c r="E76" s="265"/>
      <c r="F76" s="264">
        <v>2009</v>
      </c>
      <c r="G76" s="265"/>
      <c r="H76" s="264">
        <v>2010</v>
      </c>
      <c r="I76" s="265"/>
      <c r="J76" s="264">
        <v>2011</v>
      </c>
      <c r="K76" s="315"/>
      <c r="L76" s="300">
        <v>2012</v>
      </c>
      <c r="M76" s="301"/>
      <c r="N76" s="319"/>
      <c r="O76" s="320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268">
        <v>2008</v>
      </c>
      <c r="E92" s="283"/>
      <c r="F92" s="264">
        <v>2009</v>
      </c>
      <c r="G92" s="283"/>
      <c r="H92" s="264">
        <v>2010</v>
      </c>
      <c r="I92" s="283"/>
      <c r="J92" s="264">
        <v>2011</v>
      </c>
      <c r="K92" s="316"/>
      <c r="L92" s="300">
        <v>2012</v>
      </c>
      <c r="M92" s="301"/>
      <c r="N92" s="319"/>
      <c r="O92" s="320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08">
        <v>40815</v>
      </c>
      <c r="E35" s="309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257">
        <f>SUM(D6:E35)</f>
        <v>1020767.465351</v>
      </c>
      <c r="E36" s="258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00">
        <v>2011</v>
      </c>
      <c r="K45" s="305"/>
      <c r="L45" s="300">
        <v>2012</v>
      </c>
      <c r="M45" s="305"/>
      <c r="N45" s="300">
        <v>2013</v>
      </c>
      <c r="O45" s="301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00">
        <v>2011</v>
      </c>
      <c r="K61" s="305"/>
      <c r="L61" s="300">
        <v>2012</v>
      </c>
      <c r="M61" s="301"/>
      <c r="N61" s="319"/>
      <c r="O61" s="320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268">
        <v>2008</v>
      </c>
      <c r="E77" s="265"/>
      <c r="F77" s="264">
        <v>2009</v>
      </c>
      <c r="G77" s="265"/>
      <c r="H77" s="264">
        <v>2010</v>
      </c>
      <c r="I77" s="265"/>
      <c r="J77" s="264">
        <v>2011</v>
      </c>
      <c r="K77" s="315"/>
      <c r="L77" s="300">
        <v>2012</v>
      </c>
      <c r="M77" s="301"/>
      <c r="N77" s="319"/>
      <c r="O77" s="320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268">
        <v>2008</v>
      </c>
      <c r="E93" s="283"/>
      <c r="F93" s="264">
        <v>2009</v>
      </c>
      <c r="G93" s="283"/>
      <c r="H93" s="264">
        <v>2010</v>
      </c>
      <c r="I93" s="283"/>
      <c r="J93" s="264">
        <v>2011</v>
      </c>
      <c r="K93" s="316"/>
      <c r="L93" s="300">
        <v>2012</v>
      </c>
      <c r="M93" s="301"/>
      <c r="N93" s="319"/>
      <c r="O93" s="320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0">
        <v>40815</v>
      </c>
      <c r="E35" s="282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08">
        <v>22794.838349999998</v>
      </c>
      <c r="E36" s="309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257">
        <f>SUM(D6:E36)</f>
        <v>1043562.3037009999</v>
      </c>
      <c r="E37" s="258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00">
        <v>2011</v>
      </c>
      <c r="K46" s="305"/>
      <c r="L46" s="300">
        <v>2012</v>
      </c>
      <c r="M46" s="305"/>
      <c r="N46" s="300">
        <v>2013</v>
      </c>
      <c r="O46" s="301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00">
        <v>2011</v>
      </c>
      <c r="K62" s="305"/>
      <c r="L62" s="300">
        <v>2012</v>
      </c>
      <c r="M62" s="305"/>
      <c r="N62" s="300">
        <v>2013</v>
      </c>
      <c r="O62" s="301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268">
        <v>2008</v>
      </c>
      <c r="E78" s="265"/>
      <c r="F78" s="264">
        <v>2009</v>
      </c>
      <c r="G78" s="265"/>
      <c r="H78" s="264">
        <v>2010</v>
      </c>
      <c r="I78" s="265"/>
      <c r="J78" s="264">
        <v>2011</v>
      </c>
      <c r="K78" s="315"/>
      <c r="L78" s="300">
        <v>2012</v>
      </c>
      <c r="M78" s="301"/>
      <c r="N78" s="319"/>
      <c r="O78" s="320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268">
        <v>2008</v>
      </c>
      <c r="E94" s="283"/>
      <c r="F94" s="264">
        <v>2009</v>
      </c>
      <c r="G94" s="283"/>
      <c r="H94" s="264">
        <v>2010</v>
      </c>
      <c r="I94" s="283"/>
      <c r="J94" s="264">
        <v>2011</v>
      </c>
      <c r="K94" s="316"/>
      <c r="L94" s="300">
        <v>2012</v>
      </c>
      <c r="M94" s="301"/>
      <c r="N94" s="319"/>
      <c r="O94" s="320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0">
        <v>40815</v>
      </c>
      <c r="E35" s="28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17">
        <v>22794.838349999998</v>
      </c>
      <c r="E36" s="318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08">
        <v>23499.218844000003</v>
      </c>
      <c r="E37" s="309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257">
        <f>SUM(D6:E37)</f>
        <v>1067061.5225449998</v>
      </c>
      <c r="E38" s="258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00">
        <v>2011</v>
      </c>
      <c r="K47" s="305"/>
      <c r="L47" s="300">
        <v>2012</v>
      </c>
      <c r="M47" s="305"/>
      <c r="N47" s="300">
        <v>2013</v>
      </c>
      <c r="O47" s="301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00">
        <v>2011</v>
      </c>
      <c r="K63" s="305"/>
      <c r="L63" s="300">
        <v>2012</v>
      </c>
      <c r="M63" s="305"/>
      <c r="N63" s="300">
        <v>2013</v>
      </c>
      <c r="O63" s="301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268">
        <v>2008</v>
      </c>
      <c r="E79" s="265"/>
      <c r="F79" s="264">
        <v>2009</v>
      </c>
      <c r="G79" s="265"/>
      <c r="H79" s="264">
        <v>2010</v>
      </c>
      <c r="I79" s="265"/>
      <c r="J79" s="264">
        <v>2011</v>
      </c>
      <c r="K79" s="315"/>
      <c r="L79" s="300">
        <v>2012</v>
      </c>
      <c r="M79" s="301"/>
      <c r="N79" s="319"/>
      <c r="O79" s="320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268">
        <v>2008</v>
      </c>
      <c r="E95" s="283"/>
      <c r="F95" s="264">
        <v>2009</v>
      </c>
      <c r="G95" s="283"/>
      <c r="H95" s="264">
        <v>2010</v>
      </c>
      <c r="I95" s="283"/>
      <c r="J95" s="264">
        <v>2011</v>
      </c>
      <c r="K95" s="316"/>
      <c r="L95" s="300">
        <v>2012</v>
      </c>
      <c r="M95" s="301"/>
      <c r="N95" s="319"/>
      <c r="O95" s="320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3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0">
        <v>40815</v>
      </c>
      <c r="E35" s="28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17">
        <v>22794.838349999998</v>
      </c>
      <c r="E36" s="318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0">
        <v>23499.218844000003</v>
      </c>
      <c r="E37" s="282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08">
        <v>59730</v>
      </c>
      <c r="E38" s="309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257">
        <f>SUM(D6:E38)</f>
        <v>1126791.5225449998</v>
      </c>
      <c r="E39" s="258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00">
        <v>2011</v>
      </c>
      <c r="K48" s="305"/>
      <c r="L48" s="300">
        <v>2012</v>
      </c>
      <c r="M48" s="305"/>
      <c r="N48" s="300">
        <v>2013</v>
      </c>
      <c r="O48" s="301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00">
        <v>2011</v>
      </c>
      <c r="K64" s="305"/>
      <c r="L64" s="300">
        <v>2012</v>
      </c>
      <c r="M64" s="305"/>
      <c r="N64" s="300">
        <v>2013</v>
      </c>
      <c r="O64" s="301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268">
        <v>2008</v>
      </c>
      <c r="E80" s="265"/>
      <c r="F80" s="264">
        <v>2009</v>
      </c>
      <c r="G80" s="265"/>
      <c r="H80" s="264">
        <v>2010</v>
      </c>
      <c r="I80" s="265"/>
      <c r="J80" s="264">
        <v>2011</v>
      </c>
      <c r="K80" s="315"/>
      <c r="L80" s="300">
        <v>2012</v>
      </c>
      <c r="M80" s="301"/>
      <c r="N80" s="319"/>
      <c r="O80" s="320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268">
        <v>2008</v>
      </c>
      <c r="E96" s="283"/>
      <c r="F96" s="264">
        <v>2009</v>
      </c>
      <c r="G96" s="283"/>
      <c r="H96" s="264">
        <v>2010</v>
      </c>
      <c r="I96" s="283"/>
      <c r="J96" s="264">
        <v>2011</v>
      </c>
      <c r="K96" s="316"/>
      <c r="L96" s="300">
        <v>2012</v>
      </c>
      <c r="M96" s="301"/>
      <c r="N96" s="319"/>
      <c r="O96" s="320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3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0">
        <v>40815</v>
      </c>
      <c r="E35" s="28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17">
        <v>22794.838349999998</v>
      </c>
      <c r="E36" s="318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0">
        <v>23499.218844000003</v>
      </c>
      <c r="E37" s="282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80">
        <v>59730</v>
      </c>
      <c r="E38" s="282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08">
        <v>17070.221545</v>
      </c>
      <c r="E39" s="309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23">
        <f>SUM(D6:E39)</f>
        <v>1143861.7440899999</v>
      </c>
      <c r="E40" s="324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00">
        <v>2011</v>
      </c>
      <c r="K49" s="305"/>
      <c r="L49" s="300">
        <v>2012</v>
      </c>
      <c r="M49" s="305"/>
      <c r="N49" s="300">
        <v>2013</v>
      </c>
      <c r="O49" s="301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00">
        <v>2011</v>
      </c>
      <c r="K65" s="305"/>
      <c r="L65" s="300">
        <v>2012</v>
      </c>
      <c r="M65" s="305"/>
      <c r="N65" s="300">
        <v>2013</v>
      </c>
      <c r="O65" s="301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268">
        <v>2008</v>
      </c>
      <c r="E81" s="265"/>
      <c r="F81" s="264">
        <v>2009</v>
      </c>
      <c r="G81" s="265"/>
      <c r="H81" s="264">
        <v>2010</v>
      </c>
      <c r="I81" s="265"/>
      <c r="J81" s="264">
        <v>2011</v>
      </c>
      <c r="K81" s="315"/>
      <c r="L81" s="300">
        <v>2012</v>
      </c>
      <c r="M81" s="301"/>
      <c r="N81" s="319"/>
      <c r="O81" s="320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268">
        <v>2008</v>
      </c>
      <c r="E97" s="283"/>
      <c r="F97" s="264">
        <v>2009</v>
      </c>
      <c r="G97" s="283"/>
      <c r="H97" s="264">
        <v>2010</v>
      </c>
      <c r="I97" s="283"/>
      <c r="J97" s="264">
        <v>2011</v>
      </c>
      <c r="K97" s="316"/>
      <c r="L97" s="300">
        <v>2012</v>
      </c>
      <c r="M97" s="301"/>
      <c r="N97" s="319"/>
      <c r="O97" s="320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0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0">
        <v>40815</v>
      </c>
      <c r="E35" s="282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17">
        <v>22794.838349999998</v>
      </c>
      <c r="E36" s="318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0">
        <v>23499.218844000003</v>
      </c>
      <c r="E37" s="282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80">
        <v>59730</v>
      </c>
      <c r="E38" s="282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280">
        <v>17070.221545</v>
      </c>
      <c r="E39" s="282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08">
        <v>11256.046354</v>
      </c>
      <c r="E40" s="309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23">
        <f>SUM(D6:E40)</f>
        <v>1155117.7904439999</v>
      </c>
      <c r="E41" s="324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00">
        <v>2011</v>
      </c>
      <c r="K50" s="305"/>
      <c r="L50" s="300">
        <v>2012</v>
      </c>
      <c r="M50" s="305"/>
      <c r="N50" s="300">
        <v>2013</v>
      </c>
      <c r="O50" s="301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00">
        <v>2011</v>
      </c>
      <c r="K66" s="305"/>
      <c r="L66" s="300">
        <v>2012</v>
      </c>
      <c r="M66" s="305"/>
      <c r="N66" s="300">
        <v>2013</v>
      </c>
      <c r="O66" s="301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268">
        <v>2008</v>
      </c>
      <c r="E82" s="265"/>
      <c r="F82" s="264">
        <v>2009</v>
      </c>
      <c r="G82" s="265"/>
      <c r="H82" s="264">
        <v>2010</v>
      </c>
      <c r="I82" s="265"/>
      <c r="J82" s="264">
        <v>2011</v>
      </c>
      <c r="K82" s="315"/>
      <c r="L82" s="300">
        <v>2012</v>
      </c>
      <c r="M82" s="301"/>
      <c r="N82" s="319"/>
      <c r="O82" s="320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268">
        <v>2008</v>
      </c>
      <c r="E98" s="283"/>
      <c r="F98" s="264">
        <v>2009</v>
      </c>
      <c r="G98" s="283"/>
      <c r="H98" s="264">
        <v>2010</v>
      </c>
      <c r="I98" s="283"/>
      <c r="J98" s="264">
        <v>2011</v>
      </c>
      <c r="K98" s="316"/>
      <c r="L98" s="300">
        <v>2012</v>
      </c>
      <c r="M98" s="301"/>
      <c r="N98" s="319"/>
      <c r="O98" s="320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A34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0">
        <v>40815</v>
      </c>
      <c r="E35" s="282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17">
        <v>22794.838349999998</v>
      </c>
      <c r="E36" s="318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0">
        <v>23499.218844000003</v>
      </c>
      <c r="E37" s="282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80">
        <v>59730</v>
      </c>
      <c r="E38" s="282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280">
        <v>17070.221545</v>
      </c>
      <c r="E39" s="282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280">
        <v>11256.046354</v>
      </c>
      <c r="E40" s="282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25">
        <f>SUM(D6:E41)</f>
        <v>1237726.7904439999</v>
      </c>
      <c r="E42" s="326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00">
        <v>2011</v>
      </c>
      <c r="K51" s="305"/>
      <c r="L51" s="300">
        <v>2012</v>
      </c>
      <c r="M51" s="305"/>
      <c r="N51" s="300">
        <v>2013</v>
      </c>
      <c r="O51" s="301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00">
        <v>2011</v>
      </c>
      <c r="K67" s="305"/>
      <c r="L67" s="300">
        <v>2012</v>
      </c>
      <c r="M67" s="305"/>
      <c r="N67" s="300">
        <v>2013</v>
      </c>
      <c r="O67" s="301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268">
        <v>2008</v>
      </c>
      <c r="E83" s="265"/>
      <c r="F83" s="264">
        <v>2009</v>
      </c>
      <c r="G83" s="265"/>
      <c r="H83" s="264">
        <v>2010</v>
      </c>
      <c r="I83" s="265"/>
      <c r="J83" s="264">
        <v>2011</v>
      </c>
      <c r="K83" s="315"/>
      <c r="L83" s="300">
        <v>2012</v>
      </c>
      <c r="M83" s="305"/>
      <c r="N83" s="300">
        <v>2013</v>
      </c>
      <c r="O83" s="301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268">
        <v>2008</v>
      </c>
      <c r="E99" s="283"/>
      <c r="F99" s="264">
        <v>2009</v>
      </c>
      <c r="G99" s="283"/>
      <c r="H99" s="264">
        <v>2010</v>
      </c>
      <c r="I99" s="283"/>
      <c r="J99" s="264">
        <v>2011</v>
      </c>
      <c r="K99" s="316"/>
      <c r="L99" s="300">
        <v>2012</v>
      </c>
      <c r="M99" s="301"/>
      <c r="N99" s="320"/>
      <c r="O99" s="320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80">
        <v>40815</v>
      </c>
      <c r="E35" s="282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17">
        <v>22794.838349999998</v>
      </c>
      <c r="E36" s="318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80">
        <v>23499.218844000003</v>
      </c>
      <c r="E37" s="28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80">
        <v>59730</v>
      </c>
      <c r="E38" s="28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80">
        <v>17070.221545</v>
      </c>
      <c r="E39" s="28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80">
        <v>11256.046354</v>
      </c>
      <c r="E40" s="28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80">
        <v>82609</v>
      </c>
      <c r="E41" s="282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08">
        <v>12235</v>
      </c>
      <c r="E42" s="309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25">
        <f>SUM(D6:E42)</f>
        <v>1249961.7904439999</v>
      </c>
      <c r="E43" s="326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00">
        <v>2011</v>
      </c>
      <c r="K52" s="305"/>
      <c r="L52" s="300">
        <v>2012</v>
      </c>
      <c r="M52" s="305"/>
      <c r="N52" s="300">
        <v>2013</v>
      </c>
      <c r="O52" s="301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00">
        <v>2011</v>
      </c>
      <c r="K68" s="305"/>
      <c r="L68" s="300">
        <v>2012</v>
      </c>
      <c r="M68" s="305"/>
      <c r="N68" s="300">
        <v>2013</v>
      </c>
      <c r="O68" s="301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268">
        <v>2008</v>
      </c>
      <c r="E84" s="265"/>
      <c r="F84" s="264">
        <v>2009</v>
      </c>
      <c r="G84" s="265"/>
      <c r="H84" s="264">
        <v>2010</v>
      </c>
      <c r="I84" s="265"/>
      <c r="J84" s="264">
        <v>2011</v>
      </c>
      <c r="K84" s="315"/>
      <c r="L84" s="300">
        <v>2012</v>
      </c>
      <c r="M84" s="305"/>
      <c r="N84" s="300">
        <v>2013</v>
      </c>
      <c r="O84" s="301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268">
        <v>2008</v>
      </c>
      <c r="E100" s="283"/>
      <c r="F100" s="264">
        <v>2009</v>
      </c>
      <c r="G100" s="283"/>
      <c r="H100" s="264">
        <v>2010</v>
      </c>
      <c r="I100" s="283"/>
      <c r="J100" s="264">
        <v>2011</v>
      </c>
      <c r="K100" s="316"/>
      <c r="L100" s="300">
        <v>2012</v>
      </c>
      <c r="M100" s="301"/>
      <c r="N100" s="300">
        <v>2013</v>
      </c>
      <c r="O100" s="301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80">
        <v>40815</v>
      </c>
      <c r="E35" s="282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17">
        <v>22794.838349999998</v>
      </c>
      <c r="E36" s="318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80">
        <v>23499.218844000003</v>
      </c>
      <c r="E37" s="28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80">
        <v>59730</v>
      </c>
      <c r="E38" s="28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80">
        <v>17070.221545</v>
      </c>
      <c r="E39" s="28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80">
        <v>11256.046354</v>
      </c>
      <c r="E40" s="28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80">
        <v>82609</v>
      </c>
      <c r="E41" s="282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21">
        <v>12235</v>
      </c>
      <c r="E42" s="322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08">
        <v>84053</v>
      </c>
      <c r="E43" s="309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25">
        <f>SUM(D6:E43)</f>
        <v>1334014.7904439999</v>
      </c>
      <c r="E44" s="326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00">
        <v>2011</v>
      </c>
      <c r="K53" s="305"/>
      <c r="L53" s="300">
        <v>2012</v>
      </c>
      <c r="M53" s="305"/>
      <c r="N53" s="300">
        <v>2013</v>
      </c>
      <c r="O53" s="301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00">
        <v>2011</v>
      </c>
      <c r="K69" s="305"/>
      <c r="L69" s="300">
        <v>2012</v>
      </c>
      <c r="M69" s="305"/>
      <c r="N69" s="300">
        <v>2013</v>
      </c>
      <c r="O69" s="301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268">
        <v>2008</v>
      </c>
      <c r="E85" s="265"/>
      <c r="F85" s="264">
        <v>2009</v>
      </c>
      <c r="G85" s="265"/>
      <c r="H85" s="264">
        <v>2010</v>
      </c>
      <c r="I85" s="265"/>
      <c r="J85" s="264">
        <v>2011</v>
      </c>
      <c r="K85" s="315"/>
      <c r="L85" s="300">
        <v>2012</v>
      </c>
      <c r="M85" s="305"/>
      <c r="N85" s="300">
        <v>2013</v>
      </c>
      <c r="O85" s="301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268">
        <v>2008</v>
      </c>
      <c r="E101" s="283"/>
      <c r="F101" s="264">
        <v>2009</v>
      </c>
      <c r="G101" s="283"/>
      <c r="H101" s="264">
        <v>2010</v>
      </c>
      <c r="I101" s="283"/>
      <c r="J101" s="264">
        <v>2011</v>
      </c>
      <c r="K101" s="316"/>
      <c r="L101" s="300">
        <v>2012</v>
      </c>
      <c r="M101" s="301"/>
      <c r="N101" s="300">
        <v>2013</v>
      </c>
      <c r="O101" s="301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59">
        <v>3602</v>
      </c>
      <c r="E6" s="260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61">
        <v>3310</v>
      </c>
      <c r="E7" s="254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53">
        <v>4990.875</v>
      </c>
      <c r="E8" s="254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53">
        <v>8686</v>
      </c>
      <c r="E9" s="254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53">
        <v>10020</v>
      </c>
      <c r="E10" s="254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53">
        <v>169533</v>
      </c>
      <c r="E11" s="254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53">
        <v>82821</v>
      </c>
      <c r="E12" s="254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55">
        <v>7907</v>
      </c>
      <c r="E13" s="25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67">
        <v>43015</v>
      </c>
      <c r="E14" s="25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67">
        <v>6992</v>
      </c>
      <c r="E15" s="25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69">
        <v>20977</v>
      </c>
      <c r="E16" s="270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262">
        <v>78578</v>
      </c>
      <c r="E17" s="271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257">
        <f>SUM(D6:E17)</f>
        <v>440431.875</v>
      </c>
      <c r="E18" s="258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268">
        <v>2008</v>
      </c>
      <c r="E59" s="265"/>
      <c r="F59" s="264">
        <v>2009</v>
      </c>
      <c r="G59" s="265"/>
      <c r="H59" s="264">
        <v>2010</v>
      </c>
      <c r="I59" s="265"/>
      <c r="J59" s="264">
        <v>2011</v>
      </c>
      <c r="K59" s="266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tabSelected="1" topLeftCell="A49" workbookViewId="0">
      <selection activeCell="K4" sqref="K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2.875" style="2" customWidth="1"/>
    <col min="17" max="17" width="7.625" style="2" customWidth="1"/>
    <col min="18" max="19" width="6.875" style="2" customWidth="1"/>
    <col min="20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2">
        <v>3310</v>
      </c>
      <c r="E7" s="29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94">
        <v>78578</v>
      </c>
      <c r="E17" s="29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0">
        <v>14918.8945</v>
      </c>
      <c r="E18" s="29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8">
        <v>51937.764000000003</v>
      </c>
      <c r="E19" s="29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94">
        <v>23633.109750000003</v>
      </c>
      <c r="E20" s="29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94">
        <v>33235.215000000004</v>
      </c>
      <c r="E21" s="29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94">
        <v>20918</v>
      </c>
      <c r="E22" s="29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94">
        <v>19509.626749999999</v>
      </c>
      <c r="E23" s="29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6">
        <v>-10596.267006000002</v>
      </c>
      <c r="E24" s="30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0">
        <v>17431.741227999999</v>
      </c>
      <c r="E25" s="28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0">
        <v>26380.90625</v>
      </c>
      <c r="E26" s="28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0">
        <v>17482.687375000001</v>
      </c>
      <c r="E27" s="28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0">
        <v>31906.866649999996</v>
      </c>
      <c r="E28" s="28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2">
        <v>105378.147138</v>
      </c>
      <c r="E29" s="3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17">
        <v>19854.237499999999</v>
      </c>
      <c r="E30" s="31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0">
        <v>21248.955841000003</v>
      </c>
      <c r="E31" s="28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0">
        <v>38975.138680999997</v>
      </c>
      <c r="E32" s="28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80">
        <v>18523.566694000001</v>
      </c>
      <c r="E33" s="28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80">
        <v>88782</v>
      </c>
      <c r="E34" s="28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80">
        <v>40815</v>
      </c>
      <c r="E35" s="282"/>
      <c r="F35" s="155">
        <f t="shared" ref="F35:F44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17">
        <v>22794.838349999998</v>
      </c>
      <c r="E36" s="318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80">
        <v>23499.218844000003</v>
      </c>
      <c r="E37" s="28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80">
        <v>59730</v>
      </c>
      <c r="E38" s="28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80">
        <v>17070.221545</v>
      </c>
      <c r="E39" s="28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80">
        <v>11256.046354</v>
      </c>
      <c r="E40" s="28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80">
        <v>82609</v>
      </c>
      <c r="E41" s="282"/>
      <c r="F41" s="155">
        <f t="shared" si="1"/>
        <v>12.288291990535214</v>
      </c>
      <c r="J41" s="226"/>
      <c r="K41" s="3"/>
      <c r="M41" s="3"/>
      <c r="O41" s="3"/>
    </row>
    <row r="42" spans="2:15">
      <c r="B42" s="218" t="s">
        <v>97</v>
      </c>
      <c r="C42" s="233">
        <v>642877</v>
      </c>
      <c r="D42" s="317">
        <v>12235</v>
      </c>
      <c r="E42" s="318"/>
      <c r="F42" s="225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99</v>
      </c>
      <c r="C43" s="231">
        <v>269075.36752600002</v>
      </c>
      <c r="D43" s="321">
        <v>84053</v>
      </c>
      <c r="E43" s="322"/>
      <c r="F43" s="232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27">
        <v>58195</v>
      </c>
      <c r="E44" s="328"/>
      <c r="F44" s="250">
        <f t="shared" si="1"/>
        <v>15.512916545600429</v>
      </c>
      <c r="J44" s="226"/>
      <c r="K44" s="3"/>
      <c r="M44" s="3"/>
      <c r="O44" s="3"/>
    </row>
    <row r="45" spans="2:15" ht="16.5" customHeight="1">
      <c r="B45" s="96" t="s">
        <v>12</v>
      </c>
      <c r="C45" s="97">
        <f>SUM(C6:C44)</f>
        <v>9675186.7239165027</v>
      </c>
      <c r="D45" s="325">
        <f>SUM(D6:E44)</f>
        <v>1392209.7904439999</v>
      </c>
      <c r="E45" s="326"/>
      <c r="F45" s="106">
        <f>D45/C45*100</f>
        <v>14.389487564126672</v>
      </c>
      <c r="K45" s="3"/>
      <c r="M45" s="3"/>
      <c r="O45" s="3"/>
    </row>
    <row r="46" spans="2:15">
      <c r="B46" s="17"/>
      <c r="C46" s="18"/>
      <c r="D46" s="18"/>
      <c r="E46" s="19"/>
      <c r="F46" s="20"/>
      <c r="K46" s="3"/>
      <c r="M46" s="3"/>
      <c r="O46" s="3"/>
    </row>
    <row r="47" spans="2:15">
      <c r="B47" s="21" t="s">
        <v>13</v>
      </c>
      <c r="C47" s="18"/>
      <c r="D47" s="18"/>
      <c r="E47" s="19"/>
      <c r="F47" s="2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34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00">
        <v>2011</v>
      </c>
      <c r="K54" s="305"/>
      <c r="L54" s="300">
        <v>2012</v>
      </c>
      <c r="M54" s="305"/>
      <c r="N54" s="300">
        <v>2013</v>
      </c>
      <c r="O54" s="301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1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2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00">
        <v>2011</v>
      </c>
      <c r="K70" s="305"/>
      <c r="L70" s="300">
        <v>2012</v>
      </c>
      <c r="M70" s="305"/>
      <c r="N70" s="300">
        <v>2013</v>
      </c>
      <c r="O70" s="301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268">
        <v>2008</v>
      </c>
      <c r="E86" s="265"/>
      <c r="F86" s="264">
        <v>2009</v>
      </c>
      <c r="G86" s="265"/>
      <c r="H86" s="264">
        <v>2010</v>
      </c>
      <c r="I86" s="265"/>
      <c r="J86" s="264">
        <v>2011</v>
      </c>
      <c r="K86" s="315"/>
      <c r="L86" s="300">
        <v>2012</v>
      </c>
      <c r="M86" s="305"/>
      <c r="N86" s="300">
        <v>2013</v>
      </c>
      <c r="O86" s="301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268">
        <v>2008</v>
      </c>
      <c r="E102" s="283"/>
      <c r="F102" s="264">
        <v>2009</v>
      </c>
      <c r="G102" s="283"/>
      <c r="H102" s="264">
        <v>2010</v>
      </c>
      <c r="I102" s="283"/>
      <c r="J102" s="264">
        <v>2011</v>
      </c>
      <c r="K102" s="316"/>
      <c r="L102" s="300">
        <v>2012</v>
      </c>
      <c r="M102" s="301"/>
      <c r="N102" s="300">
        <v>2013</v>
      </c>
      <c r="O102" s="301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N102:O102"/>
    <mergeCell ref="J70:K70"/>
    <mergeCell ref="L70:M70"/>
    <mergeCell ref="N70:O70"/>
    <mergeCell ref="D86:E86"/>
    <mergeCell ref="F86:G86"/>
    <mergeCell ref="H86:I86"/>
    <mergeCell ref="J86:K86"/>
    <mergeCell ref="L86:M86"/>
    <mergeCell ref="N86:O86"/>
    <mergeCell ref="D102:E102"/>
    <mergeCell ref="F102:G102"/>
    <mergeCell ref="H102:I102"/>
    <mergeCell ref="J102:K102"/>
    <mergeCell ref="L102:M102"/>
    <mergeCell ref="N54:O54"/>
    <mergeCell ref="D44:E44"/>
    <mergeCell ref="D36:E36"/>
    <mergeCell ref="D37:E37"/>
    <mergeCell ref="D38:E38"/>
    <mergeCell ref="D39:E39"/>
    <mergeCell ref="D40:E40"/>
    <mergeCell ref="D41:E41"/>
    <mergeCell ref="D42:E42"/>
    <mergeCell ref="D43:E43"/>
    <mergeCell ref="D45:E45"/>
    <mergeCell ref="J54:K54"/>
    <mergeCell ref="L54:M54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274">
        <v>3310</v>
      </c>
      <c r="E7" s="275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276">
        <v>4990.875</v>
      </c>
      <c r="E8" s="275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276">
        <v>8686</v>
      </c>
      <c r="E9" s="275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276">
        <v>10020</v>
      </c>
      <c r="E10" s="275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276">
        <v>169533</v>
      </c>
      <c r="E11" s="275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276">
        <v>82821</v>
      </c>
      <c r="E12" s="275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277">
        <v>7907</v>
      </c>
      <c r="E13" s="278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279">
        <v>43015</v>
      </c>
      <c r="E14" s="275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279">
        <v>6992</v>
      </c>
      <c r="E15" s="275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280">
        <v>20977</v>
      </c>
      <c r="E16" s="281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280">
        <v>78578</v>
      </c>
      <c r="E17" s="282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285">
        <v>14918.8945</v>
      </c>
      <c r="E18" s="286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287">
        <f>SUM(D6:E18)</f>
        <v>455350.76949999999</v>
      </c>
      <c r="E19" s="258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268">
        <v>2008</v>
      </c>
      <c r="E60" s="265"/>
      <c r="F60" s="264">
        <v>2009</v>
      </c>
      <c r="G60" s="265"/>
      <c r="H60" s="264">
        <v>2010</v>
      </c>
      <c r="I60" s="265"/>
      <c r="J60" s="264">
        <v>2011</v>
      </c>
      <c r="K60" s="266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268">
        <v>2008</v>
      </c>
      <c r="E76" s="283"/>
      <c r="F76" s="264">
        <v>2009</v>
      </c>
      <c r="G76" s="283"/>
      <c r="H76" s="264">
        <v>2010</v>
      </c>
      <c r="I76" s="283"/>
      <c r="J76" s="264">
        <v>2011</v>
      </c>
      <c r="K76" s="284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296">
        <v>51937.764000000003</v>
      </c>
      <c r="E19" s="297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257">
        <f>SUM(D6:E19)</f>
        <v>507288.53350000002</v>
      </c>
      <c r="E20" s="258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268">
        <v>2008</v>
      </c>
      <c r="E61" s="265"/>
      <c r="F61" s="264">
        <v>2009</v>
      </c>
      <c r="G61" s="265"/>
      <c r="H61" s="264">
        <v>2010</v>
      </c>
      <c r="I61" s="265"/>
      <c r="J61" s="264">
        <v>2011</v>
      </c>
      <c r="K61" s="266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268">
        <v>2008</v>
      </c>
      <c r="E77" s="283"/>
      <c r="F77" s="264">
        <v>2009</v>
      </c>
      <c r="G77" s="283"/>
      <c r="H77" s="264">
        <v>2010</v>
      </c>
      <c r="I77" s="283"/>
      <c r="J77" s="264">
        <v>2011</v>
      </c>
      <c r="K77" s="284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257">
        <f>SUM(D6:E20)</f>
        <v>530921.64324999996</v>
      </c>
      <c r="E21" s="258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268">
        <v>2008</v>
      </c>
      <c r="E62" s="265"/>
      <c r="F62" s="264">
        <v>2009</v>
      </c>
      <c r="G62" s="265"/>
      <c r="H62" s="264">
        <v>2010</v>
      </c>
      <c r="I62" s="265"/>
      <c r="J62" s="264">
        <v>2011</v>
      </c>
      <c r="K62" s="266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268">
        <v>2008</v>
      </c>
      <c r="E78" s="283"/>
      <c r="F78" s="264">
        <v>2009</v>
      </c>
      <c r="G78" s="283"/>
      <c r="H78" s="264">
        <v>2010</v>
      </c>
      <c r="I78" s="283"/>
      <c r="J78" s="264">
        <v>2011</v>
      </c>
      <c r="K78" s="284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257">
        <f>SUM(D6:E21)</f>
        <v>564156.85824999993</v>
      </c>
      <c r="E22" s="258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00">
        <v>2011</v>
      </c>
      <c r="K31" s="301"/>
      <c r="L31" s="302">
        <v>2012</v>
      </c>
      <c r="M31" s="301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00">
        <v>2011</v>
      </c>
      <c r="K47" s="301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268">
        <v>2008</v>
      </c>
      <c r="E63" s="265"/>
      <c r="F63" s="264">
        <v>2009</v>
      </c>
      <c r="G63" s="265"/>
      <c r="H63" s="264">
        <v>2010</v>
      </c>
      <c r="I63" s="265"/>
      <c r="J63" s="264">
        <v>2011</v>
      </c>
      <c r="K63" s="266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268">
        <v>2008</v>
      </c>
      <c r="E79" s="283"/>
      <c r="F79" s="264">
        <v>2009</v>
      </c>
      <c r="G79" s="283"/>
      <c r="H79" s="264">
        <v>2010</v>
      </c>
      <c r="I79" s="283"/>
      <c r="J79" s="264">
        <v>2011</v>
      </c>
      <c r="K79" s="284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257">
        <f>SUM(D6:E21)</f>
        <v>564156.85824999993</v>
      </c>
      <c r="E23" s="258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00">
        <v>2011</v>
      </c>
      <c r="K32" s="301"/>
      <c r="L32" s="302">
        <v>2012</v>
      </c>
      <c r="M32" s="301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00">
        <v>2011</v>
      </c>
      <c r="K48" s="301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268">
        <v>2008</v>
      </c>
      <c r="E64" s="265"/>
      <c r="F64" s="264">
        <v>2009</v>
      </c>
      <c r="G64" s="265"/>
      <c r="H64" s="264">
        <v>2010</v>
      </c>
      <c r="I64" s="265"/>
      <c r="J64" s="264">
        <v>2011</v>
      </c>
      <c r="K64" s="266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268">
        <v>2008</v>
      </c>
      <c r="E80" s="283"/>
      <c r="F80" s="264">
        <v>2009</v>
      </c>
      <c r="G80" s="283"/>
      <c r="H80" s="264">
        <v>2010</v>
      </c>
      <c r="I80" s="283"/>
      <c r="J80" s="264">
        <v>2011</v>
      </c>
      <c r="K80" s="284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2">
        <v>3602</v>
      </c>
      <c r="E6" s="27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2">
        <v>3310</v>
      </c>
      <c r="E7" s="29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9">
        <v>43015</v>
      </c>
      <c r="E14" s="28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9">
        <v>6992</v>
      </c>
      <c r="E15" s="28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94">
        <v>20977</v>
      </c>
      <c r="E16" s="29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94">
        <v>78578</v>
      </c>
      <c r="E17" s="29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0">
        <v>14918.8945</v>
      </c>
      <c r="E18" s="29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8">
        <v>51937.764000000003</v>
      </c>
      <c r="E19" s="29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94">
        <v>23633.109750000003</v>
      </c>
      <c r="E20" s="29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94">
        <v>33235.215000000004</v>
      </c>
      <c r="E21" s="29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294">
        <v>20918</v>
      </c>
      <c r="E22" s="295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257">
        <f>SUM(D6:E23)</f>
        <v>604584.48499999999</v>
      </c>
      <c r="E24" s="258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00">
        <v>2011</v>
      </c>
      <c r="K33" s="301"/>
      <c r="L33" s="302">
        <v>2012</v>
      </c>
      <c r="M33" s="301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00">
        <v>2011</v>
      </c>
      <c r="K49" s="301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268">
        <v>2008</v>
      </c>
      <c r="E65" s="265"/>
      <c r="F65" s="264">
        <v>2009</v>
      </c>
      <c r="G65" s="265"/>
      <c r="H65" s="264">
        <v>2010</v>
      </c>
      <c r="I65" s="265"/>
      <c r="J65" s="264">
        <v>2011</v>
      </c>
      <c r="K65" s="266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268">
        <v>2008</v>
      </c>
      <c r="E81" s="283"/>
      <c r="F81" s="264">
        <v>2009</v>
      </c>
      <c r="G81" s="283"/>
      <c r="H81" s="264">
        <v>2010</v>
      </c>
      <c r="I81" s="283"/>
      <c r="J81" s="264">
        <v>2011</v>
      </c>
      <c r="K81" s="284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24:E24"/>
    <mergeCell ref="J33:K33"/>
    <mergeCell ref="D11:E11"/>
    <mergeCell ref="D6:E6"/>
    <mergeCell ref="D7:E7"/>
    <mergeCell ref="D8:E8"/>
    <mergeCell ref="D9:E9"/>
    <mergeCell ref="D10:E10"/>
    <mergeCell ref="D20:E20"/>
    <mergeCell ref="D21:E21"/>
    <mergeCell ref="D22:E22"/>
    <mergeCell ref="D12:E12"/>
    <mergeCell ref="D13:E13"/>
    <mergeCell ref="D14:E14"/>
    <mergeCell ref="D15:E15"/>
    <mergeCell ref="D16:E16"/>
    <mergeCell ref="D17:E17"/>
    <mergeCell ref="D18:E18"/>
    <mergeCell ref="D19:E19"/>
    <mergeCell ref="D81:E81"/>
    <mergeCell ref="F81:G81"/>
    <mergeCell ref="H81:I81"/>
    <mergeCell ref="J81:K81"/>
    <mergeCell ref="L33:M33"/>
    <mergeCell ref="D65:E65"/>
    <mergeCell ref="F65:G65"/>
    <mergeCell ref="H65:I65"/>
    <mergeCell ref="J65:K65"/>
    <mergeCell ref="J49:K49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Sheet2</vt:lpstr>
      <vt:lpstr>Sheet3</vt:lpstr>
      <vt:lpstr>'2606月末　7月公表分'!Print_Area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2014-07-25T05:57:02Z</cp:lastPrinted>
  <dcterms:created xsi:type="dcterms:W3CDTF">2011-11-30T04:33:26Z</dcterms:created>
  <dcterms:modified xsi:type="dcterms:W3CDTF">2014-07-25T05:57:13Z</dcterms:modified>
</cp:coreProperties>
</file>