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61" sheetId="1" r:id="rId1"/>
  </sheets>
  <definedNames>
    <definedName name="_xlnm.Print_Area" localSheetId="0">'161'!$A$1:$AX$708</definedName>
  </definedNames>
  <calcPr calcId="125725"/>
</workbook>
</file>

<file path=xl/calcChain.xml><?xml version="1.0" encoding="utf-8"?>
<calcChain xmlns="http://schemas.openxmlformats.org/spreadsheetml/2006/main">
  <c r="R39" i="1"/>
  <c r="AU236"/>
  <c r="Y236"/>
  <c r="AU225"/>
  <c r="Y225"/>
  <c r="AU214"/>
  <c r="Y214"/>
  <c r="AU203"/>
  <c r="Y203"/>
  <c r="AU192"/>
  <c r="Y192"/>
  <c r="AU181"/>
  <c r="Y181"/>
  <c r="AU170"/>
  <c r="Y170"/>
  <c r="AU159"/>
  <c r="Y159"/>
  <c r="L39"/>
  <c r="AO30"/>
  <c r="AJ30"/>
  <c r="AE30"/>
  <c r="AO25"/>
  <c r="AK17"/>
  <c r="AD17"/>
  <c r="AD19" s="1"/>
  <c r="W17"/>
  <c r="W19" s="1"/>
  <c r="P17"/>
  <c r="P19" s="1"/>
</calcChain>
</file>

<file path=xl/sharedStrings.xml><?xml version="1.0" encoding="utf-8"?>
<sst xmlns="http://schemas.openxmlformats.org/spreadsheetml/2006/main" count="542" uniqueCount="296">
  <si>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</si>
  <si>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</si>
  <si>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</si>
  <si>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</si>
  <si>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航空輸送安全対策</t>
    <phoneticPr fontId="2"/>
  </si>
  <si>
    <t>担当部局庁</t>
    <phoneticPr fontId="2"/>
  </si>
  <si>
    <t>航空局安全部</t>
    <phoneticPr fontId="2"/>
  </si>
  <si>
    <t>作成責任者</t>
    <rPh sb="0" eb="2">
      <t>サクセイ</t>
    </rPh>
    <rPh sb="2" eb="5">
      <t>セキニンシャ</t>
    </rPh>
    <phoneticPr fontId="2"/>
  </si>
  <si>
    <t>事業開始・
終了(予定）年度</t>
    <rPh sb="6" eb="8">
      <t>シュウリョウ</t>
    </rPh>
    <rPh sb="9" eb="11">
      <t>ヨテイ</t>
    </rPh>
    <phoneticPr fontId="2"/>
  </si>
  <si>
    <t>昭和27年度～終了（予定）なし</t>
    <phoneticPr fontId="2"/>
  </si>
  <si>
    <t>担当課室</t>
    <rPh sb="0" eb="2">
      <t>タントウ</t>
    </rPh>
    <rPh sb="2" eb="3">
      <t>カ</t>
    </rPh>
    <rPh sb="3" eb="4">
      <t>シツ</t>
    </rPh>
    <phoneticPr fontId="2"/>
  </si>
  <si>
    <t>航空事業安全室</t>
    <phoneticPr fontId="2"/>
  </si>
  <si>
    <t>航空事業安全室長
遠藤　武</t>
    <rPh sb="9" eb="11">
      <t>エンドウ</t>
    </rPh>
    <rPh sb="12" eb="13">
      <t>タケシ</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</si>
  <si>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</si>
  <si>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</si>
  <si>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</si>
  <si>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5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</si>
  <si>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</si>
  <si>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航空法第10条（航空機の耐空証明）
航空法第72条（機長資格認定）
航空法第134条（航空輸送事業者等に対する立入検査）他</t>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</si>
  <si>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</si>
  <si>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</si>
  <si>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</si>
  <si>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航空における安全・安心の確保のため、事故、トラブルに対する予防的安全対策や航空会社に対する的確な監査等を行う。</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</si>
  <si>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</si>
  <si>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航空法等に基づき航空輸送の安全性をより一層向上させるため、航空輸送事業業務監査、航空機の耐空証明等検査、航空機の製造・整備部門や運航管理施設等への立入検査、操縦士（機長等）に対する資格審査、外国航空機に対する検査（ランプインスペクション）、航空安全情報管理・提供システムによるデータの収集・分析等を実施している。</t>
    <phoneticPr fontId="2"/>
  </si>
  <si>
    <t>実施方法</t>
    <rPh sb="0" eb="2">
      <t>ジッシ</t>
    </rPh>
    <rPh sb="2" eb="4">
      <t>ホウホウ</t>
    </rPh>
    <phoneticPr fontId="2"/>
  </si>
  <si>
    <r>
      <rPr>
        <sz val="11"/>
        <rFont val="ＭＳ Ｐゴシック"/>
        <family val="3"/>
        <charset val="128"/>
      </rPr>
      <t>■直接実施　　　　　□委託・請負　　　　　□補助　　　　　□負担　　　　　□交付　　　　　□貸付　　　　　□その他</t>
    </r>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</si>
  <si>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</si>
  <si>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</si>
  <si>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</si>
  <si>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</si>
  <si>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</si>
  <si>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</si>
  <si>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</si>
  <si>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</si>
  <si>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</si>
  <si>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</si>
  <si>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</si>
  <si>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</si>
  <si>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</si>
  <si>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</si>
  <si>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</si>
  <si>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</si>
  <si>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</si>
  <si>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</si>
  <si>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</si>
  <si>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</si>
  <si>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r>
      <t>目標値
（</t>
    </r>
    <r>
      <rPr>
        <sz val="11"/>
        <color indexed="30"/>
        <rFont val="ＭＳ Ｐゴシック"/>
        <family val="3"/>
        <charset val="128"/>
      </rPr>
      <t>29</t>
    </r>
    <r>
      <rPr>
        <sz val="11"/>
        <rFont val="ＭＳ Ｐゴシック"/>
        <family val="3"/>
        <charset val="128"/>
      </rPr>
      <t>年度）</t>
    </r>
    <rPh sb="0" eb="3">
      <t>モクヒョウチ</t>
    </rPh>
    <rPh sb="7" eb="9">
      <t>ネンド</t>
    </rPh>
    <phoneticPr fontId="2"/>
  </si>
  <si>
    <t>国内航空における航空事故の年間発生件数(5年間の平均)を成果指標とする。なお、達成度は、平成24年度までは、初期値（19年度：13.6件）からの減少件数で評価し、目標値（24年度：12.2件）まで減少した場合を100%とする。また、平成25年度以降については、初期値 (平成20年～24年の5ヵ年平均値：10.8件)からの減少件数で評価し、目標値（29年度：10件）まで減少した場合を100%とする。</t>
    <rPh sb="44" eb="46">
      <t>ヘイセイ</t>
    </rPh>
    <rPh sb="48" eb="50">
      <t>ネンド</t>
    </rPh>
    <rPh sb="116" eb="118">
      <t>ヘイセイ</t>
    </rPh>
    <rPh sb="120" eb="122">
      <t>ネンド</t>
    </rPh>
    <rPh sb="122" eb="124">
      <t>イコウ</t>
    </rPh>
    <rPh sb="130" eb="133">
      <t>ショキチ</t>
    </rPh>
    <rPh sb="161" eb="163">
      <t>ゲンショウ</t>
    </rPh>
    <rPh sb="163" eb="165">
      <t>ケンスウ</t>
    </rPh>
    <rPh sb="166" eb="168">
      <t>ヒョウカ</t>
    </rPh>
    <rPh sb="170" eb="173">
      <t>モクヒョウチ</t>
    </rPh>
    <rPh sb="176" eb="177">
      <t>ネン</t>
    </rPh>
    <rPh sb="177" eb="178">
      <t>ド</t>
    </rPh>
    <rPh sb="181" eb="182">
      <t>ケン</t>
    </rPh>
    <rPh sb="185" eb="187">
      <t>ゲンショウ</t>
    </rPh>
    <rPh sb="189" eb="191">
      <t>バアイ</t>
    </rPh>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</si>
  <si>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</si>
  <si>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</si>
  <si>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</si>
  <si>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</si>
  <si>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</si>
  <si>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</si>
  <si>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</si>
  <si>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</si>
  <si>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国内主要航空会社に対する立入検査</t>
    <phoneticPr fontId="2"/>
  </si>
  <si>
    <t>活動実績</t>
    <rPh sb="0" eb="2">
      <t>カツドウ</t>
    </rPh>
    <rPh sb="2" eb="4">
      <t>ジッセキ</t>
    </rPh>
    <phoneticPr fontId="2"/>
  </si>
  <si>
    <t>回</t>
    <rPh sb="0" eb="1">
      <t>カイ</t>
    </rPh>
    <phoneticPr fontId="2"/>
  </si>
  <si>
    <t>―</t>
    <phoneticPr fontId="2"/>
  </si>
  <si>
    <t>機長・査察操縦士に対する認定審査・定期審査</t>
    <phoneticPr fontId="2"/>
  </si>
  <si>
    <t>当初見込み</t>
    <phoneticPr fontId="2"/>
  </si>
  <si>
    <t>航空身体検査医等に対する立入検査</t>
    <phoneticPr fontId="2"/>
  </si>
  <si>
    <t>機関</t>
    <rPh sb="0" eb="2">
      <t>キカン</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</si>
  <si>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</si>
  <si>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</si>
  <si>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</si>
  <si>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本件事業に係る予算総執行額
÷活動実績の回数の総数</t>
    <phoneticPr fontId="2"/>
  </si>
  <si>
    <t>千円／回</t>
    <rPh sb="0" eb="2">
      <t>センエン</t>
    </rPh>
    <rPh sb="3" eb="4">
      <t>カイ</t>
    </rPh>
    <phoneticPr fontId="2"/>
  </si>
  <si>
    <t>計算式</t>
    <rPh sb="0" eb="2">
      <t>ケイサン</t>
    </rPh>
    <rPh sb="2" eb="3">
      <t>シキ</t>
    </rPh>
    <phoneticPr fontId="2"/>
  </si>
  <si>
    <t>執行額/活動回数</t>
    <rPh sb="0" eb="2">
      <t>シッコウ</t>
    </rPh>
    <rPh sb="2" eb="3">
      <t>ガク</t>
    </rPh>
    <rPh sb="4" eb="6">
      <t>カツドウ</t>
    </rPh>
    <rPh sb="6" eb="8">
      <t>カイスウ</t>
    </rPh>
    <phoneticPr fontId="2"/>
  </si>
  <si>
    <t>144／2073</t>
    <phoneticPr fontId="2"/>
  </si>
  <si>
    <t>150／2138</t>
    <phoneticPr fontId="2"/>
  </si>
  <si>
    <t>152/2161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</si>
  <si>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</si>
  <si>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</si>
  <si>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</si>
  <si>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</si>
  <si>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</si>
  <si>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諸謝金</t>
    <phoneticPr fontId="2"/>
  </si>
  <si>
    <t>職員旅費</t>
    <phoneticPr fontId="2"/>
  </si>
  <si>
    <t>公共交通等安全対策調査費</t>
    <phoneticPr fontId="2"/>
  </si>
  <si>
    <t>電子計算機借料</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</si>
  <si>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</si>
  <si>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</si>
  <si>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</si>
  <si>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</si>
  <si>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</si>
  <si>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</si>
  <si>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</si>
  <si>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交通機関の安全に対しての国民の関心が高まりつつある中、本件事業は国として安全を確保することを目的としており、その性格上、地方自治体や民間に委ねることができるものではない。</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</si>
  <si>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</si>
  <si>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</si>
  <si>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</si>
  <si>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</si>
  <si>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これまでもコストの縮減に努めており、目的である航空安全の確保に真に必要な事業として実施及び支出をしていると考える。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</si>
  <si>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</si>
  <si>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</si>
  <si>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</si>
  <si>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</si>
  <si>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</si>
  <si>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</si>
  <si>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</si>
  <si>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</si>
  <si>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国として航空機の安全性を確保するため、オープンスカイの推進等による業務増に対応し、目標を達成している。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</si>
  <si>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</si>
  <si>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</si>
  <si>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</si>
  <si>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</si>
  <si>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</si>
  <si>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</si>
  <si>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</si>
  <si>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</si>
  <si>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予算執行に関しては、大幅な見直しは困難なものの、継続的に効率的かつ効果的な執行に努めている。</t>
    <phoneticPr fontId="2"/>
  </si>
  <si>
    <t>改善の
方向性</t>
    <rPh sb="0" eb="2">
      <t>カイゼン</t>
    </rPh>
    <rPh sb="4" eb="7">
      <t>ホウコウセイ</t>
    </rPh>
    <phoneticPr fontId="2"/>
  </si>
  <si>
    <t>　今後においても、安全に関して更なる期待の高まりや新規航空会社の設立などにより、検査あるいは審査等の回数がさらに増えることが予想されるが、厳しい状況においても引き続き適切かつ合理的な予算執行をはかることとしたい。</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</si>
  <si>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</si>
  <si>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</si>
  <si>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</si>
  <si>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</si>
  <si>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</si>
  <si>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</si>
  <si>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</si>
  <si>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</si>
  <si>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</si>
  <si>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</si>
  <si>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【一般競争契約】</t>
    <rPh sb="1" eb="3">
      <t>イッパン</t>
    </rPh>
    <rPh sb="3" eb="5">
      <t>キョウソウ</t>
    </rPh>
    <rPh sb="5" eb="7">
      <t>ケイヤク</t>
    </rPh>
    <phoneticPr fontId="2"/>
  </si>
  <si>
    <t>Ａ．独立行政法人（2法人）</t>
    <rPh sb="2" eb="4">
      <t>ドクリツ</t>
    </rPh>
    <rPh sb="4" eb="6">
      <t>ギョウセイ</t>
    </rPh>
    <rPh sb="6" eb="8">
      <t>ホウジン</t>
    </rPh>
    <phoneticPr fontId="2"/>
  </si>
  <si>
    <t>当局が発注した、遠隔操縦航空機の安全確保に係る調査等</t>
    <rPh sb="0" eb="2">
      <t>トウキョク</t>
    </rPh>
    <rPh sb="3" eb="5">
      <t>ハッチュウ</t>
    </rPh>
    <rPh sb="8" eb="10">
      <t>エンカク</t>
    </rPh>
    <rPh sb="10" eb="12">
      <t>ソウジュウ</t>
    </rPh>
    <rPh sb="12" eb="15">
      <t>コウクウキ</t>
    </rPh>
    <rPh sb="16" eb="18">
      <t>アンゼン</t>
    </rPh>
    <rPh sb="18" eb="20">
      <t>カクホ</t>
    </rPh>
    <rPh sb="21" eb="22">
      <t>カカワ</t>
    </rPh>
    <rPh sb="23" eb="25">
      <t>チョウサ</t>
    </rPh>
    <rPh sb="25" eb="26">
      <t>トウ</t>
    </rPh>
    <phoneticPr fontId="2"/>
  </si>
  <si>
    <t>国土交通省</t>
    <rPh sb="0" eb="2">
      <t>コクド</t>
    </rPh>
    <rPh sb="2" eb="4">
      <t>コウツウ</t>
    </rPh>
    <rPh sb="4" eb="5">
      <t>ショウ</t>
    </rPh>
    <phoneticPr fontId="2"/>
  </si>
  <si>
    <t>Ｂ．公益法人（4法人）</t>
    <rPh sb="2" eb="4">
      <t>コウエキ</t>
    </rPh>
    <rPh sb="4" eb="6">
      <t>ホウジン</t>
    </rPh>
    <rPh sb="8" eb="10">
      <t>ホウジン</t>
    </rPh>
    <phoneticPr fontId="2"/>
  </si>
  <si>
    <t>航空における安全・安心の確保のため、事故・トラブルに対する予防的安全対策や航空会社に対する的確な監査等の実施</t>
    <phoneticPr fontId="2"/>
  </si>
  <si>
    <t>当局が発注した、航空機安全に係る国際連携強化調査等</t>
    <rPh sb="0" eb="2">
      <t>トウキョク</t>
    </rPh>
    <rPh sb="3" eb="5">
      <t>ハッチュウ</t>
    </rPh>
    <rPh sb="8" eb="10">
      <t>コウクウ</t>
    </rPh>
    <rPh sb="10" eb="11">
      <t>キ</t>
    </rPh>
    <rPh sb="11" eb="13">
      <t>アンゼン</t>
    </rPh>
    <rPh sb="14" eb="15">
      <t>カカ</t>
    </rPh>
    <rPh sb="16" eb="18">
      <t>コクサイ</t>
    </rPh>
    <rPh sb="18" eb="20">
      <t>レンケイ</t>
    </rPh>
    <rPh sb="20" eb="22">
      <t>キョウカ</t>
    </rPh>
    <rPh sb="22" eb="24">
      <t>チョウサ</t>
    </rPh>
    <rPh sb="24" eb="25">
      <t>トウ</t>
    </rPh>
    <phoneticPr fontId="2"/>
  </si>
  <si>
    <t>旅費・諸謝金等</t>
    <rPh sb="0" eb="2">
      <t>リョヒ</t>
    </rPh>
    <rPh sb="3" eb="4">
      <t>ショ</t>
    </rPh>
    <rPh sb="4" eb="6">
      <t>シャキン</t>
    </rPh>
    <rPh sb="6" eb="7">
      <t>トウ</t>
    </rPh>
    <phoneticPr fontId="2"/>
  </si>
  <si>
    <t>Ｃ．民間事業者（8法人）</t>
    <rPh sb="2" eb="4">
      <t>ミンカン</t>
    </rPh>
    <rPh sb="4" eb="7">
      <t>ジギョウシャ</t>
    </rPh>
    <rPh sb="9" eb="11">
      <t>ホウジン</t>
    </rPh>
    <phoneticPr fontId="2"/>
  </si>
  <si>
    <t>　当局が発注した、航空安全情報管理・提供システムソフトウェア改修等作業等</t>
    <rPh sb="1" eb="3">
      <t>トウキョク</t>
    </rPh>
    <rPh sb="4" eb="6">
      <t>ハッチュウ</t>
    </rPh>
    <rPh sb="9" eb="11">
      <t>コウクウ</t>
    </rPh>
    <rPh sb="11" eb="13">
      <t>アンゼン</t>
    </rPh>
    <rPh sb="13" eb="15">
      <t>ジョウホウ</t>
    </rPh>
    <rPh sb="15" eb="17">
      <t>カンリ</t>
    </rPh>
    <rPh sb="18" eb="20">
      <t>テイキョウ</t>
    </rPh>
    <rPh sb="30" eb="33">
      <t>カイシュウナド</t>
    </rPh>
    <rPh sb="33" eb="35">
      <t>サギョウ</t>
    </rPh>
    <rPh sb="35" eb="36">
      <t>トウ</t>
    </rPh>
    <phoneticPr fontId="2"/>
  </si>
  <si>
    <t>【随意契約・公募等（少額随契）】</t>
    <rPh sb="1" eb="3">
      <t>ズイイ</t>
    </rPh>
    <rPh sb="3" eb="5">
      <t>ケイヤク</t>
    </rPh>
    <rPh sb="6" eb="9">
      <t>コウボトウ</t>
    </rPh>
    <rPh sb="10" eb="12">
      <t>ショウガク</t>
    </rPh>
    <rPh sb="12" eb="13">
      <t>ズイ</t>
    </rPh>
    <rPh sb="13" eb="14">
      <t>チギリ</t>
    </rPh>
    <phoneticPr fontId="2"/>
  </si>
  <si>
    <t>Ｄ．公益法人（3法人）</t>
    <rPh sb="2" eb="4">
      <t>コウエキ</t>
    </rPh>
    <rPh sb="4" eb="6">
      <t>ホウジン</t>
    </rPh>
    <rPh sb="8" eb="10">
      <t>ホウジン</t>
    </rPh>
    <phoneticPr fontId="2"/>
  </si>
  <si>
    <t>当局が発注した、技量拡張訓練等</t>
    <rPh sb="0" eb="2">
      <t>トウキョク</t>
    </rPh>
    <rPh sb="3" eb="5">
      <t>ハッチュウ</t>
    </rPh>
    <rPh sb="8" eb="10">
      <t>ギリョウ</t>
    </rPh>
    <rPh sb="10" eb="12">
      <t>カクチョウ</t>
    </rPh>
    <rPh sb="12" eb="14">
      <t>クンレン</t>
    </rPh>
    <rPh sb="14" eb="15">
      <t>トウ</t>
    </rPh>
    <phoneticPr fontId="2"/>
  </si>
  <si>
    <t>Ｅ．民間事業者（10法人）</t>
    <rPh sb="2" eb="4">
      <t>ミンカン</t>
    </rPh>
    <rPh sb="4" eb="7">
      <t>ジギョウシャ</t>
    </rPh>
    <rPh sb="10" eb="12">
      <t>ホウジン</t>
    </rPh>
    <phoneticPr fontId="2"/>
  </si>
  <si>
    <t>当局が発注した、航空安全情報管理・提供システムハードウェア運用支援等</t>
    <rPh sb="0" eb="2">
      <t>トウキョク</t>
    </rPh>
    <rPh sb="3" eb="5">
      <t>ハッチュウ</t>
    </rPh>
    <rPh sb="8" eb="10">
      <t>コウクウ</t>
    </rPh>
    <rPh sb="10" eb="12">
      <t>アンゼン</t>
    </rPh>
    <rPh sb="12" eb="14">
      <t>ジョウホウ</t>
    </rPh>
    <rPh sb="14" eb="16">
      <t>カンリ</t>
    </rPh>
    <rPh sb="17" eb="19">
      <t>テイキョウ</t>
    </rPh>
    <rPh sb="29" eb="31">
      <t>ウンヨウ</t>
    </rPh>
    <rPh sb="31" eb="33">
      <t>シエン</t>
    </rPh>
    <rPh sb="33" eb="34">
      <t>トウ</t>
    </rPh>
    <phoneticPr fontId="2"/>
  </si>
  <si>
    <t>【その他（受講料等）】</t>
    <rPh sb="3" eb="4">
      <t>タ</t>
    </rPh>
    <rPh sb="5" eb="8">
      <t>ジュコウリョウ</t>
    </rPh>
    <rPh sb="8" eb="9">
      <t>トウ</t>
    </rPh>
    <phoneticPr fontId="2"/>
  </si>
  <si>
    <t>Ｆ．民間事業者、公益法人、学校等（7法人・機関）</t>
    <rPh sb="2" eb="4">
      <t>ミンカン</t>
    </rPh>
    <rPh sb="4" eb="7">
      <t>ジギョウシャ</t>
    </rPh>
    <rPh sb="8" eb="10">
      <t>コウエキ</t>
    </rPh>
    <rPh sb="10" eb="12">
      <t>ホウジン</t>
    </rPh>
    <rPh sb="13" eb="15">
      <t>ガッコウ</t>
    </rPh>
    <rPh sb="15" eb="16">
      <t>トウ</t>
    </rPh>
    <rPh sb="18" eb="20">
      <t>ホウジン</t>
    </rPh>
    <rPh sb="21" eb="23">
      <t>キカン</t>
    </rPh>
    <phoneticPr fontId="2"/>
  </si>
  <si>
    <t>研修、講習会,等に参加した費用等</t>
    <rPh sb="0" eb="2">
      <t>ケンシュウ</t>
    </rPh>
    <rPh sb="3" eb="6">
      <t>コウシュウカイ</t>
    </rPh>
    <rPh sb="7" eb="8">
      <t>トウ</t>
    </rPh>
    <rPh sb="9" eb="11">
      <t>サンカ</t>
    </rPh>
    <rPh sb="13" eb="15">
      <t>ヒヨウ</t>
    </rPh>
    <rPh sb="15" eb="16">
      <t>トウ</t>
    </rPh>
    <phoneticPr fontId="2"/>
  </si>
  <si>
    <t>Ｇ．地方航空局（2機関）</t>
    <rPh sb="2" eb="4">
      <t>チホウ</t>
    </rPh>
    <rPh sb="4" eb="7">
      <t>コウクウキョク</t>
    </rPh>
    <rPh sb="9" eb="11">
      <t>キカン</t>
    </rPh>
    <phoneticPr fontId="2"/>
  </si>
  <si>
    <t>法令に基づく定期訓練等の実施</t>
    <rPh sb="0" eb="2">
      <t>ホウレイ</t>
    </rPh>
    <rPh sb="3" eb="4">
      <t>モト</t>
    </rPh>
    <rPh sb="6" eb="8">
      <t>テイキ</t>
    </rPh>
    <rPh sb="8" eb="10">
      <t>クンレン</t>
    </rPh>
    <rPh sb="10" eb="11">
      <t>トウ</t>
    </rPh>
    <rPh sb="12" eb="14">
      <t>ジッシ</t>
    </rPh>
    <phoneticPr fontId="2"/>
  </si>
  <si>
    <t>H．民間事業者（3法人）</t>
    <rPh sb="2" eb="4">
      <t>ミンカン</t>
    </rPh>
    <rPh sb="4" eb="7">
      <t>ジギョウシャ</t>
    </rPh>
    <rPh sb="9" eb="11">
      <t>ホウジン</t>
    </rPh>
    <phoneticPr fontId="2"/>
  </si>
  <si>
    <t>当局が発注した、運航審査官の定期訓練等</t>
    <rPh sb="0" eb="2">
      <t>トウキョク</t>
    </rPh>
    <rPh sb="3" eb="5">
      <t>ハッチュウ</t>
    </rPh>
    <rPh sb="8" eb="10">
      <t>ウンコウ</t>
    </rPh>
    <rPh sb="10" eb="13">
      <t>シンサカン</t>
    </rPh>
    <rPh sb="14" eb="16">
      <t>テイキ</t>
    </rPh>
    <rPh sb="16" eb="18">
      <t>クンレン</t>
    </rPh>
    <rPh sb="18" eb="19">
      <t>トウ</t>
    </rPh>
    <phoneticPr fontId="2"/>
  </si>
  <si>
    <t>I．公益法人（1法人）</t>
    <rPh sb="2" eb="4">
      <t>コウエキ</t>
    </rPh>
    <rPh sb="4" eb="6">
      <t>ホウジン</t>
    </rPh>
    <phoneticPr fontId="2"/>
  </si>
  <si>
    <t>Ｊ．民間事業者（６法人）</t>
    <rPh sb="2" eb="4">
      <t>ミンカン</t>
    </rPh>
    <rPh sb="4" eb="7">
      <t>ジギョウシャ</t>
    </rPh>
    <rPh sb="9" eb="11">
      <t>ホウジン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</si>
  <si>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</si>
  <si>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A.（独）宇宙航空研究開発機構</t>
    <rPh sb="3" eb="4">
      <t>ドク</t>
    </rPh>
    <rPh sb="5" eb="7">
      <t>ウチュウ</t>
    </rPh>
    <rPh sb="7" eb="9">
      <t>コウクウ</t>
    </rPh>
    <rPh sb="9" eb="11">
      <t>ケンキュウ</t>
    </rPh>
    <rPh sb="11" eb="13">
      <t>カイハツ</t>
    </rPh>
    <rPh sb="13" eb="15">
      <t>キコウ</t>
    </rPh>
    <phoneticPr fontId="2"/>
  </si>
  <si>
    <t>E.ＮＥＣキャピタルソリューション（株）</t>
    <rPh sb="18" eb="19">
      <t>カブ</t>
    </rPh>
    <phoneticPr fontId="2"/>
  </si>
  <si>
    <t>使　途</t>
    <rPh sb="0" eb="1">
      <t>ツカ</t>
    </rPh>
    <rPh sb="2" eb="3">
      <t>ト</t>
    </rPh>
    <phoneticPr fontId="2"/>
  </si>
  <si>
    <t>金　額
(百万円）</t>
    <rPh sb="0" eb="1">
      <t>キン</t>
    </rPh>
    <rPh sb="2" eb="3">
      <t>ガク</t>
    </rPh>
    <rPh sb="5" eb="7">
      <t>ヒャクマン</t>
    </rPh>
    <rPh sb="7" eb="8">
      <t>エン</t>
    </rPh>
    <phoneticPr fontId="2"/>
  </si>
  <si>
    <t>雑役務費</t>
    <rPh sb="0" eb="1">
      <t>ザツ</t>
    </rPh>
    <rPh sb="1" eb="3">
      <t>エキム</t>
    </rPh>
    <rPh sb="3" eb="4">
      <t>ヒ</t>
    </rPh>
    <phoneticPr fontId="2"/>
  </si>
  <si>
    <t>遠隔操縦航空機（ＲＰＡ）の安全確保に係る調査</t>
    <rPh sb="0" eb="2">
      <t>エンカク</t>
    </rPh>
    <rPh sb="2" eb="4">
      <t>ソウジュウ</t>
    </rPh>
    <rPh sb="4" eb="7">
      <t>コウクウキ</t>
    </rPh>
    <rPh sb="13" eb="15">
      <t>アンゼン</t>
    </rPh>
    <rPh sb="15" eb="17">
      <t>カクホ</t>
    </rPh>
    <rPh sb="18" eb="19">
      <t>カカワ</t>
    </rPh>
    <rPh sb="20" eb="22">
      <t>チョウサ</t>
    </rPh>
    <phoneticPr fontId="2"/>
  </si>
  <si>
    <t>航空安全情報管理・提供システムハードウェア運用支援</t>
    <rPh sb="0" eb="2">
      <t>コウクウ</t>
    </rPh>
    <rPh sb="2" eb="4">
      <t>アンゼン</t>
    </rPh>
    <rPh sb="4" eb="6">
      <t>ジョウホウ</t>
    </rPh>
    <rPh sb="6" eb="8">
      <t>カンリ</t>
    </rPh>
    <rPh sb="9" eb="11">
      <t>テイキョウ</t>
    </rPh>
    <rPh sb="21" eb="23">
      <t>ウンヨウ</t>
    </rPh>
    <rPh sb="23" eb="25">
      <t>シエン</t>
    </rPh>
    <phoneticPr fontId="2"/>
  </si>
  <si>
    <t>航空安全情報管理・提供システムハードウェア賃貸借</t>
    <phoneticPr fontId="2"/>
  </si>
  <si>
    <t>電子計算機借料</t>
    <rPh sb="0" eb="2">
      <t>デンシ</t>
    </rPh>
    <rPh sb="2" eb="5">
      <t>ケイサンキ</t>
    </rPh>
    <rPh sb="5" eb="7">
      <t>シャクリョウ</t>
    </rPh>
    <phoneticPr fontId="2"/>
  </si>
  <si>
    <t>B.（財）航空輸送技術研究センター</t>
    <phoneticPr fontId="2"/>
  </si>
  <si>
    <t>Ｆ.エアバス・ヘリコプターズ・ジャパン（株）</t>
    <phoneticPr fontId="2"/>
  </si>
  <si>
    <t>航空機安全に係る国際連携強化調査</t>
    <phoneticPr fontId="2"/>
  </si>
  <si>
    <t>型式別研修（EC135型回転翼航空機）受講料</t>
    <phoneticPr fontId="2"/>
  </si>
  <si>
    <t>C.日本電気（株）</t>
    <phoneticPr fontId="2"/>
  </si>
  <si>
    <t>G.東京航空局</t>
    <rPh sb="2" eb="4">
      <t>トウキョウ</t>
    </rPh>
    <rPh sb="4" eb="7">
      <t>コウクウキョク</t>
    </rPh>
    <phoneticPr fontId="2"/>
  </si>
  <si>
    <t>航空安全情報管理・提供システムソフトウェア改修等作業</t>
    <phoneticPr fontId="2"/>
  </si>
  <si>
    <t>大型飛行機定期訓練</t>
    <rPh sb="0" eb="2">
      <t>オオガタ</t>
    </rPh>
    <rPh sb="2" eb="5">
      <t>ヒコウキ</t>
    </rPh>
    <rPh sb="5" eb="7">
      <t>テイキ</t>
    </rPh>
    <rPh sb="7" eb="9">
      <t>クンレン</t>
    </rPh>
    <phoneticPr fontId="2"/>
  </si>
  <si>
    <t>航空従事者管理システム改修作業</t>
    <phoneticPr fontId="2"/>
  </si>
  <si>
    <t>小型飛行機定期訓練</t>
    <phoneticPr fontId="2"/>
  </si>
  <si>
    <t>消耗品費</t>
    <rPh sb="0" eb="3">
      <t>ショウモウヒン</t>
    </rPh>
    <rPh sb="3" eb="4">
      <t>ヒ</t>
    </rPh>
    <phoneticPr fontId="2"/>
  </si>
  <si>
    <t>消耗品の購入</t>
    <rPh sb="0" eb="3">
      <t>ショウモウヒン</t>
    </rPh>
    <rPh sb="4" eb="6">
      <t>コウニュウ</t>
    </rPh>
    <phoneticPr fontId="2"/>
  </si>
  <si>
    <t>回転翼機定期訓練</t>
    <rPh sb="0" eb="2">
      <t>カイテン</t>
    </rPh>
    <rPh sb="2" eb="3">
      <t>ツバサ</t>
    </rPh>
    <rPh sb="3" eb="4">
      <t>キ</t>
    </rPh>
    <rPh sb="4" eb="6">
      <t>テイキ</t>
    </rPh>
    <rPh sb="6" eb="8">
      <t>クンレン</t>
    </rPh>
    <phoneticPr fontId="2"/>
  </si>
  <si>
    <t>図書の購入</t>
    <rPh sb="0" eb="2">
      <t>トショ</t>
    </rPh>
    <rPh sb="3" eb="5">
      <t>コウニュウ</t>
    </rPh>
    <phoneticPr fontId="2"/>
  </si>
  <si>
    <t>D.（社）滝川スカイスポーツ振興協会</t>
    <rPh sb="3" eb="4">
      <t>シャ</t>
    </rPh>
    <rPh sb="5" eb="7">
      <t>タキガワ</t>
    </rPh>
    <rPh sb="14" eb="16">
      <t>シンコウ</t>
    </rPh>
    <rPh sb="16" eb="18">
      <t>キョウカイ</t>
    </rPh>
    <phoneticPr fontId="2"/>
  </si>
  <si>
    <t>H.朝日航空（株）</t>
    <phoneticPr fontId="2"/>
  </si>
  <si>
    <t>技量拡張訓練（滑空機）</t>
    <phoneticPr fontId="2"/>
  </si>
  <si>
    <t>小型飛行機定期訓練</t>
    <rPh sb="0" eb="2">
      <t>コガタ</t>
    </rPh>
    <rPh sb="2" eb="5">
      <t>ヒコウキ</t>
    </rPh>
    <rPh sb="5" eb="7">
      <t>テイキ</t>
    </rPh>
    <rPh sb="7" eb="9">
      <t>クンレン</t>
    </rPh>
    <phoneticPr fontId="2"/>
  </si>
  <si>
    <t>Ｉ．（財）航空振興財団</t>
    <rPh sb="3" eb="4">
      <t>ザイ</t>
    </rPh>
    <rPh sb="5" eb="7">
      <t>コウクウ</t>
    </rPh>
    <rPh sb="7" eb="9">
      <t>シンコウ</t>
    </rPh>
    <rPh sb="9" eb="11">
      <t>ザイダン</t>
    </rPh>
    <phoneticPr fontId="2"/>
  </si>
  <si>
    <t>大型飛行機定期訓練</t>
    <phoneticPr fontId="2"/>
  </si>
  <si>
    <t>Ｊ.（株）フジドリームエアラインズ</t>
    <rPh sb="2" eb="5">
      <t>カブ</t>
    </rPh>
    <phoneticPr fontId="2"/>
  </si>
  <si>
    <t>支出先上位１０者リスト</t>
    <phoneticPr fontId="2"/>
  </si>
  <si>
    <t>A.</t>
    <phoneticPr fontId="2"/>
  </si>
  <si>
    <t>独立行政法人</t>
    <rPh sb="0" eb="2">
      <t>ドクリツ</t>
    </rPh>
    <rPh sb="2" eb="4">
      <t>ギョウセイ</t>
    </rPh>
    <rPh sb="4" eb="6">
      <t>ホウジン</t>
    </rPh>
    <phoneticPr fontId="23"/>
  </si>
  <si>
    <t>支　出　先</t>
    <phoneticPr fontId="2"/>
  </si>
  <si>
    <t>業　務　概　要</t>
    <phoneticPr fontId="2"/>
  </si>
  <si>
    <t>支　出　額
（百万円）</t>
    <phoneticPr fontId="2"/>
  </si>
  <si>
    <t>入札者数</t>
  </si>
  <si>
    <t>落札率</t>
  </si>
  <si>
    <t>（独）宇宙航空研究開発機構</t>
    <rPh sb="1" eb="2">
      <t>ドク</t>
    </rPh>
    <rPh sb="3" eb="5">
      <t>ウチュウ</t>
    </rPh>
    <rPh sb="5" eb="7">
      <t>コウクウ</t>
    </rPh>
    <rPh sb="7" eb="9">
      <t>ケンキュウ</t>
    </rPh>
    <rPh sb="9" eb="11">
      <t>カイハツ</t>
    </rPh>
    <rPh sb="11" eb="13">
      <t>キコウ</t>
    </rPh>
    <phoneticPr fontId="2"/>
  </si>
  <si>
    <t>（独）航空大学校</t>
    <rPh sb="1" eb="2">
      <t>ドク</t>
    </rPh>
    <rPh sb="3" eb="5">
      <t>コウクウ</t>
    </rPh>
    <rPh sb="5" eb="8">
      <t>ダイガッコウ</t>
    </rPh>
    <phoneticPr fontId="2"/>
  </si>
  <si>
    <t>技量保持訓練（飛行機）</t>
    <rPh sb="0" eb="2">
      <t>ギリョウ</t>
    </rPh>
    <rPh sb="2" eb="4">
      <t>ホジ</t>
    </rPh>
    <rPh sb="4" eb="6">
      <t>クンレン</t>
    </rPh>
    <rPh sb="7" eb="10">
      <t>ヒコウキ</t>
    </rPh>
    <phoneticPr fontId="2"/>
  </si>
  <si>
    <t>B.</t>
    <phoneticPr fontId="2"/>
  </si>
  <si>
    <t>公益法人</t>
    <rPh sb="0" eb="2">
      <t>コウエキ</t>
    </rPh>
    <rPh sb="2" eb="4">
      <t>ホウジン</t>
    </rPh>
    <phoneticPr fontId="23"/>
  </si>
  <si>
    <t>（財）航空輸送技術研究センター</t>
    <rPh sb="1" eb="2">
      <t>ザイ</t>
    </rPh>
    <rPh sb="3" eb="5">
      <t>コウクウ</t>
    </rPh>
    <rPh sb="5" eb="7">
      <t>ユソウ</t>
    </rPh>
    <rPh sb="7" eb="9">
      <t>ギジュツ</t>
    </rPh>
    <rPh sb="9" eb="11">
      <t>ケンキュウ</t>
    </rPh>
    <phoneticPr fontId="2"/>
  </si>
  <si>
    <t>（財）航空医学研究センター</t>
    <phoneticPr fontId="2"/>
  </si>
  <si>
    <t>航空機乗組員の医薬品の取扱いに関する調査</t>
    <phoneticPr fontId="2"/>
  </si>
  <si>
    <t>航空身体検査証明データベース・システムに関する基礎調査</t>
    <phoneticPr fontId="2"/>
  </si>
  <si>
    <t>（社）日本アイソトープ協会</t>
    <rPh sb="0" eb="3">
      <t>シャ</t>
    </rPh>
    <phoneticPr fontId="2"/>
  </si>
  <si>
    <t>放射性物質等の航空輸送に係る国際規則及び放射線被ばく者の輸送に関するガイダンスについての調査</t>
    <phoneticPr fontId="2"/>
  </si>
  <si>
    <t>（社）日本航空機操縦士協会</t>
    <phoneticPr fontId="2"/>
  </si>
  <si>
    <t>航空英語能力証明学科試験（リスニング試験）問題の作成業務請負</t>
    <phoneticPr fontId="2"/>
  </si>
  <si>
    <t>Ｃ</t>
    <phoneticPr fontId="2"/>
  </si>
  <si>
    <t>民間事業者</t>
    <rPh sb="0" eb="2">
      <t>ミンカン</t>
    </rPh>
    <rPh sb="2" eb="5">
      <t>ジギョウシャ</t>
    </rPh>
    <phoneticPr fontId="23"/>
  </si>
  <si>
    <t>日本電気（株）</t>
    <phoneticPr fontId="2"/>
  </si>
  <si>
    <t>（有）ビジョンブリッジ</t>
    <phoneticPr fontId="2"/>
  </si>
  <si>
    <t>アジア太平洋地域相互承認協定に関する国際会議の開催支援業務</t>
    <phoneticPr fontId="2"/>
  </si>
  <si>
    <t>本田航空（株）</t>
    <phoneticPr fontId="2"/>
  </si>
  <si>
    <t>技量拡張訓練（飛行機）</t>
    <phoneticPr fontId="2"/>
  </si>
  <si>
    <t>（株）ブルーホップ</t>
    <phoneticPr fontId="2"/>
  </si>
  <si>
    <t>行政文書の印刷及び封筒納入等作業（耐空性改善通報）</t>
    <phoneticPr fontId="2"/>
  </si>
  <si>
    <t>（株）ＡＡＡ</t>
    <phoneticPr fontId="2"/>
  </si>
  <si>
    <t>航空身体検査証明事務に係る労働者派遣</t>
    <phoneticPr fontId="2"/>
  </si>
  <si>
    <t>日本フライトセーフティ（株）</t>
    <phoneticPr fontId="2"/>
  </si>
  <si>
    <t>技量保持訓練（回転翼航空機・実機）</t>
    <phoneticPr fontId="2"/>
  </si>
  <si>
    <t>オービス（株）</t>
    <phoneticPr fontId="2"/>
  </si>
  <si>
    <t>マイクロフィッシュフィルム及び電子化文書作成作業</t>
    <phoneticPr fontId="2"/>
  </si>
  <si>
    <t>（株）トシダ</t>
    <phoneticPr fontId="2"/>
  </si>
  <si>
    <t>消耗品の購入</t>
    <rPh sb="0" eb="3">
      <t>ショウモウヒン</t>
    </rPh>
    <phoneticPr fontId="2"/>
  </si>
  <si>
    <t>Ｄ</t>
    <phoneticPr fontId="2"/>
  </si>
  <si>
    <t>（社）滝川スカイスポーツ振興協会</t>
    <rPh sb="1" eb="2">
      <t>シャ</t>
    </rPh>
    <rPh sb="3" eb="5">
      <t>タキガワ</t>
    </rPh>
    <rPh sb="12" eb="14">
      <t>シンコウ</t>
    </rPh>
    <rPh sb="14" eb="16">
      <t>キョウカイ</t>
    </rPh>
    <phoneticPr fontId="2"/>
  </si>
  <si>
    <t>技量拡張訓練（滑空機）</t>
    <rPh sb="0" eb="2">
      <t>ギリョウ</t>
    </rPh>
    <rPh sb="2" eb="4">
      <t>カクチョウ</t>
    </rPh>
    <rPh sb="4" eb="6">
      <t>クンレン</t>
    </rPh>
    <rPh sb="7" eb="9">
      <t>カックウ</t>
    </rPh>
    <rPh sb="9" eb="10">
      <t>キ</t>
    </rPh>
    <phoneticPr fontId="2"/>
  </si>
  <si>
    <t>随意契約</t>
    <rPh sb="0" eb="2">
      <t>ズイイ</t>
    </rPh>
    <rPh sb="2" eb="4">
      <t>ケイヤク</t>
    </rPh>
    <phoneticPr fontId="2"/>
  </si>
  <si>
    <t>（財）航空振興財団</t>
    <rPh sb="0" eb="3">
      <t>ザイ</t>
    </rPh>
    <phoneticPr fontId="2"/>
  </si>
  <si>
    <t>技量保持訓練（回転翼航空機・飛行訓練装置）</t>
    <phoneticPr fontId="2"/>
  </si>
  <si>
    <t>（財）日本学生航空連盟</t>
    <phoneticPr fontId="2"/>
  </si>
  <si>
    <t>技量保持訓練（滑空機）</t>
    <phoneticPr fontId="2"/>
  </si>
  <si>
    <t>Ｅ</t>
    <phoneticPr fontId="2"/>
  </si>
  <si>
    <t>ＮＥＣキャピタルソリューション（株）</t>
    <phoneticPr fontId="2"/>
  </si>
  <si>
    <t>航空安全情報管理・提供システムハードウェア運用支援</t>
    <phoneticPr fontId="2"/>
  </si>
  <si>
    <t>（株）オーエムシー</t>
    <phoneticPr fontId="2"/>
  </si>
  <si>
    <t>指定航空身体検査医等に対する講習会事務補助作業請負</t>
    <phoneticPr fontId="2"/>
  </si>
  <si>
    <t>（株）ＪＡＬシミュレーターエンジニアリング</t>
    <phoneticPr fontId="2"/>
  </si>
  <si>
    <t>定期訓練（Ｂ７３７及びＢ７８７・模擬飛行装置）</t>
    <phoneticPr fontId="2"/>
  </si>
  <si>
    <t>全日本空輸（株）</t>
    <phoneticPr fontId="2"/>
  </si>
  <si>
    <t>技量拡張訓練（航空工場整備士）</t>
    <phoneticPr fontId="2"/>
  </si>
  <si>
    <t>技量拡張訓練（B737-500・模擬飛行装置）</t>
    <phoneticPr fontId="2"/>
  </si>
  <si>
    <t>（有）サンブリッジ</t>
    <phoneticPr fontId="2"/>
  </si>
  <si>
    <t>（株）ファイブドライブ</t>
    <phoneticPr fontId="2"/>
  </si>
  <si>
    <t>航空安全情報管理・提供システムサーバ証明書更新作業</t>
    <phoneticPr fontId="2"/>
  </si>
  <si>
    <t>（株）フジドリームエアラインズ</t>
    <phoneticPr fontId="2"/>
  </si>
  <si>
    <t>技量拡張訓練（飛行機・模擬飛行装置）</t>
    <phoneticPr fontId="2"/>
  </si>
  <si>
    <t>（株）アライ印刷</t>
    <phoneticPr fontId="2"/>
  </si>
  <si>
    <t>危険物周知等の印刷</t>
    <rPh sb="5" eb="6">
      <t>トウ</t>
    </rPh>
    <phoneticPr fontId="2"/>
  </si>
  <si>
    <t>Ｆ</t>
    <phoneticPr fontId="2"/>
  </si>
  <si>
    <t>事業者等</t>
    <rPh sb="0" eb="3">
      <t>ジギョウシャ</t>
    </rPh>
    <rPh sb="3" eb="4">
      <t>トウ</t>
    </rPh>
    <phoneticPr fontId="23"/>
  </si>
  <si>
    <t>エアバス・ヘリコプターズ・ジャパン（株）</t>
    <phoneticPr fontId="2"/>
  </si>
  <si>
    <t>型式別研修（EC135型回転翼航空機　機体基礎コース）受講料</t>
    <rPh sb="27" eb="30">
      <t>ジュコウリョウ</t>
    </rPh>
    <phoneticPr fontId="2"/>
  </si>
  <si>
    <t>型式別研修（ＤＨＣ－８－４００Ｂ、Ｂ７８７Ｂ（ＢＡＳＩＣ＆ＡＤＶＡＮＣＥ））受講料</t>
    <phoneticPr fontId="2"/>
  </si>
  <si>
    <t>朝日航洋（株）</t>
    <phoneticPr fontId="2"/>
  </si>
  <si>
    <t>シコルスキー式S76型ヘリコプター航空整備士リカレント研修受講料</t>
    <rPh sb="29" eb="32">
      <t>ジュコウリョウ</t>
    </rPh>
    <phoneticPr fontId="2"/>
  </si>
  <si>
    <t>日本航空（株）</t>
    <phoneticPr fontId="2"/>
  </si>
  <si>
    <t>大型機概要機種別訓練（７３７－８００　ＳＨＩＰ－Ｇコース）受講料</t>
    <rPh sb="29" eb="32">
      <t>ジュコウリョウ</t>
    </rPh>
    <phoneticPr fontId="2"/>
  </si>
  <si>
    <t>航空危険物安全輸送協会</t>
    <phoneticPr fontId="2"/>
  </si>
  <si>
    <t>IATA認定危険物セミナー受講料</t>
    <phoneticPr fontId="2"/>
  </si>
  <si>
    <t>関東職業能力開発大学校附属千葉職業能力開発短期大学校</t>
    <phoneticPr fontId="2"/>
  </si>
  <si>
    <t>小型機研修セミナー受講料</t>
    <rPh sb="9" eb="12">
      <t>ジュコウリョウ</t>
    </rPh>
    <phoneticPr fontId="2"/>
  </si>
  <si>
    <t>（社）日本航空技術協会</t>
    <phoneticPr fontId="2"/>
  </si>
  <si>
    <t>ＳＭＳ（安全マネジメント）講習会、品質管理講習会受講料</t>
    <rPh sb="24" eb="27">
      <t>ジュコウリョウ</t>
    </rPh>
    <phoneticPr fontId="2"/>
  </si>
  <si>
    <t>アビオニクスの基礎講習会受講料</t>
    <rPh sb="12" eb="15">
      <t>ジュコウリョウ</t>
    </rPh>
    <phoneticPr fontId="2"/>
  </si>
  <si>
    <t>ヒューマンファクターセミナー受講料</t>
    <rPh sb="14" eb="17">
      <t>ジュコウリョウ</t>
    </rPh>
    <phoneticPr fontId="2"/>
  </si>
  <si>
    <t>Ｇ</t>
    <phoneticPr fontId="2"/>
  </si>
  <si>
    <t>地方航空局</t>
    <rPh sb="0" eb="2">
      <t>チホウ</t>
    </rPh>
    <rPh sb="2" eb="5">
      <t>コウクウキョク</t>
    </rPh>
    <phoneticPr fontId="23"/>
  </si>
  <si>
    <t>東京航空局</t>
    <rPh sb="0" eb="2">
      <t>トウキョウ</t>
    </rPh>
    <rPh sb="2" eb="5">
      <t>コウクウキョク</t>
    </rPh>
    <phoneticPr fontId="2"/>
  </si>
  <si>
    <t>大阪航空局</t>
    <rPh sb="0" eb="2">
      <t>オオサカ</t>
    </rPh>
    <rPh sb="2" eb="5">
      <t>コウクウキョク</t>
    </rPh>
    <phoneticPr fontId="2"/>
  </si>
  <si>
    <t>Ｈ</t>
    <phoneticPr fontId="2"/>
  </si>
  <si>
    <t>朝日航空（株）</t>
    <rPh sb="0" eb="2">
      <t>アサヒ</t>
    </rPh>
    <rPh sb="2" eb="4">
      <t>コウクウ</t>
    </rPh>
    <rPh sb="4" eb="7">
      <t>カブ</t>
    </rPh>
    <phoneticPr fontId="2"/>
  </si>
  <si>
    <t>（株）フジドリームエアラインズ</t>
    <rPh sb="1" eb="2">
      <t>カブ</t>
    </rPh>
    <phoneticPr fontId="2"/>
  </si>
  <si>
    <t>大型飛行機（模擬飛行装置）定期訓練</t>
    <rPh sb="0" eb="2">
      <t>オオガタ</t>
    </rPh>
    <rPh sb="2" eb="5">
      <t>ヒコウキ</t>
    </rPh>
    <rPh sb="6" eb="8">
      <t>モギ</t>
    </rPh>
    <rPh sb="8" eb="10">
      <t>ヒコウ</t>
    </rPh>
    <rPh sb="10" eb="12">
      <t>ソウチ</t>
    </rPh>
    <rPh sb="13" eb="15">
      <t>テイキ</t>
    </rPh>
    <rPh sb="15" eb="17">
      <t>クンレン</t>
    </rPh>
    <phoneticPr fontId="2"/>
  </si>
  <si>
    <t>第一航空（株）</t>
    <phoneticPr fontId="2"/>
  </si>
  <si>
    <t>回転翼航空機定期訓練</t>
    <phoneticPr fontId="2"/>
  </si>
  <si>
    <t>Ｉ</t>
    <phoneticPr fontId="2"/>
  </si>
  <si>
    <t>（財）航空振興財団</t>
    <rPh sb="0" eb="3">
      <t>ザイ</t>
    </rPh>
    <rPh sb="3" eb="5">
      <t>コウクウ</t>
    </rPh>
    <rPh sb="5" eb="7">
      <t>シンコウ</t>
    </rPh>
    <rPh sb="7" eb="9">
      <t>ザイダン</t>
    </rPh>
    <phoneticPr fontId="2"/>
  </si>
  <si>
    <t>大型飛行機定期訓練（模擬飛行装置等）</t>
    <rPh sb="0" eb="2">
      <t>オオガタ</t>
    </rPh>
    <rPh sb="2" eb="5">
      <t>ヒコウキ</t>
    </rPh>
    <rPh sb="5" eb="7">
      <t>テイキ</t>
    </rPh>
    <rPh sb="7" eb="9">
      <t>クンレン</t>
    </rPh>
    <rPh sb="10" eb="12">
      <t>モギ</t>
    </rPh>
    <rPh sb="12" eb="14">
      <t>ヒコウ</t>
    </rPh>
    <rPh sb="14" eb="17">
      <t>ソウチナド</t>
    </rPh>
    <phoneticPr fontId="2"/>
  </si>
  <si>
    <t>Ｊ</t>
    <phoneticPr fontId="2"/>
  </si>
  <si>
    <t>大型飛行機定期訓練（模擬飛行装置等）</t>
    <phoneticPr fontId="2"/>
  </si>
  <si>
    <t>東京航空計器（株）</t>
    <phoneticPr fontId="2"/>
  </si>
  <si>
    <t>回転翼航空機（模擬飛行装置）定期訓練</t>
    <phoneticPr fontId="2"/>
  </si>
  <si>
    <t>（株）秋山商会</t>
    <phoneticPr fontId="2"/>
  </si>
  <si>
    <t>回転翼機定期訓練（模擬飛行装置等）</t>
    <phoneticPr fontId="2"/>
  </si>
  <si>
    <t>（株）有隣堂</t>
    <phoneticPr fontId="2"/>
  </si>
  <si>
    <t>図書の購入</t>
    <phoneticPr fontId="2"/>
  </si>
  <si>
    <t>外国航空機に対する立入検査（ランプインスペクション）</t>
    <phoneticPr fontId="2"/>
  </si>
  <si>
    <t>監査結果の公表については、国土交通省のホームページにて平成１９年度から年１回行われており予防的安全対策が講じられている。
予算執行に関しては、検査等の回数が年々増加しており、厳しい予算状況の中ではあるが、引き続き、今後も安全対策のあり方を検討しつつ、新たな状況の変化にも対応した適切かつ合理的な執行を図るべき。</t>
    <rPh sb="71" eb="73">
      <t>ケンサ</t>
    </rPh>
    <rPh sb="73" eb="74">
      <t>トウ</t>
    </rPh>
    <rPh sb="75" eb="77">
      <t>カイスウ</t>
    </rPh>
    <rPh sb="78" eb="80">
      <t>ネンネン</t>
    </rPh>
    <rPh sb="80" eb="82">
      <t>ゾウカ</t>
    </rPh>
    <rPh sb="102" eb="103">
      <t>ヒ</t>
    </rPh>
    <rPh sb="104" eb="105">
      <t>ツヅ</t>
    </rPh>
    <phoneticPr fontId="2"/>
  </si>
  <si>
    <t>事業内容の一部改善</t>
    <phoneticPr fontId="2"/>
  </si>
  <si>
    <t>執行等改善</t>
    <rPh sb="0" eb="2">
      <t>シッコウ</t>
    </rPh>
    <rPh sb="2" eb="3">
      <t>トウ</t>
    </rPh>
    <rPh sb="3" eb="5">
      <t>カイゼン</t>
    </rPh>
    <phoneticPr fontId="2"/>
  </si>
  <si>
    <t>検査等の回数が年々増加しており、厳しい予算状況の中ではあるが、早期割引運賃等を活用するなど、１回あたりの出張コスト縮減に取り組み、引き続き、安全対策に係る経費を効率的に執行できるよう努めている。</t>
    <rPh sb="0" eb="2">
      <t>ケンサ</t>
    </rPh>
    <rPh sb="37" eb="38">
      <t>トウ</t>
    </rPh>
    <rPh sb="39" eb="41">
      <t>カツヨウ</t>
    </rPh>
    <rPh sb="52" eb="54">
      <t>シュッチョウ</t>
    </rPh>
    <rPh sb="65" eb="66">
      <t>ヒ</t>
    </rPh>
    <rPh sb="67" eb="68">
      <t>ツヅ</t>
    </rPh>
    <phoneticPr fontId="2"/>
  </si>
  <si>
    <t>10.2
（△0.6）</t>
    <phoneticPr fontId="2"/>
  </si>
  <si>
    <t>12.2
（△1.4）</t>
    <phoneticPr fontId="2"/>
  </si>
  <si>
    <t>11.2
（△2.4）</t>
    <phoneticPr fontId="2"/>
  </si>
  <si>
    <t>10.8
（△2.8）</t>
    <phoneticPr fontId="2"/>
  </si>
  <si>
    <t>12.2
（△1.4）</t>
    <phoneticPr fontId="2"/>
  </si>
  <si>
    <t>10
（△0.8）</t>
    <phoneticPr fontId="2"/>
  </si>
  <si>
    <t>10
（△0.8）</t>
    <phoneticPr fontId="2"/>
  </si>
  <si>
    <t>・航空安全情報管理・提供システム経費が減額となった。
・要求額のうち「新しい日本のための優先課題推進枠」2百万円。</t>
    <rPh sb="16" eb="18">
      <t>ケイヒ</t>
    </rPh>
    <rPh sb="19" eb="21">
      <t>ゲンガク</t>
    </rPh>
    <phoneticPr fontId="2"/>
  </si>
</sst>
</file>

<file path=xl/styles.xml><?xml version="1.0" encoding="utf-8"?>
<styleSheet xmlns="http://schemas.openxmlformats.org/spreadsheetml/2006/main">
  <numFmts count="10">
    <numFmt numFmtId="176" formatCode="000"/>
    <numFmt numFmtId="177" formatCode="#,##0;&quot;▲ &quot;#,##0"/>
    <numFmt numFmtId="178" formatCode="#,##0.0_ "/>
    <numFmt numFmtId="179" formatCode="#,##0&quot;百&quot;&quot;万&quot;"/>
    <numFmt numFmtId="180" formatCode="#,##0.0&quot;百&quot;&quot;万&quot;"/>
    <numFmt numFmtId="181" formatCode="#,##0_ "/>
    <numFmt numFmtId="182" formatCode="#,##0.0;[Red]\-#,##0.0"/>
    <numFmt numFmtId="183" formatCode="0.0_);[Red]\(0.0\)"/>
    <numFmt numFmtId="184" formatCode="0_);[Red]\(0\)"/>
    <numFmt numFmtId="185" formatCode="0.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0"/>
      <name val="ＭＳ Ｐゴシック"/>
      <family val="3"/>
      <charset val="128"/>
      <scheme val="minor"/>
    </font>
    <font>
      <sz val="11"/>
      <name val="ＭＳ ゴシック"/>
      <family val="3"/>
      <charset val="128"/>
    </font>
    <font>
      <sz val="9"/>
      <name val="ＭＳ Ｐゴシック"/>
      <family val="3"/>
      <charset val="128"/>
    </font>
    <font>
      <sz val="11"/>
      <color indexed="30"/>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u/>
      <sz val="11"/>
      <color indexed="12"/>
      <name val="ＭＳ Ｐゴシック"/>
      <family val="3"/>
      <charset val="128"/>
    </font>
    <font>
      <sz val="11"/>
      <color indexed="8"/>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medium">
        <color indexed="64"/>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25" fillId="0" borderId="0">
      <alignment vertical="center"/>
    </xf>
    <xf numFmtId="0" fontId="25" fillId="0" borderId="0">
      <alignment vertical="center"/>
    </xf>
  </cellStyleXfs>
  <cellXfs count="604">
    <xf numFmtId="0" fontId="0" fillId="0" borderId="0" xfId="0">
      <alignment vertical="center"/>
    </xf>
    <xf numFmtId="0" fontId="0" fillId="0" borderId="0" xfId="0" applyFont="1">
      <alignment vertical="center"/>
    </xf>
    <xf numFmtId="0" fontId="4" fillId="0" borderId="0" xfId="0" applyFont="1">
      <alignment vertical="center"/>
    </xf>
    <xf numFmtId="0" fontId="0" fillId="0" borderId="24" xfId="0" applyFont="1" applyBorder="1">
      <alignment vertical="center"/>
    </xf>
    <xf numFmtId="0" fontId="0" fillId="0" borderId="0" xfId="0" applyFont="1" applyBorder="1">
      <alignmen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0" fillId="4" borderId="24"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5" xfId="0" applyFont="1" applyFill="1" applyBorder="1" applyAlignment="1">
      <alignment horizontal="left" vertical="center"/>
    </xf>
    <xf numFmtId="0" fontId="13" fillId="0" borderId="131" xfId="4" applyFont="1" applyFill="1" applyBorder="1" applyAlignment="1" applyProtection="1">
      <alignment vertical="top"/>
    </xf>
    <xf numFmtId="0" fontId="13" fillId="0" borderId="129" xfId="4" applyFont="1" applyFill="1" applyBorder="1" applyAlignment="1" applyProtection="1">
      <alignment vertical="top"/>
    </xf>
    <xf numFmtId="0" fontId="13" fillId="0" borderId="132" xfId="4" applyFont="1" applyFill="1" applyBorder="1" applyAlignment="1" applyProtection="1">
      <alignment vertical="top"/>
    </xf>
    <xf numFmtId="0" fontId="13" fillId="0" borderId="31" xfId="4" applyFont="1" applyFill="1" applyBorder="1" applyAlignment="1" applyProtection="1">
      <alignment vertical="top"/>
    </xf>
    <xf numFmtId="0" fontId="13" fillId="0" borderId="0" xfId="4" applyFont="1" applyFill="1" applyBorder="1" applyAlignment="1" applyProtection="1">
      <alignment vertical="top"/>
    </xf>
    <xf numFmtId="0" fontId="13" fillId="0" borderId="65" xfId="4" applyFont="1" applyFill="1" applyBorder="1" applyAlignment="1" applyProtection="1">
      <alignment vertical="top"/>
    </xf>
    <xf numFmtId="0" fontId="13" fillId="0" borderId="0" xfId="4" applyFont="1" applyFill="1" applyBorder="1" applyAlignment="1" applyProtection="1">
      <alignment vertical="center"/>
    </xf>
    <xf numFmtId="0" fontId="13" fillId="0" borderId="0" xfId="4" applyFont="1" applyFill="1" applyBorder="1" applyAlignment="1" applyProtection="1">
      <alignment horizontal="center" vertical="top"/>
    </xf>
    <xf numFmtId="0" fontId="13" fillId="0" borderId="0" xfId="4" applyFont="1" applyFill="1" applyBorder="1" applyAlignment="1" applyProtection="1">
      <alignment horizontal="center" vertical="center"/>
    </xf>
    <xf numFmtId="0" fontId="13" fillId="0" borderId="0" xfId="4" applyFont="1" applyFill="1" applyBorder="1" applyAlignment="1" applyProtection="1">
      <alignment vertical="center" wrapText="1"/>
    </xf>
    <xf numFmtId="0" fontId="13" fillId="0" borderId="0" xfId="4" applyFont="1" applyFill="1" applyBorder="1" applyAlignment="1" applyProtection="1">
      <alignment horizontal="center" vertical="center" wrapText="1"/>
    </xf>
    <xf numFmtId="0" fontId="8" fillId="0" borderId="3" xfId="3" applyFont="1" applyFill="1" applyBorder="1" applyAlignment="1" applyProtection="1">
      <alignment horizontal="center" vertical="center" wrapText="1"/>
    </xf>
    <xf numFmtId="0" fontId="13" fillId="0" borderId="3" xfId="4" applyFont="1" applyFill="1" applyBorder="1" applyAlignment="1" applyProtection="1">
      <alignment vertical="top"/>
    </xf>
    <xf numFmtId="0" fontId="12"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81" fontId="0" fillId="0" borderId="0" xfId="0" applyNumberFormat="1" applyFont="1" applyBorder="1" applyAlignment="1">
      <alignment horizontal="right" vertical="center"/>
    </xf>
    <xf numFmtId="0" fontId="20" fillId="0" borderId="0" xfId="0" applyFont="1">
      <alignment vertical="center"/>
    </xf>
    <xf numFmtId="0" fontId="13" fillId="0" borderId="70" xfId="4" applyFont="1" applyFill="1" applyBorder="1" applyAlignment="1" applyProtection="1">
      <alignment vertical="top"/>
    </xf>
    <xf numFmtId="0" fontId="0" fillId="2" borderId="50" xfId="0" applyFont="1" applyFill="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2" borderId="15" xfId="0" applyFont="1" applyFill="1" applyBorder="1" applyAlignment="1">
      <alignment vertical="center"/>
    </xf>
    <xf numFmtId="0" fontId="0" fillId="2" borderId="16" xfId="0" applyFont="1" applyFill="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13" fillId="0" borderId="15" xfId="0" applyFont="1" applyBorder="1" applyAlignment="1">
      <alignment vertical="center" wrapText="1" shrinkToFit="1"/>
    </xf>
    <xf numFmtId="0" fontId="13" fillId="0" borderId="12" xfId="0" applyFont="1" applyBorder="1" applyAlignment="1">
      <alignment vertical="center" wrapText="1" shrinkToFit="1"/>
    </xf>
    <xf numFmtId="0" fontId="13" fillId="0" borderId="16" xfId="0" applyFont="1" applyBorder="1" applyAlignment="1">
      <alignment vertical="center" wrapText="1" shrinkToFit="1"/>
    </xf>
    <xf numFmtId="185" fontId="0" fillId="0" borderId="50" xfId="0" applyNumberFormat="1" applyFont="1" applyBorder="1" applyAlignment="1">
      <alignment vertical="center" wrapText="1"/>
    </xf>
    <xf numFmtId="185" fontId="0" fillId="0" borderId="50" xfId="0" applyNumberFormat="1" applyFont="1" applyBorder="1" applyAlignment="1">
      <alignment vertical="center"/>
    </xf>
    <xf numFmtId="0" fontId="0" fillId="0" borderId="50" xfId="0" applyFont="1" applyBorder="1" applyAlignment="1">
      <alignment vertical="center" shrinkToFit="1"/>
    </xf>
    <xf numFmtId="182" fontId="0" fillId="0" borderId="15" xfId="1" applyNumberFormat="1" applyFont="1" applyBorder="1" applyAlignment="1">
      <alignment vertical="center"/>
    </xf>
    <xf numFmtId="182" fontId="0" fillId="0" borderId="12" xfId="1" applyNumberFormat="1" applyFont="1" applyBorder="1" applyAlignment="1">
      <alignment vertical="center"/>
    </xf>
    <xf numFmtId="182" fontId="0" fillId="0" borderId="16" xfId="1" applyNumberFormat="1"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3"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1" fillId="0" borderId="14" xfId="4" applyFont="1" applyFill="1" applyBorder="1" applyAlignment="1" applyProtection="1">
      <alignment horizontal="left" vertical="center" wrapText="1"/>
    </xf>
    <xf numFmtId="0" fontId="1" fillId="0" borderId="12" xfId="4" applyFont="1" applyFill="1" applyBorder="1" applyAlignment="1" applyProtection="1">
      <alignment horizontal="left" vertical="center" wrapText="1"/>
    </xf>
    <xf numFmtId="0" fontId="1" fillId="0" borderId="17" xfId="4" applyFont="1" applyFill="1" applyBorder="1" applyAlignment="1" applyProtection="1">
      <alignment horizontal="left" vertical="center"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0" fillId="0" borderId="12" xfId="4" applyFont="1" applyFill="1" applyBorder="1" applyAlignment="1" applyProtection="1">
      <alignment vertical="center" wrapText="1"/>
    </xf>
    <xf numFmtId="0" fontId="0"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1"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5"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0" fontId="8" fillId="2" borderId="46" xfId="3" applyFont="1" applyFill="1" applyBorder="1" applyAlignment="1" applyProtection="1">
      <alignment horizontal="center" vertical="center" wrapText="1"/>
    </xf>
    <xf numFmtId="0" fontId="8" fillId="2" borderId="53"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8" fillId="0" borderId="23" xfId="3"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2" fillId="2" borderId="18" xfId="3" applyFont="1" applyFill="1" applyBorder="1" applyAlignment="1" applyProtection="1">
      <alignment horizontal="center" vertical="center" wrapText="1" shrinkToFit="1"/>
    </xf>
    <xf numFmtId="0" fontId="12" fillId="2" borderId="19" xfId="3" applyFont="1" applyFill="1" applyBorder="1" applyAlignment="1" applyProtection="1">
      <alignment horizontal="center" vertical="center" wrapText="1" shrinkToFit="1"/>
    </xf>
    <xf numFmtId="0" fontId="14" fillId="0" borderId="14" xfId="3" applyFont="1" applyFill="1" applyBorder="1" applyAlignment="1" applyProtection="1">
      <alignment horizontal="left" vertical="center" wrapText="1" shrinkToFit="1"/>
    </xf>
    <xf numFmtId="0" fontId="14" fillId="0" borderId="12" xfId="3" applyFont="1" applyFill="1" applyBorder="1" applyAlignment="1" applyProtection="1">
      <alignment horizontal="left" vertical="center" wrapText="1" shrinkToFit="1"/>
    </xf>
    <xf numFmtId="0" fontId="14" fillId="0" borderId="12" xfId="0" applyFont="1" applyBorder="1" applyAlignment="1">
      <alignment horizontal="left" vertical="center" wrapText="1"/>
    </xf>
    <xf numFmtId="0" fontId="14" fillId="0" borderId="16" xfId="0" applyFont="1" applyBorder="1" applyAlignment="1">
      <alignment horizontal="left" vertical="center" wrapText="1"/>
    </xf>
    <xf numFmtId="0" fontId="8" fillId="2" borderId="15" xfId="4" applyNumberFormat="1" applyFont="1" applyFill="1" applyBorder="1" applyAlignment="1" applyProtection="1">
      <alignment horizontal="center" vertical="center" wrapText="1"/>
    </xf>
    <xf numFmtId="0" fontId="9" fillId="0" borderId="19" xfId="4"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1" fillId="0" borderId="14" xfId="3" applyFont="1" applyFill="1" applyBorder="1" applyAlignment="1" applyProtection="1">
      <alignment horizontal="center" vertical="center"/>
    </xf>
    <xf numFmtId="0" fontId="1" fillId="0" borderId="12" xfId="3" applyFont="1" applyFill="1" applyBorder="1" applyAlignment="1" applyProtection="1">
      <alignment horizontal="center" vertical="center"/>
    </xf>
    <xf numFmtId="0" fontId="8" fillId="2" borderId="15" xfId="4"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5" applyFont="1" applyFill="1" applyBorder="1" applyAlignment="1" applyProtection="1">
      <alignment horizontal="center" vertical="center" wrapText="1"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12" fillId="2" borderId="11" xfId="3" applyFont="1" applyFill="1" applyBorder="1" applyAlignment="1" applyProtection="1">
      <alignment horizontal="center" vertical="center"/>
    </xf>
    <xf numFmtId="0" fontId="12" fillId="2" borderId="12" xfId="3" applyFont="1" applyFill="1" applyBorder="1" applyAlignment="1" applyProtection="1">
      <alignment horizontal="center" vertical="center"/>
    </xf>
    <xf numFmtId="0" fontId="9" fillId="0" borderId="14" xfId="4"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15" fillId="2" borderId="33" xfId="3" applyFont="1" applyFill="1" applyBorder="1" applyAlignment="1" applyProtection="1">
      <alignment horizontal="center" vertical="center" wrapText="1"/>
    </xf>
    <xf numFmtId="0" fontId="0" fillId="0" borderId="34" xfId="0" applyFont="1" applyBorder="1" applyAlignment="1">
      <alignment horizontal="center" vertical="center" wrapText="1"/>
    </xf>
    <xf numFmtId="0" fontId="0" fillId="0" borderId="35" xfId="0" applyFont="1" applyBorder="1" applyAlignment="1">
      <alignment horizontal="center" vertical="center" wrapText="1"/>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0" fillId="2" borderId="17" xfId="0" applyFont="1" applyFill="1" applyBorder="1" applyAlignment="1">
      <alignment horizontal="center" vertical="center"/>
    </xf>
    <xf numFmtId="0" fontId="15" fillId="2" borderId="26" xfId="3" applyFont="1" applyFill="1" applyBorder="1" applyAlignment="1" applyProtection="1">
      <alignment horizontal="center" vertical="center" wrapText="1"/>
    </xf>
    <xf numFmtId="0" fontId="0" fillId="2" borderId="27"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15" fillId="2" borderId="28" xfId="3" applyFont="1" applyFill="1" applyBorder="1" applyAlignment="1" applyProtection="1">
      <alignment horizontal="center" vertical="center" wrapText="1"/>
    </xf>
    <xf numFmtId="0" fontId="15" fillId="2" borderId="19" xfId="3" applyFont="1" applyFill="1" applyBorder="1" applyAlignment="1" applyProtection="1">
      <alignment horizontal="center" vertical="center" wrapText="1"/>
    </xf>
    <xf numFmtId="0" fontId="15" fillId="2" borderId="27" xfId="3"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0" fontId="15" fillId="2" borderId="34" xfId="3" applyFont="1" applyFill="1" applyBorder="1" applyAlignment="1" applyProtection="1">
      <alignment horizontal="center" vertical="center" wrapText="1"/>
    </xf>
    <xf numFmtId="0" fontId="15" fillId="2" borderId="35" xfId="3" applyFont="1" applyFill="1" applyBorder="1" applyAlignment="1" applyProtection="1">
      <alignment horizontal="center" vertical="center" wrapText="1"/>
    </xf>
    <xf numFmtId="0" fontId="15" fillId="2" borderId="45" xfId="3" applyFont="1" applyFill="1" applyBorder="1" applyAlignment="1" applyProtection="1">
      <alignment horizontal="center" vertical="center" wrapText="1"/>
    </xf>
    <xf numFmtId="0" fontId="15" fillId="2" borderId="46" xfId="3" applyFont="1" applyFill="1" applyBorder="1" applyAlignment="1" applyProtection="1">
      <alignment horizontal="center" vertical="center" wrapText="1"/>
    </xf>
    <xf numFmtId="0" fontId="15" fillId="2" borderId="44" xfId="3" applyFont="1" applyFill="1" applyBorder="1" applyAlignment="1" applyProtection="1">
      <alignment horizontal="center" vertical="center" wrapText="1"/>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51" xfId="0" applyNumberFormat="1" applyFont="1" applyFill="1" applyBorder="1" applyAlignment="1">
      <alignment horizontal="center" vertical="center"/>
    </xf>
    <xf numFmtId="0" fontId="15" fillId="2" borderId="49" xfId="3" applyFont="1" applyFill="1" applyBorder="1" applyAlignment="1" applyProtection="1">
      <alignment horizontal="center" vertical="center" wrapText="1"/>
    </xf>
    <xf numFmtId="0" fontId="15" fillId="2" borderId="50" xfId="3"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7" fontId="0" fillId="4" borderId="50" xfId="0" applyNumberFormat="1" applyFont="1" applyFill="1" applyBorder="1" applyAlignment="1">
      <alignment horizontal="center" vertical="center"/>
    </xf>
    <xf numFmtId="0" fontId="0" fillId="4" borderId="15" xfId="0" applyFill="1" applyBorder="1" applyAlignment="1">
      <alignment horizontal="center" vertical="center" wrapText="1"/>
    </xf>
    <xf numFmtId="0" fontId="0" fillId="4" borderId="12"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50" xfId="0" applyFill="1" applyBorder="1" applyAlignment="1">
      <alignment horizontal="center" vertical="center" wrapText="1"/>
    </xf>
    <xf numFmtId="0" fontId="0" fillId="4" borderId="50" xfId="0" applyFont="1" applyFill="1" applyBorder="1" applyAlignment="1">
      <alignment horizontal="center" vertical="center"/>
    </xf>
    <xf numFmtId="0" fontId="0" fillId="4" borderId="59" xfId="0" applyFont="1" applyFill="1" applyBorder="1" applyAlignment="1">
      <alignment horizontal="center" vertical="center"/>
    </xf>
    <xf numFmtId="0" fontId="0" fillId="2" borderId="59" xfId="0" applyFont="1" applyFill="1" applyBorder="1" applyAlignment="1">
      <alignment horizontal="center" vertical="center"/>
    </xf>
    <xf numFmtId="0" fontId="0" fillId="0" borderId="26" xfId="0" applyFont="1" applyBorder="1" applyAlignment="1">
      <alignment horizontal="left" vertical="center" wrapText="1"/>
    </xf>
    <xf numFmtId="0" fontId="0" fillId="0" borderId="19" xfId="0" applyFont="1" applyBorder="1" applyAlignment="1">
      <alignment horizontal="left" vertical="center"/>
    </xf>
    <xf numFmtId="0" fontId="0" fillId="0" borderId="27" xfId="0" applyFont="1" applyBorder="1" applyAlignment="1">
      <alignment horizontal="left" vertical="center"/>
    </xf>
    <xf numFmtId="0" fontId="0" fillId="0" borderId="31" xfId="0" applyFont="1" applyBorder="1" applyAlignment="1">
      <alignment horizontal="left" vertical="center"/>
    </xf>
    <xf numFmtId="0" fontId="0" fillId="0" borderId="0" xfId="0" applyFont="1" applyBorder="1" applyAlignment="1">
      <alignment horizontal="left" vertical="center"/>
    </xf>
    <xf numFmtId="0" fontId="0" fillId="0" borderId="32" xfId="0" applyFont="1" applyBorder="1" applyAlignment="1">
      <alignment horizontal="left" vertical="center"/>
    </xf>
    <xf numFmtId="0" fontId="0" fillId="0" borderId="43" xfId="0" applyFont="1" applyBorder="1" applyAlignment="1">
      <alignment horizontal="left" vertical="center"/>
    </xf>
    <xf numFmtId="0" fontId="0" fillId="0" borderId="46" xfId="0" applyFont="1" applyBorder="1" applyAlignment="1">
      <alignment horizontal="left" vertical="center"/>
    </xf>
    <xf numFmtId="0" fontId="0" fillId="0" borderId="44" xfId="0" applyFont="1" applyBorder="1" applyAlignment="1">
      <alignment horizontal="left" vertical="center"/>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0" xfId="0" applyFont="1" applyBorder="1" applyAlignment="1">
      <alignment horizontal="center" vertical="center" shrinkToFit="1"/>
    </xf>
    <xf numFmtId="0" fontId="0" fillId="0" borderId="23"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7" xfId="0"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16" fillId="2" borderId="28" xfId="0" applyFont="1" applyFill="1" applyBorder="1" applyAlignment="1">
      <alignment horizontal="center" vertical="center" wrapText="1" shrinkToFit="1"/>
    </xf>
    <xf numFmtId="0" fontId="16" fillId="2" borderId="19"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45" xfId="0" applyFont="1" applyFill="1" applyBorder="1" applyAlignment="1">
      <alignment horizontal="center" vertical="center" wrapText="1" shrinkToFit="1"/>
    </xf>
    <xf numFmtId="0" fontId="16" fillId="2" borderId="46" xfId="0" applyFont="1" applyFill="1" applyBorder="1" applyAlignment="1">
      <alignment horizontal="center" vertical="center" wrapText="1" shrinkToFit="1"/>
    </xf>
    <xf numFmtId="0" fontId="16" fillId="2" borderId="44" xfId="0" applyFont="1" applyFill="1" applyBorder="1" applyAlignment="1">
      <alignment horizontal="center" vertical="center" wrapText="1" shrinkToFit="1"/>
    </xf>
    <xf numFmtId="0" fontId="0" fillId="0" borderId="28" xfId="0" applyFont="1" applyBorder="1" applyAlignment="1">
      <alignment horizontal="center" vertical="center" shrinkToFit="1"/>
    </xf>
    <xf numFmtId="0" fontId="0" fillId="0" borderId="19" xfId="0" applyFont="1" applyBorder="1" applyAlignment="1">
      <alignment horizontal="center" vertical="center" shrinkToFit="1"/>
    </xf>
    <xf numFmtId="0" fontId="0" fillId="0" borderId="27" xfId="0" applyFont="1" applyBorder="1" applyAlignment="1">
      <alignment horizontal="center" vertical="center" shrinkToFit="1"/>
    </xf>
    <xf numFmtId="0" fontId="0" fillId="0" borderId="61" xfId="0" applyFont="1" applyBorder="1" applyAlignment="1">
      <alignment horizontal="center" vertical="center"/>
    </xf>
    <xf numFmtId="0" fontId="0" fillId="0" borderId="14" xfId="0" applyBorder="1" applyAlignment="1">
      <alignment vertical="center" wrapText="1"/>
    </xf>
    <xf numFmtId="0" fontId="0" fillId="2" borderId="14" xfId="0" applyFont="1" applyFill="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0" borderId="58" xfId="0" applyFont="1" applyBorder="1" applyAlignment="1">
      <alignment horizontal="center" vertical="center"/>
    </xf>
    <xf numFmtId="9" fontId="0" fillId="0" borderId="50" xfId="2" applyFont="1" applyFill="1" applyBorder="1" applyAlignment="1">
      <alignment horizontal="center" vertical="center"/>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1" xfId="0" applyFont="1" applyFill="1" applyBorder="1" applyAlignment="1">
      <alignment horizontal="center" vertical="center" wrapText="1"/>
    </xf>
    <xf numFmtId="0" fontId="12" fillId="5" borderId="24" xfId="0" applyFont="1" applyFill="1" applyBorder="1" applyAlignment="1">
      <alignment horizontal="center" vertical="center" wrapText="1"/>
    </xf>
    <xf numFmtId="0" fontId="12" fillId="5" borderId="0"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5" borderId="52"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12" fillId="5" borderId="53" xfId="0" applyFont="1" applyFill="1" applyBorder="1" applyAlignment="1">
      <alignment horizontal="center" vertical="center" wrapText="1"/>
    </xf>
    <xf numFmtId="0" fontId="0" fillId="0" borderId="14" xfId="0" applyFont="1" applyBorder="1" applyAlignment="1">
      <alignment vertical="center"/>
    </xf>
    <xf numFmtId="0" fontId="16" fillId="2" borderId="28" xfId="0" applyFont="1" applyFill="1" applyBorder="1" applyAlignment="1">
      <alignment horizontal="center" vertical="center" shrinkToFit="1"/>
    </xf>
    <xf numFmtId="0" fontId="16" fillId="2" borderId="19"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6" fillId="2" borderId="45" xfId="0" applyFont="1" applyFill="1" applyBorder="1" applyAlignment="1">
      <alignment horizontal="center" vertical="center" shrinkToFit="1"/>
    </xf>
    <xf numFmtId="0" fontId="16" fillId="2" borderId="46" xfId="0" applyFont="1" applyFill="1" applyBorder="1" applyAlignment="1">
      <alignment horizontal="center" vertical="center" shrinkToFit="1"/>
    </xf>
    <xf numFmtId="0" fontId="16" fillId="2" borderId="44" xfId="0" applyFont="1" applyFill="1" applyBorder="1" applyAlignment="1">
      <alignment horizontal="center" vertical="center" shrinkToFit="1"/>
    </xf>
    <xf numFmtId="0" fontId="0" fillId="0" borderId="43" xfId="0" applyFont="1" applyBorder="1" applyAlignment="1">
      <alignment vertical="center"/>
    </xf>
    <xf numFmtId="0" fontId="0" fillId="0" borderId="46" xfId="0" applyFont="1" applyBorder="1" applyAlignment="1">
      <alignment vertical="center"/>
    </xf>
    <xf numFmtId="0" fontId="0" fillId="0" borderId="44" xfId="0" applyFont="1" applyBorder="1" applyAlignment="1">
      <alignment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0" fillId="0" borderId="15" xfId="0" applyFont="1" applyBorder="1" applyAlignment="1">
      <alignment horizontal="center" vertical="center" shrinkToFit="1"/>
    </xf>
    <xf numFmtId="9" fontId="0" fillId="0" borderId="61" xfId="2" applyFont="1" applyBorder="1" applyAlignment="1">
      <alignment horizontal="center" vertical="center"/>
    </xf>
    <xf numFmtId="9" fontId="1" fillId="4" borderId="61" xfId="2"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61" xfId="0" applyFont="1" applyFill="1" applyBorder="1" applyAlignment="1">
      <alignment horizontal="center" vertical="center"/>
    </xf>
    <xf numFmtId="0" fontId="0" fillId="4" borderId="61" xfId="0" applyFill="1" applyBorder="1" applyAlignment="1">
      <alignment horizontal="center" vertical="center" wrapText="1"/>
    </xf>
    <xf numFmtId="0" fontId="0" fillId="4" borderId="61" xfId="0" applyFont="1" applyFill="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4" xfId="0" applyFont="1" applyBorder="1" applyAlignment="1">
      <alignment horizontal="center" vertical="center"/>
    </xf>
    <xf numFmtId="0" fontId="0" fillId="4" borderId="45" xfId="0" applyFont="1" applyFill="1" applyBorder="1" applyAlignment="1">
      <alignment horizontal="center" vertical="center"/>
    </xf>
    <xf numFmtId="0" fontId="0" fillId="4" borderId="46" xfId="0" applyFont="1" applyFill="1" applyBorder="1" applyAlignment="1">
      <alignment horizontal="center" vertical="center"/>
    </xf>
    <xf numFmtId="0" fontId="0" fillId="4" borderId="44" xfId="0" applyFont="1" applyFill="1" applyBorder="1" applyAlignment="1">
      <alignment horizontal="center" vertical="center"/>
    </xf>
    <xf numFmtId="0" fontId="0" fillId="0" borderId="66" xfId="0" applyFont="1" applyFill="1" applyBorder="1" applyAlignment="1">
      <alignment horizontal="left" vertical="center"/>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38" fontId="1" fillId="4" borderId="29" xfId="1" applyFont="1" applyFill="1" applyBorder="1" applyAlignment="1">
      <alignment vertical="center"/>
    </xf>
    <xf numFmtId="0" fontId="0" fillId="0" borderId="69" xfId="0" applyFont="1" applyFill="1" applyBorder="1" applyAlignment="1">
      <alignment horizontal="left"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38" fontId="1" fillId="4" borderId="36" xfId="1" applyFont="1" applyFill="1" applyBorder="1" applyAlignment="1">
      <alignment vertical="center"/>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0" fillId="0" borderId="15" xfId="0" quotePrefix="1" applyFont="1" applyFill="1" applyBorder="1" applyAlignment="1">
      <alignment horizontal="center" vertical="center"/>
    </xf>
    <xf numFmtId="0" fontId="0" fillId="0" borderId="16" xfId="0" applyFont="1" applyFill="1" applyBorder="1" applyAlignment="1">
      <alignment horizontal="center" vertical="center"/>
    </xf>
    <xf numFmtId="0" fontId="0" fillId="4" borderId="15" xfId="0" applyFont="1"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0" fillId="3" borderId="28" xfId="0" applyFont="1" applyFill="1" applyBorder="1" applyAlignment="1">
      <alignment horizontal="center" vertical="center"/>
    </xf>
    <xf numFmtId="0" fontId="0" fillId="3" borderId="20" xfId="0" applyFont="1" applyFill="1" applyBorder="1" applyAlignment="1">
      <alignment horizontal="center" vertical="center"/>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52" xfId="0" applyFont="1" applyBorder="1" applyAlignment="1">
      <alignment horizontal="center" vertical="center"/>
    </xf>
    <xf numFmtId="0" fontId="0" fillId="0" borderId="53" xfId="0" applyFont="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58"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13" fillId="0" borderId="15"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6" xfId="0" applyFont="1" applyFill="1" applyBorder="1" applyAlignment="1">
      <alignment horizontal="center" vertical="center"/>
    </xf>
    <xf numFmtId="0" fontId="0" fillId="0" borderId="28" xfId="0" applyFill="1" applyBorder="1" applyAlignment="1">
      <alignment horizontal="left" vertical="center" wrapText="1"/>
    </xf>
    <xf numFmtId="0" fontId="0" fillId="0" borderId="19" xfId="0" applyFill="1" applyBorder="1" applyAlignment="1">
      <alignment horizontal="left" vertical="center" wrapText="1"/>
    </xf>
    <xf numFmtId="0" fontId="0" fillId="0" borderId="20" xfId="0" applyFill="1" applyBorder="1" applyAlignment="1">
      <alignment horizontal="left" vertical="center" wrapText="1"/>
    </xf>
    <xf numFmtId="0" fontId="0" fillId="0" borderId="70" xfId="0" applyFill="1" applyBorder="1" applyAlignment="1">
      <alignment horizontal="left" vertical="center" wrapText="1"/>
    </xf>
    <xf numFmtId="0" fontId="0" fillId="0" borderId="0" xfId="0" applyFill="1" applyBorder="1" applyAlignment="1">
      <alignment horizontal="left" vertical="center" wrapText="1"/>
    </xf>
    <xf numFmtId="0" fontId="0" fillId="0" borderId="65" xfId="0" applyFill="1" applyBorder="1" applyAlignment="1">
      <alignment horizontal="left" vertical="center" wrapText="1"/>
    </xf>
    <xf numFmtId="0" fontId="12" fillId="2" borderId="89" xfId="0" applyFont="1" applyFill="1" applyBorder="1" applyAlignment="1">
      <alignment horizontal="center" vertical="center" textRotation="255" wrapText="1"/>
    </xf>
    <xf numFmtId="0" fontId="0" fillId="0" borderId="90" xfId="0" applyFont="1" applyBorder="1" applyAlignment="1">
      <alignment horizontal="center" vertical="center" textRotation="255" wrapText="1"/>
    </xf>
    <xf numFmtId="0" fontId="0" fillId="0" borderId="24"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52" xfId="0" applyFont="1" applyBorder="1" applyAlignment="1">
      <alignment horizontal="center" vertical="center" textRotation="255" wrapText="1"/>
    </xf>
    <xf numFmtId="0" fontId="0" fillId="0" borderId="53" xfId="0" applyFont="1" applyBorder="1" applyAlignment="1">
      <alignment horizontal="center" vertical="center" textRotation="255" wrapText="1"/>
    </xf>
    <xf numFmtId="0" fontId="0" fillId="0" borderId="91" xfId="0" applyFont="1" applyFill="1" applyBorder="1" applyAlignment="1">
      <alignment vertical="center" wrapText="1"/>
    </xf>
    <xf numFmtId="0" fontId="0" fillId="0" borderId="92" xfId="0" applyFont="1" applyBorder="1" applyAlignment="1">
      <alignment vertical="center" wrapText="1"/>
    </xf>
    <xf numFmtId="0" fontId="0"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0" fillId="0" borderId="95" xfId="0" applyFont="1" applyBorder="1" applyAlignment="1">
      <alignment horizontal="left" vertical="center"/>
    </xf>
    <xf numFmtId="0" fontId="0" fillId="0" borderId="96" xfId="0" applyFont="1" applyBorder="1" applyAlignment="1">
      <alignment horizontal="left" vertical="center"/>
    </xf>
    <xf numFmtId="0" fontId="0" fillId="0" borderId="70" xfId="0" applyFont="1" applyBorder="1" applyAlignment="1">
      <alignment horizontal="left" vertical="center"/>
    </xf>
    <xf numFmtId="0" fontId="0" fillId="0" borderId="65" xfId="0" applyFont="1" applyBorder="1" applyAlignment="1">
      <alignment horizontal="left" vertical="center"/>
    </xf>
    <xf numFmtId="0" fontId="0" fillId="0" borderId="45" xfId="0" applyFont="1" applyBorder="1" applyAlignment="1">
      <alignment horizontal="left" vertical="center"/>
    </xf>
    <xf numFmtId="0" fontId="0" fillId="0" borderId="99" xfId="0" applyFont="1" applyBorder="1" applyAlignment="1">
      <alignment horizontal="left" vertical="center"/>
    </xf>
    <xf numFmtId="0" fontId="0" fillId="0" borderId="97" xfId="0" applyFont="1" applyFill="1" applyBorder="1" applyAlignment="1">
      <alignment vertical="center" wrapText="1"/>
    </xf>
    <xf numFmtId="0" fontId="0" fillId="0" borderId="34" xfId="0" applyFont="1" applyBorder="1" applyAlignment="1">
      <alignment vertical="center" wrapText="1"/>
    </xf>
    <xf numFmtId="0" fontId="0" fillId="0" borderId="34" xfId="0" applyFont="1" applyBorder="1" applyAlignment="1">
      <alignment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98" xfId="0" applyFont="1" applyFill="1" applyBorder="1" applyAlignment="1">
      <alignment vertical="center" wrapText="1"/>
    </xf>
    <xf numFmtId="0" fontId="0" fillId="0" borderId="72" xfId="0" applyFont="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horizontal="center" vertical="center"/>
    </xf>
    <xf numFmtId="0" fontId="0" fillId="0" borderId="72" xfId="0" applyFont="1" applyBorder="1" applyAlignment="1">
      <alignment horizontal="center" vertical="center"/>
    </xf>
    <xf numFmtId="0" fontId="0" fillId="0" borderId="77" xfId="0" applyFont="1"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38" fontId="1" fillId="4" borderId="80" xfId="1" applyFont="1" applyFill="1" applyBorder="1" applyAlignment="1">
      <alignment vertical="center"/>
    </xf>
    <xf numFmtId="38" fontId="1" fillId="4" borderId="78" xfId="1" applyFont="1" applyFill="1" applyBorder="1" applyAlignment="1">
      <alignment vertical="center"/>
    </xf>
    <xf numFmtId="38" fontId="1" fillId="4" borderId="79" xfId="1" applyFont="1" applyFill="1" applyBorder="1" applyAlignment="1">
      <alignment vertical="center"/>
    </xf>
    <xf numFmtId="38" fontId="0" fillId="0" borderId="81" xfId="1" applyFont="1" applyFill="1" applyBorder="1" applyAlignment="1">
      <alignment horizontal="left" vertical="center"/>
    </xf>
    <xf numFmtId="38" fontId="0" fillId="0" borderId="1" xfId="1" applyFont="1" applyFill="1" applyBorder="1" applyAlignment="1">
      <alignment horizontal="left" vertical="center"/>
    </xf>
    <xf numFmtId="38" fontId="0" fillId="0" borderId="76" xfId="1"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0" fillId="0" borderId="84" xfId="0" applyFont="1" applyFill="1" applyBorder="1" applyAlignment="1">
      <alignment horizontal="center"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0" fillId="0" borderId="87" xfId="0" applyFont="1" applyFill="1" applyBorder="1" applyAlignment="1">
      <alignment horizontal="center" vertical="center"/>
    </xf>
    <xf numFmtId="0" fontId="0" fillId="0" borderId="88" xfId="0" applyFont="1" applyBorder="1" applyAlignment="1">
      <alignment horizontal="center" vertical="center"/>
    </xf>
    <xf numFmtId="0" fontId="0" fillId="0" borderId="70"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38" fontId="1" fillId="4" borderId="74" xfId="1" applyFont="1" applyFill="1" applyBorder="1" applyAlignment="1">
      <alignment vertical="center"/>
    </xf>
    <xf numFmtId="38" fontId="1" fillId="4" borderId="72" xfId="1" applyFont="1" applyFill="1" applyBorder="1" applyAlignment="1">
      <alignment vertical="center"/>
    </xf>
    <xf numFmtId="38" fontId="1" fillId="4" borderId="73" xfId="1" applyFont="1" applyFill="1" applyBorder="1" applyAlignment="1">
      <alignment vertical="center"/>
    </xf>
    <xf numFmtId="0" fontId="19" fillId="2" borderId="18" xfId="0" applyFont="1" applyFill="1" applyBorder="1" applyAlignment="1">
      <alignment horizontal="center" vertical="center" textRotation="255" wrapText="1"/>
    </xf>
    <xf numFmtId="0" fontId="19" fillId="2" borderId="20" xfId="0" applyFont="1" applyFill="1" applyBorder="1" applyAlignment="1">
      <alignment horizontal="center" vertical="center" textRotation="255" wrapText="1"/>
    </xf>
    <xf numFmtId="0" fontId="19" fillId="2" borderId="24"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0" fillId="0" borderId="70" xfId="0" applyFill="1" applyBorder="1" applyAlignment="1">
      <alignment horizontal="left" vertical="center"/>
    </xf>
    <xf numFmtId="0" fontId="0" fillId="0" borderId="97" xfId="0" applyFont="1" applyFill="1" applyBorder="1" applyAlignment="1">
      <alignment vertical="center"/>
    </xf>
    <xf numFmtId="0" fontId="0" fillId="0" borderId="35" xfId="0" applyFont="1" applyBorder="1" applyAlignment="1">
      <alignment vertical="center"/>
    </xf>
    <xf numFmtId="0" fontId="0" fillId="0" borderId="98" xfId="0" applyFont="1" applyFill="1" applyBorder="1" applyAlignment="1">
      <alignment vertical="center"/>
    </xf>
    <xf numFmtId="0" fontId="0" fillId="0" borderId="72" xfId="0" applyFont="1" applyBorder="1" applyAlignment="1">
      <alignment vertical="center"/>
    </xf>
    <xf numFmtId="0" fontId="12" fillId="2" borderId="18" xfId="0" applyFont="1" applyFill="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100" xfId="0" applyFont="1" applyFill="1" applyBorder="1" applyAlignment="1">
      <alignment vertical="center" wrapText="1"/>
    </xf>
    <xf numFmtId="0" fontId="0" fillId="0" borderId="67" xfId="0" applyFont="1" applyBorder="1" applyAlignment="1">
      <alignment vertical="center" wrapText="1"/>
    </xf>
    <xf numFmtId="0" fontId="0" fillId="0" borderId="68" xfId="0" applyFont="1" applyBorder="1" applyAlignment="1">
      <alignment vertical="center" wrapText="1"/>
    </xf>
    <xf numFmtId="0" fontId="0" fillId="0" borderId="101" xfId="0" applyFont="1" applyBorder="1" applyAlignment="1">
      <alignment horizontal="center" vertical="center"/>
    </xf>
    <xf numFmtId="0" fontId="0" fillId="0" borderId="67" xfId="0" applyFont="1" applyBorder="1" applyAlignment="1">
      <alignment horizontal="center" vertical="center"/>
    </xf>
    <xf numFmtId="0" fontId="0" fillId="0" borderId="100" xfId="0" applyFont="1" applyFill="1" applyBorder="1" applyAlignment="1">
      <alignment vertical="center"/>
    </xf>
    <xf numFmtId="0" fontId="0" fillId="0" borderId="67" xfId="0" applyFont="1" applyBorder="1" applyAlignment="1">
      <alignment vertical="center"/>
    </xf>
    <xf numFmtId="0" fontId="0" fillId="0" borderId="28" xfId="0" applyFont="1" applyFill="1" applyBorder="1" applyAlignment="1">
      <alignment horizontal="left" vertical="center" wrapText="1"/>
    </xf>
    <xf numFmtId="0" fontId="0" fillId="0" borderId="20" xfId="0" applyFont="1" applyBorder="1" applyAlignment="1">
      <alignment horizontal="left" vertical="center"/>
    </xf>
    <xf numFmtId="0" fontId="12" fillId="2" borderId="21" xfId="0" applyFont="1" applyFill="1" applyBorder="1" applyAlignment="1">
      <alignment horizontal="center" vertical="center" textRotation="255"/>
    </xf>
    <xf numFmtId="0" fontId="0" fillId="0" borderId="75"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9" xfId="0" applyFont="1" applyFill="1" applyBorder="1" applyAlignment="1">
      <alignment vertical="center" wrapText="1"/>
    </xf>
    <xf numFmtId="0" fontId="0" fillId="0" borderId="19" xfId="0" applyFont="1" applyFill="1" applyBorder="1" applyAlignment="1">
      <alignment vertical="center"/>
    </xf>
    <xf numFmtId="0" fontId="0" fillId="0" borderId="20" xfId="0" applyFont="1" applyFill="1" applyBorder="1" applyAlignment="1">
      <alignment vertical="center"/>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4" borderId="121" xfId="0" applyFont="1" applyFill="1" applyBorder="1" applyAlignment="1">
      <alignment vertical="center" wrapText="1"/>
    </xf>
    <xf numFmtId="0" fontId="0" fillId="4" borderId="119" xfId="0" applyFont="1" applyFill="1" applyBorder="1" applyAlignment="1">
      <alignment vertical="center" wrapText="1"/>
    </xf>
    <xf numFmtId="0" fontId="0" fillId="4" borderId="122" xfId="0" applyFont="1"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176" fontId="21"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21"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21"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100" xfId="0" applyFont="1" applyFill="1" applyBorder="1" applyAlignment="1">
      <alignment horizontal="left" vertical="center" wrapText="1"/>
    </xf>
    <xf numFmtId="0" fontId="0" fillId="0" borderId="67" xfId="0" applyFont="1" applyBorder="1" applyAlignment="1">
      <alignment horizontal="left" vertical="center" wrapText="1"/>
    </xf>
    <xf numFmtId="0" fontId="0" fillId="0" borderId="28" xfId="0" applyFont="1" applyFill="1" applyBorder="1" applyAlignment="1">
      <alignment horizontal="left" vertical="center"/>
    </xf>
    <xf numFmtId="0" fontId="21"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0" fillId="4" borderId="78" xfId="0" applyFont="1" applyFill="1" applyBorder="1" applyAlignment="1">
      <alignment horizontal="left" vertical="center"/>
    </xf>
    <xf numFmtId="0" fontId="0" fillId="4" borderId="123" xfId="0" applyFont="1" applyFill="1" applyBorder="1" applyAlignment="1">
      <alignment horizontal="left" vertical="center"/>
    </xf>
    <xf numFmtId="0" fontId="20"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0" fillId="0" borderId="126" xfId="0" applyFont="1" applyFill="1" applyBorder="1" applyAlignment="1">
      <alignment horizontal="left" vertical="center"/>
    </xf>
    <xf numFmtId="0" fontId="0" fillId="0" borderId="127" xfId="0" applyFont="1" applyFill="1" applyBorder="1" applyAlignment="1">
      <alignment horizontal="left" vertical="center"/>
    </xf>
    <xf numFmtId="0" fontId="0" fillId="3" borderId="80" xfId="0" applyFont="1" applyFill="1" applyBorder="1" applyAlignment="1">
      <alignment horizontal="center" vertical="center"/>
    </xf>
    <xf numFmtId="0" fontId="0" fillId="0" borderId="78" xfId="0" applyFont="1" applyBorder="1" applyAlignment="1">
      <alignment horizontal="center" vertical="center"/>
    </xf>
    <xf numFmtId="0" fontId="0" fillId="0" borderId="79" xfId="0" applyFont="1" applyBorder="1" applyAlignment="1">
      <alignment horizontal="center" vertical="center"/>
    </xf>
    <xf numFmtId="176" fontId="0" fillId="4" borderId="78" xfId="0" applyNumberFormat="1" applyFont="1" applyFill="1" applyBorder="1" applyAlignment="1">
      <alignment horizontal="center" vertical="center"/>
    </xf>
    <xf numFmtId="176" fontId="0" fillId="4" borderId="80" xfId="0" applyNumberFormat="1" applyFont="1" applyFill="1" applyBorder="1" applyAlignment="1">
      <alignment horizontal="center" vertical="center"/>
    </xf>
    <xf numFmtId="0" fontId="0" fillId="3" borderId="78" xfId="0" applyFont="1" applyFill="1" applyBorder="1" applyAlignment="1">
      <alignment horizontal="center" vertical="center"/>
    </xf>
    <xf numFmtId="0" fontId="0" fillId="3" borderId="79" xfId="0" applyFont="1" applyFill="1" applyBorder="1" applyAlignment="1">
      <alignment horizontal="center" vertical="center"/>
    </xf>
    <xf numFmtId="176" fontId="0" fillId="4" borderId="123" xfId="0" applyNumberFormat="1" applyFont="1" applyFill="1" applyBorder="1" applyAlignment="1">
      <alignment horizontal="center" vertical="center"/>
    </xf>
    <xf numFmtId="0" fontId="12"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123" xfId="0" applyFont="1" applyFill="1" applyBorder="1" applyAlignment="1">
      <alignment horizontal="center"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99" xfId="0" applyFont="1" applyFill="1" applyBorder="1" applyAlignment="1">
      <alignment horizontal="center" vertical="center" wrapText="1"/>
    </xf>
    <xf numFmtId="0" fontId="0" fillId="0" borderId="77" xfId="0" applyFont="1" applyFill="1" applyBorder="1" applyAlignment="1">
      <alignment vertical="center" textRotation="255" wrapText="1" shrinkToFit="1"/>
    </xf>
    <xf numFmtId="0" fontId="0" fillId="0" borderId="78" xfId="0" applyFont="1" applyFill="1" applyBorder="1" applyAlignment="1">
      <alignment vertical="center" wrapText="1" shrinkToFit="1"/>
    </xf>
    <xf numFmtId="0" fontId="0" fillId="0" borderId="124" xfId="0" applyFont="1" applyFill="1" applyBorder="1" applyAlignment="1">
      <alignment vertical="center" wrapText="1" shrinkToFit="1"/>
    </xf>
    <xf numFmtId="0" fontId="0" fillId="0" borderId="125" xfId="0" applyFill="1" applyBorder="1" applyAlignment="1">
      <alignment vertical="center" wrapText="1"/>
    </xf>
    <xf numFmtId="0" fontId="0" fillId="0" borderId="78" xfId="0" applyFont="1" applyFill="1" applyBorder="1" applyAlignment="1">
      <alignment vertical="center" wrapText="1"/>
    </xf>
    <xf numFmtId="0" fontId="0" fillId="0" borderId="123" xfId="0" applyFont="1" applyFill="1" applyBorder="1" applyAlignment="1">
      <alignment vertical="center" wrapText="1"/>
    </xf>
    <xf numFmtId="0" fontId="0" fillId="0" borderId="77" xfId="0" applyFill="1" applyBorder="1" applyAlignment="1">
      <alignment vertical="center" textRotation="255" wrapText="1"/>
    </xf>
    <xf numFmtId="0" fontId="0" fillId="0" borderId="78" xfId="0" applyFont="1" applyFill="1" applyBorder="1" applyAlignment="1">
      <alignment vertical="center" textRotation="255" wrapText="1"/>
    </xf>
    <xf numFmtId="0" fontId="0" fillId="0" borderId="124" xfId="0" applyFont="1" applyFill="1" applyBorder="1" applyAlignment="1">
      <alignment vertical="center" textRotation="255" wrapText="1"/>
    </xf>
    <xf numFmtId="0" fontId="0" fillId="0" borderId="125" xfId="0"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123" xfId="0" applyFont="1" applyFill="1" applyBorder="1" applyAlignment="1">
      <alignment horizontal="left" vertical="center" wrapText="1"/>
    </xf>
    <xf numFmtId="179" fontId="13" fillId="0" borderId="45" xfId="4" applyNumberFormat="1" applyFont="1" applyFill="1" applyBorder="1" applyAlignment="1" applyProtection="1">
      <alignment horizontal="center" vertical="center"/>
    </xf>
    <xf numFmtId="179" fontId="13" fillId="0" borderId="46" xfId="4" applyNumberFormat="1" applyFont="1" applyFill="1" applyBorder="1" applyAlignment="1" applyProtection="1">
      <alignment horizontal="center" vertical="center"/>
    </xf>
    <xf numFmtId="179" fontId="13" fillId="0" borderId="44" xfId="4" applyNumberFormat="1" applyFont="1" applyFill="1" applyBorder="1" applyAlignment="1" applyProtection="1">
      <alignment horizontal="center" vertical="center"/>
    </xf>
    <xf numFmtId="0" fontId="13" fillId="0" borderId="19" xfId="4" applyFont="1" applyFill="1" applyBorder="1" applyAlignment="1" applyProtection="1">
      <alignment horizontal="center" vertical="center"/>
    </xf>
    <xf numFmtId="0" fontId="13" fillId="0" borderId="28" xfId="4" applyFont="1" applyFill="1" applyBorder="1" applyAlignment="1" applyProtection="1">
      <alignment horizontal="center" vertical="center" wrapText="1"/>
    </xf>
    <xf numFmtId="0" fontId="13" fillId="0" borderId="19" xfId="4" applyFont="1" applyFill="1" applyBorder="1" applyAlignment="1" applyProtection="1">
      <alignment horizontal="center" vertical="center" wrapText="1"/>
    </xf>
    <xf numFmtId="0" fontId="13" fillId="0" borderId="27" xfId="4" applyFont="1" applyFill="1" applyBorder="1" applyAlignment="1" applyProtection="1">
      <alignment horizontal="center" vertical="center" wrapText="1"/>
    </xf>
    <xf numFmtId="0" fontId="13" fillId="0" borderId="19" xfId="4" applyFont="1" applyFill="1" applyBorder="1" applyAlignment="1" applyProtection="1">
      <alignment horizontal="left" vertical="center" wrapText="1"/>
    </xf>
    <xf numFmtId="0" fontId="13" fillId="0" borderId="0" xfId="4" applyFont="1" applyFill="1" applyBorder="1" applyAlignment="1" applyProtection="1">
      <alignment horizontal="left" vertical="center" wrapText="1"/>
    </xf>
    <xf numFmtId="0" fontId="13" fillId="0" borderId="28" xfId="4" applyFont="1" applyFill="1" applyBorder="1" applyAlignment="1" applyProtection="1">
      <alignment horizontal="center" vertical="center" shrinkToFit="1"/>
    </xf>
    <xf numFmtId="0" fontId="13" fillId="0" borderId="19" xfId="4" applyFont="1" applyFill="1" applyBorder="1" applyAlignment="1" applyProtection="1">
      <alignment horizontal="center" vertical="center" shrinkToFit="1"/>
    </xf>
    <xf numFmtId="0" fontId="13" fillId="0" borderId="27" xfId="4" applyFont="1" applyFill="1" applyBorder="1" applyAlignment="1" applyProtection="1">
      <alignment horizontal="center" vertical="center" shrinkToFit="1"/>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8" fillId="2" borderId="130" xfId="3" applyFont="1" applyFill="1" applyBorder="1" applyAlignment="1" applyProtection="1">
      <alignment horizontal="center" vertical="center" wrapText="1"/>
    </xf>
    <xf numFmtId="0" fontId="0" fillId="0" borderId="75"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7" xfId="0" applyFont="1" applyBorder="1" applyAlignment="1">
      <alignment horizontal="center" vertical="center" wrapText="1"/>
    </xf>
    <xf numFmtId="0" fontId="13" fillId="0" borderId="19" xfId="4" applyFont="1" applyFill="1" applyBorder="1" applyAlignment="1" applyProtection="1">
      <alignment horizontal="left" vertical="center" wrapText="1" shrinkToFit="1"/>
    </xf>
    <xf numFmtId="0" fontId="13" fillId="0" borderId="0" xfId="4" applyFont="1" applyFill="1" applyBorder="1" applyAlignment="1" applyProtection="1">
      <alignment horizontal="left" vertical="center" wrapText="1" shrinkToFit="1"/>
    </xf>
    <xf numFmtId="179" fontId="13" fillId="0" borderId="45" xfId="4" applyNumberFormat="1" applyFont="1" applyFill="1" applyBorder="1" applyAlignment="1" applyProtection="1">
      <alignment horizontal="center" vertical="center" wrapText="1"/>
    </xf>
    <xf numFmtId="179" fontId="13" fillId="0" borderId="46" xfId="4" applyNumberFormat="1" applyFont="1" applyFill="1" applyBorder="1" applyAlignment="1" applyProtection="1">
      <alignment horizontal="center" vertical="center" wrapText="1"/>
    </xf>
    <xf numFmtId="179" fontId="13" fillId="0" borderId="44" xfId="4" applyNumberFormat="1" applyFont="1" applyFill="1" applyBorder="1" applyAlignment="1" applyProtection="1">
      <alignment horizontal="center" vertical="center" wrapText="1"/>
    </xf>
    <xf numFmtId="0" fontId="13" fillId="0" borderId="19" xfId="4" applyFont="1" applyFill="1" applyBorder="1" applyAlignment="1" applyProtection="1">
      <alignment vertical="center" wrapText="1"/>
    </xf>
    <xf numFmtId="0" fontId="13" fillId="0" borderId="0" xfId="4" applyFont="1" applyFill="1" applyBorder="1" applyAlignment="1" applyProtection="1">
      <alignment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180" fontId="13" fillId="0" borderId="45" xfId="4" applyNumberFormat="1" applyFont="1" applyFill="1" applyBorder="1" applyAlignment="1" applyProtection="1">
      <alignment horizontal="center" vertical="center"/>
    </xf>
    <xf numFmtId="180" fontId="13" fillId="0" borderId="46" xfId="4" applyNumberFormat="1" applyFont="1" applyFill="1" applyBorder="1" applyAlignment="1" applyProtection="1">
      <alignment horizontal="center" vertical="center"/>
    </xf>
    <xf numFmtId="180" fontId="13" fillId="0" borderId="44" xfId="4" applyNumberFormat="1" applyFont="1" applyFill="1" applyBorder="1" applyAlignment="1" applyProtection="1">
      <alignment horizontal="center" vertical="center"/>
    </xf>
    <xf numFmtId="0" fontId="13" fillId="0" borderId="19" xfId="4" applyFont="1" applyFill="1" applyBorder="1" applyAlignment="1" applyProtection="1">
      <alignment horizontal="left" vertical="center"/>
    </xf>
    <xf numFmtId="0" fontId="0" fillId="0" borderId="97" xfId="0" applyFont="1" applyBorder="1" applyAlignment="1">
      <alignment horizontal="center" vertical="center"/>
    </xf>
    <xf numFmtId="0" fontId="0" fillId="0" borderId="35" xfId="0" applyFont="1" applyBorder="1" applyAlignment="1">
      <alignment horizontal="center" vertical="center"/>
    </xf>
    <xf numFmtId="0" fontId="13" fillId="0" borderId="33" xfId="0" applyFont="1" applyBorder="1" applyAlignment="1">
      <alignment horizontal="left" vertical="center" wrapText="1"/>
    </xf>
    <xf numFmtId="0" fontId="0" fillId="0" borderId="34" xfId="0" applyFont="1" applyBorder="1" applyAlignment="1">
      <alignment horizontal="left" vertical="center"/>
    </xf>
    <xf numFmtId="0" fontId="0" fillId="0" borderId="35" xfId="0" applyFont="1" applyBorder="1" applyAlignment="1">
      <alignment horizontal="left" vertical="center"/>
    </xf>
    <xf numFmtId="181" fontId="0" fillId="0" borderId="33" xfId="0" applyNumberFormat="1" applyFont="1" applyBorder="1" applyAlignment="1">
      <alignment horizontal="right" vertical="center"/>
    </xf>
    <xf numFmtId="181" fontId="0" fillId="0" borderId="34" xfId="0" applyNumberFormat="1" applyFont="1" applyBorder="1" applyAlignment="1">
      <alignment horizontal="right" vertical="center"/>
    </xf>
    <xf numFmtId="181" fontId="0" fillId="0" borderId="35" xfId="0" applyNumberFormat="1" applyFont="1" applyBorder="1" applyAlignment="1">
      <alignment horizontal="right" vertical="center"/>
    </xf>
    <xf numFmtId="0" fontId="0" fillId="0" borderId="97" xfId="0" applyFont="1" applyBorder="1" applyAlignment="1">
      <alignment horizontal="center" vertical="center" shrinkToFit="1"/>
    </xf>
    <xf numFmtId="0" fontId="0" fillId="0" borderId="34" xfId="0" applyFont="1" applyBorder="1" applyAlignment="1">
      <alignment horizontal="center" vertical="center" shrinkToFit="1"/>
    </xf>
    <xf numFmtId="0" fontId="0" fillId="0" borderId="35" xfId="0" applyFont="1" applyBorder="1" applyAlignment="1">
      <alignment horizontal="center" vertical="center" shrinkToFit="1"/>
    </xf>
    <xf numFmtId="181" fontId="0" fillId="0" borderId="39" xfId="0" applyNumberFormat="1" applyFont="1" applyBorder="1" applyAlignment="1">
      <alignment horizontal="right" vertical="center"/>
    </xf>
    <xf numFmtId="0" fontId="13" fillId="0" borderId="17" xfId="0" applyFont="1" applyBorder="1" applyAlignment="1">
      <alignment horizontal="center" vertical="center"/>
    </xf>
    <xf numFmtId="0" fontId="0" fillId="0" borderId="100" xfId="0" applyFont="1" applyBorder="1" applyAlignment="1">
      <alignment horizontal="center" vertical="center"/>
    </xf>
    <xf numFmtId="0" fontId="0" fillId="0" borderId="68" xfId="0" applyFont="1" applyBorder="1" applyAlignment="1">
      <alignment horizontal="center" vertical="center"/>
    </xf>
    <xf numFmtId="0" fontId="13" fillId="0" borderId="101" xfId="0" applyFont="1"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left" vertical="center"/>
    </xf>
    <xf numFmtId="181" fontId="0" fillId="0" borderId="101" xfId="0" applyNumberFormat="1" applyFont="1" applyBorder="1" applyAlignment="1">
      <alignment horizontal="right" vertical="center"/>
    </xf>
    <xf numFmtId="181" fontId="0" fillId="0" borderId="67" xfId="0" applyNumberFormat="1" applyFont="1" applyBorder="1" applyAlignment="1">
      <alignment horizontal="right" vertical="center"/>
    </xf>
    <xf numFmtId="181" fontId="0" fillId="0" borderId="68" xfId="0" applyNumberFormat="1" applyFont="1" applyBorder="1" applyAlignment="1">
      <alignment horizontal="right" vertical="center"/>
    </xf>
    <xf numFmtId="181" fontId="0" fillId="0" borderId="133" xfId="0" applyNumberFormat="1" applyFont="1" applyBorder="1" applyAlignment="1">
      <alignment horizontal="right" vertical="center"/>
    </xf>
    <xf numFmtId="0" fontId="0" fillId="0" borderId="14" xfId="0" applyFont="1" applyBorder="1" applyAlignment="1">
      <alignment horizontal="center" vertical="center"/>
    </xf>
    <xf numFmtId="0" fontId="13" fillId="0" borderId="56" xfId="0" applyFont="1" applyBorder="1" applyAlignment="1">
      <alignment horizontal="center" vertical="center" wrapText="1"/>
    </xf>
    <xf numFmtId="181" fontId="0" fillId="0" borderId="15" xfId="0" applyNumberFormat="1" applyFont="1" applyBorder="1" applyAlignment="1">
      <alignment horizontal="right" vertical="center"/>
    </xf>
    <xf numFmtId="181" fontId="0" fillId="0" borderId="12" xfId="0" applyNumberFormat="1" applyFont="1" applyBorder="1" applyAlignment="1">
      <alignment horizontal="right" vertical="center"/>
    </xf>
    <xf numFmtId="181" fontId="0" fillId="0" borderId="16" xfId="0" applyNumberFormat="1" applyFont="1" applyBorder="1" applyAlignment="1">
      <alignment horizontal="right" vertical="center"/>
    </xf>
    <xf numFmtId="181" fontId="0" fillId="0" borderId="17" xfId="0" applyNumberFormat="1" applyFont="1" applyBorder="1" applyAlignment="1">
      <alignment horizontal="right" vertical="center"/>
    </xf>
    <xf numFmtId="0" fontId="0" fillId="0" borderId="98" xfId="0" applyFont="1" applyBorder="1" applyAlignment="1">
      <alignment horizontal="center" vertical="center"/>
    </xf>
    <xf numFmtId="0" fontId="0" fillId="0" borderId="73" xfId="0" applyFont="1" applyBorder="1" applyAlignment="1">
      <alignment horizontal="center" vertical="center"/>
    </xf>
    <xf numFmtId="0" fontId="13" fillId="0" borderId="74" xfId="0" applyFont="1" applyBorder="1" applyAlignment="1">
      <alignment horizontal="left" vertical="center" wrapText="1"/>
    </xf>
    <xf numFmtId="0" fontId="0" fillId="0" borderId="72" xfId="0" applyFont="1" applyBorder="1" applyAlignment="1">
      <alignment horizontal="left" vertical="center"/>
    </xf>
    <xf numFmtId="0" fontId="0" fillId="0" borderId="73" xfId="0" applyFont="1" applyBorder="1" applyAlignment="1">
      <alignment horizontal="left" vertical="center"/>
    </xf>
    <xf numFmtId="181" fontId="0" fillId="0" borderId="74" xfId="0" applyNumberFormat="1" applyFont="1" applyBorder="1" applyAlignment="1">
      <alignment horizontal="right" vertical="center"/>
    </xf>
    <xf numFmtId="181" fontId="0" fillId="0" borderId="72" xfId="0" applyNumberFormat="1" applyFont="1" applyBorder="1" applyAlignment="1">
      <alignment horizontal="right" vertical="center"/>
    </xf>
    <xf numFmtId="181" fontId="0" fillId="0" borderId="134" xfId="0" applyNumberFormat="1" applyFont="1" applyBorder="1" applyAlignment="1">
      <alignment horizontal="right" vertical="center"/>
    </xf>
    <xf numFmtId="0" fontId="13" fillId="0" borderId="28" xfId="0" applyFont="1" applyBorder="1" applyAlignment="1">
      <alignment horizontal="left" vertical="center" wrapText="1"/>
    </xf>
    <xf numFmtId="0" fontId="13" fillId="0" borderId="19" xfId="0" applyFont="1" applyBorder="1" applyAlignment="1">
      <alignment horizontal="left" vertical="center" wrapText="1"/>
    </xf>
    <xf numFmtId="0" fontId="13" fillId="0" borderId="27" xfId="0" applyFont="1" applyBorder="1" applyAlignment="1">
      <alignment horizontal="left" vertical="center" wrapText="1"/>
    </xf>
    <xf numFmtId="182" fontId="0" fillId="0" borderId="101" xfId="1" applyNumberFormat="1" applyFont="1" applyBorder="1" applyAlignment="1">
      <alignment horizontal="right" vertical="center"/>
    </xf>
    <xf numFmtId="182" fontId="0" fillId="0" borderId="67" xfId="1" applyNumberFormat="1" applyFont="1" applyBorder="1" applyAlignment="1">
      <alignment horizontal="right" vertical="center"/>
    </xf>
    <xf numFmtId="182" fontId="0" fillId="0" borderId="133" xfId="1" applyNumberFormat="1" applyFont="1" applyBorder="1" applyAlignment="1">
      <alignment horizontal="right" vertical="center"/>
    </xf>
    <xf numFmtId="0" fontId="6" fillId="0" borderId="14" xfId="0" applyFont="1" applyFill="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0" fillId="0" borderId="100" xfId="0" applyFont="1" applyBorder="1" applyAlignment="1">
      <alignment horizontal="center" vertical="center" shrinkToFit="1"/>
    </xf>
    <xf numFmtId="0" fontId="0" fillId="0" borderId="67" xfId="0" applyFont="1" applyBorder="1" applyAlignment="1">
      <alignment horizontal="center" vertical="center" shrinkToFit="1"/>
    </xf>
    <xf numFmtId="0" fontId="0" fillId="0" borderId="68" xfId="0" applyFont="1" applyBorder="1" applyAlignment="1">
      <alignment horizontal="center" vertical="center" shrinkToFit="1"/>
    </xf>
    <xf numFmtId="181" fontId="0" fillId="0" borderId="101" xfId="0" applyNumberFormat="1" applyFont="1" applyFill="1" applyBorder="1" applyAlignment="1">
      <alignment horizontal="right" vertical="center"/>
    </xf>
    <xf numFmtId="181" fontId="0" fillId="0" borderId="67" xfId="0" applyNumberFormat="1" applyFont="1" applyFill="1" applyBorder="1" applyAlignment="1">
      <alignment horizontal="right" vertical="center"/>
    </xf>
    <xf numFmtId="181" fontId="0" fillId="0" borderId="68" xfId="0" applyNumberFormat="1" applyFont="1" applyFill="1" applyBorder="1" applyAlignment="1">
      <alignment horizontal="right" vertical="center"/>
    </xf>
    <xf numFmtId="178" fontId="0" fillId="0" borderId="15" xfId="0" applyNumberFormat="1" applyFont="1" applyBorder="1" applyAlignment="1">
      <alignment horizontal="right" vertical="center"/>
    </xf>
    <xf numFmtId="178" fontId="0" fillId="0" borderId="12" xfId="0" applyNumberFormat="1" applyFont="1" applyBorder="1" applyAlignment="1">
      <alignment horizontal="right" vertical="center"/>
    </xf>
    <xf numFmtId="178" fontId="0" fillId="0" borderId="17" xfId="0" applyNumberFormat="1" applyFont="1" applyBorder="1" applyAlignment="1">
      <alignment horizontal="right" vertical="center"/>
    </xf>
    <xf numFmtId="182" fontId="0" fillId="0" borderId="33" xfId="1" applyNumberFormat="1" applyFont="1" applyBorder="1" applyAlignment="1">
      <alignment horizontal="right" vertical="center"/>
    </xf>
    <xf numFmtId="182" fontId="0" fillId="0" borderId="34" xfId="1" applyNumberFormat="1" applyFont="1" applyBorder="1" applyAlignment="1">
      <alignment horizontal="right" vertical="center"/>
    </xf>
    <xf numFmtId="182" fontId="0" fillId="0" borderId="39" xfId="1" applyNumberFormat="1" applyFont="1" applyBorder="1" applyAlignment="1">
      <alignment horizontal="right" vertical="center"/>
    </xf>
    <xf numFmtId="182" fontId="0" fillId="0" borderId="74" xfId="1" applyNumberFormat="1" applyFont="1" applyBorder="1" applyAlignment="1">
      <alignment horizontal="right" vertical="center"/>
    </xf>
    <xf numFmtId="182" fontId="0" fillId="0" borderId="72" xfId="1" applyNumberFormat="1" applyFont="1" applyBorder="1" applyAlignment="1">
      <alignment horizontal="right" vertical="center"/>
    </xf>
    <xf numFmtId="182" fontId="0" fillId="0" borderId="134" xfId="1" applyNumberFormat="1" applyFont="1" applyBorder="1" applyAlignment="1">
      <alignment horizontal="right" vertical="center"/>
    </xf>
    <xf numFmtId="178" fontId="0" fillId="0" borderId="101" xfId="0" applyNumberFormat="1" applyFont="1" applyFill="1" applyBorder="1" applyAlignment="1">
      <alignment horizontal="right" vertical="center"/>
    </xf>
    <xf numFmtId="178" fontId="0" fillId="0" borderId="67" xfId="0" applyNumberFormat="1" applyFont="1" applyFill="1" applyBorder="1" applyAlignment="1">
      <alignment horizontal="right" vertical="center"/>
    </xf>
    <xf numFmtId="178" fontId="0" fillId="0" borderId="68" xfId="0" applyNumberFormat="1" applyFont="1" applyFill="1" applyBorder="1" applyAlignment="1">
      <alignment horizontal="right" vertical="center"/>
    </xf>
    <xf numFmtId="182" fontId="0" fillId="0" borderId="101" xfId="1" applyNumberFormat="1" applyFont="1" applyFill="1" applyBorder="1" applyAlignment="1">
      <alignment horizontal="right" vertical="center"/>
    </xf>
    <xf numFmtId="182" fontId="0" fillId="0" borderId="67" xfId="1" applyNumberFormat="1" applyFont="1" applyFill="1" applyBorder="1" applyAlignment="1">
      <alignment horizontal="right" vertical="center"/>
    </xf>
    <xf numFmtId="182" fontId="0" fillId="0" borderId="133" xfId="1" applyNumberFormat="1" applyFont="1" applyFill="1" applyBorder="1" applyAlignment="1">
      <alignment horizontal="right" vertical="center"/>
    </xf>
    <xf numFmtId="0" fontId="0" fillId="0" borderId="135" xfId="0" applyFont="1" applyBorder="1" applyAlignment="1">
      <alignment horizontal="center" vertical="center"/>
    </xf>
    <xf numFmtId="0" fontId="13" fillId="0" borderId="136" xfId="0" applyFont="1" applyBorder="1" applyAlignment="1">
      <alignment horizontal="center" vertical="center" wrapText="1"/>
    </xf>
    <xf numFmtId="0" fontId="0" fillId="0" borderId="127" xfId="0" applyFont="1" applyBorder="1" applyAlignment="1">
      <alignment horizontal="center" vertical="center"/>
    </xf>
    <xf numFmtId="0" fontId="0" fillId="0" borderId="137" xfId="0" applyFont="1" applyBorder="1" applyAlignment="1">
      <alignment horizontal="center" vertical="center"/>
    </xf>
    <xf numFmtId="178" fontId="0" fillId="0" borderId="80" xfId="0" applyNumberFormat="1" applyFont="1" applyBorder="1" applyAlignment="1">
      <alignment horizontal="right" vertical="center"/>
    </xf>
    <xf numFmtId="178" fontId="0" fillId="0" borderId="78" xfId="0" applyNumberFormat="1" applyFont="1" applyBorder="1" applyAlignment="1">
      <alignment horizontal="right" vertical="center"/>
    </xf>
    <xf numFmtId="178" fontId="0" fillId="0" borderId="79" xfId="0" applyNumberFormat="1" applyFont="1" applyBorder="1" applyAlignment="1">
      <alignment horizontal="right" vertical="center"/>
    </xf>
    <xf numFmtId="178" fontId="0" fillId="0" borderId="123" xfId="0" applyNumberFormat="1" applyFont="1" applyBorder="1" applyAlignment="1">
      <alignment horizontal="right" vertical="center"/>
    </xf>
    <xf numFmtId="178" fontId="0" fillId="0" borderId="101" xfId="0" applyNumberFormat="1" applyFont="1" applyBorder="1" applyAlignment="1">
      <alignment horizontal="right" vertical="center"/>
    </xf>
    <xf numFmtId="178" fontId="0" fillId="0" borderId="67" xfId="0" applyNumberFormat="1" applyFont="1" applyBorder="1" applyAlignment="1">
      <alignment horizontal="right" vertical="center"/>
    </xf>
    <xf numFmtId="178" fontId="0" fillId="0" borderId="68" xfId="0" applyNumberFormat="1" applyFont="1" applyBorder="1" applyAlignment="1">
      <alignment horizontal="right" vertical="center"/>
    </xf>
    <xf numFmtId="0" fontId="6" fillId="0" borderId="138" xfId="0" applyFont="1" applyBorder="1" applyAlignment="1">
      <alignment horizontal="center" vertical="center"/>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7" xfId="0" applyFont="1" applyBorder="1" applyAlignment="1">
      <alignment horizontal="center" vertical="center"/>
    </xf>
    <xf numFmtId="178" fontId="0" fillId="0" borderId="16" xfId="0" applyNumberFormat="1" applyFont="1" applyBorder="1" applyAlignment="1">
      <alignment horizontal="right" vertical="center"/>
    </xf>
    <xf numFmtId="0" fontId="22" fillId="0" borderId="16" xfId="0" applyFont="1" applyBorder="1" applyAlignment="1">
      <alignment horizontal="center" vertical="center"/>
    </xf>
    <xf numFmtId="181" fontId="0" fillId="0" borderId="80" xfId="0" applyNumberFormat="1" applyFont="1" applyBorder="1" applyAlignment="1">
      <alignment horizontal="right" vertical="center"/>
    </xf>
    <xf numFmtId="181" fontId="0" fillId="0" borderId="78" xfId="0" applyNumberFormat="1" applyFont="1" applyBorder="1" applyAlignment="1">
      <alignment horizontal="right" vertical="center"/>
    </xf>
    <xf numFmtId="181" fontId="0" fillId="0" borderId="79" xfId="0" applyNumberFormat="1" applyFont="1" applyBorder="1" applyAlignment="1">
      <alignment horizontal="right" vertical="center"/>
    </xf>
    <xf numFmtId="181" fontId="0" fillId="0" borderId="123" xfId="0" applyNumberFormat="1" applyFont="1" applyBorder="1" applyAlignment="1">
      <alignment horizontal="right"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182" fontId="0" fillId="0" borderId="50" xfId="1" applyNumberFormat="1" applyFont="1" applyBorder="1" applyAlignment="1">
      <alignment vertical="center" wrapText="1"/>
    </xf>
    <xf numFmtId="182" fontId="0" fillId="0" borderId="50" xfId="1" applyNumberFormat="1" applyFont="1" applyBorder="1" applyAlignment="1">
      <alignment vertical="center"/>
    </xf>
    <xf numFmtId="183" fontId="0" fillId="0" borderId="50" xfId="0" applyNumberFormat="1" applyFont="1" applyBorder="1" applyAlignment="1">
      <alignment vertical="center" wrapText="1"/>
    </xf>
    <xf numFmtId="183" fontId="0" fillId="0" borderId="50" xfId="0" applyNumberFormat="1" applyFont="1" applyBorder="1" applyAlignment="1">
      <alignment vertical="center"/>
    </xf>
    <xf numFmtId="184" fontId="0" fillId="0" borderId="50" xfId="0" applyNumberFormat="1" applyFont="1" applyBorder="1" applyAlignment="1">
      <alignment vertical="center" wrapText="1"/>
    </xf>
    <xf numFmtId="184" fontId="0" fillId="0" borderId="50" xfId="0" applyNumberFormat="1" applyFont="1" applyBorder="1" applyAlignment="1">
      <alignment vertical="center"/>
    </xf>
    <xf numFmtId="0" fontId="13" fillId="0" borderId="50" xfId="0" applyFont="1" applyBorder="1" applyAlignment="1">
      <alignment vertical="center"/>
    </xf>
    <xf numFmtId="0" fontId="0" fillId="0" borderId="15" xfId="0" applyFont="1" applyBorder="1" applyAlignment="1">
      <alignment vertical="center" wrapText="1" shrinkToFit="1"/>
    </xf>
    <xf numFmtId="0" fontId="0" fillId="0" borderId="12" xfId="0" applyFont="1" applyBorder="1" applyAlignment="1">
      <alignment vertical="center" wrapText="1" shrinkToFit="1"/>
    </xf>
    <xf numFmtId="0" fontId="0" fillId="0" borderId="16" xfId="0" applyFont="1" applyBorder="1" applyAlignment="1">
      <alignment vertical="center" wrapText="1" shrinkToFit="1"/>
    </xf>
    <xf numFmtId="182" fontId="0" fillId="0" borderId="15" xfId="1" applyNumberFormat="1" applyFont="1" applyBorder="1" applyAlignment="1">
      <alignment horizontal="right" vertical="center"/>
    </xf>
    <xf numFmtId="182" fontId="0" fillId="0" borderId="12" xfId="1" applyNumberFormat="1" applyFont="1" applyBorder="1" applyAlignment="1">
      <alignment horizontal="right" vertical="center"/>
    </xf>
    <xf numFmtId="182" fontId="0" fillId="0" borderId="16" xfId="1" applyNumberFormat="1" applyFont="1" applyBorder="1" applyAlignment="1">
      <alignment horizontal="right" vertical="center"/>
    </xf>
  </cellXfs>
  <cellStyles count="10">
    <cellStyle name="パーセント" xfId="2" builtinId="5"/>
    <cellStyle name="パーセント 2" xfId="6"/>
    <cellStyle name="桁区切り" xfId="1" builtinId="6"/>
    <cellStyle name="桁区切り 2" xfId="7"/>
    <cellStyle name="標準" xfId="0" builtinId="0"/>
    <cellStyle name="標準 2" xfId="8"/>
    <cellStyle name="標準 3" xfId="9"/>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0</xdr:colOff>
      <xdr:row>87</xdr:row>
      <xdr:rowOff>208430</xdr:rowOff>
    </xdr:from>
    <xdr:to>
      <xdr:col>27</xdr:col>
      <xdr:colOff>0</xdr:colOff>
      <xdr:row>87</xdr:row>
      <xdr:rowOff>208430</xdr:rowOff>
    </xdr:to>
    <xdr:cxnSp macro="">
      <xdr:nvCxnSpPr>
        <xdr:cNvPr id="2" name="直線コネクタ 1"/>
        <xdr:cNvCxnSpPr/>
      </xdr:nvCxnSpPr>
      <xdr:spPr>
        <a:xfrm>
          <a:off x="4600575" y="32288630"/>
          <a:ext cx="800100"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81</xdr:row>
      <xdr:rowOff>171450</xdr:rowOff>
    </xdr:from>
    <xdr:to>
      <xdr:col>27</xdr:col>
      <xdr:colOff>11207</xdr:colOff>
      <xdr:row>114</xdr:row>
      <xdr:rowOff>3361</xdr:rowOff>
    </xdr:to>
    <xdr:cxnSp macro="">
      <xdr:nvCxnSpPr>
        <xdr:cNvPr id="3" name="直線コネクタ 2"/>
        <xdr:cNvCxnSpPr/>
      </xdr:nvCxnSpPr>
      <xdr:spPr>
        <a:xfrm>
          <a:off x="5400675" y="30994350"/>
          <a:ext cx="11207" cy="6747061"/>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81</xdr:row>
      <xdr:rowOff>179854</xdr:rowOff>
    </xdr:from>
    <xdr:to>
      <xdr:col>32</xdr:col>
      <xdr:colOff>0</xdr:colOff>
      <xdr:row>81</xdr:row>
      <xdr:rowOff>179854</xdr:rowOff>
    </xdr:to>
    <xdr:cxnSp macro="">
      <xdr:nvCxnSpPr>
        <xdr:cNvPr id="4" name="直線コネクタ 3"/>
        <xdr:cNvCxnSpPr/>
      </xdr:nvCxnSpPr>
      <xdr:spPr>
        <a:xfrm>
          <a:off x="5400675" y="31002754"/>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1681</xdr:colOff>
      <xdr:row>87</xdr:row>
      <xdr:rowOff>208430</xdr:rowOff>
    </xdr:from>
    <xdr:to>
      <xdr:col>32</xdr:col>
      <xdr:colOff>1681</xdr:colOff>
      <xdr:row>87</xdr:row>
      <xdr:rowOff>208430</xdr:rowOff>
    </xdr:to>
    <xdr:cxnSp macro="">
      <xdr:nvCxnSpPr>
        <xdr:cNvPr id="5" name="直線コネクタ 4"/>
        <xdr:cNvCxnSpPr/>
      </xdr:nvCxnSpPr>
      <xdr:spPr>
        <a:xfrm>
          <a:off x="5402356" y="32288630"/>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22412</xdr:colOff>
      <xdr:row>94</xdr:row>
      <xdr:rowOff>11206</xdr:rowOff>
    </xdr:from>
    <xdr:to>
      <xdr:col>32</xdr:col>
      <xdr:colOff>22412</xdr:colOff>
      <xdr:row>94</xdr:row>
      <xdr:rowOff>11206</xdr:rowOff>
    </xdr:to>
    <xdr:cxnSp macro="">
      <xdr:nvCxnSpPr>
        <xdr:cNvPr id="6" name="直線コネクタ 5"/>
        <xdr:cNvCxnSpPr/>
      </xdr:nvCxnSpPr>
      <xdr:spPr>
        <a:xfrm>
          <a:off x="5423087" y="33558256"/>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100</xdr:row>
      <xdr:rowOff>0</xdr:rowOff>
    </xdr:from>
    <xdr:to>
      <xdr:col>32</xdr:col>
      <xdr:colOff>0</xdr:colOff>
      <xdr:row>100</xdr:row>
      <xdr:rowOff>0</xdr:rowOff>
    </xdr:to>
    <xdr:cxnSp macro="">
      <xdr:nvCxnSpPr>
        <xdr:cNvPr id="7" name="直線コネクタ 6"/>
        <xdr:cNvCxnSpPr/>
      </xdr:nvCxnSpPr>
      <xdr:spPr>
        <a:xfrm>
          <a:off x="5400675" y="34804350"/>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105</xdr:row>
      <xdr:rowOff>0</xdr:rowOff>
    </xdr:from>
    <xdr:to>
      <xdr:col>32</xdr:col>
      <xdr:colOff>0</xdr:colOff>
      <xdr:row>105</xdr:row>
      <xdr:rowOff>0</xdr:rowOff>
    </xdr:to>
    <xdr:cxnSp macro="">
      <xdr:nvCxnSpPr>
        <xdr:cNvPr id="8" name="直線コネクタ 7"/>
        <xdr:cNvCxnSpPr/>
      </xdr:nvCxnSpPr>
      <xdr:spPr>
        <a:xfrm>
          <a:off x="5400675" y="35852100"/>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111</xdr:row>
      <xdr:rowOff>0</xdr:rowOff>
    </xdr:from>
    <xdr:to>
      <xdr:col>32</xdr:col>
      <xdr:colOff>0</xdr:colOff>
      <xdr:row>111</xdr:row>
      <xdr:rowOff>0</xdr:rowOff>
    </xdr:to>
    <xdr:cxnSp macro="">
      <xdr:nvCxnSpPr>
        <xdr:cNvPr id="9" name="直線コネクタ 8"/>
        <xdr:cNvCxnSpPr/>
      </xdr:nvCxnSpPr>
      <xdr:spPr>
        <a:xfrm>
          <a:off x="5400675" y="37109400"/>
          <a:ext cx="100012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11206</xdr:colOff>
      <xdr:row>115</xdr:row>
      <xdr:rowOff>0</xdr:rowOff>
    </xdr:from>
    <xdr:to>
      <xdr:col>30</xdr:col>
      <xdr:colOff>0</xdr:colOff>
      <xdr:row>115</xdr:row>
      <xdr:rowOff>0</xdr:rowOff>
    </xdr:to>
    <xdr:cxnSp macro="">
      <xdr:nvCxnSpPr>
        <xdr:cNvPr id="10" name="直線コネクタ 9"/>
        <xdr:cNvCxnSpPr/>
      </xdr:nvCxnSpPr>
      <xdr:spPr>
        <a:xfrm>
          <a:off x="5611906" y="37947600"/>
          <a:ext cx="388844"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115</xdr:row>
      <xdr:rowOff>0</xdr:rowOff>
    </xdr:from>
    <xdr:to>
      <xdr:col>30</xdr:col>
      <xdr:colOff>0</xdr:colOff>
      <xdr:row>128</xdr:row>
      <xdr:rowOff>0</xdr:rowOff>
    </xdr:to>
    <xdr:cxnSp macro="">
      <xdr:nvCxnSpPr>
        <xdr:cNvPr id="11" name="直線コネクタ 10"/>
        <xdr:cNvCxnSpPr/>
      </xdr:nvCxnSpPr>
      <xdr:spPr>
        <a:xfrm>
          <a:off x="6000750" y="37947600"/>
          <a:ext cx="0" cy="27241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118</xdr:row>
      <xdr:rowOff>0</xdr:rowOff>
    </xdr:from>
    <xdr:to>
      <xdr:col>31</xdr:col>
      <xdr:colOff>145676</xdr:colOff>
      <xdr:row>118</xdr:row>
      <xdr:rowOff>0</xdr:rowOff>
    </xdr:to>
    <xdr:cxnSp macro="">
      <xdr:nvCxnSpPr>
        <xdr:cNvPr id="12" name="直線コネクタ 11"/>
        <xdr:cNvCxnSpPr/>
      </xdr:nvCxnSpPr>
      <xdr:spPr>
        <a:xfrm>
          <a:off x="6000750" y="38576250"/>
          <a:ext cx="34570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123</xdr:row>
      <xdr:rowOff>0</xdr:rowOff>
    </xdr:from>
    <xdr:to>
      <xdr:col>31</xdr:col>
      <xdr:colOff>145676</xdr:colOff>
      <xdr:row>123</xdr:row>
      <xdr:rowOff>0</xdr:rowOff>
    </xdr:to>
    <xdr:cxnSp macro="">
      <xdr:nvCxnSpPr>
        <xdr:cNvPr id="13" name="直線コネクタ 12"/>
        <xdr:cNvCxnSpPr/>
      </xdr:nvCxnSpPr>
      <xdr:spPr>
        <a:xfrm>
          <a:off x="6000750" y="39624000"/>
          <a:ext cx="34570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128</xdr:row>
      <xdr:rowOff>0</xdr:rowOff>
    </xdr:from>
    <xdr:to>
      <xdr:col>31</xdr:col>
      <xdr:colOff>145676</xdr:colOff>
      <xdr:row>128</xdr:row>
      <xdr:rowOff>0</xdr:rowOff>
    </xdr:to>
    <xdr:cxnSp macro="">
      <xdr:nvCxnSpPr>
        <xdr:cNvPr id="14" name="直線コネクタ 13"/>
        <xdr:cNvCxnSpPr/>
      </xdr:nvCxnSpPr>
      <xdr:spPr>
        <a:xfrm>
          <a:off x="6000750" y="40671750"/>
          <a:ext cx="345701"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100853</xdr:colOff>
      <xdr:row>89</xdr:row>
      <xdr:rowOff>89646</xdr:rowOff>
    </xdr:from>
    <xdr:to>
      <xdr:col>23</xdr:col>
      <xdr:colOff>78441</xdr:colOff>
      <xdr:row>91</xdr:row>
      <xdr:rowOff>100853</xdr:rowOff>
    </xdr:to>
    <xdr:sp macro="" textlink="">
      <xdr:nvSpPr>
        <xdr:cNvPr id="15" name="大かっこ 14"/>
        <xdr:cNvSpPr/>
      </xdr:nvSpPr>
      <xdr:spPr>
        <a:xfrm>
          <a:off x="1501028" y="32588946"/>
          <a:ext cx="3177988" cy="430307"/>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134472</xdr:colOff>
      <xdr:row>94</xdr:row>
      <xdr:rowOff>246529</xdr:rowOff>
    </xdr:from>
    <xdr:to>
      <xdr:col>46</xdr:col>
      <xdr:colOff>100854</xdr:colOff>
      <xdr:row>97</xdr:row>
      <xdr:rowOff>0</xdr:rowOff>
    </xdr:to>
    <xdr:sp macro="" textlink="">
      <xdr:nvSpPr>
        <xdr:cNvPr id="16" name="大かっこ 15"/>
        <xdr:cNvSpPr/>
      </xdr:nvSpPr>
      <xdr:spPr>
        <a:xfrm>
          <a:off x="6335247" y="33755479"/>
          <a:ext cx="2938182" cy="420221"/>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0</xdr:colOff>
      <xdr:row>101</xdr:row>
      <xdr:rowOff>0</xdr:rowOff>
    </xdr:from>
    <xdr:to>
      <xdr:col>46</xdr:col>
      <xdr:colOff>134471</xdr:colOff>
      <xdr:row>102</xdr:row>
      <xdr:rowOff>11206</xdr:rowOff>
    </xdr:to>
    <xdr:sp macro="" textlink="">
      <xdr:nvSpPr>
        <xdr:cNvPr id="17" name="大かっこ 16"/>
        <xdr:cNvSpPr/>
      </xdr:nvSpPr>
      <xdr:spPr>
        <a:xfrm>
          <a:off x="6400800" y="35013900"/>
          <a:ext cx="2906246" cy="220756"/>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123265</xdr:colOff>
      <xdr:row>112</xdr:row>
      <xdr:rowOff>11206</xdr:rowOff>
    </xdr:from>
    <xdr:to>
      <xdr:col>46</xdr:col>
      <xdr:colOff>89647</xdr:colOff>
      <xdr:row>113</xdr:row>
      <xdr:rowOff>22411</xdr:rowOff>
    </xdr:to>
    <xdr:sp macro="" textlink="">
      <xdr:nvSpPr>
        <xdr:cNvPr id="18" name="大かっこ 17"/>
        <xdr:cNvSpPr/>
      </xdr:nvSpPr>
      <xdr:spPr>
        <a:xfrm>
          <a:off x="6324040" y="37330156"/>
          <a:ext cx="2938182" cy="22075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123266</xdr:colOff>
      <xdr:row>119</xdr:row>
      <xdr:rowOff>22412</xdr:rowOff>
    </xdr:from>
    <xdr:to>
      <xdr:col>46</xdr:col>
      <xdr:colOff>89648</xdr:colOff>
      <xdr:row>120</xdr:row>
      <xdr:rowOff>33617</xdr:rowOff>
    </xdr:to>
    <xdr:sp macro="" textlink="">
      <xdr:nvSpPr>
        <xdr:cNvPr id="19" name="大かっこ 18"/>
        <xdr:cNvSpPr/>
      </xdr:nvSpPr>
      <xdr:spPr>
        <a:xfrm>
          <a:off x="6324041" y="38808212"/>
          <a:ext cx="2938182" cy="22075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78441</xdr:colOff>
      <xdr:row>116</xdr:row>
      <xdr:rowOff>11205</xdr:rowOff>
    </xdr:from>
    <xdr:to>
      <xdr:col>28</xdr:col>
      <xdr:colOff>89647</xdr:colOff>
      <xdr:row>117</xdr:row>
      <xdr:rowOff>0</xdr:rowOff>
    </xdr:to>
    <xdr:sp macro="" textlink="">
      <xdr:nvSpPr>
        <xdr:cNvPr id="20" name="大かっこ 19"/>
        <xdr:cNvSpPr/>
      </xdr:nvSpPr>
      <xdr:spPr>
        <a:xfrm>
          <a:off x="2678766" y="38168355"/>
          <a:ext cx="3011581" cy="19834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112059</xdr:colOff>
      <xdr:row>124</xdr:row>
      <xdr:rowOff>22412</xdr:rowOff>
    </xdr:from>
    <xdr:to>
      <xdr:col>46</xdr:col>
      <xdr:colOff>78441</xdr:colOff>
      <xdr:row>125</xdr:row>
      <xdr:rowOff>33617</xdr:rowOff>
    </xdr:to>
    <xdr:sp macro="" textlink="">
      <xdr:nvSpPr>
        <xdr:cNvPr id="21" name="大かっこ 20"/>
        <xdr:cNvSpPr/>
      </xdr:nvSpPr>
      <xdr:spPr>
        <a:xfrm>
          <a:off x="6312834" y="39855962"/>
          <a:ext cx="2938182" cy="22075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112059</xdr:colOff>
      <xdr:row>129</xdr:row>
      <xdr:rowOff>22412</xdr:rowOff>
    </xdr:from>
    <xdr:to>
      <xdr:col>46</xdr:col>
      <xdr:colOff>78441</xdr:colOff>
      <xdr:row>130</xdr:row>
      <xdr:rowOff>33617</xdr:rowOff>
    </xdr:to>
    <xdr:sp macro="" textlink="">
      <xdr:nvSpPr>
        <xdr:cNvPr id="22" name="大かっこ 21"/>
        <xdr:cNvSpPr/>
      </xdr:nvSpPr>
      <xdr:spPr>
        <a:xfrm>
          <a:off x="6312834" y="40903712"/>
          <a:ext cx="2938182" cy="220755"/>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130969</xdr:colOff>
      <xdr:row>106</xdr:row>
      <xdr:rowOff>0</xdr:rowOff>
    </xdr:from>
    <xdr:to>
      <xdr:col>46</xdr:col>
      <xdr:colOff>97351</xdr:colOff>
      <xdr:row>108</xdr:row>
      <xdr:rowOff>5884</xdr:rowOff>
    </xdr:to>
    <xdr:sp macro="" textlink="">
      <xdr:nvSpPr>
        <xdr:cNvPr id="23" name="大かっこ 22"/>
        <xdr:cNvSpPr/>
      </xdr:nvSpPr>
      <xdr:spPr>
        <a:xfrm>
          <a:off x="6331744" y="36061650"/>
          <a:ext cx="2938182" cy="4249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115422</xdr:colOff>
      <xdr:row>83</xdr:row>
      <xdr:rowOff>6022</xdr:rowOff>
    </xdr:from>
    <xdr:to>
      <xdr:col>46</xdr:col>
      <xdr:colOff>81804</xdr:colOff>
      <xdr:row>85</xdr:row>
      <xdr:rowOff>11906</xdr:rowOff>
    </xdr:to>
    <xdr:sp macro="" textlink="">
      <xdr:nvSpPr>
        <xdr:cNvPr id="24" name="大かっこ 23"/>
        <xdr:cNvSpPr/>
      </xdr:nvSpPr>
      <xdr:spPr>
        <a:xfrm>
          <a:off x="6316197" y="31248022"/>
          <a:ext cx="2938182" cy="4249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115422</xdr:colOff>
      <xdr:row>88</xdr:row>
      <xdr:rowOff>206047</xdr:rowOff>
    </xdr:from>
    <xdr:to>
      <xdr:col>46</xdr:col>
      <xdr:colOff>81804</xdr:colOff>
      <xdr:row>91</xdr:row>
      <xdr:rowOff>2381</xdr:rowOff>
    </xdr:to>
    <xdr:sp macro="" textlink="">
      <xdr:nvSpPr>
        <xdr:cNvPr id="25" name="大かっこ 24"/>
        <xdr:cNvSpPr/>
      </xdr:nvSpPr>
      <xdr:spPr>
        <a:xfrm>
          <a:off x="6316197" y="32495797"/>
          <a:ext cx="2938182" cy="424984"/>
        </a:xfrm>
        <a:prstGeom prst="bracketPair">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9525</xdr:colOff>
      <xdr:row>94</xdr:row>
      <xdr:rowOff>8405</xdr:rowOff>
    </xdr:from>
    <xdr:to>
      <xdr:col>25</xdr:col>
      <xdr:colOff>9525</xdr:colOff>
      <xdr:row>94</xdr:row>
      <xdr:rowOff>8405</xdr:rowOff>
    </xdr:to>
    <xdr:cxnSp macro="">
      <xdr:nvCxnSpPr>
        <xdr:cNvPr id="26" name="直線コネクタ 25"/>
        <xdr:cNvCxnSpPr/>
      </xdr:nvCxnSpPr>
      <xdr:spPr>
        <a:xfrm>
          <a:off x="3810000" y="33555455"/>
          <a:ext cx="723900"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88</xdr:row>
      <xdr:rowOff>9525</xdr:rowOff>
    </xdr:from>
    <xdr:to>
      <xdr:col>25</xdr:col>
      <xdr:colOff>11207</xdr:colOff>
      <xdr:row>94</xdr:row>
      <xdr:rowOff>12225</xdr:rowOff>
    </xdr:to>
    <xdr:cxnSp macro="">
      <xdr:nvCxnSpPr>
        <xdr:cNvPr id="27" name="直線コネクタ 26"/>
        <xdr:cNvCxnSpPr/>
      </xdr:nvCxnSpPr>
      <xdr:spPr>
        <a:xfrm>
          <a:off x="4524375" y="32299275"/>
          <a:ext cx="11207" cy="126000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729"/>
  <sheetViews>
    <sheetView showGridLines="0" tabSelected="1" view="pageLayout" zoomScaleNormal="100" zoomScaleSheetLayoutView="85" workbookViewId="0">
      <selection activeCell="C1" sqref="C1:G1"/>
    </sheetView>
  </sheetViews>
  <sheetFormatPr defaultRowHeight="13.5"/>
  <cols>
    <col min="1" max="33" width="2.625" style="1" customWidth="1"/>
    <col min="34" max="34" width="2.25" style="1" customWidth="1"/>
    <col min="35" max="50" width="2.625" style="1" customWidth="1"/>
    <col min="51" max="57" width="2.25" style="1" customWidth="1"/>
    <col min="58" max="16384" width="9" style="1"/>
  </cols>
  <sheetData>
    <row r="1" spans="1:50" ht="23.25" customHeight="1">
      <c r="AP1" s="65"/>
      <c r="AQ1" s="65"/>
      <c r="AR1" s="65"/>
      <c r="AS1" s="65"/>
      <c r="AT1" s="65"/>
      <c r="AU1" s="65"/>
      <c r="AV1" s="65"/>
      <c r="AW1" s="2"/>
    </row>
    <row r="2" spans="1:50" ht="21.75" customHeight="1" thickBot="1">
      <c r="AJ2" s="66" t="s">
        <v>0</v>
      </c>
      <c r="AK2" s="66"/>
      <c r="AL2" s="66"/>
      <c r="AM2" s="66"/>
      <c r="AN2" s="66"/>
      <c r="AO2" s="66"/>
      <c r="AP2" s="66"/>
      <c r="AQ2" s="67">
        <v>161</v>
      </c>
      <c r="AR2" s="67"/>
      <c r="AS2" s="67"/>
      <c r="AT2" s="67"/>
      <c r="AU2" s="67"/>
      <c r="AV2" s="67"/>
      <c r="AW2" s="67"/>
      <c r="AX2" s="67"/>
    </row>
    <row r="3" spans="1:50" ht="21" customHeight="1" thickBot="1">
      <c r="A3" s="68" t="s">
        <v>1</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70" t="s">
        <v>2</v>
      </c>
      <c r="AP3" s="69"/>
      <c r="AQ3" s="69"/>
      <c r="AR3" s="69"/>
      <c r="AS3" s="69"/>
      <c r="AT3" s="69"/>
      <c r="AU3" s="69"/>
      <c r="AV3" s="69"/>
      <c r="AW3" s="69"/>
      <c r="AX3" s="71"/>
    </row>
    <row r="4" spans="1:50" ht="25.15" customHeight="1">
      <c r="A4" s="72" t="s">
        <v>3</v>
      </c>
      <c r="B4" s="73"/>
      <c r="C4" s="73"/>
      <c r="D4" s="73"/>
      <c r="E4" s="73"/>
      <c r="F4" s="73"/>
      <c r="G4" s="74" t="s">
        <v>4</v>
      </c>
      <c r="H4" s="75"/>
      <c r="I4" s="75"/>
      <c r="J4" s="75"/>
      <c r="K4" s="75"/>
      <c r="L4" s="75"/>
      <c r="M4" s="75"/>
      <c r="N4" s="75"/>
      <c r="O4" s="75"/>
      <c r="P4" s="75"/>
      <c r="Q4" s="75"/>
      <c r="R4" s="75"/>
      <c r="S4" s="75"/>
      <c r="T4" s="75"/>
      <c r="U4" s="75"/>
      <c r="V4" s="75"/>
      <c r="W4" s="75"/>
      <c r="X4" s="75"/>
      <c r="Y4" s="76" t="s">
        <v>5</v>
      </c>
      <c r="Z4" s="77"/>
      <c r="AA4" s="77"/>
      <c r="AB4" s="77"/>
      <c r="AC4" s="77"/>
      <c r="AD4" s="78"/>
      <c r="AE4" s="79" t="s">
        <v>6</v>
      </c>
      <c r="AF4" s="79"/>
      <c r="AG4" s="79"/>
      <c r="AH4" s="79"/>
      <c r="AI4" s="79"/>
      <c r="AJ4" s="79"/>
      <c r="AK4" s="79"/>
      <c r="AL4" s="79"/>
      <c r="AM4" s="79"/>
      <c r="AN4" s="79"/>
      <c r="AO4" s="79"/>
      <c r="AP4" s="80"/>
      <c r="AQ4" s="81" t="s">
        <v>7</v>
      </c>
      <c r="AR4" s="79"/>
      <c r="AS4" s="79"/>
      <c r="AT4" s="79"/>
      <c r="AU4" s="79"/>
      <c r="AV4" s="79"/>
      <c r="AW4" s="79"/>
      <c r="AX4" s="82"/>
    </row>
    <row r="5" spans="1:50" ht="30" customHeight="1">
      <c r="A5" s="114" t="s">
        <v>8</v>
      </c>
      <c r="B5" s="115"/>
      <c r="C5" s="115"/>
      <c r="D5" s="115"/>
      <c r="E5" s="115"/>
      <c r="F5" s="116"/>
      <c r="G5" s="117" t="s">
        <v>9</v>
      </c>
      <c r="H5" s="118"/>
      <c r="I5" s="118"/>
      <c r="J5" s="118"/>
      <c r="K5" s="118"/>
      <c r="L5" s="118"/>
      <c r="M5" s="118"/>
      <c r="N5" s="118"/>
      <c r="O5" s="118"/>
      <c r="P5" s="118"/>
      <c r="Q5" s="118"/>
      <c r="R5" s="118"/>
      <c r="S5" s="118"/>
      <c r="T5" s="118"/>
      <c r="U5" s="118"/>
      <c r="V5" s="50"/>
      <c r="W5" s="50"/>
      <c r="X5" s="50"/>
      <c r="Y5" s="119" t="s">
        <v>10</v>
      </c>
      <c r="Z5" s="120"/>
      <c r="AA5" s="120"/>
      <c r="AB5" s="120"/>
      <c r="AC5" s="120"/>
      <c r="AD5" s="121"/>
      <c r="AE5" s="122" t="s">
        <v>11</v>
      </c>
      <c r="AF5" s="122"/>
      <c r="AG5" s="122"/>
      <c r="AH5" s="122"/>
      <c r="AI5" s="122"/>
      <c r="AJ5" s="122"/>
      <c r="AK5" s="122"/>
      <c r="AL5" s="122"/>
      <c r="AM5" s="122"/>
      <c r="AN5" s="122"/>
      <c r="AO5" s="122"/>
      <c r="AP5" s="123"/>
      <c r="AQ5" s="124" t="s">
        <v>12</v>
      </c>
      <c r="AR5" s="125"/>
      <c r="AS5" s="125"/>
      <c r="AT5" s="125"/>
      <c r="AU5" s="125"/>
      <c r="AV5" s="125"/>
      <c r="AW5" s="125"/>
      <c r="AX5" s="126"/>
    </row>
    <row r="6" spans="1:50" ht="45.75" customHeight="1">
      <c r="A6" s="127" t="s">
        <v>13</v>
      </c>
      <c r="B6" s="128"/>
      <c r="C6" s="128"/>
      <c r="D6" s="128"/>
      <c r="E6" s="128"/>
      <c r="F6" s="128"/>
      <c r="G6" s="129" t="s">
        <v>14</v>
      </c>
      <c r="H6" s="130"/>
      <c r="I6" s="130"/>
      <c r="J6" s="130"/>
      <c r="K6" s="130"/>
      <c r="L6" s="130"/>
      <c r="M6" s="130"/>
      <c r="N6" s="130"/>
      <c r="O6" s="130"/>
      <c r="P6" s="130"/>
      <c r="Q6" s="130"/>
      <c r="R6" s="130"/>
      <c r="S6" s="130"/>
      <c r="T6" s="130"/>
      <c r="U6" s="130"/>
      <c r="V6" s="130"/>
      <c r="W6" s="130"/>
      <c r="X6" s="130"/>
      <c r="Y6" s="131" t="s">
        <v>15</v>
      </c>
      <c r="Z6" s="132"/>
      <c r="AA6" s="132"/>
      <c r="AB6" s="132"/>
      <c r="AC6" s="132"/>
      <c r="AD6" s="133"/>
      <c r="AE6" s="134" t="s">
        <v>16</v>
      </c>
      <c r="AF6" s="135"/>
      <c r="AG6" s="135"/>
      <c r="AH6" s="135"/>
      <c r="AI6" s="135"/>
      <c r="AJ6" s="135"/>
      <c r="AK6" s="135"/>
      <c r="AL6" s="135"/>
      <c r="AM6" s="135"/>
      <c r="AN6" s="135"/>
      <c r="AO6" s="135"/>
      <c r="AP6" s="135"/>
      <c r="AQ6" s="135"/>
      <c r="AR6" s="135"/>
      <c r="AS6" s="135"/>
      <c r="AT6" s="135"/>
      <c r="AU6" s="135"/>
      <c r="AV6" s="135"/>
      <c r="AW6" s="135"/>
      <c r="AX6" s="136"/>
    </row>
    <row r="7" spans="1:50" ht="41.25" customHeight="1">
      <c r="A7" s="104" t="s">
        <v>17</v>
      </c>
      <c r="B7" s="105"/>
      <c r="C7" s="105"/>
      <c r="D7" s="105"/>
      <c r="E7" s="105"/>
      <c r="F7" s="105"/>
      <c r="G7" s="106" t="s">
        <v>18</v>
      </c>
      <c r="H7" s="107"/>
      <c r="I7" s="107"/>
      <c r="J7" s="107"/>
      <c r="K7" s="107"/>
      <c r="L7" s="107"/>
      <c r="M7" s="107"/>
      <c r="N7" s="107"/>
      <c r="O7" s="107"/>
      <c r="P7" s="107"/>
      <c r="Q7" s="107"/>
      <c r="R7" s="107"/>
      <c r="S7" s="107"/>
      <c r="T7" s="107"/>
      <c r="U7" s="107"/>
      <c r="V7" s="108"/>
      <c r="W7" s="108"/>
      <c r="X7" s="109"/>
      <c r="Y7" s="110" t="s">
        <v>19</v>
      </c>
      <c r="Z7" s="50"/>
      <c r="AA7" s="50"/>
      <c r="AB7" s="50"/>
      <c r="AC7" s="50"/>
      <c r="AD7" s="51"/>
      <c r="AE7" s="111" t="s">
        <v>20</v>
      </c>
      <c r="AF7" s="112"/>
      <c r="AG7" s="112"/>
      <c r="AH7" s="112"/>
      <c r="AI7" s="112"/>
      <c r="AJ7" s="112"/>
      <c r="AK7" s="112"/>
      <c r="AL7" s="112"/>
      <c r="AM7" s="112"/>
      <c r="AN7" s="112"/>
      <c r="AO7" s="112"/>
      <c r="AP7" s="112"/>
      <c r="AQ7" s="112"/>
      <c r="AR7" s="112"/>
      <c r="AS7" s="112"/>
      <c r="AT7" s="112"/>
      <c r="AU7" s="112"/>
      <c r="AV7" s="112"/>
      <c r="AW7" s="112"/>
      <c r="AX7" s="113"/>
    </row>
    <row r="8" spans="1:50" ht="75" customHeight="1">
      <c r="A8" s="83" t="s">
        <v>21</v>
      </c>
      <c r="B8" s="84"/>
      <c r="C8" s="84"/>
      <c r="D8" s="84"/>
      <c r="E8" s="84"/>
      <c r="F8" s="84"/>
      <c r="G8" s="85" t="s">
        <v>22</v>
      </c>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7"/>
    </row>
    <row r="9" spans="1:50" ht="112.5" customHeight="1">
      <c r="A9" s="83" t="s">
        <v>23</v>
      </c>
      <c r="B9" s="84"/>
      <c r="C9" s="84"/>
      <c r="D9" s="84"/>
      <c r="E9" s="84"/>
      <c r="F9" s="84"/>
      <c r="G9" s="85" t="s">
        <v>24</v>
      </c>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6"/>
      <c r="AQ9" s="86"/>
      <c r="AR9" s="86"/>
      <c r="AS9" s="86"/>
      <c r="AT9" s="86"/>
      <c r="AU9" s="86"/>
      <c r="AV9" s="86"/>
      <c r="AW9" s="86"/>
      <c r="AX9" s="87"/>
    </row>
    <row r="10" spans="1:50" ht="29.25" customHeight="1">
      <c r="A10" s="83" t="s">
        <v>25</v>
      </c>
      <c r="B10" s="84"/>
      <c r="C10" s="84"/>
      <c r="D10" s="84"/>
      <c r="E10" s="84"/>
      <c r="F10" s="88"/>
      <c r="G10" s="89" t="s">
        <v>26</v>
      </c>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1"/>
    </row>
    <row r="11" spans="1:50" ht="21" customHeight="1">
      <c r="A11" s="92" t="s">
        <v>27</v>
      </c>
      <c r="B11" s="93"/>
      <c r="C11" s="93"/>
      <c r="D11" s="93"/>
      <c r="E11" s="93"/>
      <c r="F11" s="94"/>
      <c r="G11" s="101"/>
      <c r="H11" s="102"/>
      <c r="I11" s="102"/>
      <c r="J11" s="102"/>
      <c r="K11" s="102"/>
      <c r="L11" s="102"/>
      <c r="M11" s="102"/>
      <c r="N11" s="102"/>
      <c r="O11" s="102"/>
      <c r="P11" s="54" t="s">
        <v>28</v>
      </c>
      <c r="Q11" s="55"/>
      <c r="R11" s="55"/>
      <c r="S11" s="55"/>
      <c r="T11" s="55"/>
      <c r="U11" s="55"/>
      <c r="V11" s="103"/>
      <c r="W11" s="54" t="s">
        <v>29</v>
      </c>
      <c r="X11" s="55"/>
      <c r="Y11" s="55"/>
      <c r="Z11" s="55"/>
      <c r="AA11" s="55"/>
      <c r="AB11" s="55"/>
      <c r="AC11" s="103"/>
      <c r="AD11" s="54" t="s">
        <v>30</v>
      </c>
      <c r="AE11" s="55"/>
      <c r="AF11" s="55"/>
      <c r="AG11" s="55"/>
      <c r="AH11" s="55"/>
      <c r="AI11" s="55"/>
      <c r="AJ11" s="103"/>
      <c r="AK11" s="54" t="s">
        <v>31</v>
      </c>
      <c r="AL11" s="55"/>
      <c r="AM11" s="55"/>
      <c r="AN11" s="55"/>
      <c r="AO11" s="55"/>
      <c r="AP11" s="55"/>
      <c r="AQ11" s="103"/>
      <c r="AR11" s="54" t="s">
        <v>32</v>
      </c>
      <c r="AS11" s="55"/>
      <c r="AT11" s="55"/>
      <c r="AU11" s="55"/>
      <c r="AV11" s="55"/>
      <c r="AW11" s="55"/>
      <c r="AX11" s="147"/>
    </row>
    <row r="12" spans="1:50" ht="21" customHeight="1">
      <c r="A12" s="95"/>
      <c r="B12" s="96"/>
      <c r="C12" s="96"/>
      <c r="D12" s="96"/>
      <c r="E12" s="96"/>
      <c r="F12" s="97"/>
      <c r="G12" s="148" t="s">
        <v>33</v>
      </c>
      <c r="H12" s="149"/>
      <c r="I12" s="154" t="s">
        <v>34</v>
      </c>
      <c r="J12" s="155"/>
      <c r="K12" s="155"/>
      <c r="L12" s="155"/>
      <c r="M12" s="155"/>
      <c r="N12" s="155"/>
      <c r="O12" s="156"/>
      <c r="P12" s="157">
        <v>145</v>
      </c>
      <c r="Q12" s="157"/>
      <c r="R12" s="157"/>
      <c r="S12" s="157"/>
      <c r="T12" s="157"/>
      <c r="U12" s="157"/>
      <c r="V12" s="157"/>
      <c r="W12" s="157">
        <v>167</v>
      </c>
      <c r="X12" s="157"/>
      <c r="Y12" s="157"/>
      <c r="Z12" s="157"/>
      <c r="AA12" s="157"/>
      <c r="AB12" s="157"/>
      <c r="AC12" s="157"/>
      <c r="AD12" s="157">
        <v>158</v>
      </c>
      <c r="AE12" s="157"/>
      <c r="AF12" s="157"/>
      <c r="AG12" s="157"/>
      <c r="AH12" s="157"/>
      <c r="AI12" s="157"/>
      <c r="AJ12" s="157"/>
      <c r="AK12" s="157">
        <v>158</v>
      </c>
      <c r="AL12" s="157"/>
      <c r="AM12" s="157"/>
      <c r="AN12" s="157"/>
      <c r="AO12" s="157"/>
      <c r="AP12" s="157"/>
      <c r="AQ12" s="157"/>
      <c r="AR12" s="157">
        <v>119.76600000000001</v>
      </c>
      <c r="AS12" s="157"/>
      <c r="AT12" s="157"/>
      <c r="AU12" s="157"/>
      <c r="AV12" s="157"/>
      <c r="AW12" s="157"/>
      <c r="AX12" s="158"/>
    </row>
    <row r="13" spans="1:50" ht="21" customHeight="1">
      <c r="A13" s="95"/>
      <c r="B13" s="96"/>
      <c r="C13" s="96"/>
      <c r="D13" s="96"/>
      <c r="E13" s="96"/>
      <c r="F13" s="97"/>
      <c r="G13" s="150"/>
      <c r="H13" s="151"/>
      <c r="I13" s="140" t="s">
        <v>35</v>
      </c>
      <c r="J13" s="159"/>
      <c r="K13" s="159"/>
      <c r="L13" s="159"/>
      <c r="M13" s="159"/>
      <c r="N13" s="159"/>
      <c r="O13" s="160"/>
      <c r="P13" s="137" t="s">
        <v>36</v>
      </c>
      <c r="Q13" s="137"/>
      <c r="R13" s="137"/>
      <c r="S13" s="137"/>
      <c r="T13" s="137"/>
      <c r="U13" s="137"/>
      <c r="V13" s="137"/>
      <c r="W13" s="137" t="s">
        <v>36</v>
      </c>
      <c r="X13" s="137"/>
      <c r="Y13" s="137"/>
      <c r="Z13" s="137"/>
      <c r="AA13" s="137"/>
      <c r="AB13" s="137"/>
      <c r="AC13" s="137"/>
      <c r="AD13" s="137" t="s">
        <v>36</v>
      </c>
      <c r="AE13" s="137"/>
      <c r="AF13" s="137"/>
      <c r="AG13" s="137"/>
      <c r="AH13" s="137"/>
      <c r="AI13" s="137"/>
      <c r="AJ13" s="137"/>
      <c r="AK13" s="137"/>
      <c r="AL13" s="137"/>
      <c r="AM13" s="137"/>
      <c r="AN13" s="137"/>
      <c r="AO13" s="137"/>
      <c r="AP13" s="137"/>
      <c r="AQ13" s="137"/>
      <c r="AR13" s="138"/>
      <c r="AS13" s="138"/>
      <c r="AT13" s="138"/>
      <c r="AU13" s="138"/>
      <c r="AV13" s="138"/>
      <c r="AW13" s="138"/>
      <c r="AX13" s="139"/>
    </row>
    <row r="14" spans="1:50" ht="21" customHeight="1">
      <c r="A14" s="95"/>
      <c r="B14" s="96"/>
      <c r="C14" s="96"/>
      <c r="D14" s="96"/>
      <c r="E14" s="96"/>
      <c r="F14" s="97"/>
      <c r="G14" s="150"/>
      <c r="H14" s="151"/>
      <c r="I14" s="140" t="s">
        <v>37</v>
      </c>
      <c r="J14" s="141"/>
      <c r="K14" s="141"/>
      <c r="L14" s="141"/>
      <c r="M14" s="141"/>
      <c r="N14" s="141"/>
      <c r="O14" s="142"/>
      <c r="P14" s="143" t="s">
        <v>36</v>
      </c>
      <c r="Q14" s="144"/>
      <c r="R14" s="144"/>
      <c r="S14" s="144"/>
      <c r="T14" s="144"/>
      <c r="U14" s="144"/>
      <c r="V14" s="145"/>
      <c r="W14" s="143" t="s">
        <v>36</v>
      </c>
      <c r="X14" s="144"/>
      <c r="Y14" s="144"/>
      <c r="Z14" s="144"/>
      <c r="AA14" s="144"/>
      <c r="AB14" s="144"/>
      <c r="AC14" s="145"/>
      <c r="AD14" s="143" t="s">
        <v>36</v>
      </c>
      <c r="AE14" s="144"/>
      <c r="AF14" s="144"/>
      <c r="AG14" s="144"/>
      <c r="AH14" s="144"/>
      <c r="AI14" s="144"/>
      <c r="AJ14" s="145"/>
      <c r="AK14" s="143" t="s">
        <v>36</v>
      </c>
      <c r="AL14" s="144"/>
      <c r="AM14" s="144"/>
      <c r="AN14" s="144"/>
      <c r="AO14" s="144"/>
      <c r="AP14" s="144"/>
      <c r="AQ14" s="145"/>
      <c r="AR14" s="143"/>
      <c r="AS14" s="144"/>
      <c r="AT14" s="144"/>
      <c r="AU14" s="144"/>
      <c r="AV14" s="144"/>
      <c r="AW14" s="144"/>
      <c r="AX14" s="146"/>
    </row>
    <row r="15" spans="1:50" ht="21" customHeight="1">
      <c r="A15" s="95"/>
      <c r="B15" s="96"/>
      <c r="C15" s="96"/>
      <c r="D15" s="96"/>
      <c r="E15" s="96"/>
      <c r="F15" s="97"/>
      <c r="G15" s="150"/>
      <c r="H15" s="151"/>
      <c r="I15" s="140" t="s">
        <v>38</v>
      </c>
      <c r="J15" s="141"/>
      <c r="K15" s="141"/>
      <c r="L15" s="141"/>
      <c r="M15" s="141"/>
      <c r="N15" s="141"/>
      <c r="O15" s="142"/>
      <c r="P15" s="143" t="s">
        <v>36</v>
      </c>
      <c r="Q15" s="144"/>
      <c r="R15" s="144"/>
      <c r="S15" s="144"/>
      <c r="T15" s="144"/>
      <c r="U15" s="144"/>
      <c r="V15" s="145"/>
      <c r="W15" s="143" t="s">
        <v>36</v>
      </c>
      <c r="X15" s="144"/>
      <c r="Y15" s="144"/>
      <c r="Z15" s="144"/>
      <c r="AA15" s="144"/>
      <c r="AB15" s="144"/>
      <c r="AC15" s="145"/>
      <c r="AD15" s="143" t="s">
        <v>36</v>
      </c>
      <c r="AE15" s="144"/>
      <c r="AF15" s="144"/>
      <c r="AG15" s="144"/>
      <c r="AH15" s="144"/>
      <c r="AI15" s="144"/>
      <c r="AJ15" s="145"/>
      <c r="AK15" s="143"/>
      <c r="AL15" s="144"/>
      <c r="AM15" s="144"/>
      <c r="AN15" s="144"/>
      <c r="AO15" s="144"/>
      <c r="AP15" s="144"/>
      <c r="AQ15" s="145"/>
      <c r="AR15" s="197"/>
      <c r="AS15" s="198"/>
      <c r="AT15" s="198"/>
      <c r="AU15" s="198"/>
      <c r="AV15" s="198"/>
      <c r="AW15" s="198"/>
      <c r="AX15" s="199"/>
    </row>
    <row r="16" spans="1:50" ht="24.75" customHeight="1">
      <c r="A16" s="95"/>
      <c r="B16" s="96"/>
      <c r="C16" s="96"/>
      <c r="D16" s="96"/>
      <c r="E16" s="96"/>
      <c r="F16" s="97"/>
      <c r="G16" s="150"/>
      <c r="H16" s="151"/>
      <c r="I16" s="140" t="s">
        <v>39</v>
      </c>
      <c r="J16" s="159"/>
      <c r="K16" s="159"/>
      <c r="L16" s="159"/>
      <c r="M16" s="159"/>
      <c r="N16" s="159"/>
      <c r="O16" s="160"/>
      <c r="P16" s="137" t="s">
        <v>36</v>
      </c>
      <c r="Q16" s="137"/>
      <c r="R16" s="137"/>
      <c r="S16" s="137"/>
      <c r="T16" s="137"/>
      <c r="U16" s="137"/>
      <c r="V16" s="137"/>
      <c r="W16" s="137" t="s">
        <v>36</v>
      </c>
      <c r="X16" s="137"/>
      <c r="Y16" s="137"/>
      <c r="Z16" s="137"/>
      <c r="AA16" s="137"/>
      <c r="AB16" s="137"/>
      <c r="AC16" s="137"/>
      <c r="AD16" s="137" t="s">
        <v>36</v>
      </c>
      <c r="AE16" s="137"/>
      <c r="AF16" s="137"/>
      <c r="AG16" s="137"/>
      <c r="AH16" s="137"/>
      <c r="AI16" s="137"/>
      <c r="AJ16" s="137"/>
      <c r="AK16" s="137"/>
      <c r="AL16" s="137"/>
      <c r="AM16" s="137"/>
      <c r="AN16" s="137"/>
      <c r="AO16" s="137"/>
      <c r="AP16" s="137"/>
      <c r="AQ16" s="137"/>
      <c r="AR16" s="138"/>
      <c r="AS16" s="138"/>
      <c r="AT16" s="138"/>
      <c r="AU16" s="138"/>
      <c r="AV16" s="138"/>
      <c r="AW16" s="138"/>
      <c r="AX16" s="139"/>
    </row>
    <row r="17" spans="1:55" ht="24.75" customHeight="1">
      <c r="A17" s="95"/>
      <c r="B17" s="96"/>
      <c r="C17" s="96"/>
      <c r="D17" s="96"/>
      <c r="E17" s="96"/>
      <c r="F17" s="97"/>
      <c r="G17" s="152"/>
      <c r="H17" s="153"/>
      <c r="I17" s="161" t="s">
        <v>40</v>
      </c>
      <c r="J17" s="162"/>
      <c r="K17" s="162"/>
      <c r="L17" s="162"/>
      <c r="M17" s="162"/>
      <c r="N17" s="162"/>
      <c r="O17" s="163"/>
      <c r="P17" s="164">
        <f>SUM(P12:V16)</f>
        <v>145</v>
      </c>
      <c r="Q17" s="164"/>
      <c r="R17" s="164"/>
      <c r="S17" s="164"/>
      <c r="T17" s="164"/>
      <c r="U17" s="164"/>
      <c r="V17" s="164"/>
      <c r="W17" s="164">
        <f>SUM(W12:AC16)</f>
        <v>167</v>
      </c>
      <c r="X17" s="164"/>
      <c r="Y17" s="164"/>
      <c r="Z17" s="164"/>
      <c r="AA17" s="164"/>
      <c r="AB17" s="164"/>
      <c r="AC17" s="164"/>
      <c r="AD17" s="164">
        <f>SUM(AD12:AJ16)</f>
        <v>158</v>
      </c>
      <c r="AE17" s="164"/>
      <c r="AF17" s="164"/>
      <c r="AG17" s="164"/>
      <c r="AH17" s="164"/>
      <c r="AI17" s="164"/>
      <c r="AJ17" s="164"/>
      <c r="AK17" s="164">
        <f>SUM(AK12:AQ16)</f>
        <v>158</v>
      </c>
      <c r="AL17" s="164"/>
      <c r="AM17" s="164"/>
      <c r="AN17" s="164"/>
      <c r="AO17" s="164"/>
      <c r="AP17" s="164"/>
      <c r="AQ17" s="164"/>
      <c r="AR17" s="164">
        <v>119.76600000000001</v>
      </c>
      <c r="AS17" s="164"/>
      <c r="AT17" s="164"/>
      <c r="AU17" s="164"/>
      <c r="AV17" s="164"/>
      <c r="AW17" s="164"/>
      <c r="AX17" s="165"/>
    </row>
    <row r="18" spans="1:55" ht="24.75" customHeight="1">
      <c r="A18" s="95"/>
      <c r="B18" s="96"/>
      <c r="C18" s="96"/>
      <c r="D18" s="96"/>
      <c r="E18" s="96"/>
      <c r="F18" s="97"/>
      <c r="G18" s="168" t="s">
        <v>41</v>
      </c>
      <c r="H18" s="169"/>
      <c r="I18" s="169"/>
      <c r="J18" s="169"/>
      <c r="K18" s="169"/>
      <c r="L18" s="169"/>
      <c r="M18" s="169"/>
      <c r="N18" s="169"/>
      <c r="O18" s="169"/>
      <c r="P18" s="170">
        <v>144</v>
      </c>
      <c r="Q18" s="170"/>
      <c r="R18" s="170"/>
      <c r="S18" s="170"/>
      <c r="T18" s="170"/>
      <c r="U18" s="170"/>
      <c r="V18" s="170"/>
      <c r="W18" s="170">
        <v>150</v>
      </c>
      <c r="X18" s="170"/>
      <c r="Y18" s="170"/>
      <c r="Z18" s="170"/>
      <c r="AA18" s="170"/>
      <c r="AB18" s="170"/>
      <c r="AC18" s="170"/>
      <c r="AD18" s="171">
        <v>152</v>
      </c>
      <c r="AE18" s="171"/>
      <c r="AF18" s="171"/>
      <c r="AG18" s="171"/>
      <c r="AH18" s="171"/>
      <c r="AI18" s="171"/>
      <c r="AJ18" s="171"/>
      <c r="AK18" s="166"/>
      <c r="AL18" s="166"/>
      <c r="AM18" s="166"/>
      <c r="AN18" s="166"/>
      <c r="AO18" s="166"/>
      <c r="AP18" s="166"/>
      <c r="AQ18" s="166"/>
      <c r="AR18" s="166"/>
      <c r="AS18" s="166"/>
      <c r="AT18" s="166"/>
      <c r="AU18" s="166"/>
      <c r="AV18" s="166"/>
      <c r="AW18" s="166"/>
      <c r="AX18" s="167"/>
    </row>
    <row r="19" spans="1:55" ht="24.75" customHeight="1">
      <c r="A19" s="98"/>
      <c r="B19" s="99"/>
      <c r="C19" s="99"/>
      <c r="D19" s="99"/>
      <c r="E19" s="99"/>
      <c r="F19" s="100"/>
      <c r="G19" s="168" t="s">
        <v>42</v>
      </c>
      <c r="H19" s="169"/>
      <c r="I19" s="169"/>
      <c r="J19" s="169"/>
      <c r="K19" s="169"/>
      <c r="L19" s="169"/>
      <c r="M19" s="169"/>
      <c r="N19" s="169"/>
      <c r="O19" s="169"/>
      <c r="P19" s="215">
        <f>P18/P17</f>
        <v>0.99310344827586206</v>
      </c>
      <c r="Q19" s="215"/>
      <c r="R19" s="215"/>
      <c r="S19" s="215"/>
      <c r="T19" s="215"/>
      <c r="U19" s="215"/>
      <c r="V19" s="215"/>
      <c r="W19" s="215">
        <f>W18/W17</f>
        <v>0.89820359281437123</v>
      </c>
      <c r="X19" s="215"/>
      <c r="Y19" s="215"/>
      <c r="Z19" s="215"/>
      <c r="AA19" s="215"/>
      <c r="AB19" s="215"/>
      <c r="AC19" s="215"/>
      <c r="AD19" s="215">
        <f>AD18/AD17</f>
        <v>0.96202531645569622</v>
      </c>
      <c r="AE19" s="215"/>
      <c r="AF19" s="215"/>
      <c r="AG19" s="215"/>
      <c r="AH19" s="215"/>
      <c r="AI19" s="215"/>
      <c r="AJ19" s="215"/>
      <c r="AK19" s="166"/>
      <c r="AL19" s="166"/>
      <c r="AM19" s="166"/>
      <c r="AN19" s="166"/>
      <c r="AO19" s="166"/>
      <c r="AP19" s="166"/>
      <c r="AQ19" s="166"/>
      <c r="AR19" s="166"/>
      <c r="AS19" s="166"/>
      <c r="AT19" s="166"/>
      <c r="AU19" s="166"/>
      <c r="AV19" s="166"/>
      <c r="AW19" s="166"/>
      <c r="AX19" s="167"/>
    </row>
    <row r="20" spans="1:55" ht="31.7" customHeight="1">
      <c r="A20" s="243" t="s">
        <v>43</v>
      </c>
      <c r="B20" s="244"/>
      <c r="C20" s="244"/>
      <c r="D20" s="244"/>
      <c r="E20" s="244"/>
      <c r="F20" s="245"/>
      <c r="G20" s="211" t="s">
        <v>44</v>
      </c>
      <c r="H20" s="55"/>
      <c r="I20" s="55"/>
      <c r="J20" s="55"/>
      <c r="K20" s="55"/>
      <c r="L20" s="55"/>
      <c r="M20" s="55"/>
      <c r="N20" s="55"/>
      <c r="O20" s="55"/>
      <c r="P20" s="55"/>
      <c r="Q20" s="55"/>
      <c r="R20" s="55"/>
      <c r="S20" s="55"/>
      <c r="T20" s="55"/>
      <c r="U20" s="55"/>
      <c r="V20" s="55"/>
      <c r="W20" s="55"/>
      <c r="X20" s="103"/>
      <c r="Y20" s="212"/>
      <c r="Z20" s="213"/>
      <c r="AA20" s="214"/>
      <c r="AB20" s="54" t="s">
        <v>45</v>
      </c>
      <c r="AC20" s="55"/>
      <c r="AD20" s="103"/>
      <c r="AE20" s="52" t="s">
        <v>46</v>
      </c>
      <c r="AF20" s="52"/>
      <c r="AG20" s="52"/>
      <c r="AH20" s="52"/>
      <c r="AI20" s="52"/>
      <c r="AJ20" s="52" t="s">
        <v>29</v>
      </c>
      <c r="AK20" s="52"/>
      <c r="AL20" s="52"/>
      <c r="AM20" s="52"/>
      <c r="AN20" s="52"/>
      <c r="AO20" s="52" t="s">
        <v>30</v>
      </c>
      <c r="AP20" s="52"/>
      <c r="AQ20" s="52"/>
      <c r="AR20" s="52"/>
      <c r="AS20" s="52"/>
      <c r="AT20" s="53" t="s">
        <v>47</v>
      </c>
      <c r="AU20" s="52"/>
      <c r="AV20" s="52"/>
      <c r="AW20" s="52"/>
      <c r="AX20" s="178"/>
    </row>
    <row r="21" spans="1:55" ht="44.25" customHeight="1">
      <c r="A21" s="246"/>
      <c r="B21" s="244"/>
      <c r="C21" s="244"/>
      <c r="D21" s="244"/>
      <c r="E21" s="244"/>
      <c r="F21" s="245"/>
      <c r="G21" s="179" t="s">
        <v>48</v>
      </c>
      <c r="H21" s="180"/>
      <c r="I21" s="180"/>
      <c r="J21" s="180"/>
      <c r="K21" s="180"/>
      <c r="L21" s="180"/>
      <c r="M21" s="180"/>
      <c r="N21" s="180"/>
      <c r="O21" s="180"/>
      <c r="P21" s="180"/>
      <c r="Q21" s="180"/>
      <c r="R21" s="180"/>
      <c r="S21" s="180"/>
      <c r="T21" s="180"/>
      <c r="U21" s="180"/>
      <c r="V21" s="180"/>
      <c r="W21" s="180"/>
      <c r="X21" s="181"/>
      <c r="Y21" s="188" t="s">
        <v>49</v>
      </c>
      <c r="Z21" s="189"/>
      <c r="AA21" s="190"/>
      <c r="AB21" s="191" t="s">
        <v>50</v>
      </c>
      <c r="AC21" s="191"/>
      <c r="AD21" s="191"/>
      <c r="AE21" s="175" t="s">
        <v>290</v>
      </c>
      <c r="AF21" s="176"/>
      <c r="AG21" s="176"/>
      <c r="AH21" s="176"/>
      <c r="AI21" s="176"/>
      <c r="AJ21" s="175" t="s">
        <v>291</v>
      </c>
      <c r="AK21" s="176"/>
      <c r="AL21" s="176"/>
      <c r="AM21" s="176"/>
      <c r="AN21" s="176"/>
      <c r="AO21" s="175" t="s">
        <v>288</v>
      </c>
      <c r="AP21" s="176"/>
      <c r="AQ21" s="176"/>
      <c r="AR21" s="176"/>
      <c r="AS21" s="176"/>
      <c r="AT21" s="192"/>
      <c r="AU21" s="192"/>
      <c r="AV21" s="192"/>
      <c r="AW21" s="192"/>
      <c r="AX21" s="193"/>
    </row>
    <row r="22" spans="1:55" ht="44.25" customHeight="1">
      <c r="A22" s="247"/>
      <c r="B22" s="248"/>
      <c r="C22" s="248"/>
      <c r="D22" s="248"/>
      <c r="E22" s="248"/>
      <c r="F22" s="249"/>
      <c r="G22" s="182"/>
      <c r="H22" s="183"/>
      <c r="I22" s="183"/>
      <c r="J22" s="183"/>
      <c r="K22" s="183"/>
      <c r="L22" s="183"/>
      <c r="M22" s="183"/>
      <c r="N22" s="183"/>
      <c r="O22" s="183"/>
      <c r="P22" s="183"/>
      <c r="Q22" s="183"/>
      <c r="R22" s="183"/>
      <c r="S22" s="183"/>
      <c r="T22" s="183"/>
      <c r="U22" s="183"/>
      <c r="V22" s="183"/>
      <c r="W22" s="183"/>
      <c r="X22" s="184"/>
      <c r="Y22" s="54" t="s">
        <v>51</v>
      </c>
      <c r="Z22" s="55"/>
      <c r="AA22" s="103"/>
      <c r="AB22" s="250" t="s">
        <v>50</v>
      </c>
      <c r="AC22" s="250"/>
      <c r="AD22" s="250"/>
      <c r="AE22" s="251" t="s">
        <v>289</v>
      </c>
      <c r="AF22" s="252"/>
      <c r="AG22" s="252"/>
      <c r="AH22" s="252"/>
      <c r="AI22" s="252"/>
      <c r="AJ22" s="172" t="s">
        <v>292</v>
      </c>
      <c r="AK22" s="173"/>
      <c r="AL22" s="173"/>
      <c r="AM22" s="173"/>
      <c r="AN22" s="174"/>
      <c r="AO22" s="172" t="s">
        <v>293</v>
      </c>
      <c r="AP22" s="173"/>
      <c r="AQ22" s="173"/>
      <c r="AR22" s="173"/>
      <c r="AS22" s="174"/>
      <c r="AT22" s="175" t="s">
        <v>294</v>
      </c>
      <c r="AU22" s="176"/>
      <c r="AV22" s="176"/>
      <c r="AW22" s="176"/>
      <c r="AX22" s="177"/>
    </row>
    <row r="23" spans="1:55" ht="44.25" customHeight="1">
      <c r="A23" s="247"/>
      <c r="B23" s="248"/>
      <c r="C23" s="248"/>
      <c r="D23" s="248"/>
      <c r="E23" s="248"/>
      <c r="F23" s="249"/>
      <c r="G23" s="185"/>
      <c r="H23" s="186"/>
      <c r="I23" s="186"/>
      <c r="J23" s="186"/>
      <c r="K23" s="186"/>
      <c r="L23" s="186"/>
      <c r="M23" s="186"/>
      <c r="N23" s="186"/>
      <c r="O23" s="186"/>
      <c r="P23" s="186"/>
      <c r="Q23" s="186"/>
      <c r="R23" s="186"/>
      <c r="S23" s="186"/>
      <c r="T23" s="186"/>
      <c r="U23" s="186"/>
      <c r="V23" s="186"/>
      <c r="W23" s="186"/>
      <c r="X23" s="187"/>
      <c r="Y23" s="54" t="s">
        <v>52</v>
      </c>
      <c r="Z23" s="55"/>
      <c r="AA23" s="103"/>
      <c r="AB23" s="209" t="s">
        <v>53</v>
      </c>
      <c r="AC23" s="209"/>
      <c r="AD23" s="209"/>
      <c r="AE23" s="239">
        <v>1.71</v>
      </c>
      <c r="AF23" s="239"/>
      <c r="AG23" s="239"/>
      <c r="AH23" s="239"/>
      <c r="AI23" s="239"/>
      <c r="AJ23" s="239">
        <v>2</v>
      </c>
      <c r="AK23" s="239"/>
      <c r="AL23" s="239"/>
      <c r="AM23" s="239"/>
      <c r="AN23" s="239"/>
      <c r="AO23" s="240">
        <v>0.75</v>
      </c>
      <c r="AP23" s="240"/>
      <c r="AQ23" s="240"/>
      <c r="AR23" s="240"/>
      <c r="AS23" s="240"/>
      <c r="AT23" s="241"/>
      <c r="AU23" s="241"/>
      <c r="AV23" s="241"/>
      <c r="AW23" s="241"/>
      <c r="AX23" s="242"/>
    </row>
    <row r="24" spans="1:55" ht="31.7" customHeight="1">
      <c r="A24" s="216" t="s">
        <v>54</v>
      </c>
      <c r="B24" s="217"/>
      <c r="C24" s="217"/>
      <c r="D24" s="217"/>
      <c r="E24" s="217"/>
      <c r="F24" s="218"/>
      <c r="G24" s="211" t="s">
        <v>55</v>
      </c>
      <c r="H24" s="55"/>
      <c r="I24" s="55"/>
      <c r="J24" s="55"/>
      <c r="K24" s="55"/>
      <c r="L24" s="55"/>
      <c r="M24" s="55"/>
      <c r="N24" s="55"/>
      <c r="O24" s="55"/>
      <c r="P24" s="55"/>
      <c r="Q24" s="55"/>
      <c r="R24" s="55"/>
      <c r="S24" s="55"/>
      <c r="T24" s="55"/>
      <c r="U24" s="55"/>
      <c r="V24" s="55"/>
      <c r="W24" s="55"/>
      <c r="X24" s="103"/>
      <c r="Y24" s="212"/>
      <c r="Z24" s="213"/>
      <c r="AA24" s="214"/>
      <c r="AB24" s="54" t="s">
        <v>45</v>
      </c>
      <c r="AC24" s="55"/>
      <c r="AD24" s="103"/>
      <c r="AE24" s="52" t="s">
        <v>46</v>
      </c>
      <c r="AF24" s="52"/>
      <c r="AG24" s="52"/>
      <c r="AH24" s="52"/>
      <c r="AI24" s="52"/>
      <c r="AJ24" s="52" t="s">
        <v>29</v>
      </c>
      <c r="AK24" s="52"/>
      <c r="AL24" s="52"/>
      <c r="AM24" s="52"/>
      <c r="AN24" s="52"/>
      <c r="AO24" s="52" t="s">
        <v>30</v>
      </c>
      <c r="AP24" s="52"/>
      <c r="AQ24" s="52"/>
      <c r="AR24" s="52"/>
      <c r="AS24" s="52"/>
      <c r="AT24" s="235" t="s">
        <v>56</v>
      </c>
      <c r="AU24" s="236"/>
      <c r="AV24" s="236"/>
      <c r="AW24" s="236"/>
      <c r="AX24" s="237"/>
    </row>
    <row r="25" spans="1:55" ht="19.5" customHeight="1">
      <c r="A25" s="219"/>
      <c r="B25" s="220"/>
      <c r="C25" s="220"/>
      <c r="D25" s="220"/>
      <c r="E25" s="220"/>
      <c r="F25" s="221"/>
      <c r="G25" s="225" t="s">
        <v>57</v>
      </c>
      <c r="H25" s="41"/>
      <c r="I25" s="41"/>
      <c r="J25" s="41"/>
      <c r="K25" s="41"/>
      <c r="L25" s="41"/>
      <c r="M25" s="41"/>
      <c r="N25" s="41"/>
      <c r="O25" s="41"/>
      <c r="P25" s="41"/>
      <c r="Q25" s="41"/>
      <c r="R25" s="41"/>
      <c r="S25" s="41"/>
      <c r="T25" s="41"/>
      <c r="U25" s="41"/>
      <c r="V25" s="41"/>
      <c r="W25" s="41"/>
      <c r="X25" s="42"/>
      <c r="Y25" s="200" t="s">
        <v>58</v>
      </c>
      <c r="Z25" s="201"/>
      <c r="AA25" s="202"/>
      <c r="AB25" s="206" t="s">
        <v>59</v>
      </c>
      <c r="AC25" s="207"/>
      <c r="AD25" s="208"/>
      <c r="AE25" s="209">
        <v>468</v>
      </c>
      <c r="AF25" s="209"/>
      <c r="AG25" s="209"/>
      <c r="AH25" s="209"/>
      <c r="AI25" s="209"/>
      <c r="AJ25" s="48">
        <v>481</v>
      </c>
      <c r="AK25" s="48"/>
      <c r="AL25" s="48"/>
      <c r="AM25" s="48"/>
      <c r="AN25" s="48"/>
      <c r="AO25" s="176">
        <f>394+135</f>
        <v>529</v>
      </c>
      <c r="AP25" s="176"/>
      <c r="AQ25" s="176"/>
      <c r="AR25" s="176"/>
      <c r="AS25" s="176"/>
      <c r="AT25" s="194" t="s">
        <v>60</v>
      </c>
      <c r="AU25" s="195"/>
      <c r="AV25" s="195"/>
      <c r="AW25" s="195"/>
      <c r="AX25" s="196"/>
      <c r="AY25" s="3"/>
      <c r="AZ25" s="4"/>
      <c r="BA25" s="4"/>
      <c r="BB25" s="4"/>
      <c r="BC25" s="4"/>
    </row>
    <row r="26" spans="1:55" ht="19.5" customHeight="1">
      <c r="A26" s="219"/>
      <c r="B26" s="220"/>
      <c r="C26" s="220"/>
      <c r="D26" s="220"/>
      <c r="E26" s="220"/>
      <c r="F26" s="221"/>
      <c r="G26" s="210" t="s">
        <v>283</v>
      </c>
      <c r="H26" s="46"/>
      <c r="I26" s="46"/>
      <c r="J26" s="46"/>
      <c r="K26" s="46"/>
      <c r="L26" s="46"/>
      <c r="M26" s="46"/>
      <c r="N26" s="46"/>
      <c r="O26" s="46"/>
      <c r="P26" s="46"/>
      <c r="Q26" s="46"/>
      <c r="R26" s="46"/>
      <c r="S26" s="46"/>
      <c r="T26" s="46"/>
      <c r="U26" s="46"/>
      <c r="V26" s="46"/>
      <c r="W26" s="46"/>
      <c r="X26" s="47"/>
      <c r="Y26" s="203"/>
      <c r="Z26" s="204"/>
      <c r="AA26" s="205"/>
      <c r="AB26" s="206" t="s">
        <v>59</v>
      </c>
      <c r="AC26" s="207"/>
      <c r="AD26" s="208"/>
      <c r="AE26" s="209">
        <v>479</v>
      </c>
      <c r="AF26" s="209"/>
      <c r="AG26" s="209"/>
      <c r="AH26" s="209"/>
      <c r="AI26" s="209"/>
      <c r="AJ26" s="48">
        <v>616</v>
      </c>
      <c r="AK26" s="48"/>
      <c r="AL26" s="48"/>
      <c r="AM26" s="48"/>
      <c r="AN26" s="48"/>
      <c r="AO26" s="176">
        <v>678</v>
      </c>
      <c r="AP26" s="176"/>
      <c r="AQ26" s="176"/>
      <c r="AR26" s="176"/>
      <c r="AS26" s="176"/>
      <c r="AT26" s="194" t="s">
        <v>60</v>
      </c>
      <c r="AU26" s="195"/>
      <c r="AV26" s="195"/>
      <c r="AW26" s="195"/>
      <c r="AX26" s="196"/>
      <c r="AY26" s="4"/>
      <c r="AZ26" s="4"/>
      <c r="BA26" s="4"/>
      <c r="BB26" s="4"/>
      <c r="BC26" s="4"/>
    </row>
    <row r="27" spans="1:55" ht="19.5" customHeight="1">
      <c r="A27" s="219"/>
      <c r="B27" s="220"/>
      <c r="C27" s="220"/>
      <c r="D27" s="220"/>
      <c r="E27" s="220"/>
      <c r="F27" s="221"/>
      <c r="G27" s="225" t="s">
        <v>61</v>
      </c>
      <c r="H27" s="41"/>
      <c r="I27" s="41"/>
      <c r="J27" s="41"/>
      <c r="K27" s="41"/>
      <c r="L27" s="41"/>
      <c r="M27" s="41"/>
      <c r="N27" s="41"/>
      <c r="O27" s="41"/>
      <c r="P27" s="41"/>
      <c r="Q27" s="41"/>
      <c r="R27" s="41"/>
      <c r="S27" s="41"/>
      <c r="T27" s="41"/>
      <c r="U27" s="41"/>
      <c r="V27" s="41"/>
      <c r="W27" s="41"/>
      <c r="X27" s="42"/>
      <c r="Y27" s="226" t="s">
        <v>62</v>
      </c>
      <c r="Z27" s="227"/>
      <c r="AA27" s="228"/>
      <c r="AB27" s="206" t="s">
        <v>59</v>
      </c>
      <c r="AC27" s="207"/>
      <c r="AD27" s="208"/>
      <c r="AE27" s="209">
        <v>1111</v>
      </c>
      <c r="AF27" s="209"/>
      <c r="AG27" s="209"/>
      <c r="AH27" s="209"/>
      <c r="AI27" s="209"/>
      <c r="AJ27" s="48">
        <v>1021</v>
      </c>
      <c r="AK27" s="48"/>
      <c r="AL27" s="48"/>
      <c r="AM27" s="48"/>
      <c r="AN27" s="48"/>
      <c r="AO27" s="176">
        <v>931</v>
      </c>
      <c r="AP27" s="176"/>
      <c r="AQ27" s="176"/>
      <c r="AR27" s="176"/>
      <c r="AS27" s="176"/>
      <c r="AT27" s="194" t="s">
        <v>60</v>
      </c>
      <c r="AU27" s="195"/>
      <c r="AV27" s="195"/>
      <c r="AW27" s="195"/>
      <c r="AX27" s="196"/>
      <c r="AY27" s="4"/>
      <c r="AZ27" s="4"/>
      <c r="BA27" s="4"/>
      <c r="BB27" s="4"/>
      <c r="BC27" s="4"/>
    </row>
    <row r="28" spans="1:55" ht="19.5" customHeight="1">
      <c r="A28" s="222"/>
      <c r="B28" s="223"/>
      <c r="C28" s="223"/>
      <c r="D28" s="223"/>
      <c r="E28" s="223"/>
      <c r="F28" s="224"/>
      <c r="G28" s="232" t="s">
        <v>63</v>
      </c>
      <c r="H28" s="233"/>
      <c r="I28" s="233"/>
      <c r="J28" s="233"/>
      <c r="K28" s="233"/>
      <c r="L28" s="233"/>
      <c r="M28" s="233"/>
      <c r="N28" s="233"/>
      <c r="O28" s="233"/>
      <c r="P28" s="233"/>
      <c r="Q28" s="233"/>
      <c r="R28" s="233"/>
      <c r="S28" s="233"/>
      <c r="T28" s="233"/>
      <c r="U28" s="233"/>
      <c r="V28" s="233"/>
      <c r="W28" s="233"/>
      <c r="X28" s="234"/>
      <c r="Y28" s="229"/>
      <c r="Z28" s="230"/>
      <c r="AA28" s="231"/>
      <c r="AB28" s="238" t="s">
        <v>64</v>
      </c>
      <c r="AC28" s="120"/>
      <c r="AD28" s="121"/>
      <c r="AE28" s="49">
        <v>15</v>
      </c>
      <c r="AF28" s="50"/>
      <c r="AG28" s="50"/>
      <c r="AH28" s="50"/>
      <c r="AI28" s="51"/>
      <c r="AJ28" s="253">
        <v>20</v>
      </c>
      <c r="AK28" s="254"/>
      <c r="AL28" s="254"/>
      <c r="AM28" s="254"/>
      <c r="AN28" s="255"/>
      <c r="AO28" s="256">
        <v>23</v>
      </c>
      <c r="AP28" s="257"/>
      <c r="AQ28" s="257"/>
      <c r="AR28" s="257"/>
      <c r="AS28" s="258"/>
      <c r="AT28" s="194" t="s">
        <v>60</v>
      </c>
      <c r="AU28" s="195"/>
      <c r="AV28" s="195"/>
      <c r="AW28" s="195"/>
      <c r="AX28" s="196"/>
    </row>
    <row r="29" spans="1:55" ht="32.25" customHeight="1">
      <c r="A29" s="216" t="s">
        <v>65</v>
      </c>
      <c r="B29" s="280"/>
      <c r="C29" s="280"/>
      <c r="D29" s="280"/>
      <c r="E29" s="280"/>
      <c r="F29" s="281"/>
      <c r="G29" s="55" t="s">
        <v>66</v>
      </c>
      <c r="H29" s="55"/>
      <c r="I29" s="55"/>
      <c r="J29" s="55"/>
      <c r="K29" s="55"/>
      <c r="L29" s="55"/>
      <c r="M29" s="55"/>
      <c r="N29" s="55"/>
      <c r="O29" s="55"/>
      <c r="P29" s="55"/>
      <c r="Q29" s="55"/>
      <c r="R29" s="55"/>
      <c r="S29" s="55"/>
      <c r="T29" s="55"/>
      <c r="U29" s="55"/>
      <c r="V29" s="55"/>
      <c r="W29" s="55"/>
      <c r="X29" s="103"/>
      <c r="Y29" s="287"/>
      <c r="Z29" s="288"/>
      <c r="AA29" s="289"/>
      <c r="AB29" s="54" t="s">
        <v>45</v>
      </c>
      <c r="AC29" s="55"/>
      <c r="AD29" s="103"/>
      <c r="AE29" s="54" t="s">
        <v>46</v>
      </c>
      <c r="AF29" s="55"/>
      <c r="AG29" s="55"/>
      <c r="AH29" s="55"/>
      <c r="AI29" s="103"/>
      <c r="AJ29" s="54" t="s">
        <v>29</v>
      </c>
      <c r="AK29" s="55"/>
      <c r="AL29" s="55"/>
      <c r="AM29" s="55"/>
      <c r="AN29" s="103"/>
      <c r="AO29" s="54" t="s">
        <v>30</v>
      </c>
      <c r="AP29" s="55"/>
      <c r="AQ29" s="55"/>
      <c r="AR29" s="55"/>
      <c r="AS29" s="103"/>
      <c r="AT29" s="235" t="s">
        <v>67</v>
      </c>
      <c r="AU29" s="236"/>
      <c r="AV29" s="236"/>
      <c r="AW29" s="236"/>
      <c r="AX29" s="237"/>
    </row>
    <row r="30" spans="1:55" ht="41.25" customHeight="1">
      <c r="A30" s="282"/>
      <c r="B30" s="283"/>
      <c r="C30" s="283"/>
      <c r="D30" s="283"/>
      <c r="E30" s="283"/>
      <c r="F30" s="284"/>
      <c r="G30" s="290" t="s">
        <v>68</v>
      </c>
      <c r="H30" s="290"/>
      <c r="I30" s="290"/>
      <c r="J30" s="290"/>
      <c r="K30" s="290"/>
      <c r="L30" s="290"/>
      <c r="M30" s="290"/>
      <c r="N30" s="290"/>
      <c r="O30" s="290"/>
      <c r="P30" s="290"/>
      <c r="Q30" s="290"/>
      <c r="R30" s="290"/>
      <c r="S30" s="290"/>
      <c r="T30" s="290"/>
      <c r="U30" s="290"/>
      <c r="V30" s="290"/>
      <c r="W30" s="290"/>
      <c r="X30" s="290"/>
      <c r="Y30" s="292" t="s">
        <v>65</v>
      </c>
      <c r="Z30" s="293"/>
      <c r="AA30" s="294"/>
      <c r="AB30" s="295" t="s">
        <v>69</v>
      </c>
      <c r="AC30" s="296"/>
      <c r="AD30" s="297"/>
      <c r="AE30" s="194">
        <f>ROUND(144*1000/2073,0)</f>
        <v>69</v>
      </c>
      <c r="AF30" s="195"/>
      <c r="AG30" s="195"/>
      <c r="AH30" s="195"/>
      <c r="AI30" s="271"/>
      <c r="AJ30" s="194">
        <f>ROUND(150*1000/2138,0)</f>
        <v>70</v>
      </c>
      <c r="AK30" s="195"/>
      <c r="AL30" s="195"/>
      <c r="AM30" s="195"/>
      <c r="AN30" s="271"/>
      <c r="AO30" s="272">
        <f>ROUND(152*1000/2161,0)</f>
        <v>70</v>
      </c>
      <c r="AP30" s="173"/>
      <c r="AQ30" s="173"/>
      <c r="AR30" s="173"/>
      <c r="AS30" s="174"/>
      <c r="AT30" s="194" t="s">
        <v>60</v>
      </c>
      <c r="AU30" s="195"/>
      <c r="AV30" s="195"/>
      <c r="AW30" s="195"/>
      <c r="AX30" s="196"/>
    </row>
    <row r="31" spans="1:55" ht="41.25" customHeight="1">
      <c r="A31" s="285"/>
      <c r="B31" s="254"/>
      <c r="C31" s="254"/>
      <c r="D31" s="254"/>
      <c r="E31" s="254"/>
      <c r="F31" s="286"/>
      <c r="G31" s="291"/>
      <c r="H31" s="291"/>
      <c r="I31" s="291"/>
      <c r="J31" s="291"/>
      <c r="K31" s="291"/>
      <c r="L31" s="291"/>
      <c r="M31" s="291"/>
      <c r="N31" s="291"/>
      <c r="O31" s="291"/>
      <c r="P31" s="291"/>
      <c r="Q31" s="291"/>
      <c r="R31" s="291"/>
      <c r="S31" s="291"/>
      <c r="T31" s="291"/>
      <c r="U31" s="291"/>
      <c r="V31" s="291"/>
      <c r="W31" s="291"/>
      <c r="X31" s="291"/>
      <c r="Y31" s="188" t="s">
        <v>70</v>
      </c>
      <c r="Z31" s="120"/>
      <c r="AA31" s="121"/>
      <c r="AB31" s="267" t="s">
        <v>71</v>
      </c>
      <c r="AC31" s="268"/>
      <c r="AD31" s="269"/>
      <c r="AE31" s="270" t="s">
        <v>72</v>
      </c>
      <c r="AF31" s="195"/>
      <c r="AG31" s="195"/>
      <c r="AH31" s="195"/>
      <c r="AI31" s="271"/>
      <c r="AJ31" s="270" t="s">
        <v>73</v>
      </c>
      <c r="AK31" s="195"/>
      <c r="AL31" s="195"/>
      <c r="AM31" s="195"/>
      <c r="AN31" s="271"/>
      <c r="AO31" s="272" t="s">
        <v>74</v>
      </c>
      <c r="AP31" s="173"/>
      <c r="AQ31" s="173"/>
      <c r="AR31" s="173"/>
      <c r="AS31" s="174"/>
      <c r="AT31" s="194" t="s">
        <v>60</v>
      </c>
      <c r="AU31" s="195"/>
      <c r="AV31" s="195"/>
      <c r="AW31" s="195"/>
      <c r="AX31" s="196"/>
    </row>
    <row r="32" spans="1:55" ht="23.1" customHeight="1">
      <c r="A32" s="358" t="s">
        <v>75</v>
      </c>
      <c r="B32" s="359"/>
      <c r="C32" s="273" t="s">
        <v>76</v>
      </c>
      <c r="D32" s="274"/>
      <c r="E32" s="274"/>
      <c r="F32" s="274"/>
      <c r="G32" s="274"/>
      <c r="H32" s="274"/>
      <c r="I32" s="274"/>
      <c r="J32" s="274"/>
      <c r="K32" s="275"/>
      <c r="L32" s="276" t="s">
        <v>77</v>
      </c>
      <c r="M32" s="276"/>
      <c r="N32" s="276"/>
      <c r="O32" s="276"/>
      <c r="P32" s="276"/>
      <c r="Q32" s="276"/>
      <c r="R32" s="277" t="s">
        <v>78</v>
      </c>
      <c r="S32" s="277"/>
      <c r="T32" s="277"/>
      <c r="U32" s="277"/>
      <c r="V32" s="277"/>
      <c r="W32" s="277"/>
      <c r="X32" s="278" t="s">
        <v>79</v>
      </c>
      <c r="Y32" s="274"/>
      <c r="Z32" s="274"/>
      <c r="AA32" s="274"/>
      <c r="AB32" s="274"/>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79"/>
    </row>
    <row r="33" spans="1:50" ht="23.1" customHeight="1">
      <c r="A33" s="360"/>
      <c r="B33" s="361"/>
      <c r="C33" s="259" t="s">
        <v>80</v>
      </c>
      <c r="D33" s="260"/>
      <c r="E33" s="260"/>
      <c r="F33" s="260"/>
      <c r="G33" s="260"/>
      <c r="H33" s="260"/>
      <c r="I33" s="260"/>
      <c r="J33" s="260"/>
      <c r="K33" s="261"/>
      <c r="L33" s="262">
        <v>5.8</v>
      </c>
      <c r="M33" s="262"/>
      <c r="N33" s="262"/>
      <c r="O33" s="262"/>
      <c r="P33" s="262"/>
      <c r="Q33" s="262"/>
      <c r="R33" s="262">
        <v>4.4379999999999997</v>
      </c>
      <c r="S33" s="262"/>
      <c r="T33" s="262"/>
      <c r="U33" s="262"/>
      <c r="V33" s="262"/>
      <c r="W33" s="262"/>
      <c r="X33" s="298" t="s">
        <v>295</v>
      </c>
      <c r="Y33" s="299"/>
      <c r="Z33" s="299"/>
      <c r="AA33" s="299"/>
      <c r="AB33" s="299"/>
      <c r="AC33" s="299"/>
      <c r="AD33" s="299"/>
      <c r="AE33" s="299"/>
      <c r="AF33" s="299"/>
      <c r="AG33" s="299"/>
      <c r="AH33" s="299"/>
      <c r="AI33" s="299"/>
      <c r="AJ33" s="299"/>
      <c r="AK33" s="299"/>
      <c r="AL33" s="299"/>
      <c r="AM33" s="299"/>
      <c r="AN33" s="299"/>
      <c r="AO33" s="299"/>
      <c r="AP33" s="299"/>
      <c r="AQ33" s="299"/>
      <c r="AR33" s="299"/>
      <c r="AS33" s="299"/>
      <c r="AT33" s="299"/>
      <c r="AU33" s="299"/>
      <c r="AV33" s="299"/>
      <c r="AW33" s="299"/>
      <c r="AX33" s="300"/>
    </row>
    <row r="34" spans="1:50" ht="23.1" customHeight="1">
      <c r="A34" s="360"/>
      <c r="B34" s="361"/>
      <c r="C34" s="263" t="s">
        <v>81</v>
      </c>
      <c r="D34" s="264"/>
      <c r="E34" s="264"/>
      <c r="F34" s="264"/>
      <c r="G34" s="264"/>
      <c r="H34" s="264"/>
      <c r="I34" s="264"/>
      <c r="J34" s="264"/>
      <c r="K34" s="265"/>
      <c r="L34" s="266">
        <v>81</v>
      </c>
      <c r="M34" s="266"/>
      <c r="N34" s="266"/>
      <c r="O34" s="266"/>
      <c r="P34" s="266"/>
      <c r="Q34" s="266"/>
      <c r="R34" s="266">
        <v>81.474999999999994</v>
      </c>
      <c r="S34" s="266"/>
      <c r="T34" s="266"/>
      <c r="U34" s="266"/>
      <c r="V34" s="266"/>
      <c r="W34" s="266"/>
      <c r="X34" s="301"/>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3"/>
    </row>
    <row r="35" spans="1:50" ht="23.1" customHeight="1">
      <c r="A35" s="360"/>
      <c r="B35" s="361"/>
      <c r="C35" s="263" t="s">
        <v>82</v>
      </c>
      <c r="D35" s="264"/>
      <c r="E35" s="264"/>
      <c r="F35" s="264"/>
      <c r="G35" s="264"/>
      <c r="H35" s="264"/>
      <c r="I35" s="264"/>
      <c r="J35" s="264"/>
      <c r="K35" s="265"/>
      <c r="L35" s="266">
        <v>70.599999999999994</v>
      </c>
      <c r="M35" s="266"/>
      <c r="N35" s="266"/>
      <c r="O35" s="266"/>
      <c r="P35" s="266"/>
      <c r="Q35" s="266"/>
      <c r="R35" s="266">
        <v>33.853000000000002</v>
      </c>
      <c r="S35" s="266"/>
      <c r="T35" s="266"/>
      <c r="U35" s="266"/>
      <c r="V35" s="266"/>
      <c r="W35" s="266"/>
      <c r="X35" s="301"/>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3"/>
    </row>
    <row r="36" spans="1:50" ht="23.1" customHeight="1">
      <c r="A36" s="360"/>
      <c r="B36" s="361"/>
      <c r="C36" s="263" t="s">
        <v>83</v>
      </c>
      <c r="D36" s="264"/>
      <c r="E36" s="264"/>
      <c r="F36" s="264"/>
      <c r="G36" s="264"/>
      <c r="H36" s="264"/>
      <c r="I36" s="264"/>
      <c r="J36" s="264"/>
      <c r="K36" s="265"/>
      <c r="L36" s="266">
        <v>0.8</v>
      </c>
      <c r="M36" s="266"/>
      <c r="N36" s="266"/>
      <c r="O36" s="266"/>
      <c r="P36" s="266"/>
      <c r="Q36" s="266"/>
      <c r="R36" s="266">
        <v>0</v>
      </c>
      <c r="S36" s="266"/>
      <c r="T36" s="266"/>
      <c r="U36" s="266"/>
      <c r="V36" s="266"/>
      <c r="W36" s="266"/>
      <c r="X36" s="364"/>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0"/>
      <c r="AU36" s="350"/>
      <c r="AV36" s="350"/>
      <c r="AW36" s="350"/>
      <c r="AX36" s="351"/>
    </row>
    <row r="37" spans="1:50" ht="23.1" customHeight="1">
      <c r="A37" s="360"/>
      <c r="B37" s="361"/>
      <c r="C37" s="263"/>
      <c r="D37" s="264"/>
      <c r="E37" s="264"/>
      <c r="F37" s="264"/>
      <c r="G37" s="264"/>
      <c r="H37" s="264"/>
      <c r="I37" s="264"/>
      <c r="J37" s="264"/>
      <c r="K37" s="265"/>
      <c r="L37" s="266"/>
      <c r="M37" s="266"/>
      <c r="N37" s="266"/>
      <c r="O37" s="266"/>
      <c r="P37" s="266"/>
      <c r="Q37" s="266"/>
      <c r="R37" s="266"/>
      <c r="S37" s="266"/>
      <c r="T37" s="266"/>
      <c r="U37" s="266"/>
      <c r="V37" s="266"/>
      <c r="W37" s="266"/>
      <c r="X37" s="349"/>
      <c r="Y37" s="350"/>
      <c r="Z37" s="350"/>
      <c r="AA37" s="350"/>
      <c r="AB37" s="350"/>
      <c r="AC37" s="350"/>
      <c r="AD37" s="350"/>
      <c r="AE37" s="350"/>
      <c r="AF37" s="350"/>
      <c r="AG37" s="350"/>
      <c r="AH37" s="350"/>
      <c r="AI37" s="350"/>
      <c r="AJ37" s="350"/>
      <c r="AK37" s="350"/>
      <c r="AL37" s="350"/>
      <c r="AM37" s="350"/>
      <c r="AN37" s="350"/>
      <c r="AO37" s="350"/>
      <c r="AP37" s="350"/>
      <c r="AQ37" s="350"/>
      <c r="AR37" s="350"/>
      <c r="AS37" s="350"/>
      <c r="AT37" s="350"/>
      <c r="AU37" s="350"/>
      <c r="AV37" s="350"/>
      <c r="AW37" s="350"/>
      <c r="AX37" s="351"/>
    </row>
    <row r="38" spans="1:50" ht="23.1" customHeight="1">
      <c r="A38" s="360"/>
      <c r="B38" s="361"/>
      <c r="C38" s="352"/>
      <c r="D38" s="353"/>
      <c r="E38" s="353"/>
      <c r="F38" s="353"/>
      <c r="G38" s="353"/>
      <c r="H38" s="353"/>
      <c r="I38" s="353"/>
      <c r="J38" s="353"/>
      <c r="K38" s="354"/>
      <c r="L38" s="355"/>
      <c r="M38" s="356"/>
      <c r="N38" s="356"/>
      <c r="O38" s="356"/>
      <c r="P38" s="356"/>
      <c r="Q38" s="357"/>
      <c r="R38" s="355"/>
      <c r="S38" s="356"/>
      <c r="T38" s="356"/>
      <c r="U38" s="356"/>
      <c r="V38" s="356"/>
      <c r="W38" s="357"/>
      <c r="X38" s="349"/>
      <c r="Y38" s="350"/>
      <c r="Z38" s="350"/>
      <c r="AA38" s="350"/>
      <c r="AB38" s="350"/>
      <c r="AC38" s="350"/>
      <c r="AD38" s="350"/>
      <c r="AE38" s="350"/>
      <c r="AF38" s="350"/>
      <c r="AG38" s="350"/>
      <c r="AH38" s="350"/>
      <c r="AI38" s="350"/>
      <c r="AJ38" s="350"/>
      <c r="AK38" s="350"/>
      <c r="AL38" s="350"/>
      <c r="AM38" s="350"/>
      <c r="AN38" s="350"/>
      <c r="AO38" s="350"/>
      <c r="AP38" s="350"/>
      <c r="AQ38" s="350"/>
      <c r="AR38" s="350"/>
      <c r="AS38" s="350"/>
      <c r="AT38" s="350"/>
      <c r="AU38" s="350"/>
      <c r="AV38" s="350"/>
      <c r="AW38" s="350"/>
      <c r="AX38" s="351"/>
    </row>
    <row r="39" spans="1:50" ht="21" customHeight="1" thickBot="1">
      <c r="A39" s="362"/>
      <c r="B39" s="363"/>
      <c r="C39" s="332" t="s">
        <v>40</v>
      </c>
      <c r="D39" s="333"/>
      <c r="E39" s="333"/>
      <c r="F39" s="333"/>
      <c r="G39" s="333"/>
      <c r="H39" s="333"/>
      <c r="I39" s="333"/>
      <c r="J39" s="333"/>
      <c r="K39" s="334"/>
      <c r="L39" s="335">
        <f>SUM(L33:Q38)</f>
        <v>158.19999999999999</v>
      </c>
      <c r="M39" s="336"/>
      <c r="N39" s="336"/>
      <c r="O39" s="336"/>
      <c r="P39" s="336"/>
      <c r="Q39" s="337"/>
      <c r="R39" s="335">
        <f>SUM(R33:W38)</f>
        <v>119.76599999999999</v>
      </c>
      <c r="S39" s="336"/>
      <c r="T39" s="336"/>
      <c r="U39" s="336"/>
      <c r="V39" s="336"/>
      <c r="W39" s="337"/>
      <c r="X39" s="338"/>
      <c r="Y39" s="339"/>
      <c r="Z39" s="339"/>
      <c r="AA39" s="339"/>
      <c r="AB39" s="339"/>
      <c r="AC39" s="339"/>
      <c r="AD39" s="339"/>
      <c r="AE39" s="339"/>
      <c r="AF39" s="339"/>
      <c r="AG39" s="339"/>
      <c r="AH39" s="339"/>
      <c r="AI39" s="339"/>
      <c r="AJ39" s="339"/>
      <c r="AK39" s="339"/>
      <c r="AL39" s="339"/>
      <c r="AM39" s="339"/>
      <c r="AN39" s="339"/>
      <c r="AO39" s="339"/>
      <c r="AP39" s="339"/>
      <c r="AQ39" s="339"/>
      <c r="AR39" s="339"/>
      <c r="AS39" s="339"/>
      <c r="AT39" s="339"/>
      <c r="AU39" s="339"/>
      <c r="AV39" s="339"/>
      <c r="AW39" s="339"/>
      <c r="AX39" s="340"/>
    </row>
    <row r="40" spans="1:50" ht="0.95" customHeight="1" thickBot="1">
      <c r="A40" s="5"/>
      <c r="B40" s="6"/>
      <c r="C40" s="7"/>
      <c r="D40" s="7"/>
      <c r="E40" s="7"/>
      <c r="F40" s="7"/>
      <c r="G40" s="7"/>
      <c r="H40" s="7"/>
      <c r="I40" s="7"/>
      <c r="J40" s="7"/>
      <c r="K40" s="7"/>
      <c r="L40" s="8"/>
      <c r="M40" s="8"/>
      <c r="N40" s="8"/>
      <c r="O40" s="8"/>
      <c r="P40" s="8"/>
      <c r="Q40" s="8"/>
      <c r="R40" s="8"/>
      <c r="S40" s="8"/>
      <c r="T40" s="8"/>
      <c r="U40" s="8"/>
      <c r="V40" s="8"/>
      <c r="W40" s="8"/>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10"/>
    </row>
    <row r="41" spans="1:50" ht="21" customHeight="1">
      <c r="A41" s="341" t="s">
        <v>84</v>
      </c>
      <c r="B41" s="342"/>
      <c r="C41" s="342"/>
      <c r="D41" s="342"/>
      <c r="E41" s="342"/>
      <c r="F41" s="342"/>
      <c r="G41" s="342"/>
      <c r="H41" s="342"/>
      <c r="I41" s="342"/>
      <c r="J41" s="342"/>
      <c r="K41" s="342"/>
      <c r="L41" s="342"/>
      <c r="M41" s="342"/>
      <c r="N41" s="342"/>
      <c r="O41" s="342"/>
      <c r="P41" s="342"/>
      <c r="Q41" s="342"/>
      <c r="R41" s="342"/>
      <c r="S41" s="342"/>
      <c r="T41" s="342"/>
      <c r="U41" s="342"/>
      <c r="V41" s="342"/>
      <c r="W41" s="342"/>
      <c r="X41" s="342"/>
      <c r="Y41" s="342"/>
      <c r="Z41" s="342"/>
      <c r="AA41" s="342"/>
      <c r="AB41" s="342"/>
      <c r="AC41" s="342"/>
      <c r="AD41" s="342"/>
      <c r="AE41" s="342"/>
      <c r="AF41" s="342"/>
      <c r="AG41" s="342"/>
      <c r="AH41" s="342"/>
      <c r="AI41" s="342"/>
      <c r="AJ41" s="342"/>
      <c r="AK41" s="342"/>
      <c r="AL41" s="342"/>
      <c r="AM41" s="342"/>
      <c r="AN41" s="342"/>
      <c r="AO41" s="342"/>
      <c r="AP41" s="342"/>
      <c r="AQ41" s="342"/>
      <c r="AR41" s="342"/>
      <c r="AS41" s="342"/>
      <c r="AT41" s="342"/>
      <c r="AU41" s="342"/>
      <c r="AV41" s="342"/>
      <c r="AW41" s="342"/>
      <c r="AX41" s="343"/>
    </row>
    <row r="42" spans="1:50" ht="21" customHeight="1">
      <c r="A42" s="11"/>
      <c r="B42" s="12"/>
      <c r="C42" s="344" t="s">
        <v>85</v>
      </c>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6"/>
      <c r="AD42" s="345" t="s">
        <v>86</v>
      </c>
      <c r="AE42" s="345"/>
      <c r="AF42" s="345"/>
      <c r="AG42" s="347" t="s">
        <v>87</v>
      </c>
      <c r="AH42" s="345"/>
      <c r="AI42" s="345"/>
      <c r="AJ42" s="345"/>
      <c r="AK42" s="345"/>
      <c r="AL42" s="345"/>
      <c r="AM42" s="345"/>
      <c r="AN42" s="345"/>
      <c r="AO42" s="345"/>
      <c r="AP42" s="345"/>
      <c r="AQ42" s="345"/>
      <c r="AR42" s="345"/>
      <c r="AS42" s="345"/>
      <c r="AT42" s="345"/>
      <c r="AU42" s="345"/>
      <c r="AV42" s="345"/>
      <c r="AW42" s="345"/>
      <c r="AX42" s="348"/>
    </row>
    <row r="43" spans="1:50" ht="26.25" customHeight="1">
      <c r="A43" s="304" t="s">
        <v>88</v>
      </c>
      <c r="B43" s="305"/>
      <c r="C43" s="310" t="s">
        <v>89</v>
      </c>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2"/>
      <c r="AD43" s="313" t="s">
        <v>90</v>
      </c>
      <c r="AE43" s="314"/>
      <c r="AF43" s="314"/>
      <c r="AG43" s="315" t="s">
        <v>91</v>
      </c>
      <c r="AH43" s="316"/>
      <c r="AI43" s="316"/>
      <c r="AJ43" s="316"/>
      <c r="AK43" s="316"/>
      <c r="AL43" s="316"/>
      <c r="AM43" s="316"/>
      <c r="AN43" s="316"/>
      <c r="AO43" s="316"/>
      <c r="AP43" s="316"/>
      <c r="AQ43" s="316"/>
      <c r="AR43" s="316"/>
      <c r="AS43" s="316"/>
      <c r="AT43" s="316"/>
      <c r="AU43" s="316"/>
      <c r="AV43" s="316"/>
      <c r="AW43" s="316"/>
      <c r="AX43" s="317"/>
    </row>
    <row r="44" spans="1:50" ht="26.25" customHeight="1">
      <c r="A44" s="306"/>
      <c r="B44" s="307"/>
      <c r="C44" s="322" t="s">
        <v>92</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4"/>
      <c r="AD44" s="325" t="s">
        <v>90</v>
      </c>
      <c r="AE44" s="326"/>
      <c r="AF44" s="326"/>
      <c r="AG44" s="318"/>
      <c r="AH44" s="183"/>
      <c r="AI44" s="183"/>
      <c r="AJ44" s="183"/>
      <c r="AK44" s="183"/>
      <c r="AL44" s="183"/>
      <c r="AM44" s="183"/>
      <c r="AN44" s="183"/>
      <c r="AO44" s="183"/>
      <c r="AP44" s="183"/>
      <c r="AQ44" s="183"/>
      <c r="AR44" s="183"/>
      <c r="AS44" s="183"/>
      <c r="AT44" s="183"/>
      <c r="AU44" s="183"/>
      <c r="AV44" s="183"/>
      <c r="AW44" s="183"/>
      <c r="AX44" s="319"/>
    </row>
    <row r="45" spans="1:50" ht="30" customHeight="1">
      <c r="A45" s="308"/>
      <c r="B45" s="309"/>
      <c r="C45" s="327" t="s">
        <v>93</v>
      </c>
      <c r="D45" s="328"/>
      <c r="E45" s="328"/>
      <c r="F45" s="328"/>
      <c r="G45" s="328"/>
      <c r="H45" s="328"/>
      <c r="I45" s="328"/>
      <c r="J45" s="328"/>
      <c r="K45" s="328"/>
      <c r="L45" s="328"/>
      <c r="M45" s="328"/>
      <c r="N45" s="328"/>
      <c r="O45" s="328"/>
      <c r="P45" s="328"/>
      <c r="Q45" s="328"/>
      <c r="R45" s="328"/>
      <c r="S45" s="328"/>
      <c r="T45" s="328"/>
      <c r="U45" s="328"/>
      <c r="V45" s="328"/>
      <c r="W45" s="328"/>
      <c r="X45" s="328"/>
      <c r="Y45" s="328"/>
      <c r="Z45" s="328"/>
      <c r="AA45" s="328"/>
      <c r="AB45" s="328"/>
      <c r="AC45" s="329"/>
      <c r="AD45" s="330" t="s">
        <v>90</v>
      </c>
      <c r="AE45" s="331"/>
      <c r="AF45" s="331"/>
      <c r="AG45" s="320"/>
      <c r="AH45" s="186"/>
      <c r="AI45" s="186"/>
      <c r="AJ45" s="186"/>
      <c r="AK45" s="186"/>
      <c r="AL45" s="186"/>
      <c r="AM45" s="186"/>
      <c r="AN45" s="186"/>
      <c r="AO45" s="186"/>
      <c r="AP45" s="186"/>
      <c r="AQ45" s="186"/>
      <c r="AR45" s="186"/>
      <c r="AS45" s="186"/>
      <c r="AT45" s="186"/>
      <c r="AU45" s="186"/>
      <c r="AV45" s="186"/>
      <c r="AW45" s="186"/>
      <c r="AX45" s="321"/>
    </row>
    <row r="46" spans="1:50" ht="26.25" customHeight="1">
      <c r="A46" s="369" t="s">
        <v>94</v>
      </c>
      <c r="B46" s="370"/>
      <c r="C46" s="376" t="s">
        <v>95</v>
      </c>
      <c r="D46" s="377"/>
      <c r="E46" s="377"/>
      <c r="F46" s="377"/>
      <c r="G46" s="377"/>
      <c r="H46" s="377"/>
      <c r="I46" s="377"/>
      <c r="J46" s="377"/>
      <c r="K46" s="377"/>
      <c r="L46" s="377"/>
      <c r="M46" s="377"/>
      <c r="N46" s="377"/>
      <c r="O46" s="377"/>
      <c r="P46" s="377"/>
      <c r="Q46" s="377"/>
      <c r="R46" s="377"/>
      <c r="S46" s="377"/>
      <c r="T46" s="377"/>
      <c r="U46" s="377"/>
      <c r="V46" s="377"/>
      <c r="W46" s="377"/>
      <c r="X46" s="377"/>
      <c r="Y46" s="377"/>
      <c r="Z46" s="377"/>
      <c r="AA46" s="377"/>
      <c r="AB46" s="377"/>
      <c r="AC46" s="377"/>
      <c r="AD46" s="374" t="s">
        <v>90</v>
      </c>
      <c r="AE46" s="375"/>
      <c r="AF46" s="375"/>
      <c r="AG46" s="378" t="s">
        <v>96</v>
      </c>
      <c r="AH46" s="180"/>
      <c r="AI46" s="180"/>
      <c r="AJ46" s="180"/>
      <c r="AK46" s="180"/>
      <c r="AL46" s="180"/>
      <c r="AM46" s="180"/>
      <c r="AN46" s="180"/>
      <c r="AO46" s="180"/>
      <c r="AP46" s="180"/>
      <c r="AQ46" s="180"/>
      <c r="AR46" s="180"/>
      <c r="AS46" s="180"/>
      <c r="AT46" s="180"/>
      <c r="AU46" s="180"/>
      <c r="AV46" s="180"/>
      <c r="AW46" s="180"/>
      <c r="AX46" s="379"/>
    </row>
    <row r="47" spans="1:50" ht="26.25" customHeight="1">
      <c r="A47" s="306"/>
      <c r="B47" s="307"/>
      <c r="C47" s="365" t="s">
        <v>97</v>
      </c>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5" t="s">
        <v>90</v>
      </c>
      <c r="AE47" s="326"/>
      <c r="AF47" s="326"/>
      <c r="AG47" s="318"/>
      <c r="AH47" s="183"/>
      <c r="AI47" s="183"/>
      <c r="AJ47" s="183"/>
      <c r="AK47" s="183"/>
      <c r="AL47" s="183"/>
      <c r="AM47" s="183"/>
      <c r="AN47" s="183"/>
      <c r="AO47" s="183"/>
      <c r="AP47" s="183"/>
      <c r="AQ47" s="183"/>
      <c r="AR47" s="183"/>
      <c r="AS47" s="183"/>
      <c r="AT47" s="183"/>
      <c r="AU47" s="183"/>
      <c r="AV47" s="183"/>
      <c r="AW47" s="183"/>
      <c r="AX47" s="319"/>
    </row>
    <row r="48" spans="1:50" ht="26.25" customHeight="1">
      <c r="A48" s="306"/>
      <c r="B48" s="307"/>
      <c r="C48" s="365" t="s">
        <v>98</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5" t="s">
        <v>90</v>
      </c>
      <c r="AE48" s="326"/>
      <c r="AF48" s="326"/>
      <c r="AG48" s="318"/>
      <c r="AH48" s="183"/>
      <c r="AI48" s="183"/>
      <c r="AJ48" s="183"/>
      <c r="AK48" s="183"/>
      <c r="AL48" s="183"/>
      <c r="AM48" s="183"/>
      <c r="AN48" s="183"/>
      <c r="AO48" s="183"/>
      <c r="AP48" s="183"/>
      <c r="AQ48" s="183"/>
      <c r="AR48" s="183"/>
      <c r="AS48" s="183"/>
      <c r="AT48" s="183"/>
      <c r="AU48" s="183"/>
      <c r="AV48" s="183"/>
      <c r="AW48" s="183"/>
      <c r="AX48" s="319"/>
    </row>
    <row r="49" spans="1:50" ht="26.25" customHeight="1">
      <c r="A49" s="306"/>
      <c r="B49" s="307"/>
      <c r="C49" s="365" t="s">
        <v>99</v>
      </c>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5" t="s">
        <v>90</v>
      </c>
      <c r="AE49" s="326"/>
      <c r="AF49" s="326"/>
      <c r="AG49" s="318"/>
      <c r="AH49" s="183"/>
      <c r="AI49" s="183"/>
      <c r="AJ49" s="183"/>
      <c r="AK49" s="183"/>
      <c r="AL49" s="183"/>
      <c r="AM49" s="183"/>
      <c r="AN49" s="183"/>
      <c r="AO49" s="183"/>
      <c r="AP49" s="183"/>
      <c r="AQ49" s="183"/>
      <c r="AR49" s="183"/>
      <c r="AS49" s="183"/>
      <c r="AT49" s="183"/>
      <c r="AU49" s="183"/>
      <c r="AV49" s="183"/>
      <c r="AW49" s="183"/>
      <c r="AX49" s="319"/>
    </row>
    <row r="50" spans="1:50" ht="26.25" customHeight="1">
      <c r="A50" s="306"/>
      <c r="B50" s="307"/>
      <c r="C50" s="365" t="s">
        <v>100</v>
      </c>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66"/>
      <c r="AD50" s="325" t="s">
        <v>90</v>
      </c>
      <c r="AE50" s="326"/>
      <c r="AF50" s="326"/>
      <c r="AG50" s="318"/>
      <c r="AH50" s="183"/>
      <c r="AI50" s="183"/>
      <c r="AJ50" s="183"/>
      <c r="AK50" s="183"/>
      <c r="AL50" s="183"/>
      <c r="AM50" s="183"/>
      <c r="AN50" s="183"/>
      <c r="AO50" s="183"/>
      <c r="AP50" s="183"/>
      <c r="AQ50" s="183"/>
      <c r="AR50" s="183"/>
      <c r="AS50" s="183"/>
      <c r="AT50" s="183"/>
      <c r="AU50" s="183"/>
      <c r="AV50" s="183"/>
      <c r="AW50" s="183"/>
      <c r="AX50" s="319"/>
    </row>
    <row r="51" spans="1:50" ht="26.25" customHeight="1">
      <c r="A51" s="306"/>
      <c r="B51" s="307"/>
      <c r="C51" s="367" t="s">
        <v>101</v>
      </c>
      <c r="D51" s="368"/>
      <c r="E51" s="368"/>
      <c r="F51" s="368"/>
      <c r="G51" s="368"/>
      <c r="H51" s="368"/>
      <c r="I51" s="368"/>
      <c r="J51" s="368"/>
      <c r="K51" s="368"/>
      <c r="L51" s="368"/>
      <c r="M51" s="368"/>
      <c r="N51" s="368"/>
      <c r="O51" s="368"/>
      <c r="P51" s="368"/>
      <c r="Q51" s="368"/>
      <c r="R51" s="368"/>
      <c r="S51" s="368"/>
      <c r="T51" s="368"/>
      <c r="U51" s="368"/>
      <c r="V51" s="368"/>
      <c r="W51" s="368"/>
      <c r="X51" s="368"/>
      <c r="Y51" s="368"/>
      <c r="Z51" s="368"/>
      <c r="AA51" s="368"/>
      <c r="AB51" s="368"/>
      <c r="AC51" s="368"/>
      <c r="AD51" s="330" t="s">
        <v>102</v>
      </c>
      <c r="AE51" s="331"/>
      <c r="AF51" s="331"/>
      <c r="AG51" s="320"/>
      <c r="AH51" s="186"/>
      <c r="AI51" s="186"/>
      <c r="AJ51" s="186"/>
      <c r="AK51" s="186"/>
      <c r="AL51" s="186"/>
      <c r="AM51" s="186"/>
      <c r="AN51" s="186"/>
      <c r="AO51" s="186"/>
      <c r="AP51" s="186"/>
      <c r="AQ51" s="186"/>
      <c r="AR51" s="186"/>
      <c r="AS51" s="186"/>
      <c r="AT51" s="186"/>
      <c r="AU51" s="186"/>
      <c r="AV51" s="186"/>
      <c r="AW51" s="186"/>
      <c r="AX51" s="321"/>
    </row>
    <row r="52" spans="1:50" ht="30" customHeight="1">
      <c r="A52" s="369" t="s">
        <v>103</v>
      </c>
      <c r="B52" s="370"/>
      <c r="C52" s="371" t="s">
        <v>104</v>
      </c>
      <c r="D52" s="372"/>
      <c r="E52" s="372"/>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73"/>
      <c r="AD52" s="374" t="s">
        <v>90</v>
      </c>
      <c r="AE52" s="375"/>
      <c r="AF52" s="375"/>
      <c r="AG52" s="378" t="s">
        <v>105</v>
      </c>
      <c r="AH52" s="180"/>
      <c r="AI52" s="180"/>
      <c r="AJ52" s="180"/>
      <c r="AK52" s="180"/>
      <c r="AL52" s="180"/>
      <c r="AM52" s="180"/>
      <c r="AN52" s="180"/>
      <c r="AO52" s="180"/>
      <c r="AP52" s="180"/>
      <c r="AQ52" s="180"/>
      <c r="AR52" s="180"/>
      <c r="AS52" s="180"/>
      <c r="AT52" s="180"/>
      <c r="AU52" s="180"/>
      <c r="AV52" s="180"/>
      <c r="AW52" s="180"/>
      <c r="AX52" s="379"/>
    </row>
    <row r="53" spans="1:50" ht="26.25" customHeight="1">
      <c r="A53" s="306"/>
      <c r="B53" s="307"/>
      <c r="C53" s="365" t="s">
        <v>106</v>
      </c>
      <c r="D53" s="324"/>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5" t="s">
        <v>90</v>
      </c>
      <c r="AE53" s="326"/>
      <c r="AF53" s="326"/>
      <c r="AG53" s="318"/>
      <c r="AH53" s="183"/>
      <c r="AI53" s="183"/>
      <c r="AJ53" s="183"/>
      <c r="AK53" s="183"/>
      <c r="AL53" s="183"/>
      <c r="AM53" s="183"/>
      <c r="AN53" s="183"/>
      <c r="AO53" s="183"/>
      <c r="AP53" s="183"/>
      <c r="AQ53" s="183"/>
      <c r="AR53" s="183"/>
      <c r="AS53" s="183"/>
      <c r="AT53" s="183"/>
      <c r="AU53" s="183"/>
      <c r="AV53" s="183"/>
      <c r="AW53" s="183"/>
      <c r="AX53" s="319"/>
    </row>
    <row r="54" spans="1:50" ht="26.25" customHeight="1">
      <c r="A54" s="306"/>
      <c r="B54" s="307"/>
      <c r="C54" s="365" t="s">
        <v>107</v>
      </c>
      <c r="D54" s="324"/>
      <c r="E54" s="324"/>
      <c r="F54" s="324"/>
      <c r="G54" s="324"/>
      <c r="H54" s="324"/>
      <c r="I54" s="324"/>
      <c r="J54" s="324"/>
      <c r="K54" s="324"/>
      <c r="L54" s="324"/>
      <c r="M54" s="324"/>
      <c r="N54" s="324"/>
      <c r="O54" s="324"/>
      <c r="P54" s="324"/>
      <c r="Q54" s="324"/>
      <c r="R54" s="324"/>
      <c r="S54" s="324"/>
      <c r="T54" s="324"/>
      <c r="U54" s="324"/>
      <c r="V54" s="324"/>
      <c r="W54" s="324"/>
      <c r="X54" s="324"/>
      <c r="Y54" s="324"/>
      <c r="Z54" s="324"/>
      <c r="AA54" s="324"/>
      <c r="AB54" s="324"/>
      <c r="AC54" s="324"/>
      <c r="AD54" s="325" t="s">
        <v>102</v>
      </c>
      <c r="AE54" s="326"/>
      <c r="AF54" s="326"/>
      <c r="AG54" s="318"/>
      <c r="AH54" s="183"/>
      <c r="AI54" s="183"/>
      <c r="AJ54" s="183"/>
      <c r="AK54" s="183"/>
      <c r="AL54" s="183"/>
      <c r="AM54" s="183"/>
      <c r="AN54" s="183"/>
      <c r="AO54" s="183"/>
      <c r="AP54" s="183"/>
      <c r="AQ54" s="183"/>
      <c r="AR54" s="183"/>
      <c r="AS54" s="183"/>
      <c r="AT54" s="183"/>
      <c r="AU54" s="183"/>
      <c r="AV54" s="183"/>
      <c r="AW54" s="183"/>
      <c r="AX54" s="319"/>
    </row>
    <row r="55" spans="1:50" ht="33.6" customHeight="1">
      <c r="A55" s="369" t="s">
        <v>108</v>
      </c>
      <c r="B55" s="370"/>
      <c r="C55" s="413" t="s">
        <v>109</v>
      </c>
      <c r="D55" s="414"/>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377"/>
      <c r="AD55" s="374" t="s">
        <v>102</v>
      </c>
      <c r="AE55" s="375"/>
      <c r="AF55" s="375"/>
      <c r="AG55" s="415"/>
      <c r="AH55" s="180"/>
      <c r="AI55" s="180"/>
      <c r="AJ55" s="180"/>
      <c r="AK55" s="180"/>
      <c r="AL55" s="180"/>
      <c r="AM55" s="180"/>
      <c r="AN55" s="180"/>
      <c r="AO55" s="180"/>
      <c r="AP55" s="180"/>
      <c r="AQ55" s="180"/>
      <c r="AR55" s="180"/>
      <c r="AS55" s="180"/>
      <c r="AT55" s="180"/>
      <c r="AU55" s="180"/>
      <c r="AV55" s="180"/>
      <c r="AW55" s="180"/>
      <c r="AX55" s="379"/>
    </row>
    <row r="56" spans="1:50" ht="15.75" customHeight="1">
      <c r="A56" s="306"/>
      <c r="B56" s="307"/>
      <c r="C56" s="416" t="s">
        <v>0</v>
      </c>
      <c r="D56" s="417"/>
      <c r="E56" s="417"/>
      <c r="F56" s="417"/>
      <c r="G56" s="398" t="s">
        <v>110</v>
      </c>
      <c r="H56" s="399"/>
      <c r="I56" s="399"/>
      <c r="J56" s="399"/>
      <c r="K56" s="399"/>
      <c r="L56" s="399"/>
      <c r="M56" s="399"/>
      <c r="N56" s="399"/>
      <c r="O56" s="399"/>
      <c r="P56" s="399"/>
      <c r="Q56" s="399"/>
      <c r="R56" s="399"/>
      <c r="S56" s="400"/>
      <c r="T56" s="401" t="s">
        <v>111</v>
      </c>
      <c r="U56" s="402"/>
      <c r="V56" s="402"/>
      <c r="W56" s="402"/>
      <c r="X56" s="402"/>
      <c r="Y56" s="402"/>
      <c r="Z56" s="402"/>
      <c r="AA56" s="402"/>
      <c r="AB56" s="402"/>
      <c r="AC56" s="402"/>
      <c r="AD56" s="402"/>
      <c r="AE56" s="402"/>
      <c r="AF56" s="402"/>
      <c r="AG56" s="318"/>
      <c r="AH56" s="183"/>
      <c r="AI56" s="183"/>
      <c r="AJ56" s="183"/>
      <c r="AK56" s="183"/>
      <c r="AL56" s="183"/>
      <c r="AM56" s="183"/>
      <c r="AN56" s="183"/>
      <c r="AO56" s="183"/>
      <c r="AP56" s="183"/>
      <c r="AQ56" s="183"/>
      <c r="AR56" s="183"/>
      <c r="AS56" s="183"/>
      <c r="AT56" s="183"/>
      <c r="AU56" s="183"/>
      <c r="AV56" s="183"/>
      <c r="AW56" s="183"/>
      <c r="AX56" s="319"/>
    </row>
    <row r="57" spans="1:50" ht="26.25" customHeight="1">
      <c r="A57" s="306"/>
      <c r="B57" s="307"/>
      <c r="C57" s="403"/>
      <c r="D57" s="404"/>
      <c r="E57" s="404"/>
      <c r="F57" s="404"/>
      <c r="G57" s="405"/>
      <c r="H57" s="324"/>
      <c r="I57" s="324"/>
      <c r="J57" s="324"/>
      <c r="K57" s="324"/>
      <c r="L57" s="324"/>
      <c r="M57" s="324"/>
      <c r="N57" s="324"/>
      <c r="O57" s="324"/>
      <c r="P57" s="324"/>
      <c r="Q57" s="324"/>
      <c r="R57" s="324"/>
      <c r="S57" s="406"/>
      <c r="T57" s="407"/>
      <c r="U57" s="324"/>
      <c r="V57" s="324"/>
      <c r="W57" s="324"/>
      <c r="X57" s="324"/>
      <c r="Y57" s="324"/>
      <c r="Z57" s="324"/>
      <c r="AA57" s="324"/>
      <c r="AB57" s="324"/>
      <c r="AC57" s="324"/>
      <c r="AD57" s="324"/>
      <c r="AE57" s="324"/>
      <c r="AF57" s="324"/>
      <c r="AG57" s="318"/>
      <c r="AH57" s="183"/>
      <c r="AI57" s="183"/>
      <c r="AJ57" s="183"/>
      <c r="AK57" s="183"/>
      <c r="AL57" s="183"/>
      <c r="AM57" s="183"/>
      <c r="AN57" s="183"/>
      <c r="AO57" s="183"/>
      <c r="AP57" s="183"/>
      <c r="AQ57" s="183"/>
      <c r="AR57" s="183"/>
      <c r="AS57" s="183"/>
      <c r="AT57" s="183"/>
      <c r="AU57" s="183"/>
      <c r="AV57" s="183"/>
      <c r="AW57" s="183"/>
      <c r="AX57" s="319"/>
    </row>
    <row r="58" spans="1:50" ht="26.25" customHeight="1">
      <c r="A58" s="308"/>
      <c r="B58" s="309"/>
      <c r="C58" s="408"/>
      <c r="D58" s="409"/>
      <c r="E58" s="409"/>
      <c r="F58" s="409"/>
      <c r="G58" s="410"/>
      <c r="H58" s="368"/>
      <c r="I58" s="368"/>
      <c r="J58" s="368"/>
      <c r="K58" s="368"/>
      <c r="L58" s="368"/>
      <c r="M58" s="368"/>
      <c r="N58" s="368"/>
      <c r="O58" s="368"/>
      <c r="P58" s="368"/>
      <c r="Q58" s="368"/>
      <c r="R58" s="368"/>
      <c r="S58" s="411"/>
      <c r="T58" s="412"/>
      <c r="U58" s="233"/>
      <c r="V58" s="233"/>
      <c r="W58" s="233"/>
      <c r="X58" s="233"/>
      <c r="Y58" s="233"/>
      <c r="Z58" s="233"/>
      <c r="AA58" s="233"/>
      <c r="AB58" s="233"/>
      <c r="AC58" s="233"/>
      <c r="AD58" s="233"/>
      <c r="AE58" s="233"/>
      <c r="AF58" s="233"/>
      <c r="AG58" s="320"/>
      <c r="AH58" s="186"/>
      <c r="AI58" s="186"/>
      <c r="AJ58" s="186"/>
      <c r="AK58" s="186"/>
      <c r="AL58" s="186"/>
      <c r="AM58" s="186"/>
      <c r="AN58" s="186"/>
      <c r="AO58" s="186"/>
      <c r="AP58" s="186"/>
      <c r="AQ58" s="186"/>
      <c r="AR58" s="186"/>
      <c r="AS58" s="186"/>
      <c r="AT58" s="186"/>
      <c r="AU58" s="186"/>
      <c r="AV58" s="186"/>
      <c r="AW58" s="186"/>
      <c r="AX58" s="321"/>
    </row>
    <row r="59" spans="1:50" ht="57" customHeight="1">
      <c r="A59" s="369" t="s">
        <v>112</v>
      </c>
      <c r="B59" s="380"/>
      <c r="C59" s="383" t="s">
        <v>113</v>
      </c>
      <c r="D59" s="384"/>
      <c r="E59" s="384"/>
      <c r="F59" s="385"/>
      <c r="G59" s="386" t="s">
        <v>114</v>
      </c>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387"/>
      <c r="AJ59" s="387"/>
      <c r="AK59" s="387"/>
      <c r="AL59" s="387"/>
      <c r="AM59" s="387"/>
      <c r="AN59" s="387"/>
      <c r="AO59" s="387"/>
      <c r="AP59" s="387"/>
      <c r="AQ59" s="387"/>
      <c r="AR59" s="387"/>
      <c r="AS59" s="387"/>
      <c r="AT59" s="387"/>
      <c r="AU59" s="387"/>
      <c r="AV59" s="387"/>
      <c r="AW59" s="387"/>
      <c r="AX59" s="388"/>
    </row>
    <row r="60" spans="1:50" ht="66.75" customHeight="1" thickBot="1">
      <c r="A60" s="381"/>
      <c r="B60" s="382"/>
      <c r="C60" s="389" t="s">
        <v>115</v>
      </c>
      <c r="D60" s="390"/>
      <c r="E60" s="390"/>
      <c r="F60" s="391"/>
      <c r="G60" s="392" t="s">
        <v>116</v>
      </c>
      <c r="H60" s="393"/>
      <c r="I60" s="393"/>
      <c r="J60" s="393"/>
      <c r="K60" s="393"/>
      <c r="L60" s="393"/>
      <c r="M60" s="393"/>
      <c r="N60" s="393"/>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393"/>
      <c r="AL60" s="393"/>
      <c r="AM60" s="393"/>
      <c r="AN60" s="393"/>
      <c r="AO60" s="393"/>
      <c r="AP60" s="393"/>
      <c r="AQ60" s="393"/>
      <c r="AR60" s="393"/>
      <c r="AS60" s="393"/>
      <c r="AT60" s="393"/>
      <c r="AU60" s="393"/>
      <c r="AV60" s="393"/>
      <c r="AW60" s="393"/>
      <c r="AX60" s="394"/>
    </row>
    <row r="61" spans="1:50" ht="21" customHeight="1">
      <c r="A61" s="395" t="s">
        <v>117</v>
      </c>
      <c r="B61" s="396"/>
      <c r="C61" s="396"/>
      <c r="D61" s="396"/>
      <c r="E61" s="396"/>
      <c r="F61" s="396"/>
      <c r="G61" s="396"/>
      <c r="H61" s="396"/>
      <c r="I61" s="396"/>
      <c r="J61" s="396"/>
      <c r="K61" s="396"/>
      <c r="L61" s="396"/>
      <c r="M61" s="396"/>
      <c r="N61" s="396"/>
      <c r="O61" s="396"/>
      <c r="P61" s="396"/>
      <c r="Q61" s="396"/>
      <c r="R61" s="396"/>
      <c r="S61" s="396"/>
      <c r="T61" s="396"/>
      <c r="U61" s="396"/>
      <c r="V61" s="396"/>
      <c r="W61" s="396"/>
      <c r="X61" s="396"/>
      <c r="Y61" s="396"/>
      <c r="Z61" s="396"/>
      <c r="AA61" s="396"/>
      <c r="AB61" s="396"/>
      <c r="AC61" s="396"/>
      <c r="AD61" s="396"/>
      <c r="AE61" s="396"/>
      <c r="AF61" s="396"/>
      <c r="AG61" s="396"/>
      <c r="AH61" s="396"/>
      <c r="AI61" s="396"/>
      <c r="AJ61" s="396"/>
      <c r="AK61" s="396"/>
      <c r="AL61" s="396"/>
      <c r="AM61" s="396"/>
      <c r="AN61" s="396"/>
      <c r="AO61" s="396"/>
      <c r="AP61" s="396"/>
      <c r="AQ61" s="396"/>
      <c r="AR61" s="396"/>
      <c r="AS61" s="396"/>
      <c r="AT61" s="396"/>
      <c r="AU61" s="396"/>
      <c r="AV61" s="396"/>
      <c r="AW61" s="396"/>
      <c r="AX61" s="397"/>
    </row>
    <row r="62" spans="1:50" ht="120" customHeight="1" thickBot="1">
      <c r="A62" s="437"/>
      <c r="B62" s="438"/>
      <c r="C62" s="438"/>
      <c r="D62" s="438"/>
      <c r="E62" s="438"/>
      <c r="F62" s="438"/>
      <c r="G62" s="438"/>
      <c r="H62" s="438"/>
      <c r="I62" s="438"/>
      <c r="J62" s="438"/>
      <c r="K62" s="438"/>
      <c r="L62" s="438"/>
      <c r="M62" s="438"/>
      <c r="N62" s="438"/>
      <c r="O62" s="438"/>
      <c r="P62" s="438"/>
      <c r="Q62" s="438"/>
      <c r="R62" s="438"/>
      <c r="S62" s="438"/>
      <c r="T62" s="438"/>
      <c r="U62" s="438"/>
      <c r="V62" s="438"/>
      <c r="W62" s="438"/>
      <c r="X62" s="438"/>
      <c r="Y62" s="438"/>
      <c r="Z62" s="438"/>
      <c r="AA62" s="438"/>
      <c r="AB62" s="438"/>
      <c r="AC62" s="438"/>
      <c r="AD62" s="438"/>
      <c r="AE62" s="438"/>
      <c r="AF62" s="438"/>
      <c r="AG62" s="438"/>
      <c r="AH62" s="438"/>
      <c r="AI62" s="438"/>
      <c r="AJ62" s="438"/>
      <c r="AK62" s="438"/>
      <c r="AL62" s="438"/>
      <c r="AM62" s="438"/>
      <c r="AN62" s="438"/>
      <c r="AO62" s="438"/>
      <c r="AP62" s="438"/>
      <c r="AQ62" s="438"/>
      <c r="AR62" s="438"/>
      <c r="AS62" s="438"/>
      <c r="AT62" s="438"/>
      <c r="AU62" s="438"/>
      <c r="AV62" s="438"/>
      <c r="AW62" s="438"/>
      <c r="AX62" s="439"/>
    </row>
    <row r="63" spans="1:50" ht="21" customHeight="1">
      <c r="A63" s="440" t="s">
        <v>118</v>
      </c>
      <c r="B63" s="441"/>
      <c r="C63" s="441"/>
      <c r="D63" s="441"/>
      <c r="E63" s="441"/>
      <c r="F63" s="441"/>
      <c r="G63" s="441"/>
      <c r="H63" s="441"/>
      <c r="I63" s="441"/>
      <c r="J63" s="441"/>
      <c r="K63" s="441"/>
      <c r="L63" s="441"/>
      <c r="M63" s="441"/>
      <c r="N63" s="441"/>
      <c r="O63" s="441"/>
      <c r="P63" s="441"/>
      <c r="Q63" s="441"/>
      <c r="R63" s="441"/>
      <c r="S63" s="441"/>
      <c r="T63" s="441"/>
      <c r="U63" s="441"/>
      <c r="V63" s="441"/>
      <c r="W63" s="441"/>
      <c r="X63" s="441"/>
      <c r="Y63" s="441"/>
      <c r="Z63" s="441"/>
      <c r="AA63" s="441"/>
      <c r="AB63" s="441"/>
      <c r="AC63" s="441"/>
      <c r="AD63" s="441"/>
      <c r="AE63" s="441"/>
      <c r="AF63" s="441"/>
      <c r="AG63" s="441"/>
      <c r="AH63" s="441"/>
      <c r="AI63" s="441"/>
      <c r="AJ63" s="441"/>
      <c r="AK63" s="441"/>
      <c r="AL63" s="441"/>
      <c r="AM63" s="441"/>
      <c r="AN63" s="441"/>
      <c r="AO63" s="441"/>
      <c r="AP63" s="441"/>
      <c r="AQ63" s="441"/>
      <c r="AR63" s="441"/>
      <c r="AS63" s="441"/>
      <c r="AT63" s="441"/>
      <c r="AU63" s="441"/>
      <c r="AV63" s="441"/>
      <c r="AW63" s="441"/>
      <c r="AX63" s="442"/>
    </row>
    <row r="64" spans="1:50" ht="120" customHeight="1" thickBot="1">
      <c r="A64" s="443" t="s">
        <v>285</v>
      </c>
      <c r="B64" s="444"/>
      <c r="C64" s="444"/>
      <c r="D64" s="444"/>
      <c r="E64" s="445"/>
      <c r="F64" s="446" t="s">
        <v>284</v>
      </c>
      <c r="G64" s="447"/>
      <c r="H64" s="447"/>
      <c r="I64" s="447"/>
      <c r="J64" s="447"/>
      <c r="K64" s="447"/>
      <c r="L64" s="447"/>
      <c r="M64" s="447"/>
      <c r="N64" s="447"/>
      <c r="O64" s="447"/>
      <c r="P64" s="447"/>
      <c r="Q64" s="447"/>
      <c r="R64" s="447"/>
      <c r="S64" s="447"/>
      <c r="T64" s="447"/>
      <c r="U64" s="447"/>
      <c r="V64" s="447"/>
      <c r="W64" s="447"/>
      <c r="X64" s="447"/>
      <c r="Y64" s="447"/>
      <c r="Z64" s="447"/>
      <c r="AA64" s="447"/>
      <c r="AB64" s="447"/>
      <c r="AC64" s="447"/>
      <c r="AD64" s="447"/>
      <c r="AE64" s="447"/>
      <c r="AF64" s="447"/>
      <c r="AG64" s="447"/>
      <c r="AH64" s="447"/>
      <c r="AI64" s="447"/>
      <c r="AJ64" s="447"/>
      <c r="AK64" s="447"/>
      <c r="AL64" s="447"/>
      <c r="AM64" s="447"/>
      <c r="AN64" s="447"/>
      <c r="AO64" s="447"/>
      <c r="AP64" s="447"/>
      <c r="AQ64" s="447"/>
      <c r="AR64" s="447"/>
      <c r="AS64" s="447"/>
      <c r="AT64" s="447"/>
      <c r="AU64" s="447"/>
      <c r="AV64" s="447"/>
      <c r="AW64" s="447"/>
      <c r="AX64" s="448"/>
    </row>
    <row r="65" spans="1:51" ht="21" customHeight="1">
      <c r="A65" s="440" t="s">
        <v>119</v>
      </c>
      <c r="B65" s="441"/>
      <c r="C65" s="441"/>
      <c r="D65" s="441"/>
      <c r="E65" s="441"/>
      <c r="F65" s="441"/>
      <c r="G65" s="441"/>
      <c r="H65" s="441"/>
      <c r="I65" s="441"/>
      <c r="J65" s="441"/>
      <c r="K65" s="441"/>
      <c r="L65" s="441"/>
      <c r="M65" s="441"/>
      <c r="N65" s="441"/>
      <c r="O65" s="441"/>
      <c r="P65" s="441"/>
      <c r="Q65" s="441"/>
      <c r="R65" s="441"/>
      <c r="S65" s="441"/>
      <c r="T65" s="441"/>
      <c r="U65" s="441"/>
      <c r="V65" s="441"/>
      <c r="W65" s="441"/>
      <c r="X65" s="441"/>
      <c r="Y65" s="441"/>
      <c r="Z65" s="441"/>
      <c r="AA65" s="441"/>
      <c r="AB65" s="441"/>
      <c r="AC65" s="441"/>
      <c r="AD65" s="441"/>
      <c r="AE65" s="441"/>
      <c r="AF65" s="441"/>
      <c r="AG65" s="441"/>
      <c r="AH65" s="441"/>
      <c r="AI65" s="441"/>
      <c r="AJ65" s="441"/>
      <c r="AK65" s="441"/>
      <c r="AL65" s="441"/>
      <c r="AM65" s="441"/>
      <c r="AN65" s="441"/>
      <c r="AO65" s="441"/>
      <c r="AP65" s="441"/>
      <c r="AQ65" s="441"/>
      <c r="AR65" s="441"/>
      <c r="AS65" s="441"/>
      <c r="AT65" s="441"/>
      <c r="AU65" s="441"/>
      <c r="AV65" s="441"/>
      <c r="AW65" s="441"/>
      <c r="AX65" s="442"/>
    </row>
    <row r="66" spans="1:51" ht="99.95" customHeight="1" thickBot="1">
      <c r="A66" s="449" t="s">
        <v>286</v>
      </c>
      <c r="B66" s="450"/>
      <c r="C66" s="450"/>
      <c r="D66" s="450"/>
      <c r="E66" s="451"/>
      <c r="F66" s="452" t="s">
        <v>287</v>
      </c>
      <c r="G66" s="453"/>
      <c r="H66" s="453"/>
      <c r="I66" s="453"/>
      <c r="J66" s="453"/>
      <c r="K66" s="453"/>
      <c r="L66" s="453"/>
      <c r="M66" s="453"/>
      <c r="N66" s="453"/>
      <c r="O66" s="453"/>
      <c r="P66" s="453"/>
      <c r="Q66" s="453"/>
      <c r="R66" s="453"/>
      <c r="S66" s="453"/>
      <c r="T66" s="453"/>
      <c r="U66" s="453"/>
      <c r="V66" s="453"/>
      <c r="W66" s="453"/>
      <c r="X66" s="453"/>
      <c r="Y66" s="453"/>
      <c r="Z66" s="453"/>
      <c r="AA66" s="453"/>
      <c r="AB66" s="453"/>
      <c r="AC66" s="453"/>
      <c r="AD66" s="453"/>
      <c r="AE66" s="453"/>
      <c r="AF66" s="453"/>
      <c r="AG66" s="453"/>
      <c r="AH66" s="453"/>
      <c r="AI66" s="453"/>
      <c r="AJ66" s="453"/>
      <c r="AK66" s="453"/>
      <c r="AL66" s="453"/>
      <c r="AM66" s="453"/>
      <c r="AN66" s="453"/>
      <c r="AO66" s="453"/>
      <c r="AP66" s="453"/>
      <c r="AQ66" s="453"/>
      <c r="AR66" s="453"/>
      <c r="AS66" s="453"/>
      <c r="AT66" s="453"/>
      <c r="AU66" s="453"/>
      <c r="AV66" s="453"/>
      <c r="AW66" s="453"/>
      <c r="AX66" s="454"/>
      <c r="AY66" s="13"/>
    </row>
    <row r="67" spans="1:51" ht="21" customHeight="1">
      <c r="A67" s="418" t="s">
        <v>120</v>
      </c>
      <c r="B67" s="419"/>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c r="AJ67" s="419"/>
      <c r="AK67" s="419"/>
      <c r="AL67" s="419"/>
      <c r="AM67" s="419"/>
      <c r="AN67" s="419"/>
      <c r="AO67" s="419"/>
      <c r="AP67" s="419"/>
      <c r="AQ67" s="419"/>
      <c r="AR67" s="419"/>
      <c r="AS67" s="419"/>
      <c r="AT67" s="419"/>
      <c r="AU67" s="419"/>
      <c r="AV67" s="419"/>
      <c r="AW67" s="419"/>
      <c r="AX67" s="420"/>
    </row>
    <row r="68" spans="1:51" ht="99.95" customHeight="1" thickBot="1">
      <c r="A68" s="421"/>
      <c r="B68" s="422"/>
      <c r="C68" s="422"/>
      <c r="D68" s="422"/>
      <c r="E68" s="422"/>
      <c r="F68" s="422"/>
      <c r="G68" s="422"/>
      <c r="H68" s="422"/>
      <c r="I68" s="422"/>
      <c r="J68" s="422"/>
      <c r="K68" s="422"/>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c r="AJ68" s="422"/>
      <c r="AK68" s="422"/>
      <c r="AL68" s="422"/>
      <c r="AM68" s="422"/>
      <c r="AN68" s="422"/>
      <c r="AO68" s="422"/>
      <c r="AP68" s="422"/>
      <c r="AQ68" s="422"/>
      <c r="AR68" s="422"/>
      <c r="AS68" s="422"/>
      <c r="AT68" s="422"/>
      <c r="AU68" s="422"/>
      <c r="AV68" s="422"/>
      <c r="AW68" s="422"/>
      <c r="AX68" s="423"/>
    </row>
    <row r="69" spans="1:51" ht="19.7" customHeight="1">
      <c r="A69" s="424" t="s">
        <v>121</v>
      </c>
      <c r="B69" s="425"/>
      <c r="C69" s="425"/>
      <c r="D69" s="425"/>
      <c r="E69" s="425"/>
      <c r="F69" s="425"/>
      <c r="G69" s="425"/>
      <c r="H69" s="425"/>
      <c r="I69" s="425"/>
      <c r="J69" s="425"/>
      <c r="K69" s="425"/>
      <c r="L69" s="425"/>
      <c r="M69" s="425"/>
      <c r="N69" s="425"/>
      <c r="O69" s="425"/>
      <c r="P69" s="425"/>
      <c r="Q69" s="425"/>
      <c r="R69" s="425"/>
      <c r="S69" s="425"/>
      <c r="T69" s="425"/>
      <c r="U69" s="425"/>
      <c r="V69" s="425"/>
      <c r="W69" s="425"/>
      <c r="X69" s="425"/>
      <c r="Y69" s="425"/>
      <c r="Z69" s="425"/>
      <c r="AA69" s="425"/>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5"/>
      <c r="AX69" s="426"/>
    </row>
    <row r="70" spans="1:51" ht="19.899999999999999" customHeight="1" thickBot="1">
      <c r="A70" s="427"/>
      <c r="B70" s="428"/>
      <c r="C70" s="429" t="s">
        <v>122</v>
      </c>
      <c r="D70" s="430"/>
      <c r="E70" s="430"/>
      <c r="F70" s="430"/>
      <c r="G70" s="430"/>
      <c r="H70" s="430"/>
      <c r="I70" s="430"/>
      <c r="J70" s="431"/>
      <c r="K70" s="432">
        <v>373</v>
      </c>
      <c r="L70" s="432"/>
      <c r="M70" s="432"/>
      <c r="N70" s="432"/>
      <c r="O70" s="432"/>
      <c r="P70" s="432"/>
      <c r="Q70" s="432"/>
      <c r="R70" s="432"/>
      <c r="S70" s="429" t="s">
        <v>123</v>
      </c>
      <c r="T70" s="430"/>
      <c r="U70" s="430"/>
      <c r="V70" s="430"/>
      <c r="W70" s="430"/>
      <c r="X70" s="430"/>
      <c r="Y70" s="430"/>
      <c r="Z70" s="431"/>
      <c r="AA70" s="433">
        <v>397</v>
      </c>
      <c r="AB70" s="432"/>
      <c r="AC70" s="432"/>
      <c r="AD70" s="432"/>
      <c r="AE70" s="432"/>
      <c r="AF70" s="432"/>
      <c r="AG70" s="432"/>
      <c r="AH70" s="432"/>
      <c r="AI70" s="429" t="s">
        <v>124</v>
      </c>
      <c r="AJ70" s="434"/>
      <c r="AK70" s="434"/>
      <c r="AL70" s="434"/>
      <c r="AM70" s="434"/>
      <c r="AN70" s="434"/>
      <c r="AO70" s="434"/>
      <c r="AP70" s="435"/>
      <c r="AQ70" s="432">
        <v>167</v>
      </c>
      <c r="AR70" s="432"/>
      <c r="AS70" s="432"/>
      <c r="AT70" s="432"/>
      <c r="AU70" s="432"/>
      <c r="AV70" s="432"/>
      <c r="AW70" s="432"/>
      <c r="AX70" s="436"/>
    </row>
    <row r="71" spans="1:51" ht="0.95" customHeight="1" thickBot="1">
      <c r="A71" s="14"/>
      <c r="B71" s="15"/>
      <c r="C71" s="16"/>
      <c r="D71" s="16"/>
      <c r="E71" s="16"/>
      <c r="F71" s="16"/>
      <c r="G71" s="16"/>
      <c r="H71" s="16"/>
      <c r="I71" s="16"/>
      <c r="J71" s="16"/>
      <c r="K71" s="15"/>
      <c r="L71" s="15"/>
      <c r="M71" s="15"/>
      <c r="N71" s="15"/>
      <c r="O71" s="15"/>
      <c r="P71" s="15"/>
      <c r="Q71" s="15"/>
      <c r="R71" s="15"/>
      <c r="S71" s="16"/>
      <c r="T71" s="16"/>
      <c r="U71" s="16"/>
      <c r="V71" s="16"/>
      <c r="W71" s="16"/>
      <c r="X71" s="16"/>
      <c r="Y71" s="16"/>
      <c r="Z71" s="16"/>
      <c r="AA71" s="15"/>
      <c r="AB71" s="15"/>
      <c r="AC71" s="15"/>
      <c r="AD71" s="15"/>
      <c r="AE71" s="15"/>
      <c r="AF71" s="15"/>
      <c r="AG71" s="15"/>
      <c r="AH71" s="15"/>
      <c r="AI71" s="16"/>
      <c r="AJ71" s="16"/>
      <c r="AK71" s="16"/>
      <c r="AL71" s="16"/>
      <c r="AM71" s="16"/>
      <c r="AN71" s="16"/>
      <c r="AO71" s="16"/>
      <c r="AP71" s="16"/>
      <c r="AQ71" s="15"/>
      <c r="AR71" s="15"/>
      <c r="AS71" s="15"/>
      <c r="AT71" s="15"/>
      <c r="AU71" s="15"/>
      <c r="AV71" s="15"/>
      <c r="AW71" s="15"/>
      <c r="AX71" s="17"/>
    </row>
    <row r="72" spans="1:51" ht="23.65" customHeight="1">
      <c r="A72" s="467" t="s">
        <v>125</v>
      </c>
      <c r="B72" s="468"/>
      <c r="C72" s="468"/>
      <c r="D72" s="468"/>
      <c r="E72" s="468"/>
      <c r="F72" s="469"/>
      <c r="G72" s="18" t="s">
        <v>126</v>
      </c>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1" ht="38.25" customHeight="1">
      <c r="A73" s="95"/>
      <c r="B73" s="96"/>
      <c r="C73" s="96"/>
      <c r="D73" s="96"/>
      <c r="E73" s="96"/>
      <c r="F73" s="97"/>
      <c r="G73" s="21"/>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3"/>
    </row>
    <row r="74" spans="1:51" ht="41.25" hidden="1" customHeight="1">
      <c r="A74" s="95"/>
      <c r="B74" s="96"/>
      <c r="C74" s="96"/>
      <c r="D74" s="96"/>
      <c r="E74" s="96"/>
      <c r="F74" s="97"/>
      <c r="G74" s="21"/>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3"/>
    </row>
    <row r="75" spans="1:51" ht="52.35" hidden="1" customHeight="1">
      <c r="A75" s="95"/>
      <c r="B75" s="96"/>
      <c r="C75" s="96"/>
      <c r="D75" s="96"/>
      <c r="E75" s="96"/>
      <c r="F75" s="97"/>
      <c r="G75" s="21"/>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3"/>
    </row>
    <row r="76" spans="1:51" ht="52.35" hidden="1" customHeight="1">
      <c r="A76" s="95"/>
      <c r="B76" s="96"/>
      <c r="C76" s="96"/>
      <c r="D76" s="96"/>
      <c r="E76" s="96"/>
      <c r="F76" s="97"/>
      <c r="G76" s="21"/>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3"/>
    </row>
    <row r="77" spans="1:51" ht="52.35" hidden="1" customHeight="1">
      <c r="A77" s="95"/>
      <c r="B77" s="96"/>
      <c r="C77" s="96"/>
      <c r="D77" s="96"/>
      <c r="E77" s="96"/>
      <c r="F77" s="97"/>
      <c r="G77" s="21"/>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3"/>
    </row>
    <row r="78" spans="1:51" ht="52.35" hidden="1" customHeight="1">
      <c r="A78" s="95"/>
      <c r="B78" s="96"/>
      <c r="C78" s="96"/>
      <c r="D78" s="96"/>
      <c r="E78" s="96"/>
      <c r="F78" s="97"/>
      <c r="G78" s="21"/>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3"/>
    </row>
    <row r="79" spans="1:51" ht="52.35" hidden="1" customHeight="1">
      <c r="A79" s="95"/>
      <c r="B79" s="96"/>
      <c r="C79" s="96"/>
      <c r="D79" s="96"/>
      <c r="E79" s="96"/>
      <c r="F79" s="97"/>
      <c r="G79" s="21"/>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3"/>
    </row>
    <row r="80" spans="1:51" ht="52.35" hidden="1" customHeight="1">
      <c r="A80" s="95"/>
      <c r="B80" s="96"/>
      <c r="C80" s="96"/>
      <c r="D80" s="96"/>
      <c r="E80" s="96"/>
      <c r="F80" s="97"/>
      <c r="G80" s="21"/>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3"/>
    </row>
    <row r="81" spans="1:50" ht="16.5" customHeight="1">
      <c r="A81" s="95"/>
      <c r="B81" s="96"/>
      <c r="C81" s="96"/>
      <c r="D81" s="96"/>
      <c r="E81" s="96"/>
      <c r="F81" s="97"/>
      <c r="G81" s="21"/>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4" t="s">
        <v>127</v>
      </c>
      <c r="AH81" s="22"/>
      <c r="AI81" s="22"/>
      <c r="AJ81" s="22"/>
      <c r="AK81" s="22"/>
      <c r="AL81" s="22"/>
      <c r="AM81" s="22"/>
      <c r="AN81" s="22"/>
      <c r="AO81" s="22"/>
      <c r="AP81" s="22"/>
      <c r="AQ81" s="22"/>
      <c r="AR81" s="22"/>
      <c r="AS81" s="22"/>
      <c r="AT81" s="22"/>
      <c r="AU81" s="22"/>
      <c r="AV81" s="22"/>
      <c r="AW81" s="22"/>
      <c r="AX81" s="23"/>
    </row>
    <row r="82" spans="1:50" ht="16.5" customHeight="1">
      <c r="A82" s="95"/>
      <c r="B82" s="96"/>
      <c r="C82" s="96"/>
      <c r="D82" s="96"/>
      <c r="E82" s="96"/>
      <c r="F82" s="97"/>
      <c r="G82" s="21"/>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459" t="s">
        <v>128</v>
      </c>
      <c r="AH82" s="460"/>
      <c r="AI82" s="460"/>
      <c r="AJ82" s="460"/>
      <c r="AK82" s="460"/>
      <c r="AL82" s="460"/>
      <c r="AM82" s="460"/>
      <c r="AN82" s="460"/>
      <c r="AO82" s="460"/>
      <c r="AP82" s="460"/>
      <c r="AQ82" s="460"/>
      <c r="AR82" s="460"/>
      <c r="AS82" s="460"/>
      <c r="AT82" s="461"/>
      <c r="AU82" s="22"/>
      <c r="AV82" s="22"/>
      <c r="AW82" s="22"/>
      <c r="AX82" s="23"/>
    </row>
    <row r="83" spans="1:50" ht="16.5" customHeight="1">
      <c r="A83" s="95"/>
      <c r="B83" s="96"/>
      <c r="C83" s="96"/>
      <c r="D83" s="96"/>
      <c r="E83" s="96"/>
      <c r="F83" s="97"/>
      <c r="G83" s="21"/>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455">
        <v>6</v>
      </c>
      <c r="AH83" s="456"/>
      <c r="AI83" s="456"/>
      <c r="AJ83" s="456"/>
      <c r="AK83" s="456"/>
      <c r="AL83" s="456"/>
      <c r="AM83" s="456"/>
      <c r="AN83" s="456"/>
      <c r="AO83" s="456"/>
      <c r="AP83" s="456"/>
      <c r="AQ83" s="456"/>
      <c r="AR83" s="456"/>
      <c r="AS83" s="456"/>
      <c r="AT83" s="457"/>
      <c r="AU83" s="22"/>
      <c r="AV83" s="22"/>
      <c r="AW83" s="22"/>
      <c r="AX83" s="23"/>
    </row>
    <row r="84" spans="1:50" ht="16.5" customHeight="1">
      <c r="A84" s="95"/>
      <c r="B84" s="96"/>
      <c r="C84" s="96"/>
      <c r="D84" s="96"/>
      <c r="E84" s="96"/>
      <c r="F84" s="97"/>
      <c r="G84" s="21"/>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473" t="s">
        <v>129</v>
      </c>
      <c r="AH84" s="473"/>
      <c r="AI84" s="473"/>
      <c r="AJ84" s="473"/>
      <c r="AK84" s="473"/>
      <c r="AL84" s="473"/>
      <c r="AM84" s="473"/>
      <c r="AN84" s="473"/>
      <c r="AO84" s="473"/>
      <c r="AP84" s="473"/>
      <c r="AQ84" s="473"/>
      <c r="AR84" s="473"/>
      <c r="AS84" s="473"/>
      <c r="AT84" s="473"/>
      <c r="AU84" s="22"/>
      <c r="AV84" s="22"/>
      <c r="AW84" s="22"/>
      <c r="AX84" s="23"/>
    </row>
    <row r="85" spans="1:50" ht="16.5" customHeight="1">
      <c r="A85" s="95"/>
      <c r="B85" s="96"/>
      <c r="C85" s="96"/>
      <c r="D85" s="96"/>
      <c r="E85" s="96"/>
      <c r="F85" s="97"/>
      <c r="G85" s="21"/>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474"/>
      <c r="AH85" s="474"/>
      <c r="AI85" s="474"/>
      <c r="AJ85" s="474"/>
      <c r="AK85" s="474"/>
      <c r="AL85" s="474"/>
      <c r="AM85" s="474"/>
      <c r="AN85" s="474"/>
      <c r="AO85" s="474"/>
      <c r="AP85" s="474"/>
      <c r="AQ85" s="474"/>
      <c r="AR85" s="474"/>
      <c r="AS85" s="474"/>
      <c r="AT85" s="474"/>
      <c r="AU85" s="22"/>
      <c r="AV85" s="22"/>
      <c r="AW85" s="22"/>
      <c r="AX85" s="23"/>
    </row>
    <row r="86" spans="1:50" ht="16.5" customHeight="1">
      <c r="A86" s="95"/>
      <c r="B86" s="96"/>
      <c r="C86" s="96"/>
      <c r="D86" s="96"/>
      <c r="E86" s="96"/>
      <c r="F86" s="97"/>
      <c r="G86" s="21"/>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U86" s="22"/>
      <c r="AV86" s="22"/>
      <c r="AW86" s="22"/>
      <c r="AX86" s="23"/>
    </row>
    <row r="87" spans="1:50" ht="16.5" customHeight="1">
      <c r="A87" s="95"/>
      <c r="B87" s="96"/>
      <c r="C87" s="96"/>
      <c r="D87" s="96"/>
      <c r="E87" s="96"/>
      <c r="F87" s="97"/>
      <c r="G87" s="21"/>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4" t="s">
        <v>127</v>
      </c>
      <c r="AH87" s="25"/>
      <c r="AI87" s="25"/>
      <c r="AJ87" s="25"/>
      <c r="AK87" s="25"/>
      <c r="AL87" s="25"/>
      <c r="AM87" s="25"/>
      <c r="AN87" s="25"/>
      <c r="AO87" s="25"/>
      <c r="AP87" s="25"/>
      <c r="AQ87" s="25"/>
      <c r="AR87" s="25"/>
      <c r="AS87" s="25"/>
      <c r="AT87" s="25"/>
      <c r="AU87" s="22"/>
      <c r="AV87" s="22"/>
      <c r="AW87" s="22"/>
      <c r="AX87" s="23"/>
    </row>
    <row r="88" spans="1:50" ht="16.5" customHeight="1">
      <c r="A88" s="95"/>
      <c r="B88" s="96"/>
      <c r="C88" s="96"/>
      <c r="D88" s="96"/>
      <c r="E88" s="96"/>
      <c r="F88" s="97"/>
      <c r="G88" s="21"/>
      <c r="H88" s="22"/>
      <c r="I88" s="459" t="s">
        <v>130</v>
      </c>
      <c r="J88" s="460"/>
      <c r="K88" s="460"/>
      <c r="L88" s="460"/>
      <c r="M88" s="460"/>
      <c r="N88" s="460"/>
      <c r="O88" s="460"/>
      <c r="P88" s="460"/>
      <c r="Q88" s="460"/>
      <c r="R88" s="460"/>
      <c r="S88" s="460"/>
      <c r="T88" s="460"/>
      <c r="U88" s="460"/>
      <c r="V88" s="460"/>
      <c r="W88" s="461"/>
      <c r="X88" s="22"/>
      <c r="Y88" s="22"/>
      <c r="Z88" s="22"/>
      <c r="AA88" s="22"/>
      <c r="AB88" s="22"/>
      <c r="AC88" s="22"/>
      <c r="AD88" s="22"/>
      <c r="AE88" s="22"/>
      <c r="AF88" s="22"/>
      <c r="AG88" s="459" t="s">
        <v>131</v>
      </c>
      <c r="AH88" s="460"/>
      <c r="AI88" s="460"/>
      <c r="AJ88" s="460"/>
      <c r="AK88" s="460"/>
      <c r="AL88" s="460"/>
      <c r="AM88" s="460"/>
      <c r="AN88" s="460"/>
      <c r="AO88" s="460"/>
      <c r="AP88" s="460"/>
      <c r="AQ88" s="460"/>
      <c r="AR88" s="460"/>
      <c r="AS88" s="460"/>
      <c r="AT88" s="461"/>
      <c r="AU88" s="22"/>
      <c r="AV88" s="22"/>
      <c r="AW88" s="22"/>
      <c r="AX88" s="23"/>
    </row>
    <row r="89" spans="1:50" ht="16.5" customHeight="1">
      <c r="A89" s="95"/>
      <c r="B89" s="96"/>
      <c r="C89" s="96"/>
      <c r="D89" s="96"/>
      <c r="E89" s="96"/>
      <c r="F89" s="97"/>
      <c r="G89" s="21"/>
      <c r="H89" s="22"/>
      <c r="I89" s="475">
        <v>152</v>
      </c>
      <c r="J89" s="476"/>
      <c r="K89" s="476"/>
      <c r="L89" s="476"/>
      <c r="M89" s="476"/>
      <c r="N89" s="476"/>
      <c r="O89" s="476"/>
      <c r="P89" s="476"/>
      <c r="Q89" s="476"/>
      <c r="R89" s="476"/>
      <c r="S89" s="476"/>
      <c r="T89" s="476"/>
      <c r="U89" s="476"/>
      <c r="V89" s="476"/>
      <c r="W89" s="477"/>
      <c r="X89" s="22"/>
      <c r="Y89" s="22"/>
      <c r="Z89" s="22"/>
      <c r="AA89" s="22"/>
      <c r="AB89" s="22"/>
      <c r="AC89" s="22"/>
      <c r="AD89" s="22"/>
      <c r="AE89" s="22"/>
      <c r="AF89" s="22"/>
      <c r="AG89" s="455">
        <v>14</v>
      </c>
      <c r="AH89" s="456"/>
      <c r="AI89" s="456"/>
      <c r="AJ89" s="456"/>
      <c r="AK89" s="456"/>
      <c r="AL89" s="456"/>
      <c r="AM89" s="456"/>
      <c r="AN89" s="456"/>
      <c r="AO89" s="456"/>
      <c r="AP89" s="456"/>
      <c r="AQ89" s="456"/>
      <c r="AR89" s="456"/>
      <c r="AS89" s="456"/>
      <c r="AT89" s="457"/>
      <c r="AU89" s="22"/>
      <c r="AV89" s="22"/>
      <c r="AW89" s="22"/>
      <c r="AX89" s="23"/>
    </row>
    <row r="90" spans="1:50" ht="16.5" customHeight="1">
      <c r="A90" s="95"/>
      <c r="B90" s="96"/>
      <c r="C90" s="96"/>
      <c r="D90" s="96"/>
      <c r="E90" s="96"/>
      <c r="F90" s="97"/>
      <c r="G90" s="21"/>
      <c r="H90" s="22"/>
      <c r="I90" s="478" t="s">
        <v>132</v>
      </c>
      <c r="J90" s="478"/>
      <c r="K90" s="478"/>
      <c r="L90" s="478"/>
      <c r="M90" s="478"/>
      <c r="N90" s="478"/>
      <c r="O90" s="478"/>
      <c r="P90" s="478"/>
      <c r="Q90" s="478"/>
      <c r="R90" s="478"/>
      <c r="S90" s="478"/>
      <c r="T90" s="478"/>
      <c r="U90" s="478"/>
      <c r="V90" s="478"/>
      <c r="W90" s="478"/>
      <c r="X90" s="22"/>
      <c r="Y90" s="22"/>
      <c r="Z90" s="22"/>
      <c r="AA90" s="22"/>
      <c r="AB90" s="22"/>
      <c r="AC90" s="22"/>
      <c r="AD90" s="22"/>
      <c r="AE90" s="22"/>
      <c r="AF90" s="22"/>
      <c r="AG90" s="462" t="s">
        <v>133</v>
      </c>
      <c r="AH90" s="462"/>
      <c r="AI90" s="462"/>
      <c r="AJ90" s="462"/>
      <c r="AK90" s="462"/>
      <c r="AL90" s="462"/>
      <c r="AM90" s="462"/>
      <c r="AN90" s="462"/>
      <c r="AO90" s="462"/>
      <c r="AP90" s="462"/>
      <c r="AQ90" s="462"/>
      <c r="AR90" s="462"/>
      <c r="AS90" s="462"/>
      <c r="AT90" s="462"/>
      <c r="AU90" s="22"/>
      <c r="AV90" s="22"/>
      <c r="AW90" s="22"/>
      <c r="AX90" s="23"/>
    </row>
    <row r="91" spans="1:50" ht="16.5" customHeight="1">
      <c r="A91" s="95"/>
      <c r="B91" s="96"/>
      <c r="C91" s="96"/>
      <c r="D91" s="96"/>
      <c r="E91" s="96"/>
      <c r="F91" s="97"/>
      <c r="G91" s="21"/>
      <c r="H91" s="22"/>
      <c r="I91" s="479"/>
      <c r="J91" s="479"/>
      <c r="K91" s="479"/>
      <c r="L91" s="479"/>
      <c r="M91" s="479"/>
      <c r="N91" s="479"/>
      <c r="O91" s="479"/>
      <c r="P91" s="479"/>
      <c r="Q91" s="479"/>
      <c r="R91" s="479"/>
      <c r="S91" s="479"/>
      <c r="T91" s="479"/>
      <c r="U91" s="479"/>
      <c r="V91" s="479"/>
      <c r="W91" s="479"/>
      <c r="X91" s="22"/>
      <c r="Y91" s="22"/>
      <c r="Z91" s="22"/>
      <c r="AA91" s="22"/>
      <c r="AB91" s="22"/>
      <c r="AC91" s="22"/>
      <c r="AD91" s="22"/>
      <c r="AE91" s="22"/>
      <c r="AF91" s="22"/>
      <c r="AG91" s="463"/>
      <c r="AH91" s="463"/>
      <c r="AI91" s="463"/>
      <c r="AJ91" s="463"/>
      <c r="AK91" s="463"/>
      <c r="AL91" s="463"/>
      <c r="AM91" s="463"/>
      <c r="AN91" s="463"/>
      <c r="AO91" s="463"/>
      <c r="AP91" s="463"/>
      <c r="AQ91" s="463"/>
      <c r="AR91" s="463"/>
      <c r="AS91" s="463"/>
      <c r="AT91" s="463"/>
      <c r="AU91" s="22"/>
      <c r="AV91" s="22"/>
      <c r="AW91" s="22"/>
      <c r="AX91" s="23"/>
    </row>
    <row r="92" spans="1:50" ht="16.5" customHeight="1">
      <c r="A92" s="95"/>
      <c r="B92" s="96"/>
      <c r="C92" s="96"/>
      <c r="D92" s="96"/>
      <c r="E92" s="96"/>
      <c r="F92" s="97"/>
      <c r="G92" s="21"/>
      <c r="H92" s="22"/>
      <c r="I92" s="479"/>
      <c r="J92" s="479"/>
      <c r="K92" s="479"/>
      <c r="L92" s="479"/>
      <c r="M92" s="479"/>
      <c r="N92" s="479"/>
      <c r="O92" s="479"/>
      <c r="P92" s="479"/>
      <c r="Q92" s="479"/>
      <c r="R92" s="479"/>
      <c r="S92" s="479"/>
      <c r="T92" s="479"/>
      <c r="U92" s="479"/>
      <c r="V92" s="479"/>
      <c r="W92" s="479"/>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3"/>
    </row>
    <row r="93" spans="1:50" ht="16.5" customHeight="1">
      <c r="A93" s="95"/>
      <c r="B93" s="96"/>
      <c r="C93" s="96"/>
      <c r="D93" s="96"/>
      <c r="E93" s="96"/>
      <c r="F93" s="97"/>
      <c r="G93" s="21"/>
      <c r="H93" s="22"/>
      <c r="X93" s="22"/>
      <c r="Y93" s="22"/>
      <c r="Z93" s="22"/>
      <c r="AA93" s="22"/>
      <c r="AB93" s="22"/>
      <c r="AC93" s="22"/>
      <c r="AD93" s="22"/>
      <c r="AE93" s="22"/>
      <c r="AF93" s="22"/>
      <c r="AG93" s="24" t="s">
        <v>127</v>
      </c>
      <c r="AH93" s="22"/>
      <c r="AI93" s="22"/>
      <c r="AJ93" s="22"/>
      <c r="AK93" s="22"/>
      <c r="AL93" s="22"/>
      <c r="AM93" s="22"/>
      <c r="AN93" s="22"/>
      <c r="AO93" s="22"/>
      <c r="AP93" s="22"/>
      <c r="AQ93" s="22"/>
      <c r="AR93" s="22"/>
      <c r="AS93" s="22"/>
      <c r="AT93" s="22"/>
      <c r="AU93" s="22"/>
      <c r="AV93" s="22"/>
      <c r="AW93" s="22"/>
      <c r="AX93" s="23"/>
    </row>
    <row r="94" spans="1:50" ht="16.5" customHeight="1">
      <c r="A94" s="95"/>
      <c r="B94" s="96"/>
      <c r="C94" s="96"/>
      <c r="D94" s="96"/>
      <c r="E94" s="96"/>
      <c r="F94" s="97"/>
      <c r="G94" s="21"/>
      <c r="H94" s="22"/>
      <c r="I94" s="22"/>
      <c r="J94" s="459" t="s">
        <v>134</v>
      </c>
      <c r="K94" s="460"/>
      <c r="L94" s="460"/>
      <c r="M94" s="460"/>
      <c r="N94" s="460"/>
      <c r="O94" s="460"/>
      <c r="P94" s="460"/>
      <c r="Q94" s="460"/>
      <c r="R94" s="460"/>
      <c r="S94" s="460"/>
      <c r="T94" s="460"/>
      <c r="U94" s="461"/>
      <c r="V94" s="36"/>
      <c r="W94" s="22"/>
      <c r="X94" s="22"/>
      <c r="Y94" s="22"/>
      <c r="Z94" s="22"/>
      <c r="AA94" s="22"/>
      <c r="AB94" s="22"/>
      <c r="AC94" s="22"/>
      <c r="AD94" s="22"/>
      <c r="AE94" s="22"/>
      <c r="AF94" s="22"/>
      <c r="AG94" s="459" t="s">
        <v>135</v>
      </c>
      <c r="AH94" s="460"/>
      <c r="AI94" s="460"/>
      <c r="AJ94" s="460"/>
      <c r="AK94" s="460"/>
      <c r="AL94" s="460"/>
      <c r="AM94" s="460"/>
      <c r="AN94" s="460"/>
      <c r="AO94" s="460"/>
      <c r="AP94" s="460"/>
      <c r="AQ94" s="460"/>
      <c r="AR94" s="460"/>
      <c r="AS94" s="460"/>
      <c r="AT94" s="461"/>
      <c r="AU94" s="22"/>
      <c r="AV94" s="22"/>
      <c r="AW94" s="22"/>
      <c r="AX94" s="23"/>
    </row>
    <row r="95" spans="1:50" ht="16.5" customHeight="1">
      <c r="A95" s="95"/>
      <c r="B95" s="96"/>
      <c r="C95" s="96"/>
      <c r="D95" s="96"/>
      <c r="E95" s="96"/>
      <c r="F95" s="97"/>
      <c r="G95" s="21"/>
      <c r="H95" s="22"/>
      <c r="I95" s="22"/>
      <c r="J95" s="455">
        <v>78</v>
      </c>
      <c r="K95" s="456"/>
      <c r="L95" s="456"/>
      <c r="M95" s="456"/>
      <c r="N95" s="456"/>
      <c r="O95" s="456"/>
      <c r="P95" s="456"/>
      <c r="Q95" s="456"/>
      <c r="R95" s="456"/>
      <c r="S95" s="456"/>
      <c r="T95" s="456"/>
      <c r="U95" s="457"/>
      <c r="V95" s="36"/>
      <c r="W95" s="22"/>
      <c r="X95" s="22"/>
      <c r="Y95" s="22"/>
      <c r="Z95" s="22"/>
      <c r="AA95" s="22"/>
      <c r="AB95" s="22"/>
      <c r="AC95" s="22"/>
      <c r="AD95" s="22"/>
      <c r="AE95" s="22"/>
      <c r="AF95" s="22"/>
      <c r="AG95" s="455">
        <v>37</v>
      </c>
      <c r="AH95" s="456"/>
      <c r="AI95" s="456"/>
      <c r="AJ95" s="456"/>
      <c r="AK95" s="456"/>
      <c r="AL95" s="456"/>
      <c r="AM95" s="456"/>
      <c r="AN95" s="456"/>
      <c r="AO95" s="456"/>
      <c r="AP95" s="456"/>
      <c r="AQ95" s="456"/>
      <c r="AR95" s="456"/>
      <c r="AS95" s="456"/>
      <c r="AT95" s="457"/>
      <c r="AU95" s="22"/>
      <c r="AV95" s="22"/>
      <c r="AW95" s="22"/>
      <c r="AX95" s="23"/>
    </row>
    <row r="96" spans="1:50" ht="16.5" customHeight="1">
      <c r="A96" s="95"/>
      <c r="B96" s="96"/>
      <c r="C96" s="96"/>
      <c r="D96" s="96"/>
      <c r="E96" s="96"/>
      <c r="F96" s="97"/>
      <c r="G96" s="21"/>
      <c r="H96" s="22"/>
      <c r="I96" s="22"/>
      <c r="V96" s="22"/>
      <c r="W96" s="22"/>
      <c r="X96" s="22"/>
      <c r="Y96" s="22"/>
      <c r="Z96" s="22"/>
      <c r="AA96" s="22"/>
      <c r="AB96" s="22"/>
      <c r="AC96" s="22"/>
      <c r="AD96" s="22"/>
      <c r="AE96" s="22"/>
      <c r="AF96" s="22"/>
      <c r="AG96" s="462" t="s">
        <v>136</v>
      </c>
      <c r="AH96" s="462"/>
      <c r="AI96" s="462"/>
      <c r="AJ96" s="462"/>
      <c r="AK96" s="462"/>
      <c r="AL96" s="462"/>
      <c r="AM96" s="462"/>
      <c r="AN96" s="462"/>
      <c r="AO96" s="462"/>
      <c r="AP96" s="462"/>
      <c r="AQ96" s="462"/>
      <c r="AR96" s="462"/>
      <c r="AS96" s="462"/>
      <c r="AT96" s="462"/>
      <c r="AU96" s="22"/>
      <c r="AV96" s="22"/>
      <c r="AW96" s="22"/>
      <c r="AX96" s="23"/>
    </row>
    <row r="97" spans="1:50" ht="16.5" customHeight="1">
      <c r="A97" s="95"/>
      <c r="B97" s="96"/>
      <c r="C97" s="96"/>
      <c r="D97" s="96"/>
      <c r="E97" s="96"/>
      <c r="F97" s="97"/>
      <c r="G97" s="21"/>
      <c r="H97" s="22"/>
      <c r="I97" s="22"/>
      <c r="J97" s="26"/>
      <c r="K97" s="26"/>
      <c r="L97" s="26"/>
      <c r="M97" s="26"/>
      <c r="N97" s="26"/>
      <c r="O97" s="26"/>
      <c r="P97" s="26"/>
      <c r="Q97" s="26"/>
      <c r="R97" s="26"/>
      <c r="S97" s="26"/>
      <c r="T97" s="26"/>
      <c r="U97" s="26"/>
      <c r="V97" s="22"/>
      <c r="W97" s="22"/>
      <c r="X97" s="22"/>
      <c r="Y97" s="22"/>
      <c r="Z97" s="22"/>
      <c r="AA97" s="22"/>
      <c r="AB97" s="22"/>
      <c r="AC97" s="22"/>
      <c r="AD97" s="22"/>
      <c r="AE97" s="22"/>
      <c r="AF97" s="22"/>
      <c r="AG97" s="463"/>
      <c r="AH97" s="463"/>
      <c r="AI97" s="463"/>
      <c r="AJ97" s="463"/>
      <c r="AK97" s="463"/>
      <c r="AL97" s="463"/>
      <c r="AM97" s="463"/>
      <c r="AN97" s="463"/>
      <c r="AO97" s="463"/>
      <c r="AP97" s="463"/>
      <c r="AQ97" s="463"/>
      <c r="AR97" s="463"/>
      <c r="AS97" s="463"/>
      <c r="AT97" s="463"/>
      <c r="AU97" s="22"/>
      <c r="AV97" s="22"/>
      <c r="AW97" s="22"/>
      <c r="AX97" s="23"/>
    </row>
    <row r="98" spans="1:50" ht="16.5" customHeight="1">
      <c r="A98" s="95"/>
      <c r="B98" s="96"/>
      <c r="C98" s="96"/>
      <c r="D98" s="96"/>
      <c r="E98" s="96"/>
      <c r="F98" s="97"/>
      <c r="G98" s="21"/>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3"/>
    </row>
    <row r="99" spans="1:50" ht="16.5" customHeight="1">
      <c r="A99" s="95"/>
      <c r="B99" s="96"/>
      <c r="C99" s="96"/>
      <c r="D99" s="96"/>
      <c r="E99" s="96"/>
      <c r="F99" s="97"/>
      <c r="G99" s="21"/>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4" t="s">
        <v>137</v>
      </c>
      <c r="AH99" s="22"/>
      <c r="AI99" s="22"/>
      <c r="AJ99" s="22"/>
      <c r="AK99" s="22"/>
      <c r="AL99" s="22"/>
      <c r="AM99" s="22"/>
      <c r="AN99" s="22"/>
      <c r="AO99" s="22"/>
      <c r="AP99" s="22"/>
      <c r="AQ99" s="22"/>
      <c r="AR99" s="22"/>
      <c r="AS99" s="22"/>
      <c r="AT99" s="22"/>
      <c r="AU99" s="22"/>
      <c r="AV99" s="22"/>
      <c r="AW99" s="22"/>
      <c r="AX99" s="23"/>
    </row>
    <row r="100" spans="1:50" ht="16.5" customHeight="1">
      <c r="A100" s="95"/>
      <c r="B100" s="96"/>
      <c r="C100" s="96"/>
      <c r="D100" s="96"/>
      <c r="E100" s="96"/>
      <c r="F100" s="97"/>
      <c r="G100" s="21"/>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459" t="s">
        <v>138</v>
      </c>
      <c r="AH100" s="460"/>
      <c r="AI100" s="460"/>
      <c r="AJ100" s="460"/>
      <c r="AK100" s="460"/>
      <c r="AL100" s="460"/>
      <c r="AM100" s="460"/>
      <c r="AN100" s="460"/>
      <c r="AO100" s="460"/>
      <c r="AP100" s="460"/>
      <c r="AQ100" s="460"/>
      <c r="AR100" s="460"/>
      <c r="AS100" s="460"/>
      <c r="AT100" s="461"/>
      <c r="AU100" s="22"/>
      <c r="AV100" s="22"/>
      <c r="AW100" s="22"/>
      <c r="AX100" s="23"/>
    </row>
    <row r="101" spans="1:50" ht="16.5" customHeight="1">
      <c r="A101" s="95"/>
      <c r="B101" s="96"/>
      <c r="C101" s="96"/>
      <c r="D101" s="96"/>
      <c r="E101" s="96"/>
      <c r="F101" s="97"/>
      <c r="G101" s="21"/>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455">
        <v>1</v>
      </c>
      <c r="AH101" s="456"/>
      <c r="AI101" s="456"/>
      <c r="AJ101" s="456"/>
      <c r="AK101" s="456"/>
      <c r="AL101" s="456"/>
      <c r="AM101" s="456"/>
      <c r="AN101" s="456"/>
      <c r="AO101" s="456"/>
      <c r="AP101" s="456"/>
      <c r="AQ101" s="456"/>
      <c r="AR101" s="456"/>
      <c r="AS101" s="456"/>
      <c r="AT101" s="457"/>
      <c r="AU101" s="22"/>
      <c r="AV101" s="22"/>
      <c r="AW101" s="22"/>
      <c r="AX101" s="23"/>
    </row>
    <row r="102" spans="1:50" ht="16.5" customHeight="1">
      <c r="A102" s="95"/>
      <c r="B102" s="96"/>
      <c r="C102" s="96"/>
      <c r="D102" s="96"/>
      <c r="E102" s="96"/>
      <c r="F102" s="97"/>
      <c r="G102" s="21"/>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458" t="s">
        <v>139</v>
      </c>
      <c r="AH102" s="458"/>
      <c r="AI102" s="458"/>
      <c r="AJ102" s="458"/>
      <c r="AK102" s="458"/>
      <c r="AL102" s="458"/>
      <c r="AM102" s="458"/>
      <c r="AN102" s="458"/>
      <c r="AO102" s="458"/>
      <c r="AP102" s="458"/>
      <c r="AQ102" s="458"/>
      <c r="AR102" s="458"/>
      <c r="AS102" s="458"/>
      <c r="AT102" s="458"/>
      <c r="AU102" s="22"/>
      <c r="AV102" s="22"/>
      <c r="AW102" s="22"/>
      <c r="AX102" s="23"/>
    </row>
    <row r="103" spans="1:50" ht="16.5" customHeight="1">
      <c r="A103" s="95"/>
      <c r="B103" s="96"/>
      <c r="C103" s="96"/>
      <c r="D103" s="96"/>
      <c r="E103" s="96"/>
      <c r="F103" s="97"/>
      <c r="G103" s="21"/>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7"/>
      <c r="AH103" s="27"/>
      <c r="AI103" s="27"/>
      <c r="AJ103" s="27"/>
      <c r="AK103" s="27"/>
      <c r="AL103" s="27"/>
      <c r="AM103" s="27"/>
      <c r="AN103" s="27"/>
      <c r="AO103" s="27"/>
      <c r="AP103" s="27"/>
      <c r="AQ103" s="27"/>
      <c r="AR103" s="27"/>
      <c r="AS103" s="27"/>
      <c r="AT103" s="27"/>
      <c r="AU103" s="22"/>
      <c r="AV103" s="22"/>
      <c r="AW103" s="22"/>
      <c r="AX103" s="23"/>
    </row>
    <row r="104" spans="1:50" ht="16.5" customHeight="1">
      <c r="A104" s="95"/>
      <c r="B104" s="96"/>
      <c r="C104" s="96"/>
      <c r="D104" s="96"/>
      <c r="E104" s="96"/>
      <c r="F104" s="97"/>
      <c r="G104" s="21"/>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4" t="s">
        <v>137</v>
      </c>
      <c r="AH104" s="22"/>
      <c r="AI104" s="22"/>
      <c r="AJ104" s="22"/>
      <c r="AK104" s="22"/>
      <c r="AL104" s="22"/>
      <c r="AM104" s="22"/>
      <c r="AN104" s="22"/>
      <c r="AO104" s="22"/>
      <c r="AP104" s="22"/>
      <c r="AQ104" s="22"/>
      <c r="AR104" s="22"/>
      <c r="AS104" s="22"/>
      <c r="AT104" s="22"/>
      <c r="AU104" s="22"/>
      <c r="AV104" s="22"/>
      <c r="AW104" s="22"/>
      <c r="AX104" s="23"/>
    </row>
    <row r="105" spans="1:50" ht="16.5" customHeight="1">
      <c r="A105" s="95"/>
      <c r="B105" s="96"/>
      <c r="C105" s="96"/>
      <c r="D105" s="96"/>
      <c r="E105" s="96"/>
      <c r="F105" s="97"/>
      <c r="G105" s="21"/>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459" t="s">
        <v>140</v>
      </c>
      <c r="AH105" s="460"/>
      <c r="AI105" s="460"/>
      <c r="AJ105" s="460"/>
      <c r="AK105" s="460"/>
      <c r="AL105" s="460"/>
      <c r="AM105" s="460"/>
      <c r="AN105" s="460"/>
      <c r="AO105" s="460"/>
      <c r="AP105" s="460"/>
      <c r="AQ105" s="460"/>
      <c r="AR105" s="460"/>
      <c r="AS105" s="460"/>
      <c r="AT105" s="461"/>
      <c r="AU105" s="22"/>
      <c r="AV105" s="22"/>
      <c r="AW105" s="22"/>
      <c r="AX105" s="23"/>
    </row>
    <row r="106" spans="1:50" ht="16.5" customHeight="1">
      <c r="A106" s="95"/>
      <c r="B106" s="96"/>
      <c r="C106" s="96"/>
      <c r="D106" s="96"/>
      <c r="E106" s="96"/>
      <c r="F106" s="97"/>
      <c r="G106" s="21"/>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455">
        <v>10</v>
      </c>
      <c r="AH106" s="456"/>
      <c r="AI106" s="456"/>
      <c r="AJ106" s="456"/>
      <c r="AK106" s="456"/>
      <c r="AL106" s="456"/>
      <c r="AM106" s="456"/>
      <c r="AN106" s="456"/>
      <c r="AO106" s="456"/>
      <c r="AP106" s="456"/>
      <c r="AQ106" s="456"/>
      <c r="AR106" s="456"/>
      <c r="AS106" s="456"/>
      <c r="AT106" s="457"/>
      <c r="AU106" s="22"/>
      <c r="AV106" s="22"/>
      <c r="AW106" s="22"/>
      <c r="AX106" s="23"/>
    </row>
    <row r="107" spans="1:50" ht="16.5" customHeight="1">
      <c r="A107" s="95"/>
      <c r="B107" s="96"/>
      <c r="C107" s="96"/>
      <c r="D107" s="96"/>
      <c r="E107" s="96"/>
      <c r="F107" s="97"/>
      <c r="G107" s="21"/>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462" t="s">
        <v>141</v>
      </c>
      <c r="AH107" s="462"/>
      <c r="AI107" s="462"/>
      <c r="AJ107" s="462"/>
      <c r="AK107" s="462"/>
      <c r="AL107" s="462"/>
      <c r="AM107" s="462"/>
      <c r="AN107" s="462"/>
      <c r="AO107" s="462"/>
      <c r="AP107" s="462"/>
      <c r="AQ107" s="462"/>
      <c r="AR107" s="462"/>
      <c r="AS107" s="462"/>
      <c r="AT107" s="462"/>
      <c r="AU107" s="22"/>
      <c r="AV107" s="22"/>
      <c r="AW107" s="22"/>
      <c r="AX107" s="23"/>
    </row>
    <row r="108" spans="1:50" ht="16.5" customHeight="1">
      <c r="A108" s="95"/>
      <c r="B108" s="96"/>
      <c r="C108" s="96"/>
      <c r="D108" s="96"/>
      <c r="E108" s="96"/>
      <c r="F108" s="97"/>
      <c r="G108" s="21"/>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463"/>
      <c r="AH108" s="463"/>
      <c r="AI108" s="463"/>
      <c r="AJ108" s="463"/>
      <c r="AK108" s="463"/>
      <c r="AL108" s="463"/>
      <c r="AM108" s="463"/>
      <c r="AN108" s="463"/>
      <c r="AO108" s="463"/>
      <c r="AP108" s="463"/>
      <c r="AQ108" s="463"/>
      <c r="AR108" s="463"/>
      <c r="AS108" s="463"/>
      <c r="AT108" s="463"/>
      <c r="AU108" s="22"/>
      <c r="AV108" s="22"/>
      <c r="AW108" s="22"/>
      <c r="AX108" s="23"/>
    </row>
    <row r="109" spans="1:50" ht="16.5" customHeight="1">
      <c r="A109" s="95"/>
      <c r="B109" s="96"/>
      <c r="C109" s="96"/>
      <c r="D109" s="96"/>
      <c r="E109" s="96"/>
      <c r="F109" s="97"/>
      <c r="G109" s="21"/>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3"/>
    </row>
    <row r="110" spans="1:50" ht="16.5" customHeight="1">
      <c r="A110" s="95"/>
      <c r="B110" s="96"/>
      <c r="C110" s="96"/>
      <c r="D110" s="96"/>
      <c r="E110" s="96"/>
      <c r="F110" s="97"/>
      <c r="G110" s="21"/>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4" t="s">
        <v>142</v>
      </c>
      <c r="AH110" s="22"/>
      <c r="AI110" s="22"/>
      <c r="AJ110" s="22"/>
      <c r="AK110" s="22"/>
      <c r="AL110" s="22"/>
      <c r="AM110" s="22"/>
      <c r="AN110" s="22"/>
      <c r="AO110" s="22"/>
      <c r="AP110" s="22"/>
      <c r="AQ110" s="22"/>
      <c r="AR110" s="22"/>
      <c r="AS110" s="22"/>
      <c r="AT110" s="22"/>
      <c r="AU110" s="22"/>
      <c r="AV110" s="22"/>
      <c r="AW110" s="22"/>
      <c r="AX110" s="23"/>
    </row>
    <row r="111" spans="1:50" ht="16.5" customHeight="1">
      <c r="A111" s="95"/>
      <c r="B111" s="96"/>
      <c r="C111" s="96"/>
      <c r="D111" s="96"/>
      <c r="E111" s="96"/>
      <c r="F111" s="97"/>
      <c r="G111" s="21"/>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464" t="s">
        <v>143</v>
      </c>
      <c r="AH111" s="465"/>
      <c r="AI111" s="465"/>
      <c r="AJ111" s="465"/>
      <c r="AK111" s="465"/>
      <c r="AL111" s="465"/>
      <c r="AM111" s="465"/>
      <c r="AN111" s="465"/>
      <c r="AO111" s="465"/>
      <c r="AP111" s="465"/>
      <c r="AQ111" s="465"/>
      <c r="AR111" s="465"/>
      <c r="AS111" s="465"/>
      <c r="AT111" s="466"/>
      <c r="AU111" s="22"/>
      <c r="AV111" s="22"/>
      <c r="AW111" s="22"/>
      <c r="AX111" s="23"/>
    </row>
    <row r="112" spans="1:50" ht="16.5" customHeight="1">
      <c r="A112" s="95"/>
      <c r="B112" s="96"/>
      <c r="C112" s="96"/>
      <c r="D112" s="96"/>
      <c r="E112" s="96"/>
      <c r="F112" s="97"/>
      <c r="G112" s="21"/>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455">
        <v>3</v>
      </c>
      <c r="AH112" s="456"/>
      <c r="AI112" s="456"/>
      <c r="AJ112" s="456"/>
      <c r="AK112" s="456"/>
      <c r="AL112" s="456"/>
      <c r="AM112" s="456"/>
      <c r="AN112" s="456"/>
      <c r="AO112" s="456"/>
      <c r="AP112" s="456"/>
      <c r="AQ112" s="456"/>
      <c r="AR112" s="456"/>
      <c r="AS112" s="456"/>
      <c r="AT112" s="457"/>
      <c r="AU112" s="22"/>
      <c r="AV112" s="22"/>
      <c r="AW112" s="22"/>
      <c r="AX112" s="23"/>
    </row>
    <row r="113" spans="1:50" ht="16.5" customHeight="1">
      <c r="A113" s="95"/>
      <c r="B113" s="96"/>
      <c r="C113" s="96"/>
      <c r="D113" s="96"/>
      <c r="E113" s="96"/>
      <c r="F113" s="97"/>
      <c r="G113" s="21"/>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496" t="s">
        <v>144</v>
      </c>
      <c r="AH113" s="496"/>
      <c r="AI113" s="496"/>
      <c r="AJ113" s="496"/>
      <c r="AK113" s="496"/>
      <c r="AL113" s="496"/>
      <c r="AM113" s="496"/>
      <c r="AN113" s="496"/>
      <c r="AO113" s="496"/>
      <c r="AP113" s="496"/>
      <c r="AQ113" s="496"/>
      <c r="AR113" s="496"/>
      <c r="AS113" s="496"/>
      <c r="AT113" s="496"/>
      <c r="AU113" s="22"/>
      <c r="AV113" s="22"/>
      <c r="AW113" s="22"/>
      <c r="AX113" s="23"/>
    </row>
    <row r="114" spans="1:50" ht="16.5" customHeight="1">
      <c r="A114" s="95"/>
      <c r="B114" s="96"/>
      <c r="C114" s="96"/>
      <c r="D114" s="96"/>
      <c r="E114" s="96"/>
      <c r="F114" s="97"/>
      <c r="G114" s="21"/>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6"/>
      <c r="AH114" s="26"/>
      <c r="AI114" s="26"/>
      <c r="AJ114" s="26"/>
      <c r="AK114" s="26"/>
      <c r="AL114" s="26"/>
      <c r="AM114" s="26"/>
      <c r="AN114" s="26"/>
      <c r="AO114" s="26"/>
      <c r="AP114" s="26"/>
      <c r="AQ114" s="26"/>
      <c r="AR114" s="26"/>
      <c r="AS114" s="26"/>
      <c r="AT114" s="26"/>
      <c r="AU114" s="22"/>
      <c r="AV114" s="22"/>
      <c r="AW114" s="22"/>
      <c r="AX114" s="23"/>
    </row>
    <row r="115" spans="1:50" ht="16.5" customHeight="1">
      <c r="A115" s="95"/>
      <c r="B115" s="96"/>
      <c r="C115" s="96"/>
      <c r="D115" s="96"/>
      <c r="E115" s="96"/>
      <c r="F115" s="97"/>
      <c r="G115" s="21"/>
      <c r="H115" s="22"/>
      <c r="I115" s="22"/>
      <c r="J115" s="22"/>
      <c r="K115" s="22"/>
      <c r="L115" s="22"/>
      <c r="M115" s="24"/>
      <c r="N115" s="22"/>
      <c r="O115" s="459" t="s">
        <v>145</v>
      </c>
      <c r="P115" s="460"/>
      <c r="Q115" s="460"/>
      <c r="R115" s="460"/>
      <c r="S115" s="460"/>
      <c r="T115" s="460"/>
      <c r="U115" s="460"/>
      <c r="V115" s="460"/>
      <c r="W115" s="460"/>
      <c r="X115" s="460"/>
      <c r="Y115" s="460"/>
      <c r="Z115" s="460"/>
      <c r="AA115" s="460"/>
      <c r="AB115" s="461"/>
      <c r="AC115" s="22"/>
      <c r="AD115" s="22"/>
      <c r="AE115" s="22"/>
      <c r="AF115" s="22"/>
      <c r="AG115" s="26"/>
      <c r="AH115" s="26"/>
      <c r="AI115" s="26"/>
      <c r="AJ115" s="26"/>
      <c r="AK115" s="26"/>
      <c r="AL115" s="26"/>
      <c r="AM115" s="26"/>
      <c r="AN115" s="26"/>
      <c r="AO115" s="26"/>
      <c r="AP115" s="26"/>
      <c r="AQ115" s="26"/>
      <c r="AR115" s="26"/>
      <c r="AS115" s="26"/>
      <c r="AT115" s="26"/>
      <c r="AU115" s="22"/>
      <c r="AV115" s="22"/>
      <c r="AW115" s="22"/>
      <c r="AX115" s="23"/>
    </row>
    <row r="116" spans="1:50" ht="16.5" customHeight="1">
      <c r="A116" s="95"/>
      <c r="B116" s="96"/>
      <c r="C116" s="96"/>
      <c r="D116" s="96"/>
      <c r="E116" s="96"/>
      <c r="F116" s="97"/>
      <c r="G116" s="21"/>
      <c r="H116" s="22"/>
      <c r="I116" s="22"/>
      <c r="J116" s="22"/>
      <c r="K116" s="22"/>
      <c r="L116" s="22"/>
      <c r="M116" s="27"/>
      <c r="N116" s="24"/>
      <c r="O116" s="455">
        <v>3</v>
      </c>
      <c r="P116" s="456"/>
      <c r="Q116" s="456"/>
      <c r="R116" s="456"/>
      <c r="S116" s="456"/>
      <c r="T116" s="456"/>
      <c r="U116" s="456"/>
      <c r="V116" s="456"/>
      <c r="W116" s="456"/>
      <c r="X116" s="456"/>
      <c r="Y116" s="456"/>
      <c r="Z116" s="456"/>
      <c r="AA116" s="456"/>
      <c r="AB116" s="457"/>
      <c r="AC116" s="22"/>
      <c r="AD116" s="22"/>
      <c r="AE116" s="28"/>
      <c r="AF116" s="26"/>
      <c r="AG116" s="26"/>
      <c r="AH116" s="26"/>
      <c r="AI116" s="26"/>
      <c r="AJ116" s="26"/>
      <c r="AK116" s="26"/>
      <c r="AL116" s="26"/>
      <c r="AM116" s="26"/>
      <c r="AN116" s="26"/>
      <c r="AO116" s="26"/>
      <c r="AP116" s="26"/>
      <c r="AQ116" s="26"/>
      <c r="AR116" s="26"/>
      <c r="AS116" s="22"/>
      <c r="AT116" s="22"/>
      <c r="AU116" s="22"/>
      <c r="AV116" s="22"/>
      <c r="AW116" s="22"/>
      <c r="AX116" s="23"/>
    </row>
    <row r="117" spans="1:50" ht="16.5" customHeight="1">
      <c r="A117" s="95"/>
      <c r="B117" s="96"/>
      <c r="C117" s="96"/>
      <c r="D117" s="96"/>
      <c r="E117" s="96"/>
      <c r="F117" s="97"/>
      <c r="G117" s="21"/>
      <c r="H117" s="22"/>
      <c r="I117" s="22"/>
      <c r="J117" s="22"/>
      <c r="K117" s="22"/>
      <c r="L117" s="22"/>
      <c r="M117" s="24"/>
      <c r="N117" s="24"/>
      <c r="O117" s="458" t="s">
        <v>146</v>
      </c>
      <c r="P117" s="458"/>
      <c r="Q117" s="458"/>
      <c r="R117" s="458"/>
      <c r="S117" s="458"/>
      <c r="T117" s="458"/>
      <c r="U117" s="458"/>
      <c r="V117" s="458"/>
      <c r="W117" s="458"/>
      <c r="X117" s="458"/>
      <c r="Y117" s="458"/>
      <c r="Z117" s="458"/>
      <c r="AA117" s="458"/>
      <c r="AB117" s="458"/>
      <c r="AC117" s="24"/>
      <c r="AD117" s="22"/>
      <c r="AE117" s="26"/>
      <c r="AF117" s="26"/>
      <c r="AG117" s="24" t="s">
        <v>127</v>
      </c>
      <c r="AH117" s="22"/>
      <c r="AI117" s="22"/>
      <c r="AJ117" s="22"/>
      <c r="AK117" s="22"/>
      <c r="AL117" s="22"/>
      <c r="AM117" s="22"/>
      <c r="AN117" s="22"/>
      <c r="AO117" s="22"/>
      <c r="AP117" s="22"/>
      <c r="AQ117" s="22"/>
      <c r="AR117" s="22"/>
      <c r="AS117" s="22"/>
      <c r="AT117" s="22"/>
      <c r="AU117" s="22"/>
      <c r="AV117" s="22"/>
      <c r="AW117" s="22"/>
      <c r="AX117" s="23"/>
    </row>
    <row r="118" spans="1:50" ht="16.5" customHeight="1">
      <c r="A118" s="95"/>
      <c r="B118" s="96"/>
      <c r="C118" s="96"/>
      <c r="D118" s="96"/>
      <c r="E118" s="96"/>
      <c r="F118" s="97"/>
      <c r="G118" s="21"/>
      <c r="H118" s="22"/>
      <c r="I118" s="22"/>
      <c r="J118" s="22"/>
      <c r="K118" s="22"/>
      <c r="L118" s="22"/>
      <c r="M118" s="24"/>
      <c r="N118" s="24"/>
      <c r="O118" s="24"/>
      <c r="P118" s="24"/>
      <c r="Q118" s="24"/>
      <c r="R118" s="24"/>
      <c r="S118" s="24"/>
      <c r="T118" s="24"/>
      <c r="U118" s="24"/>
      <c r="V118" s="24"/>
      <c r="W118" s="24"/>
      <c r="X118" s="24"/>
      <c r="Y118" s="24"/>
      <c r="Z118" s="24"/>
      <c r="AA118" s="24"/>
      <c r="AB118" s="24"/>
      <c r="AC118" s="24"/>
      <c r="AD118" s="22"/>
      <c r="AE118" s="22"/>
      <c r="AF118" s="22"/>
      <c r="AG118" s="459" t="s">
        <v>147</v>
      </c>
      <c r="AH118" s="460"/>
      <c r="AI118" s="460"/>
      <c r="AJ118" s="460"/>
      <c r="AK118" s="460"/>
      <c r="AL118" s="460"/>
      <c r="AM118" s="460"/>
      <c r="AN118" s="460"/>
      <c r="AO118" s="460"/>
      <c r="AP118" s="460"/>
      <c r="AQ118" s="460"/>
      <c r="AR118" s="460"/>
      <c r="AS118" s="460"/>
      <c r="AT118" s="461"/>
      <c r="AU118" s="22"/>
      <c r="AV118" s="22"/>
      <c r="AW118" s="22"/>
      <c r="AX118" s="23"/>
    </row>
    <row r="119" spans="1:50" ht="16.5" customHeight="1">
      <c r="A119" s="95"/>
      <c r="B119" s="96"/>
      <c r="C119" s="96"/>
      <c r="D119" s="96"/>
      <c r="E119" s="96"/>
      <c r="F119" s="97"/>
      <c r="G119" s="21"/>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455">
        <v>1</v>
      </c>
      <c r="AH119" s="456"/>
      <c r="AI119" s="456"/>
      <c r="AJ119" s="456"/>
      <c r="AK119" s="456"/>
      <c r="AL119" s="456"/>
      <c r="AM119" s="456"/>
      <c r="AN119" s="456"/>
      <c r="AO119" s="456"/>
      <c r="AP119" s="456"/>
      <c r="AQ119" s="456"/>
      <c r="AR119" s="456"/>
      <c r="AS119" s="456"/>
      <c r="AT119" s="457"/>
      <c r="AU119" s="22"/>
      <c r="AV119" s="22"/>
      <c r="AW119" s="22"/>
      <c r="AX119" s="23"/>
    </row>
    <row r="120" spans="1:50" ht="16.5" customHeight="1">
      <c r="A120" s="95"/>
      <c r="B120" s="96"/>
      <c r="C120" s="96"/>
      <c r="D120" s="96"/>
      <c r="E120" s="96"/>
      <c r="F120" s="97"/>
      <c r="G120" s="21"/>
      <c r="H120" s="22"/>
      <c r="I120" s="22"/>
      <c r="J120" s="22"/>
      <c r="K120" s="22"/>
      <c r="L120" s="22"/>
      <c r="M120" s="24"/>
      <c r="N120" s="22"/>
      <c r="O120" s="22"/>
      <c r="P120" s="22"/>
      <c r="Q120" s="22"/>
      <c r="R120" s="22"/>
      <c r="S120" s="22"/>
      <c r="T120" s="22"/>
      <c r="U120" s="22"/>
      <c r="V120" s="22"/>
      <c r="W120" s="22"/>
      <c r="X120" s="22"/>
      <c r="Y120" s="22"/>
      <c r="Z120" s="22"/>
      <c r="AA120" s="22"/>
      <c r="AB120" s="22"/>
      <c r="AC120" s="22"/>
      <c r="AD120" s="22"/>
      <c r="AE120" s="22"/>
      <c r="AF120" s="22"/>
      <c r="AG120" s="458" t="s">
        <v>148</v>
      </c>
      <c r="AH120" s="458"/>
      <c r="AI120" s="458"/>
      <c r="AJ120" s="458"/>
      <c r="AK120" s="458"/>
      <c r="AL120" s="458"/>
      <c r="AM120" s="458"/>
      <c r="AN120" s="458"/>
      <c r="AO120" s="458"/>
      <c r="AP120" s="458"/>
      <c r="AQ120" s="458"/>
      <c r="AR120" s="458"/>
      <c r="AS120" s="458"/>
      <c r="AT120" s="458"/>
      <c r="AU120" s="22"/>
      <c r="AV120" s="22"/>
      <c r="AW120" s="22"/>
      <c r="AX120" s="23"/>
    </row>
    <row r="121" spans="1:50" ht="16.5" customHeight="1">
      <c r="A121" s="95"/>
      <c r="B121" s="96"/>
      <c r="C121" s="96"/>
      <c r="D121" s="96"/>
      <c r="E121" s="96"/>
      <c r="F121" s="97"/>
      <c r="G121" s="21"/>
      <c r="H121" s="22"/>
      <c r="I121" s="22"/>
      <c r="J121" s="22"/>
      <c r="K121" s="22"/>
      <c r="L121" s="22"/>
      <c r="M121" s="27"/>
      <c r="N121" s="24"/>
      <c r="O121" s="24"/>
      <c r="P121" s="24"/>
      <c r="Q121" s="24"/>
      <c r="R121" s="24"/>
      <c r="S121" s="24"/>
      <c r="T121" s="24"/>
      <c r="U121" s="24"/>
      <c r="V121" s="24"/>
      <c r="W121" s="24"/>
      <c r="X121" s="24"/>
      <c r="Y121" s="24"/>
      <c r="Z121" s="24"/>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3"/>
    </row>
    <row r="122" spans="1:50" ht="16.5" customHeight="1">
      <c r="A122" s="95"/>
      <c r="B122" s="96"/>
      <c r="C122" s="96"/>
      <c r="D122" s="96"/>
      <c r="E122" s="96"/>
      <c r="F122" s="97"/>
      <c r="G122" s="21"/>
      <c r="H122" s="22"/>
      <c r="I122" s="22"/>
      <c r="J122" s="22"/>
      <c r="K122" s="22"/>
      <c r="L122" s="22"/>
      <c r="M122" s="24"/>
      <c r="N122" s="24"/>
      <c r="O122" s="24"/>
      <c r="P122" s="24"/>
      <c r="Q122" s="24"/>
      <c r="R122" s="24"/>
      <c r="S122" s="24"/>
      <c r="T122" s="24"/>
      <c r="U122" s="24"/>
      <c r="V122" s="24"/>
      <c r="W122" s="24"/>
      <c r="X122" s="24"/>
      <c r="Y122" s="24"/>
      <c r="Z122" s="24"/>
      <c r="AA122" s="22"/>
      <c r="AB122" s="22"/>
      <c r="AC122" s="22"/>
      <c r="AD122" s="22"/>
      <c r="AE122" s="22"/>
      <c r="AF122" s="22"/>
      <c r="AG122" s="24" t="s">
        <v>137</v>
      </c>
      <c r="AH122" s="22"/>
      <c r="AI122" s="22"/>
      <c r="AJ122" s="22"/>
      <c r="AK122" s="22"/>
      <c r="AL122" s="22"/>
      <c r="AM122" s="22"/>
      <c r="AN122" s="22"/>
      <c r="AO122" s="22"/>
      <c r="AP122" s="22"/>
      <c r="AQ122" s="22"/>
      <c r="AR122" s="22"/>
      <c r="AS122" s="22"/>
      <c r="AT122" s="22"/>
      <c r="AU122" s="22"/>
      <c r="AV122" s="22"/>
      <c r="AW122" s="22"/>
      <c r="AX122" s="23"/>
    </row>
    <row r="123" spans="1:50" ht="16.5" customHeight="1">
      <c r="A123" s="95"/>
      <c r="B123" s="96"/>
      <c r="C123" s="96"/>
      <c r="D123" s="96"/>
      <c r="E123" s="96"/>
      <c r="F123" s="97"/>
      <c r="G123" s="21"/>
      <c r="H123" s="22"/>
      <c r="I123" s="22"/>
      <c r="J123" s="22"/>
      <c r="K123" s="22"/>
      <c r="L123" s="22"/>
      <c r="M123" s="24"/>
      <c r="N123" s="24"/>
      <c r="O123" s="24"/>
      <c r="P123" s="24"/>
      <c r="Q123" s="24"/>
      <c r="R123" s="24"/>
      <c r="S123" s="24"/>
      <c r="T123" s="24"/>
      <c r="U123" s="24"/>
      <c r="V123" s="24"/>
      <c r="W123" s="24"/>
      <c r="X123" s="24"/>
      <c r="Y123" s="24"/>
      <c r="Z123" s="24"/>
      <c r="AA123" s="22"/>
      <c r="AB123" s="22"/>
      <c r="AC123" s="22"/>
      <c r="AD123" s="22"/>
      <c r="AE123" s="22"/>
      <c r="AF123" s="22"/>
      <c r="AG123" s="459" t="s">
        <v>149</v>
      </c>
      <c r="AH123" s="460"/>
      <c r="AI123" s="460"/>
      <c r="AJ123" s="460"/>
      <c r="AK123" s="460"/>
      <c r="AL123" s="460"/>
      <c r="AM123" s="460"/>
      <c r="AN123" s="460"/>
      <c r="AO123" s="460"/>
      <c r="AP123" s="460"/>
      <c r="AQ123" s="460"/>
      <c r="AR123" s="460"/>
      <c r="AS123" s="460"/>
      <c r="AT123" s="461"/>
      <c r="AU123" s="22"/>
      <c r="AV123" s="22"/>
      <c r="AW123" s="22"/>
      <c r="AX123" s="23"/>
    </row>
    <row r="124" spans="1:50" ht="16.5" customHeight="1">
      <c r="A124" s="95"/>
      <c r="B124" s="96"/>
      <c r="C124" s="96"/>
      <c r="D124" s="96"/>
      <c r="E124" s="96"/>
      <c r="F124" s="97"/>
      <c r="G124" s="21"/>
      <c r="H124" s="22"/>
      <c r="I124" s="22"/>
      <c r="J124" s="22"/>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493">
        <v>0.3</v>
      </c>
      <c r="AH124" s="494"/>
      <c r="AI124" s="494"/>
      <c r="AJ124" s="494"/>
      <c r="AK124" s="494"/>
      <c r="AL124" s="494"/>
      <c r="AM124" s="494"/>
      <c r="AN124" s="494"/>
      <c r="AO124" s="494"/>
      <c r="AP124" s="494"/>
      <c r="AQ124" s="494"/>
      <c r="AR124" s="494"/>
      <c r="AS124" s="494"/>
      <c r="AT124" s="495"/>
      <c r="AU124" s="22"/>
      <c r="AV124" s="22"/>
      <c r="AW124" s="22"/>
      <c r="AX124" s="23"/>
    </row>
    <row r="125" spans="1:50" ht="16.5" customHeight="1">
      <c r="A125" s="95"/>
      <c r="B125" s="96"/>
      <c r="C125" s="96"/>
      <c r="D125" s="96"/>
      <c r="E125" s="96"/>
      <c r="F125" s="97"/>
      <c r="G125" s="21"/>
      <c r="H125" s="22"/>
      <c r="I125" s="22"/>
      <c r="J125" s="22"/>
      <c r="K125" s="22"/>
      <c r="L125" s="22"/>
      <c r="M125" s="24"/>
      <c r="N125" s="22"/>
      <c r="O125" s="22"/>
      <c r="P125" s="22"/>
      <c r="Q125" s="22"/>
      <c r="R125" s="22"/>
      <c r="S125" s="22"/>
      <c r="T125" s="22"/>
      <c r="U125" s="22"/>
      <c r="V125" s="22"/>
      <c r="W125" s="22"/>
      <c r="X125" s="22"/>
      <c r="Y125" s="22"/>
      <c r="Z125" s="22"/>
      <c r="AA125" s="22"/>
      <c r="AB125" s="22"/>
      <c r="AC125" s="22"/>
      <c r="AD125" s="22"/>
      <c r="AE125" s="22"/>
      <c r="AF125" s="22"/>
      <c r="AG125" s="458" t="s">
        <v>148</v>
      </c>
      <c r="AH125" s="458"/>
      <c r="AI125" s="458"/>
      <c r="AJ125" s="458"/>
      <c r="AK125" s="458"/>
      <c r="AL125" s="458"/>
      <c r="AM125" s="458"/>
      <c r="AN125" s="458"/>
      <c r="AO125" s="458"/>
      <c r="AP125" s="458"/>
      <c r="AQ125" s="458"/>
      <c r="AR125" s="458"/>
      <c r="AS125" s="458"/>
      <c r="AT125" s="458"/>
      <c r="AU125" s="22"/>
      <c r="AV125" s="22"/>
      <c r="AW125" s="22"/>
      <c r="AX125" s="23"/>
    </row>
    <row r="126" spans="1:50" ht="16.5" customHeight="1">
      <c r="A126" s="95"/>
      <c r="B126" s="96"/>
      <c r="C126" s="96"/>
      <c r="D126" s="96"/>
      <c r="E126" s="96"/>
      <c r="F126" s="97"/>
      <c r="G126" s="21"/>
      <c r="H126" s="22"/>
      <c r="I126" s="22"/>
      <c r="J126" s="22"/>
      <c r="K126" s="22"/>
      <c r="L126" s="22"/>
      <c r="M126" s="27"/>
      <c r="N126" s="24"/>
      <c r="O126" s="24"/>
      <c r="P126" s="24"/>
      <c r="Q126" s="24"/>
      <c r="R126" s="24"/>
      <c r="S126" s="24"/>
      <c r="T126" s="24"/>
      <c r="U126" s="24"/>
      <c r="V126" s="24"/>
      <c r="W126" s="24"/>
      <c r="X126" s="24"/>
      <c r="Y126" s="24"/>
      <c r="Z126" s="24"/>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3"/>
    </row>
    <row r="127" spans="1:50" ht="16.5" customHeight="1">
      <c r="A127" s="95"/>
      <c r="B127" s="96"/>
      <c r="C127" s="96"/>
      <c r="D127" s="96"/>
      <c r="E127" s="96"/>
      <c r="F127" s="97"/>
      <c r="G127" s="21"/>
      <c r="H127" s="22"/>
      <c r="I127" s="22"/>
      <c r="J127" s="22"/>
      <c r="K127" s="22"/>
      <c r="L127" s="22"/>
      <c r="M127" s="24"/>
      <c r="N127" s="24"/>
      <c r="O127" s="24"/>
      <c r="P127" s="24"/>
      <c r="Q127" s="24"/>
      <c r="R127" s="24"/>
      <c r="S127" s="24"/>
      <c r="T127" s="24"/>
      <c r="U127" s="24"/>
      <c r="V127" s="24"/>
      <c r="W127" s="24"/>
      <c r="X127" s="24"/>
      <c r="Y127" s="24"/>
      <c r="Z127" s="24"/>
      <c r="AA127" s="22"/>
      <c r="AB127" s="22"/>
      <c r="AC127" s="22"/>
      <c r="AD127" s="22"/>
      <c r="AE127" s="22"/>
      <c r="AF127" s="22"/>
      <c r="AG127" s="24" t="s">
        <v>137</v>
      </c>
      <c r="AH127" s="22"/>
      <c r="AI127" s="22"/>
      <c r="AJ127" s="22"/>
      <c r="AK127" s="22"/>
      <c r="AL127" s="22"/>
      <c r="AM127" s="22"/>
      <c r="AN127" s="22"/>
      <c r="AO127" s="22"/>
      <c r="AP127" s="22"/>
      <c r="AQ127" s="22"/>
      <c r="AR127" s="22"/>
      <c r="AS127" s="22"/>
      <c r="AT127" s="22"/>
      <c r="AU127" s="22"/>
      <c r="AV127" s="22"/>
      <c r="AW127" s="22"/>
      <c r="AX127" s="23"/>
    </row>
    <row r="128" spans="1:50" ht="16.5" customHeight="1">
      <c r="A128" s="95"/>
      <c r="B128" s="96"/>
      <c r="C128" s="96"/>
      <c r="D128" s="96"/>
      <c r="E128" s="96"/>
      <c r="F128" s="97"/>
      <c r="G128" s="21"/>
      <c r="H128" s="22"/>
      <c r="I128" s="22"/>
      <c r="J128" s="22"/>
      <c r="K128" s="22"/>
      <c r="L128" s="22"/>
      <c r="M128" s="24"/>
      <c r="N128" s="24"/>
      <c r="O128" s="24"/>
      <c r="P128" s="24"/>
      <c r="Q128" s="24"/>
      <c r="R128" s="24"/>
      <c r="S128" s="24"/>
      <c r="T128" s="24"/>
      <c r="U128" s="24"/>
      <c r="V128" s="24"/>
      <c r="W128" s="24"/>
      <c r="X128" s="24"/>
      <c r="Y128" s="24"/>
      <c r="Z128" s="24"/>
      <c r="AA128" s="22"/>
      <c r="AB128" s="22"/>
      <c r="AC128" s="22"/>
      <c r="AD128" s="22"/>
      <c r="AE128" s="22"/>
      <c r="AF128" s="22"/>
      <c r="AG128" s="459" t="s">
        <v>150</v>
      </c>
      <c r="AH128" s="460"/>
      <c r="AI128" s="460"/>
      <c r="AJ128" s="460"/>
      <c r="AK128" s="460"/>
      <c r="AL128" s="460"/>
      <c r="AM128" s="460"/>
      <c r="AN128" s="460"/>
      <c r="AO128" s="460"/>
      <c r="AP128" s="460"/>
      <c r="AQ128" s="460"/>
      <c r="AR128" s="460"/>
      <c r="AS128" s="460"/>
      <c r="AT128" s="461"/>
      <c r="AU128" s="22"/>
      <c r="AV128" s="22"/>
      <c r="AW128" s="22"/>
      <c r="AX128" s="23"/>
    </row>
    <row r="129" spans="1:50" ht="16.5" customHeight="1">
      <c r="A129" s="95"/>
      <c r="B129" s="96"/>
      <c r="C129" s="96"/>
      <c r="D129" s="96"/>
      <c r="E129" s="96"/>
      <c r="F129" s="97"/>
      <c r="G129" s="21"/>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455">
        <v>1</v>
      </c>
      <c r="AH129" s="456"/>
      <c r="AI129" s="456"/>
      <c r="AJ129" s="456"/>
      <c r="AK129" s="456"/>
      <c r="AL129" s="456"/>
      <c r="AM129" s="456"/>
      <c r="AN129" s="456"/>
      <c r="AO129" s="456"/>
      <c r="AP129" s="456"/>
      <c r="AQ129" s="456"/>
      <c r="AR129" s="456"/>
      <c r="AS129" s="456"/>
      <c r="AT129" s="457"/>
      <c r="AU129" s="22"/>
      <c r="AV129" s="22"/>
      <c r="AW129" s="22"/>
      <c r="AX129" s="23"/>
    </row>
    <row r="130" spans="1:50" ht="16.5" customHeight="1">
      <c r="A130" s="95"/>
      <c r="B130" s="96"/>
      <c r="C130" s="96"/>
      <c r="D130" s="96"/>
      <c r="E130" s="96"/>
      <c r="F130" s="97"/>
      <c r="G130" s="21"/>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458" t="s">
        <v>148</v>
      </c>
      <c r="AH130" s="458"/>
      <c r="AI130" s="458"/>
      <c r="AJ130" s="458"/>
      <c r="AK130" s="458"/>
      <c r="AL130" s="458"/>
      <c r="AM130" s="458"/>
      <c r="AN130" s="458"/>
      <c r="AO130" s="458"/>
      <c r="AP130" s="458"/>
      <c r="AQ130" s="458"/>
      <c r="AR130" s="458"/>
      <c r="AS130" s="458"/>
      <c r="AT130" s="458"/>
      <c r="AU130" s="22"/>
      <c r="AV130" s="22"/>
      <c r="AW130" s="22"/>
      <c r="AX130" s="23"/>
    </row>
    <row r="131" spans="1:50" ht="16.5" customHeight="1">
      <c r="A131" s="95"/>
      <c r="B131" s="96"/>
      <c r="C131" s="96"/>
      <c r="D131" s="96"/>
      <c r="E131" s="96"/>
      <c r="F131" s="97"/>
      <c r="G131" s="21"/>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6"/>
      <c r="AH131" s="26"/>
      <c r="AI131" s="26"/>
      <c r="AJ131" s="26"/>
      <c r="AK131" s="26"/>
      <c r="AL131" s="26"/>
      <c r="AM131" s="26"/>
      <c r="AN131" s="26"/>
      <c r="AO131" s="26"/>
      <c r="AP131" s="26"/>
      <c r="AQ131" s="26"/>
      <c r="AR131" s="26"/>
      <c r="AS131" s="26"/>
      <c r="AT131" s="26"/>
      <c r="AU131" s="22"/>
      <c r="AV131" s="22"/>
      <c r="AW131" s="22"/>
      <c r="AX131" s="23"/>
    </row>
    <row r="132" spans="1:50" ht="16.5" customHeight="1">
      <c r="A132" s="95"/>
      <c r="B132" s="96"/>
      <c r="C132" s="96"/>
      <c r="D132" s="96"/>
      <c r="E132" s="96"/>
      <c r="F132" s="97"/>
      <c r="G132" s="21"/>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3"/>
    </row>
    <row r="133" spans="1:50" ht="16.5" customHeight="1">
      <c r="A133" s="95"/>
      <c r="B133" s="96"/>
      <c r="C133" s="96"/>
      <c r="D133" s="96"/>
      <c r="E133" s="96"/>
      <c r="F133" s="97"/>
      <c r="G133" s="21"/>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3"/>
    </row>
    <row r="134" spans="1:50" ht="16.5" customHeight="1">
      <c r="A134" s="95"/>
      <c r="B134" s="96"/>
      <c r="C134" s="96"/>
      <c r="D134" s="96"/>
      <c r="E134" s="96"/>
      <c r="F134" s="97"/>
      <c r="G134" s="21"/>
      <c r="H134" s="22"/>
      <c r="I134" s="22"/>
      <c r="J134" s="22"/>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3"/>
    </row>
    <row r="135" spans="1:50" ht="16.5" customHeight="1">
      <c r="A135" s="95"/>
      <c r="B135" s="96"/>
      <c r="C135" s="96"/>
      <c r="D135" s="96"/>
      <c r="E135" s="96"/>
      <c r="F135" s="97"/>
      <c r="G135" s="21"/>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3"/>
    </row>
    <row r="136" spans="1:50" ht="16.5" customHeight="1">
      <c r="A136" s="95"/>
      <c r="B136" s="96"/>
      <c r="C136" s="96"/>
      <c r="D136" s="96"/>
      <c r="E136" s="96"/>
      <c r="F136" s="97"/>
      <c r="G136" s="21"/>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3"/>
    </row>
    <row r="137" spans="1:50" ht="16.5" customHeight="1">
      <c r="A137" s="95"/>
      <c r="B137" s="96"/>
      <c r="C137" s="96"/>
      <c r="D137" s="96"/>
      <c r="E137" s="96"/>
      <c r="F137" s="97"/>
      <c r="G137" s="21"/>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3"/>
    </row>
    <row r="138" spans="1:50" ht="16.5" customHeight="1">
      <c r="A138" s="95"/>
      <c r="B138" s="96"/>
      <c r="C138" s="96"/>
      <c r="D138" s="96"/>
      <c r="E138" s="96"/>
      <c r="F138" s="97"/>
      <c r="G138" s="21"/>
      <c r="H138" s="22"/>
      <c r="I138" s="22"/>
      <c r="J138" s="22"/>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3"/>
    </row>
    <row r="139" spans="1:50" ht="16.5" customHeight="1">
      <c r="A139" s="95"/>
      <c r="B139" s="96"/>
      <c r="C139" s="96"/>
      <c r="D139" s="96"/>
      <c r="E139" s="96"/>
      <c r="F139" s="97"/>
      <c r="G139" s="21"/>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3"/>
    </row>
    <row r="140" spans="1:50" ht="16.5" customHeight="1">
      <c r="A140" s="95"/>
      <c r="B140" s="96"/>
      <c r="C140" s="96"/>
      <c r="D140" s="96"/>
      <c r="E140" s="96"/>
      <c r="F140" s="97"/>
      <c r="G140" s="21"/>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3"/>
    </row>
    <row r="141" spans="1:50" ht="16.5" customHeight="1">
      <c r="A141" s="95"/>
      <c r="B141" s="96"/>
      <c r="C141" s="96"/>
      <c r="D141" s="96"/>
      <c r="E141" s="96"/>
      <c r="F141" s="97"/>
      <c r="G141" s="21"/>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3"/>
    </row>
    <row r="142" spans="1:50" ht="16.5" customHeight="1">
      <c r="A142" s="95"/>
      <c r="B142" s="96"/>
      <c r="C142" s="96"/>
      <c r="D142" s="96"/>
      <c r="E142" s="96"/>
      <c r="F142" s="97"/>
      <c r="G142" s="21"/>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3"/>
    </row>
    <row r="143" spans="1:50" ht="16.5" customHeight="1">
      <c r="A143" s="95"/>
      <c r="B143" s="96"/>
      <c r="C143" s="96"/>
      <c r="D143" s="96"/>
      <c r="E143" s="96"/>
      <c r="F143" s="97"/>
      <c r="G143" s="21"/>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3"/>
    </row>
    <row r="144" spans="1:50" ht="16.5" customHeight="1">
      <c r="A144" s="95"/>
      <c r="B144" s="96"/>
      <c r="C144" s="96"/>
      <c r="D144" s="96"/>
      <c r="E144" s="96"/>
      <c r="F144" s="97"/>
      <c r="G144" s="21"/>
      <c r="H144" s="22"/>
      <c r="I144" s="22"/>
      <c r="J144" s="2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3"/>
    </row>
    <row r="145" spans="1:50" ht="16.5" customHeight="1">
      <c r="A145" s="95"/>
      <c r="B145" s="96"/>
      <c r="C145" s="96"/>
      <c r="D145" s="96"/>
      <c r="E145" s="96"/>
      <c r="F145" s="97"/>
      <c r="G145" s="21"/>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3"/>
    </row>
    <row r="146" spans="1:50" ht="18.399999999999999" customHeight="1">
      <c r="A146" s="95"/>
      <c r="B146" s="96"/>
      <c r="C146" s="96"/>
      <c r="D146" s="96"/>
      <c r="E146" s="96"/>
      <c r="F146" s="97"/>
      <c r="G146" s="21"/>
      <c r="H146" s="22"/>
      <c r="I146" s="22"/>
      <c r="J146" s="22"/>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3"/>
    </row>
    <row r="147" spans="1:50" ht="27.75" customHeight="1" thickBot="1">
      <c r="A147" s="470"/>
      <c r="B147" s="471"/>
      <c r="C147" s="471"/>
      <c r="D147" s="471"/>
      <c r="E147" s="471"/>
      <c r="F147" s="472"/>
      <c r="G147" s="21"/>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3"/>
    </row>
    <row r="148" spans="1:50" ht="0.95" customHeight="1" thickBot="1">
      <c r="A148" s="29"/>
      <c r="B148" s="29"/>
      <c r="C148" s="29"/>
      <c r="D148" s="29"/>
      <c r="E148" s="29"/>
      <c r="F148" s="29"/>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50" ht="30" customHeight="1">
      <c r="A149" s="480" t="s">
        <v>151</v>
      </c>
      <c r="B149" s="481"/>
      <c r="C149" s="481"/>
      <c r="D149" s="481"/>
      <c r="E149" s="481"/>
      <c r="F149" s="482"/>
      <c r="G149" s="486" t="s">
        <v>152</v>
      </c>
      <c r="H149" s="487"/>
      <c r="I149" s="487"/>
      <c r="J149" s="487"/>
      <c r="K149" s="487"/>
      <c r="L149" s="487"/>
      <c r="M149" s="487"/>
      <c r="N149" s="487"/>
      <c r="O149" s="487"/>
      <c r="P149" s="487"/>
      <c r="Q149" s="487"/>
      <c r="R149" s="487"/>
      <c r="S149" s="487"/>
      <c r="T149" s="487"/>
      <c r="U149" s="487"/>
      <c r="V149" s="487"/>
      <c r="W149" s="487"/>
      <c r="X149" s="487"/>
      <c r="Y149" s="487"/>
      <c r="Z149" s="487"/>
      <c r="AA149" s="487"/>
      <c r="AB149" s="488"/>
      <c r="AC149" s="486" t="s">
        <v>153</v>
      </c>
      <c r="AD149" s="487"/>
      <c r="AE149" s="487"/>
      <c r="AF149" s="487"/>
      <c r="AG149" s="487"/>
      <c r="AH149" s="487"/>
      <c r="AI149" s="487"/>
      <c r="AJ149" s="487"/>
      <c r="AK149" s="487"/>
      <c r="AL149" s="487"/>
      <c r="AM149" s="487"/>
      <c r="AN149" s="487"/>
      <c r="AO149" s="487"/>
      <c r="AP149" s="487"/>
      <c r="AQ149" s="487"/>
      <c r="AR149" s="487"/>
      <c r="AS149" s="487"/>
      <c r="AT149" s="487"/>
      <c r="AU149" s="487"/>
      <c r="AV149" s="487"/>
      <c r="AW149" s="487"/>
      <c r="AX149" s="489"/>
    </row>
    <row r="150" spans="1:50" ht="24.75" customHeight="1">
      <c r="A150" s="219"/>
      <c r="B150" s="220"/>
      <c r="C150" s="220"/>
      <c r="D150" s="220"/>
      <c r="E150" s="220"/>
      <c r="F150" s="221"/>
      <c r="G150" s="383" t="s">
        <v>76</v>
      </c>
      <c r="H150" s="280"/>
      <c r="I150" s="280"/>
      <c r="J150" s="280"/>
      <c r="K150" s="280"/>
      <c r="L150" s="194" t="s">
        <v>154</v>
      </c>
      <c r="M150" s="50"/>
      <c r="N150" s="50"/>
      <c r="O150" s="50"/>
      <c r="P150" s="50"/>
      <c r="Q150" s="50"/>
      <c r="R150" s="50"/>
      <c r="S150" s="50"/>
      <c r="T150" s="50"/>
      <c r="U150" s="50"/>
      <c r="V150" s="50"/>
      <c r="W150" s="50"/>
      <c r="X150" s="51"/>
      <c r="Y150" s="490" t="s">
        <v>155</v>
      </c>
      <c r="Z150" s="491"/>
      <c r="AA150" s="491"/>
      <c r="AB150" s="492"/>
      <c r="AC150" s="383" t="s">
        <v>76</v>
      </c>
      <c r="AD150" s="280"/>
      <c r="AE150" s="280"/>
      <c r="AF150" s="280"/>
      <c r="AG150" s="280"/>
      <c r="AH150" s="194" t="s">
        <v>154</v>
      </c>
      <c r="AI150" s="50"/>
      <c r="AJ150" s="50"/>
      <c r="AK150" s="50"/>
      <c r="AL150" s="50"/>
      <c r="AM150" s="50"/>
      <c r="AN150" s="50"/>
      <c r="AO150" s="50"/>
      <c r="AP150" s="50"/>
      <c r="AQ150" s="50"/>
      <c r="AR150" s="50"/>
      <c r="AS150" s="50"/>
      <c r="AT150" s="51"/>
      <c r="AU150" s="490" t="s">
        <v>155</v>
      </c>
      <c r="AV150" s="491"/>
      <c r="AW150" s="491"/>
      <c r="AX150" s="509"/>
    </row>
    <row r="151" spans="1:50" ht="24.75" customHeight="1">
      <c r="A151" s="219"/>
      <c r="B151" s="220"/>
      <c r="C151" s="220"/>
      <c r="D151" s="220"/>
      <c r="E151" s="220"/>
      <c r="F151" s="221"/>
      <c r="G151" s="510" t="s">
        <v>156</v>
      </c>
      <c r="H151" s="375"/>
      <c r="I151" s="375"/>
      <c r="J151" s="375"/>
      <c r="K151" s="511"/>
      <c r="L151" s="512" t="s">
        <v>157</v>
      </c>
      <c r="M151" s="513"/>
      <c r="N151" s="513"/>
      <c r="O151" s="513"/>
      <c r="P151" s="513"/>
      <c r="Q151" s="513"/>
      <c r="R151" s="513"/>
      <c r="S151" s="513"/>
      <c r="T151" s="513"/>
      <c r="U151" s="513"/>
      <c r="V151" s="513"/>
      <c r="W151" s="513"/>
      <c r="X151" s="514"/>
      <c r="Y151" s="515">
        <v>4</v>
      </c>
      <c r="Z151" s="516"/>
      <c r="AA151" s="516"/>
      <c r="AB151" s="517"/>
      <c r="AC151" s="510" t="s">
        <v>156</v>
      </c>
      <c r="AD151" s="375"/>
      <c r="AE151" s="375"/>
      <c r="AF151" s="375"/>
      <c r="AG151" s="511"/>
      <c r="AH151" s="512" t="s">
        <v>158</v>
      </c>
      <c r="AI151" s="513"/>
      <c r="AJ151" s="513"/>
      <c r="AK151" s="513"/>
      <c r="AL151" s="513"/>
      <c r="AM151" s="513"/>
      <c r="AN151" s="513"/>
      <c r="AO151" s="513"/>
      <c r="AP151" s="513"/>
      <c r="AQ151" s="513"/>
      <c r="AR151" s="513"/>
      <c r="AS151" s="513"/>
      <c r="AT151" s="514"/>
      <c r="AU151" s="515">
        <v>3</v>
      </c>
      <c r="AV151" s="516"/>
      <c r="AW151" s="516"/>
      <c r="AX151" s="518"/>
    </row>
    <row r="152" spans="1:50" ht="24.75" customHeight="1">
      <c r="A152" s="219"/>
      <c r="B152" s="220"/>
      <c r="C152" s="220"/>
      <c r="D152" s="220"/>
      <c r="E152" s="220"/>
      <c r="F152" s="221"/>
      <c r="G152" s="497"/>
      <c r="H152" s="326"/>
      <c r="I152" s="326"/>
      <c r="J152" s="326"/>
      <c r="K152" s="498"/>
      <c r="L152" s="499"/>
      <c r="M152" s="500"/>
      <c r="N152" s="500"/>
      <c r="O152" s="500"/>
      <c r="P152" s="500"/>
      <c r="Q152" s="500"/>
      <c r="R152" s="500"/>
      <c r="S152" s="500"/>
      <c r="T152" s="500"/>
      <c r="U152" s="500"/>
      <c r="V152" s="500"/>
      <c r="W152" s="500"/>
      <c r="X152" s="501"/>
      <c r="Y152" s="502"/>
      <c r="Z152" s="503"/>
      <c r="AA152" s="503"/>
      <c r="AB152" s="504"/>
      <c r="AC152" s="497" t="s">
        <v>156</v>
      </c>
      <c r="AD152" s="326"/>
      <c r="AE152" s="326"/>
      <c r="AF152" s="326"/>
      <c r="AG152" s="498"/>
      <c r="AH152" s="499" t="s">
        <v>159</v>
      </c>
      <c r="AI152" s="500"/>
      <c r="AJ152" s="500"/>
      <c r="AK152" s="500"/>
      <c r="AL152" s="500"/>
      <c r="AM152" s="500"/>
      <c r="AN152" s="500"/>
      <c r="AO152" s="500"/>
      <c r="AP152" s="500"/>
      <c r="AQ152" s="500"/>
      <c r="AR152" s="500"/>
      <c r="AS152" s="500"/>
      <c r="AT152" s="501"/>
      <c r="AU152" s="502">
        <v>1</v>
      </c>
      <c r="AV152" s="503"/>
      <c r="AW152" s="503"/>
      <c r="AX152" s="508"/>
    </row>
    <row r="153" spans="1:50" ht="24.75" customHeight="1">
      <c r="A153" s="219"/>
      <c r="B153" s="220"/>
      <c r="C153" s="220"/>
      <c r="D153" s="220"/>
      <c r="E153" s="220"/>
      <c r="F153" s="221"/>
      <c r="G153" s="497"/>
      <c r="H153" s="326"/>
      <c r="I153" s="326"/>
      <c r="J153" s="326"/>
      <c r="K153" s="498"/>
      <c r="L153" s="499"/>
      <c r="M153" s="500"/>
      <c r="N153" s="500"/>
      <c r="O153" s="500"/>
      <c r="P153" s="500"/>
      <c r="Q153" s="500"/>
      <c r="R153" s="500"/>
      <c r="S153" s="500"/>
      <c r="T153" s="500"/>
      <c r="U153" s="500"/>
      <c r="V153" s="500"/>
      <c r="W153" s="500"/>
      <c r="X153" s="501"/>
      <c r="Y153" s="502"/>
      <c r="Z153" s="503"/>
      <c r="AA153" s="503"/>
      <c r="AB153" s="504"/>
      <c r="AC153" s="505" t="s">
        <v>160</v>
      </c>
      <c r="AD153" s="506"/>
      <c r="AE153" s="506"/>
      <c r="AF153" s="506"/>
      <c r="AG153" s="507"/>
      <c r="AH153" s="499" t="s">
        <v>159</v>
      </c>
      <c r="AI153" s="500"/>
      <c r="AJ153" s="500"/>
      <c r="AK153" s="500"/>
      <c r="AL153" s="500"/>
      <c r="AM153" s="500"/>
      <c r="AN153" s="500"/>
      <c r="AO153" s="500"/>
      <c r="AP153" s="500"/>
      <c r="AQ153" s="500"/>
      <c r="AR153" s="500"/>
      <c r="AS153" s="500"/>
      <c r="AT153" s="501"/>
      <c r="AU153" s="502">
        <v>1</v>
      </c>
      <c r="AV153" s="503"/>
      <c r="AW153" s="503"/>
      <c r="AX153" s="508"/>
    </row>
    <row r="154" spans="1:50" ht="24.75" customHeight="1">
      <c r="A154" s="219"/>
      <c r="B154" s="220"/>
      <c r="C154" s="220"/>
      <c r="D154" s="220"/>
      <c r="E154" s="220"/>
      <c r="F154" s="221"/>
      <c r="G154" s="497"/>
      <c r="H154" s="326"/>
      <c r="I154" s="326"/>
      <c r="J154" s="326"/>
      <c r="K154" s="498"/>
      <c r="L154" s="499"/>
      <c r="M154" s="500"/>
      <c r="N154" s="500"/>
      <c r="O154" s="500"/>
      <c r="P154" s="500"/>
      <c r="Q154" s="500"/>
      <c r="R154" s="500"/>
      <c r="S154" s="500"/>
      <c r="T154" s="500"/>
      <c r="U154" s="500"/>
      <c r="V154" s="500"/>
      <c r="W154" s="500"/>
      <c r="X154" s="501"/>
      <c r="Y154" s="502"/>
      <c r="Z154" s="503"/>
      <c r="AA154" s="503"/>
      <c r="AB154" s="504"/>
      <c r="AC154" s="497"/>
      <c r="AD154" s="326"/>
      <c r="AE154" s="326"/>
      <c r="AF154" s="326"/>
      <c r="AG154" s="498"/>
      <c r="AH154" s="499"/>
      <c r="AI154" s="500"/>
      <c r="AJ154" s="500"/>
      <c r="AK154" s="500"/>
      <c r="AL154" s="500"/>
      <c r="AM154" s="500"/>
      <c r="AN154" s="500"/>
      <c r="AO154" s="500"/>
      <c r="AP154" s="500"/>
      <c r="AQ154" s="500"/>
      <c r="AR154" s="500"/>
      <c r="AS154" s="500"/>
      <c r="AT154" s="501"/>
      <c r="AU154" s="502"/>
      <c r="AV154" s="503"/>
      <c r="AW154" s="503"/>
      <c r="AX154" s="508"/>
    </row>
    <row r="155" spans="1:50" ht="24.75" customHeight="1">
      <c r="A155" s="219"/>
      <c r="B155" s="220"/>
      <c r="C155" s="220"/>
      <c r="D155" s="220"/>
      <c r="E155" s="220"/>
      <c r="F155" s="221"/>
      <c r="G155" s="497"/>
      <c r="H155" s="326"/>
      <c r="I155" s="326"/>
      <c r="J155" s="326"/>
      <c r="K155" s="498"/>
      <c r="L155" s="499"/>
      <c r="M155" s="500"/>
      <c r="N155" s="500"/>
      <c r="O155" s="500"/>
      <c r="P155" s="500"/>
      <c r="Q155" s="500"/>
      <c r="R155" s="500"/>
      <c r="S155" s="500"/>
      <c r="T155" s="500"/>
      <c r="U155" s="500"/>
      <c r="V155" s="500"/>
      <c r="W155" s="500"/>
      <c r="X155" s="501"/>
      <c r="Y155" s="502"/>
      <c r="Z155" s="503"/>
      <c r="AA155" s="503"/>
      <c r="AB155" s="503"/>
      <c r="AC155" s="497"/>
      <c r="AD155" s="326"/>
      <c r="AE155" s="326"/>
      <c r="AF155" s="326"/>
      <c r="AG155" s="498"/>
      <c r="AH155" s="499"/>
      <c r="AI155" s="500"/>
      <c r="AJ155" s="500"/>
      <c r="AK155" s="500"/>
      <c r="AL155" s="500"/>
      <c r="AM155" s="500"/>
      <c r="AN155" s="500"/>
      <c r="AO155" s="500"/>
      <c r="AP155" s="500"/>
      <c r="AQ155" s="500"/>
      <c r="AR155" s="500"/>
      <c r="AS155" s="500"/>
      <c r="AT155" s="501"/>
      <c r="AU155" s="502"/>
      <c r="AV155" s="503"/>
      <c r="AW155" s="503"/>
      <c r="AX155" s="508"/>
    </row>
    <row r="156" spans="1:50" ht="24.75" customHeight="1">
      <c r="A156" s="219"/>
      <c r="B156" s="220"/>
      <c r="C156" s="220"/>
      <c r="D156" s="220"/>
      <c r="E156" s="220"/>
      <c r="F156" s="221"/>
      <c r="G156" s="497"/>
      <c r="H156" s="326"/>
      <c r="I156" s="326"/>
      <c r="J156" s="326"/>
      <c r="K156" s="498"/>
      <c r="L156" s="499"/>
      <c r="M156" s="500"/>
      <c r="N156" s="500"/>
      <c r="O156" s="500"/>
      <c r="P156" s="500"/>
      <c r="Q156" s="500"/>
      <c r="R156" s="500"/>
      <c r="S156" s="500"/>
      <c r="T156" s="500"/>
      <c r="U156" s="500"/>
      <c r="V156" s="500"/>
      <c r="W156" s="500"/>
      <c r="X156" s="501"/>
      <c r="Y156" s="502"/>
      <c r="Z156" s="503"/>
      <c r="AA156" s="503"/>
      <c r="AB156" s="503"/>
      <c r="AC156" s="497"/>
      <c r="AD156" s="326"/>
      <c r="AE156" s="326"/>
      <c r="AF156" s="326"/>
      <c r="AG156" s="498"/>
      <c r="AH156" s="499"/>
      <c r="AI156" s="500"/>
      <c r="AJ156" s="500"/>
      <c r="AK156" s="500"/>
      <c r="AL156" s="500"/>
      <c r="AM156" s="500"/>
      <c r="AN156" s="500"/>
      <c r="AO156" s="500"/>
      <c r="AP156" s="500"/>
      <c r="AQ156" s="500"/>
      <c r="AR156" s="500"/>
      <c r="AS156" s="500"/>
      <c r="AT156" s="501"/>
      <c r="AU156" s="502"/>
      <c r="AV156" s="503"/>
      <c r="AW156" s="503"/>
      <c r="AX156" s="508"/>
    </row>
    <row r="157" spans="1:50" ht="24.75" customHeight="1">
      <c r="A157" s="219"/>
      <c r="B157" s="220"/>
      <c r="C157" s="220"/>
      <c r="D157" s="220"/>
      <c r="E157" s="220"/>
      <c r="F157" s="221"/>
      <c r="G157" s="497"/>
      <c r="H157" s="326"/>
      <c r="I157" s="326"/>
      <c r="J157" s="326"/>
      <c r="K157" s="498"/>
      <c r="L157" s="499"/>
      <c r="M157" s="500"/>
      <c r="N157" s="500"/>
      <c r="O157" s="500"/>
      <c r="P157" s="500"/>
      <c r="Q157" s="500"/>
      <c r="R157" s="500"/>
      <c r="S157" s="500"/>
      <c r="T157" s="500"/>
      <c r="U157" s="500"/>
      <c r="V157" s="500"/>
      <c r="W157" s="500"/>
      <c r="X157" s="501"/>
      <c r="Y157" s="502"/>
      <c r="Z157" s="503"/>
      <c r="AA157" s="503"/>
      <c r="AB157" s="503"/>
      <c r="AC157" s="497"/>
      <c r="AD157" s="326"/>
      <c r="AE157" s="326"/>
      <c r="AF157" s="326"/>
      <c r="AG157" s="498"/>
      <c r="AH157" s="499"/>
      <c r="AI157" s="500"/>
      <c r="AJ157" s="500"/>
      <c r="AK157" s="500"/>
      <c r="AL157" s="500"/>
      <c r="AM157" s="500"/>
      <c r="AN157" s="500"/>
      <c r="AO157" s="500"/>
      <c r="AP157" s="500"/>
      <c r="AQ157" s="500"/>
      <c r="AR157" s="500"/>
      <c r="AS157" s="500"/>
      <c r="AT157" s="501"/>
      <c r="AU157" s="502"/>
      <c r="AV157" s="503"/>
      <c r="AW157" s="503"/>
      <c r="AX157" s="508"/>
    </row>
    <row r="158" spans="1:50" ht="24.75" customHeight="1">
      <c r="A158" s="219"/>
      <c r="B158" s="220"/>
      <c r="C158" s="220"/>
      <c r="D158" s="220"/>
      <c r="E158" s="220"/>
      <c r="F158" s="221"/>
      <c r="G158" s="525"/>
      <c r="H158" s="331"/>
      <c r="I158" s="331"/>
      <c r="J158" s="331"/>
      <c r="K158" s="526"/>
      <c r="L158" s="527"/>
      <c r="M158" s="528"/>
      <c r="N158" s="528"/>
      <c r="O158" s="528"/>
      <c r="P158" s="528"/>
      <c r="Q158" s="528"/>
      <c r="R158" s="528"/>
      <c r="S158" s="528"/>
      <c r="T158" s="528"/>
      <c r="U158" s="528"/>
      <c r="V158" s="528"/>
      <c r="W158" s="528"/>
      <c r="X158" s="529"/>
      <c r="Y158" s="530"/>
      <c r="Z158" s="531"/>
      <c r="AA158" s="531"/>
      <c r="AB158" s="531"/>
      <c r="AC158" s="525"/>
      <c r="AD158" s="331"/>
      <c r="AE158" s="331"/>
      <c r="AF158" s="331"/>
      <c r="AG158" s="526"/>
      <c r="AH158" s="527"/>
      <c r="AI158" s="528"/>
      <c r="AJ158" s="528"/>
      <c r="AK158" s="528"/>
      <c r="AL158" s="528"/>
      <c r="AM158" s="528"/>
      <c r="AN158" s="528"/>
      <c r="AO158" s="528"/>
      <c r="AP158" s="528"/>
      <c r="AQ158" s="528"/>
      <c r="AR158" s="528"/>
      <c r="AS158" s="528"/>
      <c r="AT158" s="529"/>
      <c r="AU158" s="530"/>
      <c r="AV158" s="531"/>
      <c r="AW158" s="531"/>
      <c r="AX158" s="532"/>
    </row>
    <row r="159" spans="1:50" ht="24.75" customHeight="1">
      <c r="A159" s="219"/>
      <c r="B159" s="220"/>
      <c r="C159" s="220"/>
      <c r="D159" s="220"/>
      <c r="E159" s="220"/>
      <c r="F159" s="221"/>
      <c r="G159" s="519" t="s">
        <v>40</v>
      </c>
      <c r="H159" s="50"/>
      <c r="I159" s="50"/>
      <c r="J159" s="50"/>
      <c r="K159" s="50"/>
      <c r="L159" s="520"/>
      <c r="M159" s="213"/>
      <c r="N159" s="213"/>
      <c r="O159" s="213"/>
      <c r="P159" s="213"/>
      <c r="Q159" s="213"/>
      <c r="R159" s="213"/>
      <c r="S159" s="213"/>
      <c r="T159" s="213"/>
      <c r="U159" s="213"/>
      <c r="V159" s="213"/>
      <c r="W159" s="213"/>
      <c r="X159" s="214"/>
      <c r="Y159" s="521">
        <f>SUM(Y151:AB158)</f>
        <v>4</v>
      </c>
      <c r="Z159" s="522"/>
      <c r="AA159" s="522"/>
      <c r="AB159" s="523"/>
      <c r="AC159" s="519" t="s">
        <v>40</v>
      </c>
      <c r="AD159" s="50"/>
      <c r="AE159" s="50"/>
      <c r="AF159" s="50"/>
      <c r="AG159" s="50"/>
      <c r="AH159" s="520"/>
      <c r="AI159" s="213"/>
      <c r="AJ159" s="213"/>
      <c r="AK159" s="213"/>
      <c r="AL159" s="213"/>
      <c r="AM159" s="213"/>
      <c r="AN159" s="213"/>
      <c r="AO159" s="213"/>
      <c r="AP159" s="213"/>
      <c r="AQ159" s="213"/>
      <c r="AR159" s="213"/>
      <c r="AS159" s="213"/>
      <c r="AT159" s="214"/>
      <c r="AU159" s="521">
        <f>SUM(AU151:AX158)</f>
        <v>5</v>
      </c>
      <c r="AV159" s="522"/>
      <c r="AW159" s="522"/>
      <c r="AX159" s="524"/>
    </row>
    <row r="160" spans="1:50" ht="30" customHeight="1">
      <c r="A160" s="219"/>
      <c r="B160" s="220"/>
      <c r="C160" s="220"/>
      <c r="D160" s="220"/>
      <c r="E160" s="220"/>
      <c r="F160" s="221"/>
      <c r="G160" s="539" t="s">
        <v>161</v>
      </c>
      <c r="H160" s="540"/>
      <c r="I160" s="540"/>
      <c r="J160" s="540"/>
      <c r="K160" s="540"/>
      <c r="L160" s="540"/>
      <c r="M160" s="540"/>
      <c r="N160" s="540"/>
      <c r="O160" s="540"/>
      <c r="P160" s="540"/>
      <c r="Q160" s="540"/>
      <c r="R160" s="540"/>
      <c r="S160" s="540"/>
      <c r="T160" s="540"/>
      <c r="U160" s="540"/>
      <c r="V160" s="540"/>
      <c r="W160" s="540"/>
      <c r="X160" s="540"/>
      <c r="Y160" s="540"/>
      <c r="Z160" s="540"/>
      <c r="AA160" s="540"/>
      <c r="AB160" s="541"/>
      <c r="AC160" s="539" t="s">
        <v>162</v>
      </c>
      <c r="AD160" s="540"/>
      <c r="AE160" s="540"/>
      <c r="AF160" s="540"/>
      <c r="AG160" s="540"/>
      <c r="AH160" s="540"/>
      <c r="AI160" s="540"/>
      <c r="AJ160" s="540"/>
      <c r="AK160" s="540"/>
      <c r="AL160" s="540"/>
      <c r="AM160" s="540"/>
      <c r="AN160" s="540"/>
      <c r="AO160" s="540"/>
      <c r="AP160" s="540"/>
      <c r="AQ160" s="540"/>
      <c r="AR160" s="540"/>
      <c r="AS160" s="540"/>
      <c r="AT160" s="540"/>
      <c r="AU160" s="540"/>
      <c r="AV160" s="540"/>
      <c r="AW160" s="540"/>
      <c r="AX160" s="542"/>
    </row>
    <row r="161" spans="1:50" ht="25.5" customHeight="1">
      <c r="A161" s="219"/>
      <c r="B161" s="220"/>
      <c r="C161" s="220"/>
      <c r="D161" s="220"/>
      <c r="E161" s="220"/>
      <c r="F161" s="221"/>
      <c r="G161" s="383" t="s">
        <v>76</v>
      </c>
      <c r="H161" s="280"/>
      <c r="I161" s="280"/>
      <c r="J161" s="280"/>
      <c r="K161" s="280"/>
      <c r="L161" s="194" t="s">
        <v>154</v>
      </c>
      <c r="M161" s="50"/>
      <c r="N161" s="50"/>
      <c r="O161" s="50"/>
      <c r="P161" s="50"/>
      <c r="Q161" s="50"/>
      <c r="R161" s="50"/>
      <c r="S161" s="50"/>
      <c r="T161" s="50"/>
      <c r="U161" s="50"/>
      <c r="V161" s="50"/>
      <c r="W161" s="50"/>
      <c r="X161" s="51"/>
      <c r="Y161" s="490" t="s">
        <v>155</v>
      </c>
      <c r="Z161" s="491"/>
      <c r="AA161" s="491"/>
      <c r="AB161" s="492"/>
      <c r="AC161" s="383" t="s">
        <v>76</v>
      </c>
      <c r="AD161" s="280"/>
      <c r="AE161" s="280"/>
      <c r="AF161" s="280"/>
      <c r="AG161" s="280"/>
      <c r="AH161" s="194" t="s">
        <v>154</v>
      </c>
      <c r="AI161" s="50"/>
      <c r="AJ161" s="50"/>
      <c r="AK161" s="50"/>
      <c r="AL161" s="50"/>
      <c r="AM161" s="50"/>
      <c r="AN161" s="50"/>
      <c r="AO161" s="50"/>
      <c r="AP161" s="50"/>
      <c r="AQ161" s="50"/>
      <c r="AR161" s="50"/>
      <c r="AS161" s="50"/>
      <c r="AT161" s="51"/>
      <c r="AU161" s="490" t="s">
        <v>155</v>
      </c>
      <c r="AV161" s="491"/>
      <c r="AW161" s="491"/>
      <c r="AX161" s="509"/>
    </row>
    <row r="162" spans="1:50" ht="24.75" customHeight="1">
      <c r="A162" s="219"/>
      <c r="B162" s="220"/>
      <c r="C162" s="220"/>
      <c r="D162" s="220"/>
      <c r="E162" s="220"/>
      <c r="F162" s="221"/>
      <c r="G162" s="510" t="s">
        <v>156</v>
      </c>
      <c r="H162" s="375"/>
      <c r="I162" s="375"/>
      <c r="J162" s="375"/>
      <c r="K162" s="511"/>
      <c r="L162" s="533" t="s">
        <v>163</v>
      </c>
      <c r="M162" s="534"/>
      <c r="N162" s="534"/>
      <c r="O162" s="534"/>
      <c r="P162" s="534"/>
      <c r="Q162" s="534"/>
      <c r="R162" s="534"/>
      <c r="S162" s="534"/>
      <c r="T162" s="534"/>
      <c r="U162" s="534"/>
      <c r="V162" s="534"/>
      <c r="W162" s="534"/>
      <c r="X162" s="535"/>
      <c r="Y162" s="515">
        <v>4</v>
      </c>
      <c r="Z162" s="516"/>
      <c r="AA162" s="516"/>
      <c r="AB162" s="517"/>
      <c r="AC162" s="510" t="s">
        <v>156</v>
      </c>
      <c r="AD162" s="375"/>
      <c r="AE162" s="375"/>
      <c r="AF162" s="375"/>
      <c r="AG162" s="511"/>
      <c r="AH162" s="512" t="s">
        <v>164</v>
      </c>
      <c r="AI162" s="513"/>
      <c r="AJ162" s="513"/>
      <c r="AK162" s="513"/>
      <c r="AL162" s="513"/>
      <c r="AM162" s="513"/>
      <c r="AN162" s="513"/>
      <c r="AO162" s="513"/>
      <c r="AP162" s="513"/>
      <c r="AQ162" s="513"/>
      <c r="AR162" s="513"/>
      <c r="AS162" s="513"/>
      <c r="AT162" s="514"/>
      <c r="AU162" s="536">
        <v>0.8</v>
      </c>
      <c r="AV162" s="537"/>
      <c r="AW162" s="537"/>
      <c r="AX162" s="538"/>
    </row>
    <row r="163" spans="1:50" ht="24.75" customHeight="1">
      <c r="A163" s="219"/>
      <c r="B163" s="220"/>
      <c r="C163" s="220"/>
      <c r="D163" s="220"/>
      <c r="E163" s="220"/>
      <c r="F163" s="221"/>
      <c r="G163" s="497"/>
      <c r="H163" s="326"/>
      <c r="I163" s="326"/>
      <c r="J163" s="326"/>
      <c r="K163" s="498"/>
      <c r="L163" s="499"/>
      <c r="M163" s="500"/>
      <c r="N163" s="500"/>
      <c r="O163" s="500"/>
      <c r="P163" s="500"/>
      <c r="Q163" s="500"/>
      <c r="R163" s="500"/>
      <c r="S163" s="500"/>
      <c r="T163" s="500"/>
      <c r="U163" s="500"/>
      <c r="V163" s="500"/>
      <c r="W163" s="500"/>
      <c r="X163" s="501"/>
      <c r="Y163" s="502"/>
      <c r="Z163" s="503"/>
      <c r="AA163" s="503"/>
      <c r="AB163" s="504"/>
      <c r="AC163" s="497"/>
      <c r="AD163" s="326"/>
      <c r="AE163" s="326"/>
      <c r="AF163" s="326"/>
      <c r="AG163" s="498"/>
      <c r="AH163" s="499"/>
      <c r="AI163" s="500"/>
      <c r="AJ163" s="500"/>
      <c r="AK163" s="500"/>
      <c r="AL163" s="500"/>
      <c r="AM163" s="500"/>
      <c r="AN163" s="500"/>
      <c r="AO163" s="500"/>
      <c r="AP163" s="500"/>
      <c r="AQ163" s="500"/>
      <c r="AR163" s="500"/>
      <c r="AS163" s="500"/>
      <c r="AT163" s="501"/>
      <c r="AU163" s="502"/>
      <c r="AV163" s="503"/>
      <c r="AW163" s="503"/>
      <c r="AX163" s="508"/>
    </row>
    <row r="164" spans="1:50" ht="24.75" customHeight="1">
      <c r="A164" s="219"/>
      <c r="B164" s="220"/>
      <c r="C164" s="220"/>
      <c r="D164" s="220"/>
      <c r="E164" s="220"/>
      <c r="F164" s="221"/>
      <c r="G164" s="497"/>
      <c r="H164" s="326"/>
      <c r="I164" s="326"/>
      <c r="J164" s="326"/>
      <c r="K164" s="498"/>
      <c r="L164" s="499"/>
      <c r="M164" s="500"/>
      <c r="N164" s="500"/>
      <c r="O164" s="500"/>
      <c r="P164" s="500"/>
      <c r="Q164" s="500"/>
      <c r="R164" s="500"/>
      <c r="S164" s="500"/>
      <c r="T164" s="500"/>
      <c r="U164" s="500"/>
      <c r="V164" s="500"/>
      <c r="W164" s="500"/>
      <c r="X164" s="501"/>
      <c r="Y164" s="502"/>
      <c r="Z164" s="503"/>
      <c r="AA164" s="503"/>
      <c r="AB164" s="504"/>
      <c r="AC164" s="497"/>
      <c r="AD164" s="326"/>
      <c r="AE164" s="326"/>
      <c r="AF164" s="326"/>
      <c r="AG164" s="498"/>
      <c r="AH164" s="499"/>
      <c r="AI164" s="500"/>
      <c r="AJ164" s="500"/>
      <c r="AK164" s="500"/>
      <c r="AL164" s="500"/>
      <c r="AM164" s="500"/>
      <c r="AN164" s="500"/>
      <c r="AO164" s="500"/>
      <c r="AP164" s="500"/>
      <c r="AQ164" s="500"/>
      <c r="AR164" s="500"/>
      <c r="AS164" s="500"/>
      <c r="AT164" s="501"/>
      <c r="AU164" s="502"/>
      <c r="AV164" s="503"/>
      <c r="AW164" s="503"/>
      <c r="AX164" s="508"/>
    </row>
    <row r="165" spans="1:50" ht="24.75" customHeight="1">
      <c r="A165" s="219"/>
      <c r="B165" s="220"/>
      <c r="C165" s="220"/>
      <c r="D165" s="220"/>
      <c r="E165" s="220"/>
      <c r="F165" s="221"/>
      <c r="G165" s="497"/>
      <c r="H165" s="326"/>
      <c r="I165" s="326"/>
      <c r="J165" s="326"/>
      <c r="K165" s="498"/>
      <c r="L165" s="499"/>
      <c r="M165" s="500"/>
      <c r="N165" s="500"/>
      <c r="O165" s="500"/>
      <c r="P165" s="500"/>
      <c r="Q165" s="500"/>
      <c r="R165" s="500"/>
      <c r="S165" s="500"/>
      <c r="T165" s="500"/>
      <c r="U165" s="500"/>
      <c r="V165" s="500"/>
      <c r="W165" s="500"/>
      <c r="X165" s="501"/>
      <c r="Y165" s="502"/>
      <c r="Z165" s="503"/>
      <c r="AA165" s="503"/>
      <c r="AB165" s="504"/>
      <c r="AC165" s="497"/>
      <c r="AD165" s="326"/>
      <c r="AE165" s="326"/>
      <c r="AF165" s="326"/>
      <c r="AG165" s="498"/>
      <c r="AH165" s="499"/>
      <c r="AI165" s="500"/>
      <c r="AJ165" s="500"/>
      <c r="AK165" s="500"/>
      <c r="AL165" s="500"/>
      <c r="AM165" s="500"/>
      <c r="AN165" s="500"/>
      <c r="AO165" s="500"/>
      <c r="AP165" s="500"/>
      <c r="AQ165" s="500"/>
      <c r="AR165" s="500"/>
      <c r="AS165" s="500"/>
      <c r="AT165" s="501"/>
      <c r="AU165" s="502"/>
      <c r="AV165" s="503"/>
      <c r="AW165" s="503"/>
      <c r="AX165" s="508"/>
    </row>
    <row r="166" spans="1:50" ht="24.75" customHeight="1">
      <c r="A166" s="219"/>
      <c r="B166" s="220"/>
      <c r="C166" s="220"/>
      <c r="D166" s="220"/>
      <c r="E166" s="220"/>
      <c r="F166" s="221"/>
      <c r="G166" s="497"/>
      <c r="H166" s="326"/>
      <c r="I166" s="326"/>
      <c r="J166" s="326"/>
      <c r="K166" s="498"/>
      <c r="L166" s="499"/>
      <c r="M166" s="500"/>
      <c r="N166" s="500"/>
      <c r="O166" s="500"/>
      <c r="P166" s="500"/>
      <c r="Q166" s="500"/>
      <c r="R166" s="500"/>
      <c r="S166" s="500"/>
      <c r="T166" s="500"/>
      <c r="U166" s="500"/>
      <c r="V166" s="500"/>
      <c r="W166" s="500"/>
      <c r="X166" s="501"/>
      <c r="Y166" s="502"/>
      <c r="Z166" s="503"/>
      <c r="AA166" s="503"/>
      <c r="AB166" s="503"/>
      <c r="AC166" s="497"/>
      <c r="AD166" s="326"/>
      <c r="AE166" s="326"/>
      <c r="AF166" s="326"/>
      <c r="AG166" s="498"/>
      <c r="AH166" s="499"/>
      <c r="AI166" s="500"/>
      <c r="AJ166" s="500"/>
      <c r="AK166" s="500"/>
      <c r="AL166" s="500"/>
      <c r="AM166" s="500"/>
      <c r="AN166" s="500"/>
      <c r="AO166" s="500"/>
      <c r="AP166" s="500"/>
      <c r="AQ166" s="500"/>
      <c r="AR166" s="500"/>
      <c r="AS166" s="500"/>
      <c r="AT166" s="501"/>
      <c r="AU166" s="502"/>
      <c r="AV166" s="503"/>
      <c r="AW166" s="503"/>
      <c r="AX166" s="508"/>
    </row>
    <row r="167" spans="1:50" ht="24.75" customHeight="1">
      <c r="A167" s="219"/>
      <c r="B167" s="220"/>
      <c r="C167" s="220"/>
      <c r="D167" s="220"/>
      <c r="E167" s="220"/>
      <c r="F167" s="221"/>
      <c r="G167" s="497"/>
      <c r="H167" s="326"/>
      <c r="I167" s="326"/>
      <c r="J167" s="326"/>
      <c r="K167" s="498"/>
      <c r="L167" s="499"/>
      <c r="M167" s="500"/>
      <c r="N167" s="500"/>
      <c r="O167" s="500"/>
      <c r="P167" s="500"/>
      <c r="Q167" s="500"/>
      <c r="R167" s="500"/>
      <c r="S167" s="500"/>
      <c r="T167" s="500"/>
      <c r="U167" s="500"/>
      <c r="V167" s="500"/>
      <c r="W167" s="500"/>
      <c r="X167" s="501"/>
      <c r="Y167" s="502"/>
      <c r="Z167" s="503"/>
      <c r="AA167" s="503"/>
      <c r="AB167" s="503"/>
      <c r="AC167" s="497"/>
      <c r="AD167" s="326"/>
      <c r="AE167" s="326"/>
      <c r="AF167" s="326"/>
      <c r="AG167" s="498"/>
      <c r="AH167" s="499"/>
      <c r="AI167" s="500"/>
      <c r="AJ167" s="500"/>
      <c r="AK167" s="500"/>
      <c r="AL167" s="500"/>
      <c r="AM167" s="500"/>
      <c r="AN167" s="500"/>
      <c r="AO167" s="500"/>
      <c r="AP167" s="500"/>
      <c r="AQ167" s="500"/>
      <c r="AR167" s="500"/>
      <c r="AS167" s="500"/>
      <c r="AT167" s="501"/>
      <c r="AU167" s="502"/>
      <c r="AV167" s="503"/>
      <c r="AW167" s="503"/>
      <c r="AX167" s="508"/>
    </row>
    <row r="168" spans="1:50" ht="24.75" customHeight="1">
      <c r="A168" s="219"/>
      <c r="B168" s="220"/>
      <c r="C168" s="220"/>
      <c r="D168" s="220"/>
      <c r="E168" s="220"/>
      <c r="F168" s="221"/>
      <c r="G168" s="497"/>
      <c r="H168" s="326"/>
      <c r="I168" s="326"/>
      <c r="J168" s="326"/>
      <c r="K168" s="498"/>
      <c r="L168" s="499"/>
      <c r="M168" s="500"/>
      <c r="N168" s="500"/>
      <c r="O168" s="500"/>
      <c r="P168" s="500"/>
      <c r="Q168" s="500"/>
      <c r="R168" s="500"/>
      <c r="S168" s="500"/>
      <c r="T168" s="500"/>
      <c r="U168" s="500"/>
      <c r="V168" s="500"/>
      <c r="W168" s="500"/>
      <c r="X168" s="501"/>
      <c r="Y168" s="502"/>
      <c r="Z168" s="503"/>
      <c r="AA168" s="503"/>
      <c r="AB168" s="503"/>
      <c r="AC168" s="497"/>
      <c r="AD168" s="326"/>
      <c r="AE168" s="326"/>
      <c r="AF168" s="326"/>
      <c r="AG168" s="498"/>
      <c r="AH168" s="499"/>
      <c r="AI168" s="500"/>
      <c r="AJ168" s="500"/>
      <c r="AK168" s="500"/>
      <c r="AL168" s="500"/>
      <c r="AM168" s="500"/>
      <c r="AN168" s="500"/>
      <c r="AO168" s="500"/>
      <c r="AP168" s="500"/>
      <c r="AQ168" s="500"/>
      <c r="AR168" s="500"/>
      <c r="AS168" s="500"/>
      <c r="AT168" s="501"/>
      <c r="AU168" s="502"/>
      <c r="AV168" s="503"/>
      <c r="AW168" s="503"/>
      <c r="AX168" s="508"/>
    </row>
    <row r="169" spans="1:50" ht="24.75" customHeight="1">
      <c r="A169" s="219"/>
      <c r="B169" s="220"/>
      <c r="C169" s="220"/>
      <c r="D169" s="220"/>
      <c r="E169" s="220"/>
      <c r="F169" s="221"/>
      <c r="G169" s="525"/>
      <c r="H169" s="331"/>
      <c r="I169" s="331"/>
      <c r="J169" s="331"/>
      <c r="K169" s="526"/>
      <c r="L169" s="527"/>
      <c r="M169" s="528"/>
      <c r="N169" s="528"/>
      <c r="O169" s="528"/>
      <c r="P169" s="528"/>
      <c r="Q169" s="528"/>
      <c r="R169" s="528"/>
      <c r="S169" s="528"/>
      <c r="T169" s="528"/>
      <c r="U169" s="528"/>
      <c r="V169" s="528"/>
      <c r="W169" s="528"/>
      <c r="X169" s="529"/>
      <c r="Y169" s="530"/>
      <c r="Z169" s="531"/>
      <c r="AA169" s="531"/>
      <c r="AB169" s="531"/>
      <c r="AC169" s="525"/>
      <c r="AD169" s="331"/>
      <c r="AE169" s="331"/>
      <c r="AF169" s="331"/>
      <c r="AG169" s="526"/>
      <c r="AH169" s="527"/>
      <c r="AI169" s="528"/>
      <c r="AJ169" s="528"/>
      <c r="AK169" s="528"/>
      <c r="AL169" s="528"/>
      <c r="AM169" s="528"/>
      <c r="AN169" s="528"/>
      <c r="AO169" s="528"/>
      <c r="AP169" s="528"/>
      <c r="AQ169" s="528"/>
      <c r="AR169" s="528"/>
      <c r="AS169" s="528"/>
      <c r="AT169" s="529"/>
      <c r="AU169" s="530"/>
      <c r="AV169" s="531"/>
      <c r="AW169" s="531"/>
      <c r="AX169" s="532"/>
    </row>
    <row r="170" spans="1:50" ht="24.75" customHeight="1">
      <c r="A170" s="219"/>
      <c r="B170" s="220"/>
      <c r="C170" s="220"/>
      <c r="D170" s="220"/>
      <c r="E170" s="220"/>
      <c r="F170" s="221"/>
      <c r="G170" s="519" t="s">
        <v>40</v>
      </c>
      <c r="H170" s="50"/>
      <c r="I170" s="50"/>
      <c r="J170" s="50"/>
      <c r="K170" s="50"/>
      <c r="L170" s="520"/>
      <c r="M170" s="213"/>
      <c r="N170" s="213"/>
      <c r="O170" s="213"/>
      <c r="P170" s="213"/>
      <c r="Q170" s="213"/>
      <c r="R170" s="213"/>
      <c r="S170" s="213"/>
      <c r="T170" s="213"/>
      <c r="U170" s="213"/>
      <c r="V170" s="213"/>
      <c r="W170" s="213"/>
      <c r="X170" s="214"/>
      <c r="Y170" s="521">
        <f>SUM(Y162:AB169)</f>
        <v>4</v>
      </c>
      <c r="Z170" s="522"/>
      <c r="AA170" s="522"/>
      <c r="AB170" s="523"/>
      <c r="AC170" s="519" t="s">
        <v>40</v>
      </c>
      <c r="AD170" s="50"/>
      <c r="AE170" s="50"/>
      <c r="AF170" s="50"/>
      <c r="AG170" s="50"/>
      <c r="AH170" s="520"/>
      <c r="AI170" s="213"/>
      <c r="AJ170" s="213"/>
      <c r="AK170" s="213"/>
      <c r="AL170" s="213"/>
      <c r="AM170" s="213"/>
      <c r="AN170" s="213"/>
      <c r="AO170" s="213"/>
      <c r="AP170" s="213"/>
      <c r="AQ170" s="213"/>
      <c r="AR170" s="213"/>
      <c r="AS170" s="213"/>
      <c r="AT170" s="214"/>
      <c r="AU170" s="549">
        <f>SUM(AU162:AX169)</f>
        <v>0.8</v>
      </c>
      <c r="AV170" s="550"/>
      <c r="AW170" s="550"/>
      <c r="AX170" s="551"/>
    </row>
    <row r="171" spans="1:50" ht="30" customHeight="1">
      <c r="A171" s="219"/>
      <c r="B171" s="220"/>
      <c r="C171" s="220"/>
      <c r="D171" s="220"/>
      <c r="E171" s="220"/>
      <c r="F171" s="221"/>
      <c r="G171" s="539" t="s">
        <v>165</v>
      </c>
      <c r="H171" s="540"/>
      <c r="I171" s="540"/>
      <c r="J171" s="540"/>
      <c r="K171" s="540"/>
      <c r="L171" s="540"/>
      <c r="M171" s="540"/>
      <c r="N171" s="540"/>
      <c r="O171" s="540"/>
      <c r="P171" s="540"/>
      <c r="Q171" s="540"/>
      <c r="R171" s="540"/>
      <c r="S171" s="540"/>
      <c r="T171" s="540"/>
      <c r="U171" s="540"/>
      <c r="V171" s="540"/>
      <c r="W171" s="540"/>
      <c r="X171" s="540"/>
      <c r="Y171" s="540"/>
      <c r="Z171" s="540"/>
      <c r="AA171" s="540"/>
      <c r="AB171" s="541"/>
      <c r="AC171" s="539" t="s">
        <v>166</v>
      </c>
      <c r="AD171" s="540"/>
      <c r="AE171" s="540"/>
      <c r="AF171" s="540"/>
      <c r="AG171" s="540"/>
      <c r="AH171" s="540"/>
      <c r="AI171" s="540"/>
      <c r="AJ171" s="540"/>
      <c r="AK171" s="540"/>
      <c r="AL171" s="540"/>
      <c r="AM171" s="540"/>
      <c r="AN171" s="540"/>
      <c r="AO171" s="540"/>
      <c r="AP171" s="540"/>
      <c r="AQ171" s="540"/>
      <c r="AR171" s="540"/>
      <c r="AS171" s="540"/>
      <c r="AT171" s="540"/>
      <c r="AU171" s="540"/>
      <c r="AV171" s="540"/>
      <c r="AW171" s="540"/>
      <c r="AX171" s="542"/>
    </row>
    <row r="172" spans="1:50" ht="24.75" customHeight="1">
      <c r="A172" s="219"/>
      <c r="B172" s="220"/>
      <c r="C172" s="220"/>
      <c r="D172" s="220"/>
      <c r="E172" s="220"/>
      <c r="F172" s="221"/>
      <c r="G172" s="383" t="s">
        <v>76</v>
      </c>
      <c r="H172" s="280"/>
      <c r="I172" s="280"/>
      <c r="J172" s="280"/>
      <c r="K172" s="280"/>
      <c r="L172" s="194" t="s">
        <v>154</v>
      </c>
      <c r="M172" s="50"/>
      <c r="N172" s="50"/>
      <c r="O172" s="50"/>
      <c r="P172" s="50"/>
      <c r="Q172" s="50"/>
      <c r="R172" s="50"/>
      <c r="S172" s="50"/>
      <c r="T172" s="50"/>
      <c r="U172" s="50"/>
      <c r="V172" s="50"/>
      <c r="W172" s="50"/>
      <c r="X172" s="51"/>
      <c r="Y172" s="490" t="s">
        <v>155</v>
      </c>
      <c r="Z172" s="491"/>
      <c r="AA172" s="491"/>
      <c r="AB172" s="492"/>
      <c r="AC172" s="383" t="s">
        <v>76</v>
      </c>
      <c r="AD172" s="280"/>
      <c r="AE172" s="280"/>
      <c r="AF172" s="280"/>
      <c r="AG172" s="280"/>
      <c r="AH172" s="194" t="s">
        <v>154</v>
      </c>
      <c r="AI172" s="50"/>
      <c r="AJ172" s="50"/>
      <c r="AK172" s="50"/>
      <c r="AL172" s="50"/>
      <c r="AM172" s="50"/>
      <c r="AN172" s="50"/>
      <c r="AO172" s="50"/>
      <c r="AP172" s="50"/>
      <c r="AQ172" s="50"/>
      <c r="AR172" s="50"/>
      <c r="AS172" s="50"/>
      <c r="AT172" s="51"/>
      <c r="AU172" s="490" t="s">
        <v>155</v>
      </c>
      <c r="AV172" s="491"/>
      <c r="AW172" s="491"/>
      <c r="AX172" s="509"/>
    </row>
    <row r="173" spans="1:50" ht="24.75" customHeight="1">
      <c r="A173" s="219"/>
      <c r="B173" s="220"/>
      <c r="C173" s="220"/>
      <c r="D173" s="220"/>
      <c r="E173" s="220"/>
      <c r="F173" s="221"/>
      <c r="G173" s="543" t="s">
        <v>156</v>
      </c>
      <c r="H173" s="544"/>
      <c r="I173" s="544"/>
      <c r="J173" s="544"/>
      <c r="K173" s="545"/>
      <c r="L173" s="512" t="s">
        <v>167</v>
      </c>
      <c r="M173" s="513"/>
      <c r="N173" s="513"/>
      <c r="O173" s="513"/>
      <c r="P173" s="513"/>
      <c r="Q173" s="513"/>
      <c r="R173" s="513"/>
      <c r="S173" s="513"/>
      <c r="T173" s="513"/>
      <c r="U173" s="513"/>
      <c r="V173" s="513"/>
      <c r="W173" s="513"/>
      <c r="X173" s="514"/>
      <c r="Y173" s="546">
        <v>15</v>
      </c>
      <c r="Z173" s="547"/>
      <c r="AA173" s="547"/>
      <c r="AB173" s="548"/>
      <c r="AC173" s="510" t="s">
        <v>156</v>
      </c>
      <c r="AD173" s="375"/>
      <c r="AE173" s="375"/>
      <c r="AF173" s="375"/>
      <c r="AG173" s="511"/>
      <c r="AH173" s="512" t="s">
        <v>168</v>
      </c>
      <c r="AI173" s="513"/>
      <c r="AJ173" s="513"/>
      <c r="AK173" s="513"/>
      <c r="AL173" s="513"/>
      <c r="AM173" s="513"/>
      <c r="AN173" s="513"/>
      <c r="AO173" s="513"/>
      <c r="AP173" s="513"/>
      <c r="AQ173" s="513"/>
      <c r="AR173" s="513"/>
      <c r="AS173" s="513"/>
      <c r="AT173" s="514"/>
      <c r="AU173" s="536">
        <v>1</v>
      </c>
      <c r="AV173" s="537"/>
      <c r="AW173" s="537"/>
      <c r="AX173" s="538"/>
    </row>
    <row r="174" spans="1:50" ht="24.75" customHeight="1">
      <c r="A174" s="219"/>
      <c r="B174" s="220"/>
      <c r="C174" s="220"/>
      <c r="D174" s="220"/>
      <c r="E174" s="220"/>
      <c r="F174" s="221"/>
      <c r="G174" s="497" t="s">
        <v>156</v>
      </c>
      <c r="H174" s="326"/>
      <c r="I174" s="326"/>
      <c r="J174" s="326"/>
      <c r="K174" s="498"/>
      <c r="L174" s="499" t="s">
        <v>169</v>
      </c>
      <c r="M174" s="500"/>
      <c r="N174" s="500"/>
      <c r="O174" s="500"/>
      <c r="P174" s="500"/>
      <c r="Q174" s="500"/>
      <c r="R174" s="500"/>
      <c r="S174" s="500"/>
      <c r="T174" s="500"/>
      <c r="U174" s="500"/>
      <c r="V174" s="500"/>
      <c r="W174" s="500"/>
      <c r="X174" s="501"/>
      <c r="Y174" s="502">
        <v>12</v>
      </c>
      <c r="Z174" s="503"/>
      <c r="AA174" s="503"/>
      <c r="AB174" s="504"/>
      <c r="AC174" s="497" t="s">
        <v>156</v>
      </c>
      <c r="AD174" s="326"/>
      <c r="AE174" s="326"/>
      <c r="AF174" s="326"/>
      <c r="AG174" s="498"/>
      <c r="AH174" s="499" t="s">
        <v>170</v>
      </c>
      <c r="AI174" s="500"/>
      <c r="AJ174" s="500"/>
      <c r="AK174" s="500"/>
      <c r="AL174" s="500"/>
      <c r="AM174" s="500"/>
      <c r="AN174" s="500"/>
      <c r="AO174" s="500"/>
      <c r="AP174" s="500"/>
      <c r="AQ174" s="500"/>
      <c r="AR174" s="500"/>
      <c r="AS174" s="500"/>
      <c r="AT174" s="501"/>
      <c r="AU174" s="552">
        <v>0.4</v>
      </c>
      <c r="AV174" s="553"/>
      <c r="AW174" s="553"/>
      <c r="AX174" s="554"/>
    </row>
    <row r="175" spans="1:50" ht="24.75" customHeight="1">
      <c r="A175" s="219"/>
      <c r="B175" s="220"/>
      <c r="C175" s="220"/>
      <c r="D175" s="220"/>
      <c r="E175" s="220"/>
      <c r="F175" s="221"/>
      <c r="G175" s="497"/>
      <c r="H175" s="326"/>
      <c r="I175" s="326"/>
      <c r="J175" s="326"/>
      <c r="K175" s="498"/>
      <c r="L175" s="499"/>
      <c r="M175" s="500"/>
      <c r="N175" s="500"/>
      <c r="O175" s="500"/>
      <c r="P175" s="500"/>
      <c r="Q175" s="500"/>
      <c r="R175" s="500"/>
      <c r="S175" s="500"/>
      <c r="T175" s="500"/>
      <c r="U175" s="500"/>
      <c r="V175" s="500"/>
      <c r="W175" s="500"/>
      <c r="X175" s="501"/>
      <c r="Y175" s="502"/>
      <c r="Z175" s="503"/>
      <c r="AA175" s="503"/>
      <c r="AB175" s="504"/>
      <c r="AC175" s="497" t="s">
        <v>171</v>
      </c>
      <c r="AD175" s="326"/>
      <c r="AE175" s="326"/>
      <c r="AF175" s="326"/>
      <c r="AG175" s="498"/>
      <c r="AH175" s="499" t="s">
        <v>172</v>
      </c>
      <c r="AI175" s="500"/>
      <c r="AJ175" s="500"/>
      <c r="AK175" s="500"/>
      <c r="AL175" s="500"/>
      <c r="AM175" s="500"/>
      <c r="AN175" s="500"/>
      <c r="AO175" s="500"/>
      <c r="AP175" s="500"/>
      <c r="AQ175" s="500"/>
      <c r="AR175" s="500"/>
      <c r="AS175" s="500"/>
      <c r="AT175" s="501"/>
      <c r="AU175" s="552">
        <v>0.1</v>
      </c>
      <c r="AV175" s="553"/>
      <c r="AW175" s="553"/>
      <c r="AX175" s="554"/>
    </row>
    <row r="176" spans="1:50" ht="24.75" customHeight="1">
      <c r="A176" s="219"/>
      <c r="B176" s="220"/>
      <c r="C176" s="220"/>
      <c r="D176" s="220"/>
      <c r="E176" s="220"/>
      <c r="F176" s="221"/>
      <c r="G176" s="497"/>
      <c r="H176" s="326"/>
      <c r="I176" s="326"/>
      <c r="J176" s="326"/>
      <c r="K176" s="498"/>
      <c r="L176" s="499"/>
      <c r="M176" s="500"/>
      <c r="N176" s="500"/>
      <c r="O176" s="500"/>
      <c r="P176" s="500"/>
      <c r="Q176" s="500"/>
      <c r="R176" s="500"/>
      <c r="S176" s="500"/>
      <c r="T176" s="500"/>
      <c r="U176" s="500"/>
      <c r="V176" s="500"/>
      <c r="W176" s="500"/>
      <c r="X176" s="501"/>
      <c r="Y176" s="502"/>
      <c r="Z176" s="503"/>
      <c r="AA176" s="503"/>
      <c r="AB176" s="504"/>
      <c r="AC176" s="497" t="s">
        <v>156</v>
      </c>
      <c r="AD176" s="326"/>
      <c r="AE176" s="326"/>
      <c r="AF176" s="326"/>
      <c r="AG176" s="498"/>
      <c r="AH176" s="499" t="s">
        <v>173</v>
      </c>
      <c r="AI176" s="500"/>
      <c r="AJ176" s="500"/>
      <c r="AK176" s="500"/>
      <c r="AL176" s="500"/>
      <c r="AM176" s="500"/>
      <c r="AN176" s="500"/>
      <c r="AO176" s="500"/>
      <c r="AP176" s="500"/>
      <c r="AQ176" s="500"/>
      <c r="AR176" s="500"/>
      <c r="AS176" s="500"/>
      <c r="AT176" s="501"/>
      <c r="AU176" s="552">
        <v>0.04</v>
      </c>
      <c r="AV176" s="553"/>
      <c r="AW176" s="553"/>
      <c r="AX176" s="554"/>
    </row>
    <row r="177" spans="1:50" ht="24.75" customHeight="1">
      <c r="A177" s="219"/>
      <c r="B177" s="220"/>
      <c r="C177" s="220"/>
      <c r="D177" s="220"/>
      <c r="E177" s="220"/>
      <c r="F177" s="221"/>
      <c r="G177" s="497"/>
      <c r="H177" s="326"/>
      <c r="I177" s="326"/>
      <c r="J177" s="326"/>
      <c r="K177" s="498"/>
      <c r="L177" s="499"/>
      <c r="M177" s="500"/>
      <c r="N177" s="500"/>
      <c r="O177" s="500"/>
      <c r="P177" s="500"/>
      <c r="Q177" s="500"/>
      <c r="R177" s="500"/>
      <c r="S177" s="500"/>
      <c r="T177" s="500"/>
      <c r="U177" s="500"/>
      <c r="V177" s="500"/>
      <c r="W177" s="500"/>
      <c r="X177" s="501"/>
      <c r="Y177" s="502"/>
      <c r="Z177" s="503"/>
      <c r="AA177" s="503"/>
      <c r="AB177" s="503"/>
      <c r="AC177" s="497" t="s">
        <v>171</v>
      </c>
      <c r="AD177" s="326"/>
      <c r="AE177" s="326"/>
      <c r="AF177" s="326"/>
      <c r="AG177" s="498"/>
      <c r="AH177" s="499" t="s">
        <v>174</v>
      </c>
      <c r="AI177" s="500"/>
      <c r="AJ177" s="500"/>
      <c r="AK177" s="500"/>
      <c r="AL177" s="500"/>
      <c r="AM177" s="500"/>
      <c r="AN177" s="500"/>
      <c r="AO177" s="500"/>
      <c r="AP177" s="500"/>
      <c r="AQ177" s="500"/>
      <c r="AR177" s="500"/>
      <c r="AS177" s="500"/>
      <c r="AT177" s="501"/>
      <c r="AU177" s="552">
        <v>4.0000000000000001E-3</v>
      </c>
      <c r="AV177" s="553"/>
      <c r="AW177" s="553"/>
      <c r="AX177" s="554"/>
    </row>
    <row r="178" spans="1:50" ht="24.75" customHeight="1">
      <c r="A178" s="219"/>
      <c r="B178" s="220"/>
      <c r="C178" s="220"/>
      <c r="D178" s="220"/>
      <c r="E178" s="220"/>
      <c r="F178" s="221"/>
      <c r="G178" s="497"/>
      <c r="H178" s="326"/>
      <c r="I178" s="326"/>
      <c r="J178" s="326"/>
      <c r="K178" s="498"/>
      <c r="L178" s="499"/>
      <c r="M178" s="500"/>
      <c r="N178" s="500"/>
      <c r="O178" s="500"/>
      <c r="P178" s="500"/>
      <c r="Q178" s="500"/>
      <c r="R178" s="500"/>
      <c r="S178" s="500"/>
      <c r="T178" s="500"/>
      <c r="U178" s="500"/>
      <c r="V178" s="500"/>
      <c r="W178" s="500"/>
      <c r="X178" s="501"/>
      <c r="Y178" s="502"/>
      <c r="Z178" s="503"/>
      <c r="AA178" s="503"/>
      <c r="AB178" s="503"/>
      <c r="AC178" s="497"/>
      <c r="AD178" s="326"/>
      <c r="AE178" s="326"/>
      <c r="AF178" s="326"/>
      <c r="AG178" s="498"/>
      <c r="AH178" s="499"/>
      <c r="AI178" s="500"/>
      <c r="AJ178" s="500"/>
      <c r="AK178" s="500"/>
      <c r="AL178" s="500"/>
      <c r="AM178" s="500"/>
      <c r="AN178" s="500"/>
      <c r="AO178" s="500"/>
      <c r="AP178" s="500"/>
      <c r="AQ178" s="500"/>
      <c r="AR178" s="500"/>
      <c r="AS178" s="500"/>
      <c r="AT178" s="501"/>
      <c r="AU178" s="552"/>
      <c r="AV178" s="553"/>
      <c r="AW178" s="553"/>
      <c r="AX178" s="554"/>
    </row>
    <row r="179" spans="1:50" ht="24.75" customHeight="1">
      <c r="A179" s="219"/>
      <c r="B179" s="220"/>
      <c r="C179" s="220"/>
      <c r="D179" s="220"/>
      <c r="E179" s="220"/>
      <c r="F179" s="221"/>
      <c r="G179" s="497"/>
      <c r="H179" s="326"/>
      <c r="I179" s="326"/>
      <c r="J179" s="326"/>
      <c r="K179" s="498"/>
      <c r="L179" s="499"/>
      <c r="M179" s="500"/>
      <c r="N179" s="500"/>
      <c r="O179" s="500"/>
      <c r="P179" s="500"/>
      <c r="Q179" s="500"/>
      <c r="R179" s="500"/>
      <c r="S179" s="500"/>
      <c r="T179" s="500"/>
      <c r="U179" s="500"/>
      <c r="V179" s="500"/>
      <c r="W179" s="500"/>
      <c r="X179" s="501"/>
      <c r="Y179" s="502"/>
      <c r="Z179" s="503"/>
      <c r="AA179" s="503"/>
      <c r="AB179" s="503"/>
      <c r="AC179" s="497"/>
      <c r="AD179" s="326"/>
      <c r="AE179" s="326"/>
      <c r="AF179" s="326"/>
      <c r="AG179" s="498"/>
      <c r="AH179" s="499"/>
      <c r="AI179" s="500"/>
      <c r="AJ179" s="500"/>
      <c r="AK179" s="500"/>
      <c r="AL179" s="500"/>
      <c r="AM179" s="500"/>
      <c r="AN179" s="500"/>
      <c r="AO179" s="500"/>
      <c r="AP179" s="500"/>
      <c r="AQ179" s="500"/>
      <c r="AR179" s="500"/>
      <c r="AS179" s="500"/>
      <c r="AT179" s="501"/>
      <c r="AU179" s="552"/>
      <c r="AV179" s="553"/>
      <c r="AW179" s="553"/>
      <c r="AX179" s="554"/>
    </row>
    <row r="180" spans="1:50" ht="24.75" customHeight="1">
      <c r="A180" s="219"/>
      <c r="B180" s="220"/>
      <c r="C180" s="220"/>
      <c r="D180" s="220"/>
      <c r="E180" s="220"/>
      <c r="F180" s="221"/>
      <c r="G180" s="525"/>
      <c r="H180" s="331"/>
      <c r="I180" s="331"/>
      <c r="J180" s="331"/>
      <c r="K180" s="526"/>
      <c r="L180" s="527"/>
      <c r="M180" s="528"/>
      <c r="N180" s="528"/>
      <c r="O180" s="528"/>
      <c r="P180" s="528"/>
      <c r="Q180" s="528"/>
      <c r="R180" s="528"/>
      <c r="S180" s="528"/>
      <c r="T180" s="528"/>
      <c r="U180" s="528"/>
      <c r="V180" s="528"/>
      <c r="W180" s="528"/>
      <c r="X180" s="529"/>
      <c r="Y180" s="530"/>
      <c r="Z180" s="531"/>
      <c r="AA180" s="531"/>
      <c r="AB180" s="531"/>
      <c r="AC180" s="525"/>
      <c r="AD180" s="331"/>
      <c r="AE180" s="331"/>
      <c r="AF180" s="331"/>
      <c r="AG180" s="526"/>
      <c r="AH180" s="527"/>
      <c r="AI180" s="528"/>
      <c r="AJ180" s="528"/>
      <c r="AK180" s="528"/>
      <c r="AL180" s="528"/>
      <c r="AM180" s="528"/>
      <c r="AN180" s="528"/>
      <c r="AO180" s="528"/>
      <c r="AP180" s="528"/>
      <c r="AQ180" s="528"/>
      <c r="AR180" s="528"/>
      <c r="AS180" s="528"/>
      <c r="AT180" s="529"/>
      <c r="AU180" s="555"/>
      <c r="AV180" s="556"/>
      <c r="AW180" s="556"/>
      <c r="AX180" s="557"/>
    </row>
    <row r="181" spans="1:50" ht="24.75" customHeight="1">
      <c r="A181" s="219"/>
      <c r="B181" s="220"/>
      <c r="C181" s="220"/>
      <c r="D181" s="220"/>
      <c r="E181" s="220"/>
      <c r="F181" s="221"/>
      <c r="G181" s="519" t="s">
        <v>40</v>
      </c>
      <c r="H181" s="50"/>
      <c r="I181" s="50"/>
      <c r="J181" s="50"/>
      <c r="K181" s="50"/>
      <c r="L181" s="520"/>
      <c r="M181" s="213"/>
      <c r="N181" s="213"/>
      <c r="O181" s="213"/>
      <c r="P181" s="213"/>
      <c r="Q181" s="213"/>
      <c r="R181" s="213"/>
      <c r="S181" s="213"/>
      <c r="T181" s="213"/>
      <c r="U181" s="213"/>
      <c r="V181" s="213"/>
      <c r="W181" s="213"/>
      <c r="X181" s="214"/>
      <c r="Y181" s="521">
        <f>SUM(Y173:AB180)</f>
        <v>27</v>
      </c>
      <c r="Z181" s="522"/>
      <c r="AA181" s="522"/>
      <c r="AB181" s="523"/>
      <c r="AC181" s="519" t="s">
        <v>40</v>
      </c>
      <c r="AD181" s="50"/>
      <c r="AE181" s="50"/>
      <c r="AF181" s="50"/>
      <c r="AG181" s="50"/>
      <c r="AH181" s="520"/>
      <c r="AI181" s="213"/>
      <c r="AJ181" s="213"/>
      <c r="AK181" s="213"/>
      <c r="AL181" s="213"/>
      <c r="AM181" s="213"/>
      <c r="AN181" s="213"/>
      <c r="AO181" s="213"/>
      <c r="AP181" s="213"/>
      <c r="AQ181" s="213"/>
      <c r="AR181" s="213"/>
      <c r="AS181" s="213"/>
      <c r="AT181" s="214"/>
      <c r="AU181" s="549">
        <f>SUM(AU173:AX180)</f>
        <v>1.544</v>
      </c>
      <c r="AV181" s="550"/>
      <c r="AW181" s="550"/>
      <c r="AX181" s="551"/>
    </row>
    <row r="182" spans="1:50" ht="30" customHeight="1">
      <c r="A182" s="219"/>
      <c r="B182" s="220"/>
      <c r="C182" s="220"/>
      <c r="D182" s="220"/>
      <c r="E182" s="220"/>
      <c r="F182" s="221"/>
      <c r="G182" s="539" t="s">
        <v>175</v>
      </c>
      <c r="H182" s="540"/>
      <c r="I182" s="540"/>
      <c r="J182" s="540"/>
      <c r="K182" s="540"/>
      <c r="L182" s="540"/>
      <c r="M182" s="540"/>
      <c r="N182" s="540"/>
      <c r="O182" s="540"/>
      <c r="P182" s="540"/>
      <c r="Q182" s="540"/>
      <c r="R182" s="540"/>
      <c r="S182" s="540"/>
      <c r="T182" s="540"/>
      <c r="U182" s="540"/>
      <c r="V182" s="540"/>
      <c r="W182" s="540"/>
      <c r="X182" s="540"/>
      <c r="Y182" s="540"/>
      <c r="Z182" s="540"/>
      <c r="AA182" s="540"/>
      <c r="AB182" s="541"/>
      <c r="AC182" s="539" t="s">
        <v>176</v>
      </c>
      <c r="AD182" s="540"/>
      <c r="AE182" s="540"/>
      <c r="AF182" s="540"/>
      <c r="AG182" s="540"/>
      <c r="AH182" s="540"/>
      <c r="AI182" s="540"/>
      <c r="AJ182" s="540"/>
      <c r="AK182" s="540"/>
      <c r="AL182" s="540"/>
      <c r="AM182" s="540"/>
      <c r="AN182" s="540"/>
      <c r="AO182" s="540"/>
      <c r="AP182" s="540"/>
      <c r="AQ182" s="540"/>
      <c r="AR182" s="540"/>
      <c r="AS182" s="540"/>
      <c r="AT182" s="540"/>
      <c r="AU182" s="540"/>
      <c r="AV182" s="540"/>
      <c r="AW182" s="540"/>
      <c r="AX182" s="542"/>
    </row>
    <row r="183" spans="1:50" ht="24.75" customHeight="1">
      <c r="A183" s="219"/>
      <c r="B183" s="220"/>
      <c r="C183" s="220"/>
      <c r="D183" s="220"/>
      <c r="E183" s="220"/>
      <c r="F183" s="221"/>
      <c r="G183" s="383" t="s">
        <v>76</v>
      </c>
      <c r="H183" s="280"/>
      <c r="I183" s="280"/>
      <c r="J183" s="280"/>
      <c r="K183" s="280"/>
      <c r="L183" s="194" t="s">
        <v>154</v>
      </c>
      <c r="M183" s="50"/>
      <c r="N183" s="50"/>
      <c r="O183" s="50"/>
      <c r="P183" s="50"/>
      <c r="Q183" s="50"/>
      <c r="R183" s="50"/>
      <c r="S183" s="50"/>
      <c r="T183" s="50"/>
      <c r="U183" s="50"/>
      <c r="V183" s="50"/>
      <c r="W183" s="50"/>
      <c r="X183" s="51"/>
      <c r="Y183" s="490" t="s">
        <v>155</v>
      </c>
      <c r="Z183" s="491"/>
      <c r="AA183" s="491"/>
      <c r="AB183" s="492"/>
      <c r="AC183" s="383" t="s">
        <v>76</v>
      </c>
      <c r="AD183" s="280"/>
      <c r="AE183" s="280"/>
      <c r="AF183" s="280"/>
      <c r="AG183" s="280"/>
      <c r="AH183" s="194" t="s">
        <v>154</v>
      </c>
      <c r="AI183" s="50"/>
      <c r="AJ183" s="50"/>
      <c r="AK183" s="50"/>
      <c r="AL183" s="50"/>
      <c r="AM183" s="50"/>
      <c r="AN183" s="50"/>
      <c r="AO183" s="50"/>
      <c r="AP183" s="50"/>
      <c r="AQ183" s="50"/>
      <c r="AR183" s="50"/>
      <c r="AS183" s="50"/>
      <c r="AT183" s="51"/>
      <c r="AU183" s="490" t="s">
        <v>155</v>
      </c>
      <c r="AV183" s="491"/>
      <c r="AW183" s="491"/>
      <c r="AX183" s="509"/>
    </row>
    <row r="184" spans="1:50" ht="24.75" customHeight="1">
      <c r="A184" s="219"/>
      <c r="B184" s="220"/>
      <c r="C184" s="220"/>
      <c r="D184" s="220"/>
      <c r="E184" s="220"/>
      <c r="F184" s="221"/>
      <c r="G184" s="510" t="s">
        <v>156</v>
      </c>
      <c r="H184" s="375"/>
      <c r="I184" s="375"/>
      <c r="J184" s="375"/>
      <c r="K184" s="511"/>
      <c r="L184" s="512" t="s">
        <v>177</v>
      </c>
      <c r="M184" s="513"/>
      <c r="N184" s="513"/>
      <c r="O184" s="513"/>
      <c r="P184" s="513"/>
      <c r="Q184" s="513"/>
      <c r="R184" s="513"/>
      <c r="S184" s="513"/>
      <c r="T184" s="513"/>
      <c r="U184" s="513"/>
      <c r="V184" s="513"/>
      <c r="W184" s="513"/>
      <c r="X184" s="514"/>
      <c r="Y184" s="558">
        <v>0.3</v>
      </c>
      <c r="Z184" s="559"/>
      <c r="AA184" s="559"/>
      <c r="AB184" s="560"/>
      <c r="AC184" s="510" t="s">
        <v>156</v>
      </c>
      <c r="AD184" s="375"/>
      <c r="AE184" s="375"/>
      <c r="AF184" s="375"/>
      <c r="AG184" s="511"/>
      <c r="AH184" s="512" t="s">
        <v>178</v>
      </c>
      <c r="AI184" s="513"/>
      <c r="AJ184" s="513"/>
      <c r="AK184" s="513"/>
      <c r="AL184" s="513"/>
      <c r="AM184" s="513"/>
      <c r="AN184" s="513"/>
      <c r="AO184" s="513"/>
      <c r="AP184" s="513"/>
      <c r="AQ184" s="513"/>
      <c r="AR184" s="513"/>
      <c r="AS184" s="513"/>
      <c r="AT184" s="514"/>
      <c r="AU184" s="561">
        <v>0.8</v>
      </c>
      <c r="AV184" s="562"/>
      <c r="AW184" s="562"/>
      <c r="AX184" s="563"/>
    </row>
    <row r="185" spans="1:50" ht="24.75" customHeight="1">
      <c r="A185" s="219"/>
      <c r="B185" s="220"/>
      <c r="C185" s="220"/>
      <c r="D185" s="220"/>
      <c r="E185" s="220"/>
      <c r="F185" s="221"/>
      <c r="G185" s="497"/>
      <c r="H185" s="326"/>
      <c r="I185" s="326"/>
      <c r="J185" s="326"/>
      <c r="K185" s="498"/>
      <c r="L185" s="499"/>
      <c r="M185" s="500"/>
      <c r="N185" s="500"/>
      <c r="O185" s="500"/>
      <c r="P185" s="500"/>
      <c r="Q185" s="500"/>
      <c r="R185" s="500"/>
      <c r="S185" s="500"/>
      <c r="T185" s="500"/>
      <c r="U185" s="500"/>
      <c r="V185" s="500"/>
      <c r="W185" s="500"/>
      <c r="X185" s="501"/>
      <c r="Y185" s="502"/>
      <c r="Z185" s="503"/>
      <c r="AA185" s="503"/>
      <c r="AB185" s="504"/>
      <c r="AC185" s="497"/>
      <c r="AD185" s="326"/>
      <c r="AE185" s="326"/>
      <c r="AF185" s="326"/>
      <c r="AG185" s="498"/>
      <c r="AH185" s="499"/>
      <c r="AI185" s="500"/>
      <c r="AJ185" s="500"/>
      <c r="AK185" s="500"/>
      <c r="AL185" s="500"/>
      <c r="AM185" s="500"/>
      <c r="AN185" s="500"/>
      <c r="AO185" s="500"/>
      <c r="AP185" s="500"/>
      <c r="AQ185" s="500"/>
      <c r="AR185" s="500"/>
      <c r="AS185" s="500"/>
      <c r="AT185" s="501"/>
      <c r="AU185" s="502"/>
      <c r="AV185" s="503"/>
      <c r="AW185" s="503"/>
      <c r="AX185" s="508"/>
    </row>
    <row r="186" spans="1:50" ht="24.75" customHeight="1">
      <c r="A186" s="219"/>
      <c r="B186" s="220"/>
      <c r="C186" s="220"/>
      <c r="D186" s="220"/>
      <c r="E186" s="220"/>
      <c r="F186" s="221"/>
      <c r="G186" s="497"/>
      <c r="H186" s="326"/>
      <c r="I186" s="326"/>
      <c r="J186" s="326"/>
      <c r="K186" s="498"/>
      <c r="L186" s="499"/>
      <c r="M186" s="500"/>
      <c r="N186" s="500"/>
      <c r="O186" s="500"/>
      <c r="P186" s="500"/>
      <c r="Q186" s="500"/>
      <c r="R186" s="500"/>
      <c r="S186" s="500"/>
      <c r="T186" s="500"/>
      <c r="U186" s="500"/>
      <c r="V186" s="500"/>
      <c r="W186" s="500"/>
      <c r="X186" s="501"/>
      <c r="Y186" s="502"/>
      <c r="Z186" s="503"/>
      <c r="AA186" s="503"/>
      <c r="AB186" s="504"/>
      <c r="AC186" s="497"/>
      <c r="AD186" s="326"/>
      <c r="AE186" s="326"/>
      <c r="AF186" s="326"/>
      <c r="AG186" s="498"/>
      <c r="AH186" s="499"/>
      <c r="AI186" s="500"/>
      <c r="AJ186" s="500"/>
      <c r="AK186" s="500"/>
      <c r="AL186" s="500"/>
      <c r="AM186" s="500"/>
      <c r="AN186" s="500"/>
      <c r="AO186" s="500"/>
      <c r="AP186" s="500"/>
      <c r="AQ186" s="500"/>
      <c r="AR186" s="500"/>
      <c r="AS186" s="500"/>
      <c r="AT186" s="501"/>
      <c r="AU186" s="502"/>
      <c r="AV186" s="503"/>
      <c r="AW186" s="503"/>
      <c r="AX186" s="508"/>
    </row>
    <row r="187" spans="1:50" ht="24.75" customHeight="1">
      <c r="A187" s="219"/>
      <c r="B187" s="220"/>
      <c r="C187" s="220"/>
      <c r="D187" s="220"/>
      <c r="E187" s="220"/>
      <c r="F187" s="221"/>
      <c r="G187" s="497"/>
      <c r="H187" s="326"/>
      <c r="I187" s="326"/>
      <c r="J187" s="326"/>
      <c r="K187" s="498"/>
      <c r="L187" s="499"/>
      <c r="M187" s="500"/>
      <c r="N187" s="500"/>
      <c r="O187" s="500"/>
      <c r="P187" s="500"/>
      <c r="Q187" s="500"/>
      <c r="R187" s="500"/>
      <c r="S187" s="500"/>
      <c r="T187" s="500"/>
      <c r="U187" s="500"/>
      <c r="V187" s="500"/>
      <c r="W187" s="500"/>
      <c r="X187" s="501"/>
      <c r="Y187" s="502"/>
      <c r="Z187" s="503"/>
      <c r="AA187" s="503"/>
      <c r="AB187" s="504"/>
      <c r="AC187" s="497"/>
      <c r="AD187" s="326"/>
      <c r="AE187" s="326"/>
      <c r="AF187" s="326"/>
      <c r="AG187" s="498"/>
      <c r="AH187" s="499"/>
      <c r="AI187" s="500"/>
      <c r="AJ187" s="500"/>
      <c r="AK187" s="500"/>
      <c r="AL187" s="500"/>
      <c r="AM187" s="500"/>
      <c r="AN187" s="500"/>
      <c r="AO187" s="500"/>
      <c r="AP187" s="500"/>
      <c r="AQ187" s="500"/>
      <c r="AR187" s="500"/>
      <c r="AS187" s="500"/>
      <c r="AT187" s="501"/>
      <c r="AU187" s="502"/>
      <c r="AV187" s="503"/>
      <c r="AW187" s="503"/>
      <c r="AX187" s="508"/>
    </row>
    <row r="188" spans="1:50" ht="24.75" customHeight="1">
      <c r="A188" s="219"/>
      <c r="B188" s="220"/>
      <c r="C188" s="220"/>
      <c r="D188" s="220"/>
      <c r="E188" s="220"/>
      <c r="F188" s="221"/>
      <c r="G188" s="497"/>
      <c r="H188" s="326"/>
      <c r="I188" s="326"/>
      <c r="J188" s="326"/>
      <c r="K188" s="498"/>
      <c r="L188" s="499"/>
      <c r="M188" s="500"/>
      <c r="N188" s="500"/>
      <c r="O188" s="500"/>
      <c r="P188" s="500"/>
      <c r="Q188" s="500"/>
      <c r="R188" s="500"/>
      <c r="S188" s="500"/>
      <c r="T188" s="500"/>
      <c r="U188" s="500"/>
      <c r="V188" s="500"/>
      <c r="W188" s="500"/>
      <c r="X188" s="501"/>
      <c r="Y188" s="502"/>
      <c r="Z188" s="503"/>
      <c r="AA188" s="503"/>
      <c r="AB188" s="503"/>
      <c r="AC188" s="497"/>
      <c r="AD188" s="326"/>
      <c r="AE188" s="326"/>
      <c r="AF188" s="326"/>
      <c r="AG188" s="498"/>
      <c r="AH188" s="499"/>
      <c r="AI188" s="500"/>
      <c r="AJ188" s="500"/>
      <c r="AK188" s="500"/>
      <c r="AL188" s="500"/>
      <c r="AM188" s="500"/>
      <c r="AN188" s="500"/>
      <c r="AO188" s="500"/>
      <c r="AP188" s="500"/>
      <c r="AQ188" s="500"/>
      <c r="AR188" s="500"/>
      <c r="AS188" s="500"/>
      <c r="AT188" s="501"/>
      <c r="AU188" s="502"/>
      <c r="AV188" s="503"/>
      <c r="AW188" s="503"/>
      <c r="AX188" s="508"/>
    </row>
    <row r="189" spans="1:50" ht="24.75" customHeight="1">
      <c r="A189" s="219"/>
      <c r="B189" s="220"/>
      <c r="C189" s="220"/>
      <c r="D189" s="220"/>
      <c r="E189" s="220"/>
      <c r="F189" s="221"/>
      <c r="G189" s="497"/>
      <c r="H189" s="326"/>
      <c r="I189" s="326"/>
      <c r="J189" s="326"/>
      <c r="K189" s="498"/>
      <c r="L189" s="499"/>
      <c r="M189" s="500"/>
      <c r="N189" s="500"/>
      <c r="O189" s="500"/>
      <c r="P189" s="500"/>
      <c r="Q189" s="500"/>
      <c r="R189" s="500"/>
      <c r="S189" s="500"/>
      <c r="T189" s="500"/>
      <c r="U189" s="500"/>
      <c r="V189" s="500"/>
      <c r="W189" s="500"/>
      <c r="X189" s="501"/>
      <c r="Y189" s="502"/>
      <c r="Z189" s="503"/>
      <c r="AA189" s="503"/>
      <c r="AB189" s="503"/>
      <c r="AC189" s="497"/>
      <c r="AD189" s="326"/>
      <c r="AE189" s="326"/>
      <c r="AF189" s="326"/>
      <c r="AG189" s="498"/>
      <c r="AH189" s="499"/>
      <c r="AI189" s="500"/>
      <c r="AJ189" s="500"/>
      <c r="AK189" s="500"/>
      <c r="AL189" s="500"/>
      <c r="AM189" s="500"/>
      <c r="AN189" s="500"/>
      <c r="AO189" s="500"/>
      <c r="AP189" s="500"/>
      <c r="AQ189" s="500"/>
      <c r="AR189" s="500"/>
      <c r="AS189" s="500"/>
      <c r="AT189" s="501"/>
      <c r="AU189" s="502"/>
      <c r="AV189" s="503"/>
      <c r="AW189" s="503"/>
      <c r="AX189" s="508"/>
    </row>
    <row r="190" spans="1:50" ht="24.75" customHeight="1">
      <c r="A190" s="219"/>
      <c r="B190" s="220"/>
      <c r="C190" s="220"/>
      <c r="D190" s="220"/>
      <c r="E190" s="220"/>
      <c r="F190" s="221"/>
      <c r="G190" s="497"/>
      <c r="H190" s="326"/>
      <c r="I190" s="326"/>
      <c r="J190" s="326"/>
      <c r="K190" s="498"/>
      <c r="L190" s="499"/>
      <c r="M190" s="500"/>
      <c r="N190" s="500"/>
      <c r="O190" s="500"/>
      <c r="P190" s="500"/>
      <c r="Q190" s="500"/>
      <c r="R190" s="500"/>
      <c r="S190" s="500"/>
      <c r="T190" s="500"/>
      <c r="U190" s="500"/>
      <c r="V190" s="500"/>
      <c r="W190" s="500"/>
      <c r="X190" s="501"/>
      <c r="Y190" s="502"/>
      <c r="Z190" s="503"/>
      <c r="AA190" s="503"/>
      <c r="AB190" s="503"/>
      <c r="AC190" s="497"/>
      <c r="AD190" s="326"/>
      <c r="AE190" s="326"/>
      <c r="AF190" s="326"/>
      <c r="AG190" s="498"/>
      <c r="AH190" s="499"/>
      <c r="AI190" s="500"/>
      <c r="AJ190" s="500"/>
      <c r="AK190" s="500"/>
      <c r="AL190" s="500"/>
      <c r="AM190" s="500"/>
      <c r="AN190" s="500"/>
      <c r="AO190" s="500"/>
      <c r="AP190" s="500"/>
      <c r="AQ190" s="500"/>
      <c r="AR190" s="500"/>
      <c r="AS190" s="500"/>
      <c r="AT190" s="501"/>
      <c r="AU190" s="502"/>
      <c r="AV190" s="503"/>
      <c r="AW190" s="503"/>
      <c r="AX190" s="508"/>
    </row>
    <row r="191" spans="1:50" ht="24.75" customHeight="1">
      <c r="A191" s="219"/>
      <c r="B191" s="220"/>
      <c r="C191" s="220"/>
      <c r="D191" s="220"/>
      <c r="E191" s="220"/>
      <c r="F191" s="221"/>
      <c r="G191" s="525"/>
      <c r="H191" s="331"/>
      <c r="I191" s="331"/>
      <c r="J191" s="331"/>
      <c r="K191" s="526"/>
      <c r="L191" s="527"/>
      <c r="M191" s="528"/>
      <c r="N191" s="528"/>
      <c r="O191" s="528"/>
      <c r="P191" s="528"/>
      <c r="Q191" s="528"/>
      <c r="R191" s="528"/>
      <c r="S191" s="528"/>
      <c r="T191" s="528"/>
      <c r="U191" s="528"/>
      <c r="V191" s="528"/>
      <c r="W191" s="528"/>
      <c r="X191" s="529"/>
      <c r="Y191" s="530"/>
      <c r="Z191" s="531"/>
      <c r="AA191" s="531"/>
      <c r="AB191" s="531"/>
      <c r="AC191" s="525"/>
      <c r="AD191" s="331"/>
      <c r="AE191" s="331"/>
      <c r="AF191" s="331"/>
      <c r="AG191" s="526"/>
      <c r="AH191" s="527"/>
      <c r="AI191" s="528"/>
      <c r="AJ191" s="528"/>
      <c r="AK191" s="528"/>
      <c r="AL191" s="528"/>
      <c r="AM191" s="528"/>
      <c r="AN191" s="528"/>
      <c r="AO191" s="528"/>
      <c r="AP191" s="528"/>
      <c r="AQ191" s="528"/>
      <c r="AR191" s="528"/>
      <c r="AS191" s="528"/>
      <c r="AT191" s="529"/>
      <c r="AU191" s="530"/>
      <c r="AV191" s="531"/>
      <c r="AW191" s="531"/>
      <c r="AX191" s="532"/>
    </row>
    <row r="192" spans="1:50" ht="24.75" customHeight="1" thickBot="1">
      <c r="A192" s="483"/>
      <c r="B192" s="484"/>
      <c r="C192" s="484"/>
      <c r="D192" s="484"/>
      <c r="E192" s="484"/>
      <c r="F192" s="485"/>
      <c r="G192" s="564" t="s">
        <v>40</v>
      </c>
      <c r="H192" s="430"/>
      <c r="I192" s="430"/>
      <c r="J192" s="430"/>
      <c r="K192" s="430"/>
      <c r="L192" s="565"/>
      <c r="M192" s="566"/>
      <c r="N192" s="566"/>
      <c r="O192" s="566"/>
      <c r="P192" s="566"/>
      <c r="Q192" s="566"/>
      <c r="R192" s="566"/>
      <c r="S192" s="566"/>
      <c r="T192" s="566"/>
      <c r="U192" s="566"/>
      <c r="V192" s="566"/>
      <c r="W192" s="566"/>
      <c r="X192" s="567"/>
      <c r="Y192" s="568">
        <f>SUM(Y184:AB191)</f>
        <v>0.3</v>
      </c>
      <c r="Z192" s="569"/>
      <c r="AA192" s="569"/>
      <c r="AB192" s="570"/>
      <c r="AC192" s="564" t="s">
        <v>40</v>
      </c>
      <c r="AD192" s="430"/>
      <c r="AE192" s="430"/>
      <c r="AF192" s="430"/>
      <c r="AG192" s="430"/>
      <c r="AH192" s="565"/>
      <c r="AI192" s="566"/>
      <c r="AJ192" s="566"/>
      <c r="AK192" s="566"/>
      <c r="AL192" s="566"/>
      <c r="AM192" s="566"/>
      <c r="AN192" s="566"/>
      <c r="AO192" s="566"/>
      <c r="AP192" s="566"/>
      <c r="AQ192" s="566"/>
      <c r="AR192" s="566"/>
      <c r="AS192" s="566"/>
      <c r="AT192" s="567"/>
      <c r="AU192" s="568">
        <f>SUM(AU184:AX191)</f>
        <v>0.8</v>
      </c>
      <c r="AV192" s="569"/>
      <c r="AW192" s="569"/>
      <c r="AX192" s="571"/>
    </row>
    <row r="193" spans="1:50" ht="30" customHeight="1">
      <c r="A193" s="480" t="s">
        <v>151</v>
      </c>
      <c r="B193" s="481"/>
      <c r="C193" s="481"/>
      <c r="D193" s="481"/>
      <c r="E193" s="481"/>
      <c r="F193" s="482"/>
      <c r="G193" s="486" t="s">
        <v>179</v>
      </c>
      <c r="H193" s="487"/>
      <c r="I193" s="487"/>
      <c r="J193" s="487"/>
      <c r="K193" s="487"/>
      <c r="L193" s="487"/>
      <c r="M193" s="487"/>
      <c r="N193" s="487"/>
      <c r="O193" s="487"/>
      <c r="P193" s="487"/>
      <c r="Q193" s="487"/>
      <c r="R193" s="487"/>
      <c r="S193" s="487"/>
      <c r="T193" s="487"/>
      <c r="U193" s="487"/>
      <c r="V193" s="487"/>
      <c r="W193" s="487"/>
      <c r="X193" s="487"/>
      <c r="Y193" s="487"/>
      <c r="Z193" s="487"/>
      <c r="AA193" s="487"/>
      <c r="AB193" s="575"/>
      <c r="AC193" s="576"/>
      <c r="AD193" s="577"/>
      <c r="AE193" s="577"/>
      <c r="AF193" s="577"/>
      <c r="AG193" s="577"/>
      <c r="AH193" s="577"/>
      <c r="AI193" s="577"/>
      <c r="AJ193" s="577"/>
      <c r="AK193" s="577"/>
      <c r="AL193" s="577"/>
      <c r="AM193" s="577"/>
      <c r="AN193" s="577"/>
      <c r="AO193" s="577"/>
      <c r="AP193" s="577"/>
      <c r="AQ193" s="577"/>
      <c r="AR193" s="577"/>
      <c r="AS193" s="577"/>
      <c r="AT193" s="577"/>
      <c r="AU193" s="577"/>
      <c r="AV193" s="577"/>
      <c r="AW193" s="577"/>
      <c r="AX193" s="578"/>
    </row>
    <row r="194" spans="1:50" ht="24.75" customHeight="1">
      <c r="A194" s="219"/>
      <c r="B194" s="220"/>
      <c r="C194" s="220"/>
      <c r="D194" s="220"/>
      <c r="E194" s="220"/>
      <c r="F194" s="221"/>
      <c r="G194" s="383" t="s">
        <v>76</v>
      </c>
      <c r="H194" s="280"/>
      <c r="I194" s="280"/>
      <c r="J194" s="280"/>
      <c r="K194" s="280"/>
      <c r="L194" s="194" t="s">
        <v>154</v>
      </c>
      <c r="M194" s="50"/>
      <c r="N194" s="50"/>
      <c r="O194" s="50"/>
      <c r="P194" s="50"/>
      <c r="Q194" s="50"/>
      <c r="R194" s="50"/>
      <c r="S194" s="50"/>
      <c r="T194" s="50"/>
      <c r="U194" s="50"/>
      <c r="V194" s="50"/>
      <c r="W194" s="50"/>
      <c r="X194" s="51"/>
      <c r="Y194" s="490" t="s">
        <v>155</v>
      </c>
      <c r="Z194" s="491"/>
      <c r="AA194" s="491"/>
      <c r="AB194" s="492"/>
      <c r="AC194" s="383" t="s">
        <v>76</v>
      </c>
      <c r="AD194" s="280"/>
      <c r="AE194" s="280"/>
      <c r="AF194" s="280"/>
      <c r="AG194" s="280"/>
      <c r="AH194" s="194" t="s">
        <v>154</v>
      </c>
      <c r="AI194" s="50"/>
      <c r="AJ194" s="50"/>
      <c r="AK194" s="50"/>
      <c r="AL194" s="50"/>
      <c r="AM194" s="50"/>
      <c r="AN194" s="50"/>
      <c r="AO194" s="50"/>
      <c r="AP194" s="50"/>
      <c r="AQ194" s="50"/>
      <c r="AR194" s="50"/>
      <c r="AS194" s="50"/>
      <c r="AT194" s="51"/>
      <c r="AU194" s="490" t="s">
        <v>155</v>
      </c>
      <c r="AV194" s="491"/>
      <c r="AW194" s="491"/>
      <c r="AX194" s="509"/>
    </row>
    <row r="195" spans="1:50" ht="24.75" customHeight="1">
      <c r="A195" s="219"/>
      <c r="B195" s="220"/>
      <c r="C195" s="220"/>
      <c r="D195" s="220"/>
      <c r="E195" s="220"/>
      <c r="F195" s="221"/>
      <c r="G195" s="510" t="s">
        <v>156</v>
      </c>
      <c r="H195" s="375"/>
      <c r="I195" s="375"/>
      <c r="J195" s="375"/>
      <c r="K195" s="511"/>
      <c r="L195" s="512" t="s">
        <v>180</v>
      </c>
      <c r="M195" s="513"/>
      <c r="N195" s="513"/>
      <c r="O195" s="513"/>
      <c r="P195" s="513"/>
      <c r="Q195" s="513"/>
      <c r="R195" s="513"/>
      <c r="S195" s="513"/>
      <c r="T195" s="513"/>
      <c r="U195" s="513"/>
      <c r="V195" s="513"/>
      <c r="W195" s="513"/>
      <c r="X195" s="514"/>
      <c r="Y195" s="572">
        <v>0.3</v>
      </c>
      <c r="Z195" s="573"/>
      <c r="AA195" s="573"/>
      <c r="AB195" s="574"/>
      <c r="AC195" s="510"/>
      <c r="AD195" s="375"/>
      <c r="AE195" s="375"/>
      <c r="AF195" s="375"/>
      <c r="AG195" s="511"/>
      <c r="AH195" s="512"/>
      <c r="AI195" s="513"/>
      <c r="AJ195" s="513"/>
      <c r="AK195" s="513"/>
      <c r="AL195" s="513"/>
      <c r="AM195" s="513"/>
      <c r="AN195" s="513"/>
      <c r="AO195" s="513"/>
      <c r="AP195" s="513"/>
      <c r="AQ195" s="513"/>
      <c r="AR195" s="513"/>
      <c r="AS195" s="513"/>
      <c r="AT195" s="514"/>
      <c r="AU195" s="515"/>
      <c r="AV195" s="516"/>
      <c r="AW195" s="516"/>
      <c r="AX195" s="518"/>
    </row>
    <row r="196" spans="1:50" ht="24.75" customHeight="1">
      <c r="A196" s="219"/>
      <c r="B196" s="220"/>
      <c r="C196" s="220"/>
      <c r="D196" s="220"/>
      <c r="E196" s="220"/>
      <c r="F196" s="221"/>
      <c r="G196" s="497"/>
      <c r="H196" s="326"/>
      <c r="I196" s="326"/>
      <c r="J196" s="326"/>
      <c r="K196" s="498"/>
      <c r="L196" s="499"/>
      <c r="M196" s="500"/>
      <c r="N196" s="500"/>
      <c r="O196" s="500"/>
      <c r="P196" s="500"/>
      <c r="Q196" s="500"/>
      <c r="R196" s="500"/>
      <c r="S196" s="500"/>
      <c r="T196" s="500"/>
      <c r="U196" s="500"/>
      <c r="V196" s="500"/>
      <c r="W196" s="500"/>
      <c r="X196" s="501"/>
      <c r="Y196" s="502"/>
      <c r="Z196" s="503"/>
      <c r="AA196" s="503"/>
      <c r="AB196" s="504"/>
      <c r="AC196" s="497"/>
      <c r="AD196" s="326"/>
      <c r="AE196" s="326"/>
      <c r="AF196" s="326"/>
      <c r="AG196" s="498"/>
      <c r="AH196" s="499"/>
      <c r="AI196" s="500"/>
      <c r="AJ196" s="500"/>
      <c r="AK196" s="500"/>
      <c r="AL196" s="500"/>
      <c r="AM196" s="500"/>
      <c r="AN196" s="500"/>
      <c r="AO196" s="500"/>
      <c r="AP196" s="500"/>
      <c r="AQ196" s="500"/>
      <c r="AR196" s="500"/>
      <c r="AS196" s="500"/>
      <c r="AT196" s="501"/>
      <c r="AU196" s="502"/>
      <c r="AV196" s="503"/>
      <c r="AW196" s="503"/>
      <c r="AX196" s="508"/>
    </row>
    <row r="197" spans="1:50" ht="24.75" customHeight="1">
      <c r="A197" s="219"/>
      <c r="B197" s="220"/>
      <c r="C197" s="220"/>
      <c r="D197" s="220"/>
      <c r="E197" s="220"/>
      <c r="F197" s="221"/>
      <c r="G197" s="497"/>
      <c r="H197" s="326"/>
      <c r="I197" s="326"/>
      <c r="J197" s="326"/>
      <c r="K197" s="498"/>
      <c r="L197" s="499"/>
      <c r="M197" s="500"/>
      <c r="N197" s="500"/>
      <c r="O197" s="500"/>
      <c r="P197" s="500"/>
      <c r="Q197" s="500"/>
      <c r="R197" s="500"/>
      <c r="S197" s="500"/>
      <c r="T197" s="500"/>
      <c r="U197" s="500"/>
      <c r="V197" s="500"/>
      <c r="W197" s="500"/>
      <c r="X197" s="501"/>
      <c r="Y197" s="502"/>
      <c r="Z197" s="503"/>
      <c r="AA197" s="503"/>
      <c r="AB197" s="504"/>
      <c r="AC197" s="497"/>
      <c r="AD197" s="326"/>
      <c r="AE197" s="326"/>
      <c r="AF197" s="326"/>
      <c r="AG197" s="498"/>
      <c r="AH197" s="499"/>
      <c r="AI197" s="500"/>
      <c r="AJ197" s="500"/>
      <c r="AK197" s="500"/>
      <c r="AL197" s="500"/>
      <c r="AM197" s="500"/>
      <c r="AN197" s="500"/>
      <c r="AO197" s="500"/>
      <c r="AP197" s="500"/>
      <c r="AQ197" s="500"/>
      <c r="AR197" s="500"/>
      <c r="AS197" s="500"/>
      <c r="AT197" s="501"/>
      <c r="AU197" s="502"/>
      <c r="AV197" s="503"/>
      <c r="AW197" s="503"/>
      <c r="AX197" s="508"/>
    </row>
    <row r="198" spans="1:50" ht="24.75" customHeight="1">
      <c r="A198" s="219"/>
      <c r="B198" s="220"/>
      <c r="C198" s="220"/>
      <c r="D198" s="220"/>
      <c r="E198" s="220"/>
      <c r="F198" s="221"/>
      <c r="G198" s="497"/>
      <c r="H198" s="326"/>
      <c r="I198" s="326"/>
      <c r="J198" s="326"/>
      <c r="K198" s="498"/>
      <c r="L198" s="499"/>
      <c r="M198" s="500"/>
      <c r="N198" s="500"/>
      <c r="O198" s="500"/>
      <c r="P198" s="500"/>
      <c r="Q198" s="500"/>
      <c r="R198" s="500"/>
      <c r="S198" s="500"/>
      <c r="T198" s="500"/>
      <c r="U198" s="500"/>
      <c r="V198" s="500"/>
      <c r="W198" s="500"/>
      <c r="X198" s="501"/>
      <c r="Y198" s="502"/>
      <c r="Z198" s="503"/>
      <c r="AA198" s="503"/>
      <c r="AB198" s="504"/>
      <c r="AC198" s="497"/>
      <c r="AD198" s="326"/>
      <c r="AE198" s="326"/>
      <c r="AF198" s="326"/>
      <c r="AG198" s="498"/>
      <c r="AH198" s="499"/>
      <c r="AI198" s="500"/>
      <c r="AJ198" s="500"/>
      <c r="AK198" s="500"/>
      <c r="AL198" s="500"/>
      <c r="AM198" s="500"/>
      <c r="AN198" s="500"/>
      <c r="AO198" s="500"/>
      <c r="AP198" s="500"/>
      <c r="AQ198" s="500"/>
      <c r="AR198" s="500"/>
      <c r="AS198" s="500"/>
      <c r="AT198" s="501"/>
      <c r="AU198" s="502"/>
      <c r="AV198" s="503"/>
      <c r="AW198" s="503"/>
      <c r="AX198" s="508"/>
    </row>
    <row r="199" spans="1:50" ht="24.75" customHeight="1">
      <c r="A199" s="219"/>
      <c r="B199" s="220"/>
      <c r="C199" s="220"/>
      <c r="D199" s="220"/>
      <c r="E199" s="220"/>
      <c r="F199" s="221"/>
      <c r="G199" s="497"/>
      <c r="H199" s="326"/>
      <c r="I199" s="326"/>
      <c r="J199" s="326"/>
      <c r="K199" s="498"/>
      <c r="L199" s="499"/>
      <c r="M199" s="500"/>
      <c r="N199" s="500"/>
      <c r="O199" s="500"/>
      <c r="P199" s="500"/>
      <c r="Q199" s="500"/>
      <c r="R199" s="500"/>
      <c r="S199" s="500"/>
      <c r="T199" s="500"/>
      <c r="U199" s="500"/>
      <c r="V199" s="500"/>
      <c r="W199" s="500"/>
      <c r="X199" s="501"/>
      <c r="Y199" s="502"/>
      <c r="Z199" s="503"/>
      <c r="AA199" s="503"/>
      <c r="AB199" s="503"/>
      <c r="AC199" s="497"/>
      <c r="AD199" s="326"/>
      <c r="AE199" s="326"/>
      <c r="AF199" s="326"/>
      <c r="AG199" s="498"/>
      <c r="AH199" s="499"/>
      <c r="AI199" s="500"/>
      <c r="AJ199" s="500"/>
      <c r="AK199" s="500"/>
      <c r="AL199" s="500"/>
      <c r="AM199" s="500"/>
      <c r="AN199" s="500"/>
      <c r="AO199" s="500"/>
      <c r="AP199" s="500"/>
      <c r="AQ199" s="500"/>
      <c r="AR199" s="500"/>
      <c r="AS199" s="500"/>
      <c r="AT199" s="501"/>
      <c r="AU199" s="502"/>
      <c r="AV199" s="503"/>
      <c r="AW199" s="503"/>
      <c r="AX199" s="508"/>
    </row>
    <row r="200" spans="1:50" ht="24.75" customHeight="1">
      <c r="A200" s="219"/>
      <c r="B200" s="220"/>
      <c r="C200" s="220"/>
      <c r="D200" s="220"/>
      <c r="E200" s="220"/>
      <c r="F200" s="221"/>
      <c r="G200" s="497"/>
      <c r="H200" s="326"/>
      <c r="I200" s="326"/>
      <c r="J200" s="326"/>
      <c r="K200" s="498"/>
      <c r="L200" s="499"/>
      <c r="M200" s="500"/>
      <c r="N200" s="500"/>
      <c r="O200" s="500"/>
      <c r="P200" s="500"/>
      <c r="Q200" s="500"/>
      <c r="R200" s="500"/>
      <c r="S200" s="500"/>
      <c r="T200" s="500"/>
      <c r="U200" s="500"/>
      <c r="V200" s="500"/>
      <c r="W200" s="500"/>
      <c r="X200" s="501"/>
      <c r="Y200" s="502"/>
      <c r="Z200" s="503"/>
      <c r="AA200" s="503"/>
      <c r="AB200" s="503"/>
      <c r="AC200" s="497"/>
      <c r="AD200" s="326"/>
      <c r="AE200" s="326"/>
      <c r="AF200" s="326"/>
      <c r="AG200" s="498"/>
      <c r="AH200" s="499"/>
      <c r="AI200" s="500"/>
      <c r="AJ200" s="500"/>
      <c r="AK200" s="500"/>
      <c r="AL200" s="500"/>
      <c r="AM200" s="500"/>
      <c r="AN200" s="500"/>
      <c r="AO200" s="500"/>
      <c r="AP200" s="500"/>
      <c r="AQ200" s="500"/>
      <c r="AR200" s="500"/>
      <c r="AS200" s="500"/>
      <c r="AT200" s="501"/>
      <c r="AU200" s="502"/>
      <c r="AV200" s="503"/>
      <c r="AW200" s="503"/>
      <c r="AX200" s="508"/>
    </row>
    <row r="201" spans="1:50" ht="24.75" customHeight="1">
      <c r="A201" s="219"/>
      <c r="B201" s="220"/>
      <c r="C201" s="220"/>
      <c r="D201" s="220"/>
      <c r="E201" s="220"/>
      <c r="F201" s="221"/>
      <c r="G201" s="497"/>
      <c r="H201" s="326"/>
      <c r="I201" s="326"/>
      <c r="J201" s="326"/>
      <c r="K201" s="498"/>
      <c r="L201" s="499"/>
      <c r="M201" s="500"/>
      <c r="N201" s="500"/>
      <c r="O201" s="500"/>
      <c r="P201" s="500"/>
      <c r="Q201" s="500"/>
      <c r="R201" s="500"/>
      <c r="S201" s="500"/>
      <c r="T201" s="500"/>
      <c r="U201" s="500"/>
      <c r="V201" s="500"/>
      <c r="W201" s="500"/>
      <c r="X201" s="501"/>
      <c r="Y201" s="502"/>
      <c r="Z201" s="503"/>
      <c r="AA201" s="503"/>
      <c r="AB201" s="503"/>
      <c r="AC201" s="497"/>
      <c r="AD201" s="326"/>
      <c r="AE201" s="326"/>
      <c r="AF201" s="326"/>
      <c r="AG201" s="498"/>
      <c r="AH201" s="499"/>
      <c r="AI201" s="500"/>
      <c r="AJ201" s="500"/>
      <c r="AK201" s="500"/>
      <c r="AL201" s="500"/>
      <c r="AM201" s="500"/>
      <c r="AN201" s="500"/>
      <c r="AO201" s="500"/>
      <c r="AP201" s="500"/>
      <c r="AQ201" s="500"/>
      <c r="AR201" s="500"/>
      <c r="AS201" s="500"/>
      <c r="AT201" s="501"/>
      <c r="AU201" s="502"/>
      <c r="AV201" s="503"/>
      <c r="AW201" s="503"/>
      <c r="AX201" s="508"/>
    </row>
    <row r="202" spans="1:50" ht="24.75" customHeight="1">
      <c r="A202" s="219"/>
      <c r="B202" s="220"/>
      <c r="C202" s="220"/>
      <c r="D202" s="220"/>
      <c r="E202" s="220"/>
      <c r="F202" s="221"/>
      <c r="G202" s="525"/>
      <c r="H202" s="331"/>
      <c r="I202" s="331"/>
      <c r="J202" s="331"/>
      <c r="K202" s="526"/>
      <c r="L202" s="527"/>
      <c r="M202" s="528"/>
      <c r="N202" s="528"/>
      <c r="O202" s="528"/>
      <c r="P202" s="528"/>
      <c r="Q202" s="528"/>
      <c r="R202" s="528"/>
      <c r="S202" s="528"/>
      <c r="T202" s="528"/>
      <c r="U202" s="528"/>
      <c r="V202" s="528"/>
      <c r="W202" s="528"/>
      <c r="X202" s="529"/>
      <c r="Y202" s="530"/>
      <c r="Z202" s="531"/>
      <c r="AA202" s="531"/>
      <c r="AB202" s="531"/>
      <c r="AC202" s="525"/>
      <c r="AD202" s="331"/>
      <c r="AE202" s="331"/>
      <c r="AF202" s="331"/>
      <c r="AG202" s="526"/>
      <c r="AH202" s="527"/>
      <c r="AI202" s="528"/>
      <c r="AJ202" s="528"/>
      <c r="AK202" s="528"/>
      <c r="AL202" s="528"/>
      <c r="AM202" s="528"/>
      <c r="AN202" s="528"/>
      <c r="AO202" s="528"/>
      <c r="AP202" s="528"/>
      <c r="AQ202" s="528"/>
      <c r="AR202" s="528"/>
      <c r="AS202" s="528"/>
      <c r="AT202" s="529"/>
      <c r="AU202" s="530"/>
      <c r="AV202" s="531"/>
      <c r="AW202" s="531"/>
      <c r="AX202" s="532"/>
    </row>
    <row r="203" spans="1:50" ht="24.75" customHeight="1">
      <c r="A203" s="219"/>
      <c r="B203" s="220"/>
      <c r="C203" s="220"/>
      <c r="D203" s="220"/>
      <c r="E203" s="220"/>
      <c r="F203" s="221"/>
      <c r="G203" s="519" t="s">
        <v>40</v>
      </c>
      <c r="H203" s="50"/>
      <c r="I203" s="50"/>
      <c r="J203" s="50"/>
      <c r="K203" s="50"/>
      <c r="L203" s="520"/>
      <c r="M203" s="213"/>
      <c r="N203" s="213"/>
      <c r="O203" s="213"/>
      <c r="P203" s="213"/>
      <c r="Q203" s="213"/>
      <c r="R203" s="213"/>
      <c r="S203" s="213"/>
      <c r="T203" s="213"/>
      <c r="U203" s="213"/>
      <c r="V203" s="213"/>
      <c r="W203" s="213"/>
      <c r="X203" s="214"/>
      <c r="Y203" s="549">
        <f>SUM(Y195:AB202)</f>
        <v>0.3</v>
      </c>
      <c r="Z203" s="550"/>
      <c r="AA203" s="550"/>
      <c r="AB203" s="582"/>
      <c r="AC203" s="519" t="s">
        <v>40</v>
      </c>
      <c r="AD203" s="50"/>
      <c r="AE203" s="50"/>
      <c r="AF203" s="50"/>
      <c r="AG203" s="50"/>
      <c r="AH203" s="520"/>
      <c r="AI203" s="213"/>
      <c r="AJ203" s="213"/>
      <c r="AK203" s="213"/>
      <c r="AL203" s="213"/>
      <c r="AM203" s="213"/>
      <c r="AN203" s="213"/>
      <c r="AO203" s="213"/>
      <c r="AP203" s="213"/>
      <c r="AQ203" s="213"/>
      <c r="AR203" s="213"/>
      <c r="AS203" s="213"/>
      <c r="AT203" s="214"/>
      <c r="AU203" s="521">
        <f>SUM(AU195:AX202)</f>
        <v>0</v>
      </c>
      <c r="AV203" s="522"/>
      <c r="AW203" s="522"/>
      <c r="AX203" s="524"/>
    </row>
    <row r="204" spans="1:50" ht="30" customHeight="1">
      <c r="A204" s="219"/>
      <c r="B204" s="220"/>
      <c r="C204" s="220"/>
      <c r="D204" s="220"/>
      <c r="E204" s="220"/>
      <c r="F204" s="221"/>
      <c r="G204" s="539" t="s">
        <v>181</v>
      </c>
      <c r="H204" s="540"/>
      <c r="I204" s="540"/>
      <c r="J204" s="540"/>
      <c r="K204" s="540"/>
      <c r="L204" s="540"/>
      <c r="M204" s="540"/>
      <c r="N204" s="540"/>
      <c r="O204" s="540"/>
      <c r="P204" s="540"/>
      <c r="Q204" s="540"/>
      <c r="R204" s="540"/>
      <c r="S204" s="540"/>
      <c r="T204" s="540"/>
      <c r="U204" s="540"/>
      <c r="V204" s="540"/>
      <c r="W204" s="540"/>
      <c r="X204" s="540"/>
      <c r="Y204" s="540"/>
      <c r="Z204" s="540"/>
      <c r="AA204" s="540"/>
      <c r="AB204" s="541"/>
      <c r="AC204" s="579"/>
      <c r="AD204" s="580"/>
      <c r="AE204" s="580"/>
      <c r="AF204" s="580"/>
      <c r="AG204" s="580"/>
      <c r="AH204" s="580"/>
      <c r="AI204" s="580"/>
      <c r="AJ204" s="580"/>
      <c r="AK204" s="580"/>
      <c r="AL204" s="580"/>
      <c r="AM204" s="580"/>
      <c r="AN204" s="580"/>
      <c r="AO204" s="580"/>
      <c r="AP204" s="580"/>
      <c r="AQ204" s="580"/>
      <c r="AR204" s="580"/>
      <c r="AS204" s="580"/>
      <c r="AT204" s="580"/>
      <c r="AU204" s="580"/>
      <c r="AV204" s="580"/>
      <c r="AW204" s="580"/>
      <c r="AX204" s="581"/>
    </row>
    <row r="205" spans="1:50" ht="25.5" customHeight="1">
      <c r="A205" s="219"/>
      <c r="B205" s="220"/>
      <c r="C205" s="220"/>
      <c r="D205" s="220"/>
      <c r="E205" s="220"/>
      <c r="F205" s="221"/>
      <c r="G205" s="383" t="s">
        <v>76</v>
      </c>
      <c r="H205" s="280"/>
      <c r="I205" s="280"/>
      <c r="J205" s="280"/>
      <c r="K205" s="280"/>
      <c r="L205" s="194" t="s">
        <v>154</v>
      </c>
      <c r="M205" s="50"/>
      <c r="N205" s="50"/>
      <c r="O205" s="50"/>
      <c r="P205" s="50"/>
      <c r="Q205" s="50"/>
      <c r="R205" s="50"/>
      <c r="S205" s="50"/>
      <c r="T205" s="50"/>
      <c r="U205" s="50"/>
      <c r="V205" s="50"/>
      <c r="W205" s="50"/>
      <c r="X205" s="51"/>
      <c r="Y205" s="490" t="s">
        <v>155</v>
      </c>
      <c r="Z205" s="491"/>
      <c r="AA205" s="491"/>
      <c r="AB205" s="492"/>
      <c r="AC205" s="383" t="s">
        <v>76</v>
      </c>
      <c r="AD205" s="280"/>
      <c r="AE205" s="280"/>
      <c r="AF205" s="280"/>
      <c r="AG205" s="280"/>
      <c r="AH205" s="194" t="s">
        <v>154</v>
      </c>
      <c r="AI205" s="50"/>
      <c r="AJ205" s="50"/>
      <c r="AK205" s="50"/>
      <c r="AL205" s="50"/>
      <c r="AM205" s="50"/>
      <c r="AN205" s="50"/>
      <c r="AO205" s="50"/>
      <c r="AP205" s="50"/>
      <c r="AQ205" s="50"/>
      <c r="AR205" s="50"/>
      <c r="AS205" s="50"/>
      <c r="AT205" s="51"/>
      <c r="AU205" s="490" t="s">
        <v>155</v>
      </c>
      <c r="AV205" s="491"/>
      <c r="AW205" s="491"/>
      <c r="AX205" s="509"/>
    </row>
    <row r="206" spans="1:50" ht="24.75" customHeight="1">
      <c r="A206" s="219"/>
      <c r="B206" s="220"/>
      <c r="C206" s="220"/>
      <c r="D206" s="220"/>
      <c r="E206" s="220"/>
      <c r="F206" s="221"/>
      <c r="G206" s="510" t="s">
        <v>156</v>
      </c>
      <c r="H206" s="375"/>
      <c r="I206" s="375"/>
      <c r="J206" s="375"/>
      <c r="K206" s="511"/>
      <c r="L206" s="512" t="s">
        <v>168</v>
      </c>
      <c r="M206" s="513"/>
      <c r="N206" s="513"/>
      <c r="O206" s="513"/>
      <c r="P206" s="513"/>
      <c r="Q206" s="513"/>
      <c r="R206" s="513"/>
      <c r="S206" s="513"/>
      <c r="T206" s="513"/>
      <c r="U206" s="513"/>
      <c r="V206" s="513"/>
      <c r="W206" s="513"/>
      <c r="X206" s="514"/>
      <c r="Y206" s="572">
        <v>0.7</v>
      </c>
      <c r="Z206" s="573"/>
      <c r="AA206" s="573"/>
      <c r="AB206" s="574"/>
      <c r="AC206" s="510"/>
      <c r="AD206" s="375"/>
      <c r="AE206" s="375"/>
      <c r="AF206" s="375"/>
      <c r="AG206" s="511"/>
      <c r="AH206" s="512"/>
      <c r="AI206" s="513"/>
      <c r="AJ206" s="513"/>
      <c r="AK206" s="513"/>
      <c r="AL206" s="513"/>
      <c r="AM206" s="513"/>
      <c r="AN206" s="513"/>
      <c r="AO206" s="513"/>
      <c r="AP206" s="513"/>
      <c r="AQ206" s="513"/>
      <c r="AR206" s="513"/>
      <c r="AS206" s="513"/>
      <c r="AT206" s="514"/>
      <c r="AU206" s="515"/>
      <c r="AV206" s="516"/>
      <c r="AW206" s="516"/>
      <c r="AX206" s="518"/>
    </row>
    <row r="207" spans="1:50" ht="24.75" customHeight="1">
      <c r="A207" s="219"/>
      <c r="B207" s="220"/>
      <c r="C207" s="220"/>
      <c r="D207" s="220"/>
      <c r="E207" s="220"/>
      <c r="F207" s="221"/>
      <c r="G207" s="497"/>
      <c r="H207" s="326"/>
      <c r="I207" s="326"/>
      <c r="J207" s="326"/>
      <c r="K207" s="498"/>
      <c r="L207" s="499"/>
      <c r="M207" s="500"/>
      <c r="N207" s="500"/>
      <c r="O207" s="500"/>
      <c r="P207" s="500"/>
      <c r="Q207" s="500"/>
      <c r="R207" s="500"/>
      <c r="S207" s="500"/>
      <c r="T207" s="500"/>
      <c r="U207" s="500"/>
      <c r="V207" s="500"/>
      <c r="W207" s="500"/>
      <c r="X207" s="501"/>
      <c r="Y207" s="502"/>
      <c r="Z207" s="503"/>
      <c r="AA207" s="503"/>
      <c r="AB207" s="504"/>
      <c r="AC207" s="497"/>
      <c r="AD207" s="326"/>
      <c r="AE207" s="326"/>
      <c r="AF207" s="326"/>
      <c r="AG207" s="498"/>
      <c r="AH207" s="499"/>
      <c r="AI207" s="500"/>
      <c r="AJ207" s="500"/>
      <c r="AK207" s="500"/>
      <c r="AL207" s="500"/>
      <c r="AM207" s="500"/>
      <c r="AN207" s="500"/>
      <c r="AO207" s="500"/>
      <c r="AP207" s="500"/>
      <c r="AQ207" s="500"/>
      <c r="AR207" s="500"/>
      <c r="AS207" s="500"/>
      <c r="AT207" s="501"/>
      <c r="AU207" s="502"/>
      <c r="AV207" s="503"/>
      <c r="AW207" s="503"/>
      <c r="AX207" s="508"/>
    </row>
    <row r="208" spans="1:50" ht="24.75" customHeight="1">
      <c r="A208" s="219"/>
      <c r="B208" s="220"/>
      <c r="C208" s="220"/>
      <c r="D208" s="220"/>
      <c r="E208" s="220"/>
      <c r="F208" s="221"/>
      <c r="G208" s="497"/>
      <c r="H208" s="326"/>
      <c r="I208" s="326"/>
      <c r="J208" s="326"/>
      <c r="K208" s="498"/>
      <c r="L208" s="499"/>
      <c r="M208" s="500"/>
      <c r="N208" s="500"/>
      <c r="O208" s="500"/>
      <c r="P208" s="500"/>
      <c r="Q208" s="500"/>
      <c r="R208" s="500"/>
      <c r="S208" s="500"/>
      <c r="T208" s="500"/>
      <c r="U208" s="500"/>
      <c r="V208" s="500"/>
      <c r="W208" s="500"/>
      <c r="X208" s="501"/>
      <c r="Y208" s="502"/>
      <c r="Z208" s="503"/>
      <c r="AA208" s="503"/>
      <c r="AB208" s="504"/>
      <c r="AC208" s="497"/>
      <c r="AD208" s="326"/>
      <c r="AE208" s="326"/>
      <c r="AF208" s="326"/>
      <c r="AG208" s="498"/>
      <c r="AH208" s="499"/>
      <c r="AI208" s="500"/>
      <c r="AJ208" s="500"/>
      <c r="AK208" s="500"/>
      <c r="AL208" s="500"/>
      <c r="AM208" s="500"/>
      <c r="AN208" s="500"/>
      <c r="AO208" s="500"/>
      <c r="AP208" s="500"/>
      <c r="AQ208" s="500"/>
      <c r="AR208" s="500"/>
      <c r="AS208" s="500"/>
      <c r="AT208" s="501"/>
      <c r="AU208" s="502"/>
      <c r="AV208" s="503"/>
      <c r="AW208" s="503"/>
      <c r="AX208" s="508"/>
    </row>
    <row r="209" spans="1:50" ht="24.75" customHeight="1">
      <c r="A209" s="219"/>
      <c r="B209" s="220"/>
      <c r="C209" s="220"/>
      <c r="D209" s="220"/>
      <c r="E209" s="220"/>
      <c r="F209" s="221"/>
      <c r="G209" s="497"/>
      <c r="H209" s="326"/>
      <c r="I209" s="326"/>
      <c r="J209" s="326"/>
      <c r="K209" s="498"/>
      <c r="L209" s="499"/>
      <c r="M209" s="500"/>
      <c r="N209" s="500"/>
      <c r="O209" s="500"/>
      <c r="P209" s="500"/>
      <c r="Q209" s="500"/>
      <c r="R209" s="500"/>
      <c r="S209" s="500"/>
      <c r="T209" s="500"/>
      <c r="U209" s="500"/>
      <c r="V209" s="500"/>
      <c r="W209" s="500"/>
      <c r="X209" s="501"/>
      <c r="Y209" s="502"/>
      <c r="Z209" s="503"/>
      <c r="AA209" s="503"/>
      <c r="AB209" s="504"/>
      <c r="AC209" s="497"/>
      <c r="AD209" s="326"/>
      <c r="AE209" s="326"/>
      <c r="AF209" s="326"/>
      <c r="AG209" s="498"/>
      <c r="AH209" s="499"/>
      <c r="AI209" s="500"/>
      <c r="AJ209" s="500"/>
      <c r="AK209" s="500"/>
      <c r="AL209" s="500"/>
      <c r="AM209" s="500"/>
      <c r="AN209" s="500"/>
      <c r="AO209" s="500"/>
      <c r="AP209" s="500"/>
      <c r="AQ209" s="500"/>
      <c r="AR209" s="500"/>
      <c r="AS209" s="500"/>
      <c r="AT209" s="501"/>
      <c r="AU209" s="502"/>
      <c r="AV209" s="503"/>
      <c r="AW209" s="503"/>
      <c r="AX209" s="508"/>
    </row>
    <row r="210" spans="1:50" ht="24.75" customHeight="1">
      <c r="A210" s="219"/>
      <c r="B210" s="220"/>
      <c r="C210" s="220"/>
      <c r="D210" s="220"/>
      <c r="E210" s="220"/>
      <c r="F210" s="221"/>
      <c r="G210" s="497"/>
      <c r="H210" s="326"/>
      <c r="I210" s="326"/>
      <c r="J210" s="326"/>
      <c r="K210" s="498"/>
      <c r="L210" s="499"/>
      <c r="M210" s="500"/>
      <c r="N210" s="500"/>
      <c r="O210" s="500"/>
      <c r="P210" s="500"/>
      <c r="Q210" s="500"/>
      <c r="R210" s="500"/>
      <c r="S210" s="500"/>
      <c r="T210" s="500"/>
      <c r="U210" s="500"/>
      <c r="V210" s="500"/>
      <c r="W210" s="500"/>
      <c r="X210" s="501"/>
      <c r="Y210" s="502"/>
      <c r="Z210" s="503"/>
      <c r="AA210" s="503"/>
      <c r="AB210" s="503"/>
      <c r="AC210" s="497"/>
      <c r="AD210" s="326"/>
      <c r="AE210" s="326"/>
      <c r="AF210" s="326"/>
      <c r="AG210" s="498"/>
      <c r="AH210" s="499"/>
      <c r="AI210" s="500"/>
      <c r="AJ210" s="500"/>
      <c r="AK210" s="500"/>
      <c r="AL210" s="500"/>
      <c r="AM210" s="500"/>
      <c r="AN210" s="500"/>
      <c r="AO210" s="500"/>
      <c r="AP210" s="500"/>
      <c r="AQ210" s="500"/>
      <c r="AR210" s="500"/>
      <c r="AS210" s="500"/>
      <c r="AT210" s="501"/>
      <c r="AU210" s="502"/>
      <c r="AV210" s="503"/>
      <c r="AW210" s="503"/>
      <c r="AX210" s="508"/>
    </row>
    <row r="211" spans="1:50" ht="24.75" customHeight="1">
      <c r="A211" s="219"/>
      <c r="B211" s="220"/>
      <c r="C211" s="220"/>
      <c r="D211" s="220"/>
      <c r="E211" s="220"/>
      <c r="F211" s="221"/>
      <c r="G211" s="497"/>
      <c r="H211" s="326"/>
      <c r="I211" s="326"/>
      <c r="J211" s="326"/>
      <c r="K211" s="498"/>
      <c r="L211" s="499"/>
      <c r="M211" s="500"/>
      <c r="N211" s="500"/>
      <c r="O211" s="500"/>
      <c r="P211" s="500"/>
      <c r="Q211" s="500"/>
      <c r="R211" s="500"/>
      <c r="S211" s="500"/>
      <c r="T211" s="500"/>
      <c r="U211" s="500"/>
      <c r="V211" s="500"/>
      <c r="W211" s="500"/>
      <c r="X211" s="501"/>
      <c r="Y211" s="502"/>
      <c r="Z211" s="503"/>
      <c r="AA211" s="503"/>
      <c r="AB211" s="503"/>
      <c r="AC211" s="497"/>
      <c r="AD211" s="326"/>
      <c r="AE211" s="326"/>
      <c r="AF211" s="326"/>
      <c r="AG211" s="498"/>
      <c r="AH211" s="499"/>
      <c r="AI211" s="500"/>
      <c r="AJ211" s="500"/>
      <c r="AK211" s="500"/>
      <c r="AL211" s="500"/>
      <c r="AM211" s="500"/>
      <c r="AN211" s="500"/>
      <c r="AO211" s="500"/>
      <c r="AP211" s="500"/>
      <c r="AQ211" s="500"/>
      <c r="AR211" s="500"/>
      <c r="AS211" s="500"/>
      <c r="AT211" s="501"/>
      <c r="AU211" s="502"/>
      <c r="AV211" s="503"/>
      <c r="AW211" s="503"/>
      <c r="AX211" s="508"/>
    </row>
    <row r="212" spans="1:50" ht="24.75" customHeight="1">
      <c r="A212" s="219"/>
      <c r="B212" s="220"/>
      <c r="C212" s="220"/>
      <c r="D212" s="220"/>
      <c r="E212" s="220"/>
      <c r="F212" s="221"/>
      <c r="G212" s="497"/>
      <c r="H212" s="326"/>
      <c r="I212" s="326"/>
      <c r="J212" s="326"/>
      <c r="K212" s="498"/>
      <c r="L212" s="499"/>
      <c r="M212" s="500"/>
      <c r="N212" s="500"/>
      <c r="O212" s="500"/>
      <c r="P212" s="500"/>
      <c r="Q212" s="500"/>
      <c r="R212" s="500"/>
      <c r="S212" s="500"/>
      <c r="T212" s="500"/>
      <c r="U212" s="500"/>
      <c r="V212" s="500"/>
      <c r="W212" s="500"/>
      <c r="X212" s="501"/>
      <c r="Y212" s="502"/>
      <c r="Z212" s="503"/>
      <c r="AA212" s="503"/>
      <c r="AB212" s="503"/>
      <c r="AC212" s="497"/>
      <c r="AD212" s="326"/>
      <c r="AE212" s="326"/>
      <c r="AF212" s="326"/>
      <c r="AG212" s="498"/>
      <c r="AH212" s="499"/>
      <c r="AI212" s="500"/>
      <c r="AJ212" s="500"/>
      <c r="AK212" s="500"/>
      <c r="AL212" s="500"/>
      <c r="AM212" s="500"/>
      <c r="AN212" s="500"/>
      <c r="AO212" s="500"/>
      <c r="AP212" s="500"/>
      <c r="AQ212" s="500"/>
      <c r="AR212" s="500"/>
      <c r="AS212" s="500"/>
      <c r="AT212" s="501"/>
      <c r="AU212" s="502"/>
      <c r="AV212" s="503"/>
      <c r="AW212" s="503"/>
      <c r="AX212" s="508"/>
    </row>
    <row r="213" spans="1:50" ht="24.75" customHeight="1">
      <c r="A213" s="219"/>
      <c r="B213" s="220"/>
      <c r="C213" s="220"/>
      <c r="D213" s="220"/>
      <c r="E213" s="220"/>
      <c r="F213" s="221"/>
      <c r="G213" s="525"/>
      <c r="H213" s="331"/>
      <c r="I213" s="331"/>
      <c r="J213" s="331"/>
      <c r="K213" s="526"/>
      <c r="L213" s="527"/>
      <c r="M213" s="528"/>
      <c r="N213" s="528"/>
      <c r="O213" s="528"/>
      <c r="P213" s="528"/>
      <c r="Q213" s="528"/>
      <c r="R213" s="528"/>
      <c r="S213" s="528"/>
      <c r="T213" s="528"/>
      <c r="U213" s="528"/>
      <c r="V213" s="528"/>
      <c r="W213" s="528"/>
      <c r="X213" s="529"/>
      <c r="Y213" s="530"/>
      <c r="Z213" s="531"/>
      <c r="AA213" s="531"/>
      <c r="AB213" s="531"/>
      <c r="AC213" s="525"/>
      <c r="AD213" s="331"/>
      <c r="AE213" s="331"/>
      <c r="AF213" s="331"/>
      <c r="AG213" s="526"/>
      <c r="AH213" s="527"/>
      <c r="AI213" s="528"/>
      <c r="AJ213" s="528"/>
      <c r="AK213" s="528"/>
      <c r="AL213" s="528"/>
      <c r="AM213" s="528"/>
      <c r="AN213" s="528"/>
      <c r="AO213" s="528"/>
      <c r="AP213" s="528"/>
      <c r="AQ213" s="528"/>
      <c r="AR213" s="528"/>
      <c r="AS213" s="528"/>
      <c r="AT213" s="529"/>
      <c r="AU213" s="530"/>
      <c r="AV213" s="531"/>
      <c r="AW213" s="531"/>
      <c r="AX213" s="532"/>
    </row>
    <row r="214" spans="1:50" ht="24.75" customHeight="1">
      <c r="A214" s="219"/>
      <c r="B214" s="220"/>
      <c r="C214" s="220"/>
      <c r="D214" s="220"/>
      <c r="E214" s="220"/>
      <c r="F214" s="221"/>
      <c r="G214" s="519" t="s">
        <v>40</v>
      </c>
      <c r="H214" s="50"/>
      <c r="I214" s="50"/>
      <c r="J214" s="50"/>
      <c r="K214" s="50"/>
      <c r="L214" s="520"/>
      <c r="M214" s="213"/>
      <c r="N214" s="213"/>
      <c r="O214" s="213"/>
      <c r="P214" s="213"/>
      <c r="Q214" s="213"/>
      <c r="R214" s="213"/>
      <c r="S214" s="213"/>
      <c r="T214" s="213"/>
      <c r="U214" s="213"/>
      <c r="V214" s="213"/>
      <c r="W214" s="213"/>
      <c r="X214" s="214"/>
      <c r="Y214" s="549">
        <f>SUM(Y206:AB213)</f>
        <v>0.7</v>
      </c>
      <c r="Z214" s="550"/>
      <c r="AA214" s="550"/>
      <c r="AB214" s="582"/>
      <c r="AC214" s="519" t="s">
        <v>40</v>
      </c>
      <c r="AD214" s="50"/>
      <c r="AE214" s="50"/>
      <c r="AF214" s="50"/>
      <c r="AG214" s="50"/>
      <c r="AH214" s="520"/>
      <c r="AI214" s="213"/>
      <c r="AJ214" s="213"/>
      <c r="AK214" s="213"/>
      <c r="AL214" s="213"/>
      <c r="AM214" s="213"/>
      <c r="AN214" s="213"/>
      <c r="AO214" s="213"/>
      <c r="AP214" s="213"/>
      <c r="AQ214" s="213"/>
      <c r="AR214" s="213"/>
      <c r="AS214" s="213"/>
      <c r="AT214" s="214"/>
      <c r="AU214" s="521">
        <f>SUM(AU206:AX213)</f>
        <v>0</v>
      </c>
      <c r="AV214" s="522"/>
      <c r="AW214" s="522"/>
      <c r="AX214" s="524"/>
    </row>
    <row r="215" spans="1:50" ht="30" customHeight="1">
      <c r="A215" s="219"/>
      <c r="B215" s="220"/>
      <c r="C215" s="220"/>
      <c r="D215" s="220"/>
      <c r="E215" s="220"/>
      <c r="F215" s="221"/>
      <c r="G215" s="579"/>
      <c r="H215" s="580"/>
      <c r="I215" s="580"/>
      <c r="J215" s="580"/>
      <c r="K215" s="580"/>
      <c r="L215" s="580"/>
      <c r="M215" s="580"/>
      <c r="N215" s="580"/>
      <c r="O215" s="580"/>
      <c r="P215" s="580"/>
      <c r="Q215" s="580"/>
      <c r="R215" s="580"/>
      <c r="S215" s="580"/>
      <c r="T215" s="580"/>
      <c r="U215" s="580"/>
      <c r="V215" s="580"/>
      <c r="W215" s="580"/>
      <c r="X215" s="580"/>
      <c r="Y215" s="580"/>
      <c r="Z215" s="580"/>
      <c r="AA215" s="580"/>
      <c r="AB215" s="583"/>
      <c r="AC215" s="579"/>
      <c r="AD215" s="580"/>
      <c r="AE215" s="580"/>
      <c r="AF215" s="580"/>
      <c r="AG215" s="580"/>
      <c r="AH215" s="580"/>
      <c r="AI215" s="580"/>
      <c r="AJ215" s="580"/>
      <c r="AK215" s="580"/>
      <c r="AL215" s="580"/>
      <c r="AM215" s="580"/>
      <c r="AN215" s="580"/>
      <c r="AO215" s="580"/>
      <c r="AP215" s="580"/>
      <c r="AQ215" s="580"/>
      <c r="AR215" s="580"/>
      <c r="AS215" s="580"/>
      <c r="AT215" s="580"/>
      <c r="AU215" s="580"/>
      <c r="AV215" s="580"/>
      <c r="AW215" s="580"/>
      <c r="AX215" s="581"/>
    </row>
    <row r="216" spans="1:50" ht="24.75" customHeight="1">
      <c r="A216" s="219"/>
      <c r="B216" s="220"/>
      <c r="C216" s="220"/>
      <c r="D216" s="220"/>
      <c r="E216" s="220"/>
      <c r="F216" s="221"/>
      <c r="G216" s="383" t="s">
        <v>76</v>
      </c>
      <c r="H216" s="280"/>
      <c r="I216" s="280"/>
      <c r="J216" s="280"/>
      <c r="K216" s="280"/>
      <c r="L216" s="194" t="s">
        <v>154</v>
      </c>
      <c r="M216" s="50"/>
      <c r="N216" s="50"/>
      <c r="O216" s="50"/>
      <c r="P216" s="50"/>
      <c r="Q216" s="50"/>
      <c r="R216" s="50"/>
      <c r="S216" s="50"/>
      <c r="T216" s="50"/>
      <c r="U216" s="50"/>
      <c r="V216" s="50"/>
      <c r="W216" s="50"/>
      <c r="X216" s="51"/>
      <c r="Y216" s="490" t="s">
        <v>155</v>
      </c>
      <c r="Z216" s="491"/>
      <c r="AA216" s="491"/>
      <c r="AB216" s="492"/>
      <c r="AC216" s="383" t="s">
        <v>76</v>
      </c>
      <c r="AD216" s="280"/>
      <c r="AE216" s="280"/>
      <c r="AF216" s="280"/>
      <c r="AG216" s="280"/>
      <c r="AH216" s="194" t="s">
        <v>154</v>
      </c>
      <c r="AI216" s="50"/>
      <c r="AJ216" s="50"/>
      <c r="AK216" s="50"/>
      <c r="AL216" s="50"/>
      <c r="AM216" s="50"/>
      <c r="AN216" s="50"/>
      <c r="AO216" s="50"/>
      <c r="AP216" s="50"/>
      <c r="AQ216" s="50"/>
      <c r="AR216" s="50"/>
      <c r="AS216" s="50"/>
      <c r="AT216" s="51"/>
      <c r="AU216" s="490" t="s">
        <v>155</v>
      </c>
      <c r="AV216" s="491"/>
      <c r="AW216" s="491"/>
      <c r="AX216" s="509"/>
    </row>
    <row r="217" spans="1:50" ht="24.75" customHeight="1">
      <c r="A217" s="219"/>
      <c r="B217" s="220"/>
      <c r="C217" s="220"/>
      <c r="D217" s="220"/>
      <c r="E217" s="220"/>
      <c r="F217" s="221"/>
      <c r="G217" s="510"/>
      <c r="H217" s="375"/>
      <c r="I217" s="375"/>
      <c r="J217" s="375"/>
      <c r="K217" s="511"/>
      <c r="L217" s="512"/>
      <c r="M217" s="513"/>
      <c r="N217" s="513"/>
      <c r="O217" s="513"/>
      <c r="P217" s="513"/>
      <c r="Q217" s="513"/>
      <c r="R217" s="513"/>
      <c r="S217" s="513"/>
      <c r="T217" s="513"/>
      <c r="U217" s="513"/>
      <c r="V217" s="513"/>
      <c r="W217" s="513"/>
      <c r="X217" s="514"/>
      <c r="Y217" s="515"/>
      <c r="Z217" s="516"/>
      <c r="AA217" s="516"/>
      <c r="AB217" s="517"/>
      <c r="AC217" s="510"/>
      <c r="AD217" s="375"/>
      <c r="AE217" s="375"/>
      <c r="AF217" s="375"/>
      <c r="AG217" s="511"/>
      <c r="AH217" s="512"/>
      <c r="AI217" s="513"/>
      <c r="AJ217" s="513"/>
      <c r="AK217" s="513"/>
      <c r="AL217" s="513"/>
      <c r="AM217" s="513"/>
      <c r="AN217" s="513"/>
      <c r="AO217" s="513"/>
      <c r="AP217" s="513"/>
      <c r="AQ217" s="513"/>
      <c r="AR217" s="513"/>
      <c r="AS217" s="513"/>
      <c r="AT217" s="514"/>
      <c r="AU217" s="515"/>
      <c r="AV217" s="516"/>
      <c r="AW217" s="516"/>
      <c r="AX217" s="518"/>
    </row>
    <row r="218" spans="1:50" ht="24.75" customHeight="1">
      <c r="A218" s="219"/>
      <c r="B218" s="220"/>
      <c r="C218" s="220"/>
      <c r="D218" s="220"/>
      <c r="E218" s="220"/>
      <c r="F218" s="221"/>
      <c r="G218" s="497"/>
      <c r="H218" s="326"/>
      <c r="I218" s="326"/>
      <c r="J218" s="326"/>
      <c r="K218" s="498"/>
      <c r="L218" s="499"/>
      <c r="M218" s="500"/>
      <c r="N218" s="500"/>
      <c r="O218" s="500"/>
      <c r="P218" s="500"/>
      <c r="Q218" s="500"/>
      <c r="R218" s="500"/>
      <c r="S218" s="500"/>
      <c r="T218" s="500"/>
      <c r="U218" s="500"/>
      <c r="V218" s="500"/>
      <c r="W218" s="500"/>
      <c r="X218" s="501"/>
      <c r="Y218" s="502"/>
      <c r="Z218" s="503"/>
      <c r="AA218" s="503"/>
      <c r="AB218" s="504"/>
      <c r="AC218" s="497"/>
      <c r="AD218" s="326"/>
      <c r="AE218" s="326"/>
      <c r="AF218" s="326"/>
      <c r="AG218" s="498"/>
      <c r="AH218" s="499"/>
      <c r="AI218" s="500"/>
      <c r="AJ218" s="500"/>
      <c r="AK218" s="500"/>
      <c r="AL218" s="500"/>
      <c r="AM218" s="500"/>
      <c r="AN218" s="500"/>
      <c r="AO218" s="500"/>
      <c r="AP218" s="500"/>
      <c r="AQ218" s="500"/>
      <c r="AR218" s="500"/>
      <c r="AS218" s="500"/>
      <c r="AT218" s="501"/>
      <c r="AU218" s="502"/>
      <c r="AV218" s="503"/>
      <c r="AW218" s="503"/>
      <c r="AX218" s="508"/>
    </row>
    <row r="219" spans="1:50" ht="24.75" customHeight="1">
      <c r="A219" s="219"/>
      <c r="B219" s="220"/>
      <c r="C219" s="220"/>
      <c r="D219" s="220"/>
      <c r="E219" s="220"/>
      <c r="F219" s="221"/>
      <c r="G219" s="497"/>
      <c r="H219" s="326"/>
      <c r="I219" s="326"/>
      <c r="J219" s="326"/>
      <c r="K219" s="498"/>
      <c r="L219" s="499"/>
      <c r="M219" s="500"/>
      <c r="N219" s="500"/>
      <c r="O219" s="500"/>
      <c r="P219" s="500"/>
      <c r="Q219" s="500"/>
      <c r="R219" s="500"/>
      <c r="S219" s="500"/>
      <c r="T219" s="500"/>
      <c r="U219" s="500"/>
      <c r="V219" s="500"/>
      <c r="W219" s="500"/>
      <c r="X219" s="501"/>
      <c r="Y219" s="502"/>
      <c r="Z219" s="503"/>
      <c r="AA219" s="503"/>
      <c r="AB219" s="504"/>
      <c r="AC219" s="497"/>
      <c r="AD219" s="326"/>
      <c r="AE219" s="326"/>
      <c r="AF219" s="326"/>
      <c r="AG219" s="498"/>
      <c r="AH219" s="499"/>
      <c r="AI219" s="500"/>
      <c r="AJ219" s="500"/>
      <c r="AK219" s="500"/>
      <c r="AL219" s="500"/>
      <c r="AM219" s="500"/>
      <c r="AN219" s="500"/>
      <c r="AO219" s="500"/>
      <c r="AP219" s="500"/>
      <c r="AQ219" s="500"/>
      <c r="AR219" s="500"/>
      <c r="AS219" s="500"/>
      <c r="AT219" s="501"/>
      <c r="AU219" s="502"/>
      <c r="AV219" s="503"/>
      <c r="AW219" s="503"/>
      <c r="AX219" s="508"/>
    </row>
    <row r="220" spans="1:50" ht="24.75" customHeight="1">
      <c r="A220" s="219"/>
      <c r="B220" s="220"/>
      <c r="C220" s="220"/>
      <c r="D220" s="220"/>
      <c r="E220" s="220"/>
      <c r="F220" s="221"/>
      <c r="G220" s="497"/>
      <c r="H220" s="326"/>
      <c r="I220" s="326"/>
      <c r="J220" s="326"/>
      <c r="K220" s="498"/>
      <c r="L220" s="499"/>
      <c r="M220" s="500"/>
      <c r="N220" s="500"/>
      <c r="O220" s="500"/>
      <c r="P220" s="500"/>
      <c r="Q220" s="500"/>
      <c r="R220" s="500"/>
      <c r="S220" s="500"/>
      <c r="T220" s="500"/>
      <c r="U220" s="500"/>
      <c r="V220" s="500"/>
      <c r="W220" s="500"/>
      <c r="X220" s="501"/>
      <c r="Y220" s="502"/>
      <c r="Z220" s="503"/>
      <c r="AA220" s="503"/>
      <c r="AB220" s="504"/>
      <c r="AC220" s="497"/>
      <c r="AD220" s="326"/>
      <c r="AE220" s="326"/>
      <c r="AF220" s="326"/>
      <c r="AG220" s="498"/>
      <c r="AH220" s="499"/>
      <c r="AI220" s="500"/>
      <c r="AJ220" s="500"/>
      <c r="AK220" s="500"/>
      <c r="AL220" s="500"/>
      <c r="AM220" s="500"/>
      <c r="AN220" s="500"/>
      <c r="AO220" s="500"/>
      <c r="AP220" s="500"/>
      <c r="AQ220" s="500"/>
      <c r="AR220" s="500"/>
      <c r="AS220" s="500"/>
      <c r="AT220" s="501"/>
      <c r="AU220" s="502"/>
      <c r="AV220" s="503"/>
      <c r="AW220" s="503"/>
      <c r="AX220" s="508"/>
    </row>
    <row r="221" spans="1:50" ht="24.75" customHeight="1">
      <c r="A221" s="219"/>
      <c r="B221" s="220"/>
      <c r="C221" s="220"/>
      <c r="D221" s="220"/>
      <c r="E221" s="220"/>
      <c r="F221" s="221"/>
      <c r="G221" s="497"/>
      <c r="H221" s="326"/>
      <c r="I221" s="326"/>
      <c r="J221" s="326"/>
      <c r="K221" s="498"/>
      <c r="L221" s="499"/>
      <c r="M221" s="500"/>
      <c r="N221" s="500"/>
      <c r="O221" s="500"/>
      <c r="P221" s="500"/>
      <c r="Q221" s="500"/>
      <c r="R221" s="500"/>
      <c r="S221" s="500"/>
      <c r="T221" s="500"/>
      <c r="U221" s="500"/>
      <c r="V221" s="500"/>
      <c r="W221" s="500"/>
      <c r="X221" s="501"/>
      <c r="Y221" s="502"/>
      <c r="Z221" s="503"/>
      <c r="AA221" s="503"/>
      <c r="AB221" s="503"/>
      <c r="AC221" s="497"/>
      <c r="AD221" s="326"/>
      <c r="AE221" s="326"/>
      <c r="AF221" s="326"/>
      <c r="AG221" s="498"/>
      <c r="AH221" s="499"/>
      <c r="AI221" s="500"/>
      <c r="AJ221" s="500"/>
      <c r="AK221" s="500"/>
      <c r="AL221" s="500"/>
      <c r="AM221" s="500"/>
      <c r="AN221" s="500"/>
      <c r="AO221" s="500"/>
      <c r="AP221" s="500"/>
      <c r="AQ221" s="500"/>
      <c r="AR221" s="500"/>
      <c r="AS221" s="500"/>
      <c r="AT221" s="501"/>
      <c r="AU221" s="502"/>
      <c r="AV221" s="503"/>
      <c r="AW221" s="503"/>
      <c r="AX221" s="508"/>
    </row>
    <row r="222" spans="1:50" ht="24.75" customHeight="1">
      <c r="A222" s="219"/>
      <c r="B222" s="220"/>
      <c r="C222" s="220"/>
      <c r="D222" s="220"/>
      <c r="E222" s="220"/>
      <c r="F222" s="221"/>
      <c r="G222" s="497"/>
      <c r="H222" s="326"/>
      <c r="I222" s="326"/>
      <c r="J222" s="326"/>
      <c r="K222" s="498"/>
      <c r="L222" s="499"/>
      <c r="M222" s="500"/>
      <c r="N222" s="500"/>
      <c r="O222" s="500"/>
      <c r="P222" s="500"/>
      <c r="Q222" s="500"/>
      <c r="R222" s="500"/>
      <c r="S222" s="500"/>
      <c r="T222" s="500"/>
      <c r="U222" s="500"/>
      <c r="V222" s="500"/>
      <c r="W222" s="500"/>
      <c r="X222" s="501"/>
      <c r="Y222" s="502"/>
      <c r="Z222" s="503"/>
      <c r="AA222" s="503"/>
      <c r="AB222" s="503"/>
      <c r="AC222" s="497"/>
      <c r="AD222" s="326"/>
      <c r="AE222" s="326"/>
      <c r="AF222" s="326"/>
      <c r="AG222" s="498"/>
      <c r="AH222" s="499"/>
      <c r="AI222" s="500"/>
      <c r="AJ222" s="500"/>
      <c r="AK222" s="500"/>
      <c r="AL222" s="500"/>
      <c r="AM222" s="500"/>
      <c r="AN222" s="500"/>
      <c r="AO222" s="500"/>
      <c r="AP222" s="500"/>
      <c r="AQ222" s="500"/>
      <c r="AR222" s="500"/>
      <c r="AS222" s="500"/>
      <c r="AT222" s="501"/>
      <c r="AU222" s="502"/>
      <c r="AV222" s="503"/>
      <c r="AW222" s="503"/>
      <c r="AX222" s="508"/>
    </row>
    <row r="223" spans="1:50" ht="24.75" customHeight="1">
      <c r="A223" s="219"/>
      <c r="B223" s="220"/>
      <c r="C223" s="220"/>
      <c r="D223" s="220"/>
      <c r="E223" s="220"/>
      <c r="F223" s="221"/>
      <c r="G223" s="497"/>
      <c r="H223" s="326"/>
      <c r="I223" s="326"/>
      <c r="J223" s="326"/>
      <c r="K223" s="498"/>
      <c r="L223" s="499"/>
      <c r="M223" s="500"/>
      <c r="N223" s="500"/>
      <c r="O223" s="500"/>
      <c r="P223" s="500"/>
      <c r="Q223" s="500"/>
      <c r="R223" s="500"/>
      <c r="S223" s="500"/>
      <c r="T223" s="500"/>
      <c r="U223" s="500"/>
      <c r="V223" s="500"/>
      <c r="W223" s="500"/>
      <c r="X223" s="501"/>
      <c r="Y223" s="502"/>
      <c r="Z223" s="503"/>
      <c r="AA223" s="503"/>
      <c r="AB223" s="503"/>
      <c r="AC223" s="497"/>
      <c r="AD223" s="326"/>
      <c r="AE223" s="326"/>
      <c r="AF223" s="326"/>
      <c r="AG223" s="498"/>
      <c r="AH223" s="499"/>
      <c r="AI223" s="500"/>
      <c r="AJ223" s="500"/>
      <c r="AK223" s="500"/>
      <c r="AL223" s="500"/>
      <c r="AM223" s="500"/>
      <c r="AN223" s="500"/>
      <c r="AO223" s="500"/>
      <c r="AP223" s="500"/>
      <c r="AQ223" s="500"/>
      <c r="AR223" s="500"/>
      <c r="AS223" s="500"/>
      <c r="AT223" s="501"/>
      <c r="AU223" s="502"/>
      <c r="AV223" s="503"/>
      <c r="AW223" s="503"/>
      <c r="AX223" s="508"/>
    </row>
    <row r="224" spans="1:50" ht="24.75" customHeight="1">
      <c r="A224" s="219"/>
      <c r="B224" s="220"/>
      <c r="C224" s="220"/>
      <c r="D224" s="220"/>
      <c r="E224" s="220"/>
      <c r="F224" s="221"/>
      <c r="G224" s="525"/>
      <c r="H224" s="331"/>
      <c r="I224" s="331"/>
      <c r="J224" s="331"/>
      <c r="K224" s="526"/>
      <c r="L224" s="527"/>
      <c r="M224" s="528"/>
      <c r="N224" s="528"/>
      <c r="O224" s="528"/>
      <c r="P224" s="528"/>
      <c r="Q224" s="528"/>
      <c r="R224" s="528"/>
      <c r="S224" s="528"/>
      <c r="T224" s="528"/>
      <c r="U224" s="528"/>
      <c r="V224" s="528"/>
      <c r="W224" s="528"/>
      <c r="X224" s="529"/>
      <c r="Y224" s="530"/>
      <c r="Z224" s="531"/>
      <c r="AA224" s="531"/>
      <c r="AB224" s="531"/>
      <c r="AC224" s="525"/>
      <c r="AD224" s="331"/>
      <c r="AE224" s="331"/>
      <c r="AF224" s="331"/>
      <c r="AG224" s="526"/>
      <c r="AH224" s="527"/>
      <c r="AI224" s="528"/>
      <c r="AJ224" s="528"/>
      <c r="AK224" s="528"/>
      <c r="AL224" s="528"/>
      <c r="AM224" s="528"/>
      <c r="AN224" s="528"/>
      <c r="AO224" s="528"/>
      <c r="AP224" s="528"/>
      <c r="AQ224" s="528"/>
      <c r="AR224" s="528"/>
      <c r="AS224" s="528"/>
      <c r="AT224" s="529"/>
      <c r="AU224" s="530"/>
      <c r="AV224" s="531"/>
      <c r="AW224" s="531"/>
      <c r="AX224" s="532"/>
    </row>
    <row r="225" spans="1:50" ht="24.75" customHeight="1">
      <c r="A225" s="219"/>
      <c r="B225" s="220"/>
      <c r="C225" s="220"/>
      <c r="D225" s="220"/>
      <c r="E225" s="220"/>
      <c r="F225" s="221"/>
      <c r="G225" s="519" t="s">
        <v>40</v>
      </c>
      <c r="H225" s="50"/>
      <c r="I225" s="50"/>
      <c r="J225" s="50"/>
      <c r="K225" s="50"/>
      <c r="L225" s="520"/>
      <c r="M225" s="213"/>
      <c r="N225" s="213"/>
      <c r="O225" s="213"/>
      <c r="P225" s="213"/>
      <c r="Q225" s="213"/>
      <c r="R225" s="213"/>
      <c r="S225" s="213"/>
      <c r="T225" s="213"/>
      <c r="U225" s="213"/>
      <c r="V225" s="213"/>
      <c r="W225" s="213"/>
      <c r="X225" s="214"/>
      <c r="Y225" s="521">
        <f>SUM(Y217:AB224)</f>
        <v>0</v>
      </c>
      <c r="Z225" s="522"/>
      <c r="AA225" s="522"/>
      <c r="AB225" s="523"/>
      <c r="AC225" s="519" t="s">
        <v>40</v>
      </c>
      <c r="AD225" s="50"/>
      <c r="AE225" s="50"/>
      <c r="AF225" s="50"/>
      <c r="AG225" s="50"/>
      <c r="AH225" s="520"/>
      <c r="AI225" s="213"/>
      <c r="AJ225" s="213"/>
      <c r="AK225" s="213"/>
      <c r="AL225" s="213"/>
      <c r="AM225" s="213"/>
      <c r="AN225" s="213"/>
      <c r="AO225" s="213"/>
      <c r="AP225" s="213"/>
      <c r="AQ225" s="213"/>
      <c r="AR225" s="213"/>
      <c r="AS225" s="213"/>
      <c r="AT225" s="214"/>
      <c r="AU225" s="521">
        <f>SUM(AU217:AX224)</f>
        <v>0</v>
      </c>
      <c r="AV225" s="522"/>
      <c r="AW225" s="522"/>
      <c r="AX225" s="524"/>
    </row>
    <row r="226" spans="1:50" ht="30" customHeight="1">
      <c r="A226" s="219"/>
      <c r="B226" s="220"/>
      <c r="C226" s="220"/>
      <c r="D226" s="220"/>
      <c r="E226" s="220"/>
      <c r="F226" s="221"/>
      <c r="G226" s="579"/>
      <c r="H226" s="580"/>
      <c r="I226" s="580"/>
      <c r="J226" s="580"/>
      <c r="K226" s="580"/>
      <c r="L226" s="580"/>
      <c r="M226" s="580"/>
      <c r="N226" s="580"/>
      <c r="O226" s="580"/>
      <c r="P226" s="580"/>
      <c r="Q226" s="580"/>
      <c r="R226" s="580"/>
      <c r="S226" s="580"/>
      <c r="T226" s="580"/>
      <c r="U226" s="580"/>
      <c r="V226" s="580"/>
      <c r="W226" s="580"/>
      <c r="X226" s="580"/>
      <c r="Y226" s="580"/>
      <c r="Z226" s="580"/>
      <c r="AA226" s="580"/>
      <c r="AB226" s="583"/>
      <c r="AC226" s="579"/>
      <c r="AD226" s="580"/>
      <c r="AE226" s="580"/>
      <c r="AF226" s="580"/>
      <c r="AG226" s="580"/>
      <c r="AH226" s="580"/>
      <c r="AI226" s="580"/>
      <c r="AJ226" s="580"/>
      <c r="AK226" s="580"/>
      <c r="AL226" s="580"/>
      <c r="AM226" s="580"/>
      <c r="AN226" s="580"/>
      <c r="AO226" s="580"/>
      <c r="AP226" s="580"/>
      <c r="AQ226" s="580"/>
      <c r="AR226" s="580"/>
      <c r="AS226" s="580"/>
      <c r="AT226" s="580"/>
      <c r="AU226" s="580"/>
      <c r="AV226" s="580"/>
      <c r="AW226" s="580"/>
      <c r="AX226" s="581"/>
    </row>
    <row r="227" spans="1:50" ht="24.75" customHeight="1">
      <c r="A227" s="219"/>
      <c r="B227" s="220"/>
      <c r="C227" s="220"/>
      <c r="D227" s="220"/>
      <c r="E227" s="220"/>
      <c r="F227" s="221"/>
      <c r="G227" s="383" t="s">
        <v>76</v>
      </c>
      <c r="H227" s="280"/>
      <c r="I227" s="280"/>
      <c r="J227" s="280"/>
      <c r="K227" s="280"/>
      <c r="L227" s="194" t="s">
        <v>154</v>
      </c>
      <c r="M227" s="50"/>
      <c r="N227" s="50"/>
      <c r="O227" s="50"/>
      <c r="P227" s="50"/>
      <c r="Q227" s="50"/>
      <c r="R227" s="50"/>
      <c r="S227" s="50"/>
      <c r="T227" s="50"/>
      <c r="U227" s="50"/>
      <c r="V227" s="50"/>
      <c r="W227" s="50"/>
      <c r="X227" s="51"/>
      <c r="Y227" s="490" t="s">
        <v>155</v>
      </c>
      <c r="Z227" s="491"/>
      <c r="AA227" s="491"/>
      <c r="AB227" s="492"/>
      <c r="AC227" s="383" t="s">
        <v>76</v>
      </c>
      <c r="AD227" s="280"/>
      <c r="AE227" s="280"/>
      <c r="AF227" s="280"/>
      <c r="AG227" s="280"/>
      <c r="AH227" s="194" t="s">
        <v>154</v>
      </c>
      <c r="AI227" s="50"/>
      <c r="AJ227" s="50"/>
      <c r="AK227" s="50"/>
      <c r="AL227" s="50"/>
      <c r="AM227" s="50"/>
      <c r="AN227" s="50"/>
      <c r="AO227" s="50"/>
      <c r="AP227" s="50"/>
      <c r="AQ227" s="50"/>
      <c r="AR227" s="50"/>
      <c r="AS227" s="50"/>
      <c r="AT227" s="51"/>
      <c r="AU227" s="490" t="s">
        <v>155</v>
      </c>
      <c r="AV227" s="491"/>
      <c r="AW227" s="491"/>
      <c r="AX227" s="509"/>
    </row>
    <row r="228" spans="1:50" ht="24.75" customHeight="1">
      <c r="A228" s="219"/>
      <c r="B228" s="220"/>
      <c r="C228" s="220"/>
      <c r="D228" s="220"/>
      <c r="E228" s="220"/>
      <c r="F228" s="221"/>
      <c r="G228" s="510"/>
      <c r="H228" s="375"/>
      <c r="I228" s="375"/>
      <c r="J228" s="375"/>
      <c r="K228" s="511"/>
      <c r="L228" s="512"/>
      <c r="M228" s="513"/>
      <c r="N228" s="513"/>
      <c r="O228" s="513"/>
      <c r="P228" s="513"/>
      <c r="Q228" s="513"/>
      <c r="R228" s="513"/>
      <c r="S228" s="513"/>
      <c r="T228" s="513"/>
      <c r="U228" s="513"/>
      <c r="V228" s="513"/>
      <c r="W228" s="513"/>
      <c r="X228" s="514"/>
      <c r="Y228" s="515"/>
      <c r="Z228" s="516"/>
      <c r="AA228" s="516"/>
      <c r="AB228" s="517"/>
      <c r="AC228" s="510"/>
      <c r="AD228" s="375"/>
      <c r="AE228" s="375"/>
      <c r="AF228" s="375"/>
      <c r="AG228" s="511"/>
      <c r="AH228" s="512"/>
      <c r="AI228" s="513"/>
      <c r="AJ228" s="513"/>
      <c r="AK228" s="513"/>
      <c r="AL228" s="513"/>
      <c r="AM228" s="513"/>
      <c r="AN228" s="513"/>
      <c r="AO228" s="513"/>
      <c r="AP228" s="513"/>
      <c r="AQ228" s="513"/>
      <c r="AR228" s="513"/>
      <c r="AS228" s="513"/>
      <c r="AT228" s="514"/>
      <c r="AU228" s="515"/>
      <c r="AV228" s="516"/>
      <c r="AW228" s="516"/>
      <c r="AX228" s="518"/>
    </row>
    <row r="229" spans="1:50" ht="24.75" customHeight="1">
      <c r="A229" s="219"/>
      <c r="B229" s="220"/>
      <c r="C229" s="220"/>
      <c r="D229" s="220"/>
      <c r="E229" s="220"/>
      <c r="F229" s="221"/>
      <c r="G229" s="497"/>
      <c r="H229" s="326"/>
      <c r="I229" s="326"/>
      <c r="J229" s="326"/>
      <c r="K229" s="498"/>
      <c r="L229" s="499"/>
      <c r="M229" s="500"/>
      <c r="N229" s="500"/>
      <c r="O229" s="500"/>
      <c r="P229" s="500"/>
      <c r="Q229" s="500"/>
      <c r="R229" s="500"/>
      <c r="S229" s="500"/>
      <c r="T229" s="500"/>
      <c r="U229" s="500"/>
      <c r="V229" s="500"/>
      <c r="W229" s="500"/>
      <c r="X229" s="501"/>
      <c r="Y229" s="502"/>
      <c r="Z229" s="503"/>
      <c r="AA229" s="503"/>
      <c r="AB229" s="504"/>
      <c r="AC229" s="497"/>
      <c r="AD229" s="326"/>
      <c r="AE229" s="326"/>
      <c r="AF229" s="326"/>
      <c r="AG229" s="498"/>
      <c r="AH229" s="499"/>
      <c r="AI229" s="500"/>
      <c r="AJ229" s="500"/>
      <c r="AK229" s="500"/>
      <c r="AL229" s="500"/>
      <c r="AM229" s="500"/>
      <c r="AN229" s="500"/>
      <c r="AO229" s="500"/>
      <c r="AP229" s="500"/>
      <c r="AQ229" s="500"/>
      <c r="AR229" s="500"/>
      <c r="AS229" s="500"/>
      <c r="AT229" s="501"/>
      <c r="AU229" s="502"/>
      <c r="AV229" s="503"/>
      <c r="AW229" s="503"/>
      <c r="AX229" s="508"/>
    </row>
    <row r="230" spans="1:50" ht="24.75" customHeight="1">
      <c r="A230" s="219"/>
      <c r="B230" s="220"/>
      <c r="C230" s="220"/>
      <c r="D230" s="220"/>
      <c r="E230" s="220"/>
      <c r="F230" s="221"/>
      <c r="G230" s="497"/>
      <c r="H230" s="326"/>
      <c r="I230" s="326"/>
      <c r="J230" s="326"/>
      <c r="K230" s="498"/>
      <c r="L230" s="499"/>
      <c r="M230" s="500"/>
      <c r="N230" s="500"/>
      <c r="O230" s="500"/>
      <c r="P230" s="500"/>
      <c r="Q230" s="500"/>
      <c r="R230" s="500"/>
      <c r="S230" s="500"/>
      <c r="T230" s="500"/>
      <c r="U230" s="500"/>
      <c r="V230" s="500"/>
      <c r="W230" s="500"/>
      <c r="X230" s="501"/>
      <c r="Y230" s="502"/>
      <c r="Z230" s="503"/>
      <c r="AA230" s="503"/>
      <c r="AB230" s="504"/>
      <c r="AC230" s="497"/>
      <c r="AD230" s="326"/>
      <c r="AE230" s="326"/>
      <c r="AF230" s="326"/>
      <c r="AG230" s="498"/>
      <c r="AH230" s="499"/>
      <c r="AI230" s="500"/>
      <c r="AJ230" s="500"/>
      <c r="AK230" s="500"/>
      <c r="AL230" s="500"/>
      <c r="AM230" s="500"/>
      <c r="AN230" s="500"/>
      <c r="AO230" s="500"/>
      <c r="AP230" s="500"/>
      <c r="AQ230" s="500"/>
      <c r="AR230" s="500"/>
      <c r="AS230" s="500"/>
      <c r="AT230" s="501"/>
      <c r="AU230" s="502"/>
      <c r="AV230" s="503"/>
      <c r="AW230" s="503"/>
      <c r="AX230" s="508"/>
    </row>
    <row r="231" spans="1:50" ht="24.75" customHeight="1">
      <c r="A231" s="219"/>
      <c r="B231" s="220"/>
      <c r="C231" s="220"/>
      <c r="D231" s="220"/>
      <c r="E231" s="220"/>
      <c r="F231" s="221"/>
      <c r="G231" s="497"/>
      <c r="H231" s="326"/>
      <c r="I231" s="326"/>
      <c r="J231" s="326"/>
      <c r="K231" s="498"/>
      <c r="L231" s="499"/>
      <c r="M231" s="500"/>
      <c r="N231" s="500"/>
      <c r="O231" s="500"/>
      <c r="P231" s="500"/>
      <c r="Q231" s="500"/>
      <c r="R231" s="500"/>
      <c r="S231" s="500"/>
      <c r="T231" s="500"/>
      <c r="U231" s="500"/>
      <c r="V231" s="500"/>
      <c r="W231" s="500"/>
      <c r="X231" s="501"/>
      <c r="Y231" s="502"/>
      <c r="Z231" s="503"/>
      <c r="AA231" s="503"/>
      <c r="AB231" s="504"/>
      <c r="AC231" s="497"/>
      <c r="AD231" s="326"/>
      <c r="AE231" s="326"/>
      <c r="AF231" s="326"/>
      <c r="AG231" s="498"/>
      <c r="AH231" s="499"/>
      <c r="AI231" s="500"/>
      <c r="AJ231" s="500"/>
      <c r="AK231" s="500"/>
      <c r="AL231" s="500"/>
      <c r="AM231" s="500"/>
      <c r="AN231" s="500"/>
      <c r="AO231" s="500"/>
      <c r="AP231" s="500"/>
      <c r="AQ231" s="500"/>
      <c r="AR231" s="500"/>
      <c r="AS231" s="500"/>
      <c r="AT231" s="501"/>
      <c r="AU231" s="502"/>
      <c r="AV231" s="503"/>
      <c r="AW231" s="503"/>
      <c r="AX231" s="508"/>
    </row>
    <row r="232" spans="1:50" ht="24.75" customHeight="1">
      <c r="A232" s="219"/>
      <c r="B232" s="220"/>
      <c r="C232" s="220"/>
      <c r="D232" s="220"/>
      <c r="E232" s="220"/>
      <c r="F232" s="221"/>
      <c r="G232" s="497"/>
      <c r="H232" s="326"/>
      <c r="I232" s="326"/>
      <c r="J232" s="326"/>
      <c r="K232" s="498"/>
      <c r="L232" s="499"/>
      <c r="M232" s="500"/>
      <c r="N232" s="500"/>
      <c r="O232" s="500"/>
      <c r="P232" s="500"/>
      <c r="Q232" s="500"/>
      <c r="R232" s="500"/>
      <c r="S232" s="500"/>
      <c r="T232" s="500"/>
      <c r="U232" s="500"/>
      <c r="V232" s="500"/>
      <c r="W232" s="500"/>
      <c r="X232" s="501"/>
      <c r="Y232" s="502"/>
      <c r="Z232" s="503"/>
      <c r="AA232" s="503"/>
      <c r="AB232" s="503"/>
      <c r="AC232" s="497"/>
      <c r="AD232" s="326"/>
      <c r="AE232" s="326"/>
      <c r="AF232" s="326"/>
      <c r="AG232" s="498"/>
      <c r="AH232" s="499"/>
      <c r="AI232" s="500"/>
      <c r="AJ232" s="500"/>
      <c r="AK232" s="500"/>
      <c r="AL232" s="500"/>
      <c r="AM232" s="500"/>
      <c r="AN232" s="500"/>
      <c r="AO232" s="500"/>
      <c r="AP232" s="500"/>
      <c r="AQ232" s="500"/>
      <c r="AR232" s="500"/>
      <c r="AS232" s="500"/>
      <c r="AT232" s="501"/>
      <c r="AU232" s="502"/>
      <c r="AV232" s="503"/>
      <c r="AW232" s="503"/>
      <c r="AX232" s="508"/>
    </row>
    <row r="233" spans="1:50" ht="24.75" customHeight="1">
      <c r="A233" s="219"/>
      <c r="B233" s="220"/>
      <c r="C233" s="220"/>
      <c r="D233" s="220"/>
      <c r="E233" s="220"/>
      <c r="F233" s="221"/>
      <c r="G233" s="497"/>
      <c r="H233" s="326"/>
      <c r="I233" s="326"/>
      <c r="J233" s="326"/>
      <c r="K233" s="498"/>
      <c r="L233" s="499"/>
      <c r="M233" s="500"/>
      <c r="N233" s="500"/>
      <c r="O233" s="500"/>
      <c r="P233" s="500"/>
      <c r="Q233" s="500"/>
      <c r="R233" s="500"/>
      <c r="S233" s="500"/>
      <c r="T233" s="500"/>
      <c r="U233" s="500"/>
      <c r="V233" s="500"/>
      <c r="W233" s="500"/>
      <c r="X233" s="501"/>
      <c r="Y233" s="502"/>
      <c r="Z233" s="503"/>
      <c r="AA233" s="503"/>
      <c r="AB233" s="503"/>
      <c r="AC233" s="497"/>
      <c r="AD233" s="326"/>
      <c r="AE233" s="326"/>
      <c r="AF233" s="326"/>
      <c r="AG233" s="498"/>
      <c r="AH233" s="499"/>
      <c r="AI233" s="500"/>
      <c r="AJ233" s="500"/>
      <c r="AK233" s="500"/>
      <c r="AL233" s="500"/>
      <c r="AM233" s="500"/>
      <c r="AN233" s="500"/>
      <c r="AO233" s="500"/>
      <c r="AP233" s="500"/>
      <c r="AQ233" s="500"/>
      <c r="AR233" s="500"/>
      <c r="AS233" s="500"/>
      <c r="AT233" s="501"/>
      <c r="AU233" s="502"/>
      <c r="AV233" s="503"/>
      <c r="AW233" s="503"/>
      <c r="AX233" s="508"/>
    </row>
    <row r="234" spans="1:50" ht="24.75" customHeight="1">
      <c r="A234" s="219"/>
      <c r="B234" s="220"/>
      <c r="C234" s="220"/>
      <c r="D234" s="220"/>
      <c r="E234" s="220"/>
      <c r="F234" s="221"/>
      <c r="G234" s="497"/>
      <c r="H234" s="326"/>
      <c r="I234" s="326"/>
      <c r="J234" s="326"/>
      <c r="K234" s="498"/>
      <c r="L234" s="499"/>
      <c r="M234" s="500"/>
      <c r="N234" s="500"/>
      <c r="O234" s="500"/>
      <c r="P234" s="500"/>
      <c r="Q234" s="500"/>
      <c r="R234" s="500"/>
      <c r="S234" s="500"/>
      <c r="T234" s="500"/>
      <c r="U234" s="500"/>
      <c r="V234" s="500"/>
      <c r="W234" s="500"/>
      <c r="X234" s="501"/>
      <c r="Y234" s="502"/>
      <c r="Z234" s="503"/>
      <c r="AA234" s="503"/>
      <c r="AB234" s="503"/>
      <c r="AC234" s="497"/>
      <c r="AD234" s="326"/>
      <c r="AE234" s="326"/>
      <c r="AF234" s="326"/>
      <c r="AG234" s="498"/>
      <c r="AH234" s="499"/>
      <c r="AI234" s="500"/>
      <c r="AJ234" s="500"/>
      <c r="AK234" s="500"/>
      <c r="AL234" s="500"/>
      <c r="AM234" s="500"/>
      <c r="AN234" s="500"/>
      <c r="AO234" s="500"/>
      <c r="AP234" s="500"/>
      <c r="AQ234" s="500"/>
      <c r="AR234" s="500"/>
      <c r="AS234" s="500"/>
      <c r="AT234" s="501"/>
      <c r="AU234" s="502"/>
      <c r="AV234" s="503"/>
      <c r="AW234" s="503"/>
      <c r="AX234" s="508"/>
    </row>
    <row r="235" spans="1:50" ht="24.75" customHeight="1">
      <c r="A235" s="219"/>
      <c r="B235" s="220"/>
      <c r="C235" s="220"/>
      <c r="D235" s="220"/>
      <c r="E235" s="220"/>
      <c r="F235" s="221"/>
      <c r="G235" s="525"/>
      <c r="H235" s="331"/>
      <c r="I235" s="331"/>
      <c r="J235" s="331"/>
      <c r="K235" s="526"/>
      <c r="L235" s="527"/>
      <c r="M235" s="528"/>
      <c r="N235" s="528"/>
      <c r="O235" s="528"/>
      <c r="P235" s="528"/>
      <c r="Q235" s="528"/>
      <c r="R235" s="528"/>
      <c r="S235" s="528"/>
      <c r="T235" s="528"/>
      <c r="U235" s="528"/>
      <c r="V235" s="528"/>
      <c r="W235" s="528"/>
      <c r="X235" s="529"/>
      <c r="Y235" s="530"/>
      <c r="Z235" s="531"/>
      <c r="AA235" s="531"/>
      <c r="AB235" s="531"/>
      <c r="AC235" s="525"/>
      <c r="AD235" s="331"/>
      <c r="AE235" s="331"/>
      <c r="AF235" s="331"/>
      <c r="AG235" s="526"/>
      <c r="AH235" s="527"/>
      <c r="AI235" s="528"/>
      <c r="AJ235" s="528"/>
      <c r="AK235" s="528"/>
      <c r="AL235" s="528"/>
      <c r="AM235" s="528"/>
      <c r="AN235" s="528"/>
      <c r="AO235" s="528"/>
      <c r="AP235" s="528"/>
      <c r="AQ235" s="528"/>
      <c r="AR235" s="528"/>
      <c r="AS235" s="528"/>
      <c r="AT235" s="529"/>
      <c r="AU235" s="530"/>
      <c r="AV235" s="531"/>
      <c r="AW235" s="531"/>
      <c r="AX235" s="532"/>
    </row>
    <row r="236" spans="1:50" ht="24.75" customHeight="1" thickBot="1">
      <c r="A236" s="483"/>
      <c r="B236" s="484"/>
      <c r="C236" s="484"/>
      <c r="D236" s="484"/>
      <c r="E236" s="484"/>
      <c r="F236" s="485"/>
      <c r="G236" s="564" t="s">
        <v>40</v>
      </c>
      <c r="H236" s="430"/>
      <c r="I236" s="430"/>
      <c r="J236" s="430"/>
      <c r="K236" s="430"/>
      <c r="L236" s="565"/>
      <c r="M236" s="566"/>
      <c r="N236" s="566"/>
      <c r="O236" s="566"/>
      <c r="P236" s="566"/>
      <c r="Q236" s="566"/>
      <c r="R236" s="566"/>
      <c r="S236" s="566"/>
      <c r="T236" s="566"/>
      <c r="U236" s="566"/>
      <c r="V236" s="566"/>
      <c r="W236" s="566"/>
      <c r="X236" s="567"/>
      <c r="Y236" s="584">
        <f>SUM(Y228:AB235)</f>
        <v>0</v>
      </c>
      <c r="Z236" s="585"/>
      <c r="AA236" s="585"/>
      <c r="AB236" s="586"/>
      <c r="AC236" s="564" t="s">
        <v>40</v>
      </c>
      <c r="AD236" s="430"/>
      <c r="AE236" s="430"/>
      <c r="AF236" s="430"/>
      <c r="AG236" s="430"/>
      <c r="AH236" s="565"/>
      <c r="AI236" s="566"/>
      <c r="AJ236" s="566"/>
      <c r="AK236" s="566"/>
      <c r="AL236" s="566"/>
      <c r="AM236" s="566"/>
      <c r="AN236" s="566"/>
      <c r="AO236" s="566"/>
      <c r="AP236" s="566"/>
      <c r="AQ236" s="566"/>
      <c r="AR236" s="566"/>
      <c r="AS236" s="566"/>
      <c r="AT236" s="567"/>
      <c r="AU236" s="584">
        <f>SUM(AU228:AX235)</f>
        <v>0</v>
      </c>
      <c r="AV236" s="585"/>
      <c r="AW236" s="585"/>
      <c r="AX236" s="587"/>
    </row>
    <row r="237" spans="1:50" ht="24.75" customHeight="1">
      <c r="A237" s="31"/>
      <c r="B237" s="31"/>
      <c r="C237" s="31"/>
      <c r="D237" s="31"/>
      <c r="E237" s="31"/>
      <c r="F237" s="31"/>
      <c r="G237" s="32"/>
      <c r="H237" s="32"/>
      <c r="I237" s="32"/>
      <c r="J237" s="32"/>
      <c r="K237" s="32"/>
      <c r="L237" s="33"/>
      <c r="M237" s="32"/>
      <c r="N237" s="32"/>
      <c r="O237" s="32"/>
      <c r="P237" s="32"/>
      <c r="Q237" s="32"/>
      <c r="R237" s="32"/>
      <c r="S237" s="32"/>
      <c r="T237" s="32"/>
      <c r="U237" s="32"/>
      <c r="V237" s="32"/>
      <c r="W237" s="32"/>
      <c r="X237" s="32"/>
      <c r="Y237" s="34"/>
      <c r="Z237" s="34"/>
      <c r="AA237" s="34"/>
      <c r="AB237" s="34"/>
      <c r="AC237" s="32"/>
      <c r="AD237" s="32"/>
      <c r="AE237" s="32"/>
      <c r="AF237" s="32"/>
      <c r="AG237" s="32"/>
      <c r="AH237" s="33"/>
      <c r="AI237" s="32"/>
      <c r="AJ237" s="32"/>
      <c r="AK237" s="32"/>
      <c r="AL237" s="32"/>
      <c r="AM237" s="32"/>
      <c r="AN237" s="32"/>
      <c r="AO237" s="32"/>
      <c r="AP237" s="32"/>
      <c r="AQ237" s="32"/>
      <c r="AR237" s="32"/>
      <c r="AS237" s="32"/>
      <c r="AT237" s="32"/>
      <c r="AU237" s="34"/>
      <c r="AV237" s="34"/>
      <c r="AW237" s="34"/>
      <c r="AX237" s="34"/>
    </row>
    <row r="240" spans="1:5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35" t="s">
        <v>182</v>
      </c>
    </row>
    <row r="401" spans="1:50">
      <c r="B401" s="1" t="s">
        <v>183</v>
      </c>
      <c r="C401" s="1" t="s">
        <v>184</v>
      </c>
    </row>
    <row r="402" spans="1:50" ht="34.5" customHeight="1">
      <c r="A402" s="37"/>
      <c r="B402" s="37"/>
      <c r="C402" s="52" t="s">
        <v>185</v>
      </c>
      <c r="D402" s="52"/>
      <c r="E402" s="52"/>
      <c r="F402" s="52"/>
      <c r="G402" s="52"/>
      <c r="H402" s="52"/>
      <c r="I402" s="52"/>
      <c r="J402" s="52"/>
      <c r="K402" s="52"/>
      <c r="L402" s="52"/>
      <c r="M402" s="52" t="s">
        <v>186</v>
      </c>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3" t="s">
        <v>187</v>
      </c>
      <c r="AL402" s="52"/>
      <c r="AM402" s="52"/>
      <c r="AN402" s="52"/>
      <c r="AO402" s="52"/>
      <c r="AP402" s="52"/>
      <c r="AQ402" s="52" t="s">
        <v>188</v>
      </c>
      <c r="AR402" s="52"/>
      <c r="AS402" s="52"/>
      <c r="AT402" s="52"/>
      <c r="AU402" s="54" t="s">
        <v>189</v>
      </c>
      <c r="AV402" s="55"/>
      <c r="AW402" s="55"/>
      <c r="AX402" s="42"/>
    </row>
    <row r="403" spans="1:50" ht="24" customHeight="1">
      <c r="A403" s="37">
        <v>1</v>
      </c>
      <c r="B403" s="37">
        <v>1</v>
      </c>
      <c r="C403" s="38" t="s">
        <v>190</v>
      </c>
      <c r="D403" s="38"/>
      <c r="E403" s="38"/>
      <c r="F403" s="38"/>
      <c r="G403" s="38"/>
      <c r="H403" s="38"/>
      <c r="I403" s="38"/>
      <c r="J403" s="38"/>
      <c r="K403" s="38"/>
      <c r="L403" s="38"/>
      <c r="M403" s="38" t="s">
        <v>157</v>
      </c>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9">
        <v>4</v>
      </c>
      <c r="AL403" s="38"/>
      <c r="AM403" s="38"/>
      <c r="AN403" s="38"/>
      <c r="AO403" s="38"/>
      <c r="AP403" s="38"/>
      <c r="AQ403" s="38">
        <v>1</v>
      </c>
      <c r="AR403" s="38"/>
      <c r="AS403" s="38"/>
      <c r="AT403" s="38"/>
      <c r="AU403" s="62">
        <v>86.7</v>
      </c>
      <c r="AV403" s="63"/>
      <c r="AW403" s="63"/>
      <c r="AX403" s="64"/>
    </row>
    <row r="404" spans="1:50" ht="24" customHeight="1">
      <c r="A404" s="37">
        <v>2</v>
      </c>
      <c r="B404" s="37">
        <v>1</v>
      </c>
      <c r="C404" s="38" t="s">
        <v>191</v>
      </c>
      <c r="D404" s="38"/>
      <c r="E404" s="38"/>
      <c r="F404" s="38"/>
      <c r="G404" s="38"/>
      <c r="H404" s="38"/>
      <c r="I404" s="38"/>
      <c r="J404" s="38"/>
      <c r="K404" s="38"/>
      <c r="L404" s="38"/>
      <c r="M404" s="38" t="s">
        <v>192</v>
      </c>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9">
        <v>3</v>
      </c>
      <c r="AL404" s="38"/>
      <c r="AM404" s="38"/>
      <c r="AN404" s="38"/>
      <c r="AO404" s="38"/>
      <c r="AP404" s="38"/>
      <c r="AQ404" s="38">
        <v>3</v>
      </c>
      <c r="AR404" s="38"/>
      <c r="AS404" s="38"/>
      <c r="AT404" s="38"/>
      <c r="AU404" s="62">
        <v>87</v>
      </c>
      <c r="AV404" s="63"/>
      <c r="AW404" s="63"/>
      <c r="AX404" s="64"/>
    </row>
    <row r="405" spans="1:50" ht="24" hidden="1" customHeight="1">
      <c r="A405" s="37">
        <v>3</v>
      </c>
      <c r="B405" s="37">
        <v>1</v>
      </c>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9"/>
      <c r="AL405" s="38"/>
      <c r="AM405" s="38"/>
      <c r="AN405" s="38"/>
      <c r="AO405" s="38"/>
      <c r="AP405" s="38"/>
      <c r="AQ405" s="38"/>
      <c r="AR405" s="38"/>
      <c r="AS405" s="38"/>
      <c r="AT405" s="38"/>
      <c r="AU405" s="40"/>
      <c r="AV405" s="41"/>
      <c r="AW405" s="41"/>
      <c r="AX405" s="42"/>
    </row>
    <row r="406" spans="1:50" ht="24" hidden="1" customHeight="1">
      <c r="A406" s="37">
        <v>4</v>
      </c>
      <c r="B406" s="37">
        <v>1</v>
      </c>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9"/>
      <c r="AL406" s="38"/>
      <c r="AM406" s="38"/>
      <c r="AN406" s="38"/>
      <c r="AO406" s="38"/>
      <c r="AP406" s="38"/>
      <c r="AQ406" s="38"/>
      <c r="AR406" s="38"/>
      <c r="AS406" s="38"/>
      <c r="AT406" s="38"/>
      <c r="AU406" s="40"/>
      <c r="AV406" s="41"/>
      <c r="AW406" s="41"/>
      <c r="AX406" s="42"/>
    </row>
    <row r="407" spans="1:50" ht="24" hidden="1" customHeight="1">
      <c r="A407" s="37">
        <v>5</v>
      </c>
      <c r="B407" s="37">
        <v>1</v>
      </c>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9"/>
      <c r="AL407" s="38"/>
      <c r="AM407" s="38"/>
      <c r="AN407" s="38"/>
      <c r="AO407" s="38"/>
      <c r="AP407" s="38"/>
      <c r="AQ407" s="38"/>
      <c r="AR407" s="38"/>
      <c r="AS407" s="38"/>
      <c r="AT407" s="38"/>
      <c r="AU407" s="40"/>
      <c r="AV407" s="41"/>
      <c r="AW407" s="41"/>
      <c r="AX407" s="42"/>
    </row>
    <row r="408" spans="1:50" ht="24" hidden="1" customHeight="1">
      <c r="A408" s="37">
        <v>6</v>
      </c>
      <c r="B408" s="37">
        <v>1</v>
      </c>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9"/>
      <c r="AL408" s="38"/>
      <c r="AM408" s="38"/>
      <c r="AN408" s="38"/>
      <c r="AO408" s="38"/>
      <c r="AP408" s="38"/>
      <c r="AQ408" s="38"/>
      <c r="AR408" s="38"/>
      <c r="AS408" s="38"/>
      <c r="AT408" s="38"/>
      <c r="AU408" s="40"/>
      <c r="AV408" s="41"/>
      <c r="AW408" s="41"/>
      <c r="AX408" s="42"/>
    </row>
    <row r="409" spans="1:50" ht="24" hidden="1" customHeight="1">
      <c r="A409" s="37">
        <v>7</v>
      </c>
      <c r="B409" s="37">
        <v>1</v>
      </c>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9"/>
      <c r="AL409" s="38"/>
      <c r="AM409" s="38"/>
      <c r="AN409" s="38"/>
      <c r="AO409" s="38"/>
      <c r="AP409" s="38"/>
      <c r="AQ409" s="38"/>
      <c r="AR409" s="38"/>
      <c r="AS409" s="38"/>
      <c r="AT409" s="38"/>
      <c r="AU409" s="40"/>
      <c r="AV409" s="41"/>
      <c r="AW409" s="41"/>
      <c r="AX409" s="42"/>
    </row>
    <row r="410" spans="1:50" ht="24" hidden="1" customHeight="1">
      <c r="A410" s="37">
        <v>8</v>
      </c>
      <c r="B410" s="37">
        <v>1</v>
      </c>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9"/>
      <c r="AL410" s="38"/>
      <c r="AM410" s="38"/>
      <c r="AN410" s="38"/>
      <c r="AO410" s="38"/>
      <c r="AP410" s="38"/>
      <c r="AQ410" s="38"/>
      <c r="AR410" s="38"/>
      <c r="AS410" s="38"/>
      <c r="AT410" s="38"/>
      <c r="AU410" s="40"/>
      <c r="AV410" s="41"/>
      <c r="AW410" s="41"/>
      <c r="AX410" s="42"/>
    </row>
    <row r="411" spans="1:50" ht="24" hidden="1" customHeight="1">
      <c r="A411" s="37">
        <v>9</v>
      </c>
      <c r="B411" s="37">
        <v>1</v>
      </c>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9"/>
      <c r="AL411" s="38"/>
      <c r="AM411" s="38"/>
      <c r="AN411" s="38"/>
      <c r="AO411" s="38"/>
      <c r="AP411" s="38"/>
      <c r="AQ411" s="38"/>
      <c r="AR411" s="38"/>
      <c r="AS411" s="38"/>
      <c r="AT411" s="38"/>
      <c r="AU411" s="40"/>
      <c r="AV411" s="41"/>
      <c r="AW411" s="41"/>
      <c r="AX411" s="42"/>
    </row>
    <row r="412" spans="1:50" ht="24" hidden="1" customHeight="1">
      <c r="A412" s="37">
        <v>10</v>
      </c>
      <c r="B412" s="37">
        <v>1</v>
      </c>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9"/>
      <c r="AL412" s="38"/>
      <c r="AM412" s="38"/>
      <c r="AN412" s="38"/>
      <c r="AO412" s="38"/>
      <c r="AP412" s="38"/>
      <c r="AQ412" s="38"/>
      <c r="AR412" s="38"/>
      <c r="AS412" s="38"/>
      <c r="AT412" s="38"/>
      <c r="AU412" s="40"/>
      <c r="AV412" s="41"/>
      <c r="AW412" s="41"/>
      <c r="AX412" s="42"/>
    </row>
    <row r="413" spans="1:50" ht="24" hidden="1" customHeight="1">
      <c r="A413" s="37"/>
      <c r="B413" s="37"/>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9"/>
      <c r="AL413" s="38"/>
      <c r="AM413" s="38"/>
      <c r="AN413" s="38"/>
      <c r="AO413" s="38"/>
      <c r="AP413" s="38"/>
      <c r="AQ413" s="38"/>
      <c r="AR413" s="38"/>
      <c r="AS413" s="38"/>
      <c r="AT413" s="38"/>
      <c r="AU413" s="40"/>
      <c r="AV413" s="41"/>
      <c r="AW413" s="41"/>
      <c r="AX413" s="42"/>
    </row>
    <row r="414" spans="1:50" ht="24" hidden="1" customHeight="1">
      <c r="A414" s="37"/>
      <c r="B414" s="37"/>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9"/>
      <c r="AL414" s="38"/>
      <c r="AM414" s="38"/>
      <c r="AN414" s="38"/>
      <c r="AO414" s="38"/>
      <c r="AP414" s="38"/>
      <c r="AQ414" s="38"/>
      <c r="AR414" s="38"/>
      <c r="AS414" s="38"/>
      <c r="AT414" s="38"/>
      <c r="AU414" s="40"/>
      <c r="AV414" s="41"/>
      <c r="AW414" s="41"/>
      <c r="AX414" s="42"/>
    </row>
    <row r="415" spans="1:50" ht="24" hidden="1" customHeight="1">
      <c r="A415" s="37"/>
      <c r="B415" s="37"/>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9"/>
      <c r="AL415" s="38"/>
      <c r="AM415" s="38"/>
      <c r="AN415" s="38"/>
      <c r="AO415" s="38"/>
      <c r="AP415" s="38"/>
      <c r="AQ415" s="38"/>
      <c r="AR415" s="38"/>
      <c r="AS415" s="38"/>
      <c r="AT415" s="38"/>
      <c r="AU415" s="40"/>
      <c r="AV415" s="41"/>
      <c r="AW415" s="41"/>
      <c r="AX415" s="42"/>
    </row>
    <row r="416" spans="1:50" ht="24" hidden="1" customHeight="1">
      <c r="A416" s="37"/>
      <c r="B416" s="37"/>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9"/>
      <c r="AL416" s="38"/>
      <c r="AM416" s="38"/>
      <c r="AN416" s="38"/>
      <c r="AO416" s="38"/>
      <c r="AP416" s="38"/>
      <c r="AQ416" s="38"/>
      <c r="AR416" s="38"/>
      <c r="AS416" s="38"/>
      <c r="AT416" s="38"/>
      <c r="AU416" s="40"/>
      <c r="AV416" s="41"/>
      <c r="AW416" s="41"/>
      <c r="AX416" s="42"/>
    </row>
    <row r="417" spans="1:50" ht="24" hidden="1" customHeight="1">
      <c r="A417" s="37"/>
      <c r="B417" s="37"/>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9"/>
      <c r="AL417" s="38"/>
      <c r="AM417" s="38"/>
      <c r="AN417" s="38"/>
      <c r="AO417" s="38"/>
      <c r="AP417" s="38"/>
      <c r="AQ417" s="38"/>
      <c r="AR417" s="38"/>
      <c r="AS417" s="38"/>
      <c r="AT417" s="38"/>
      <c r="AU417" s="40"/>
      <c r="AV417" s="41"/>
      <c r="AW417" s="41"/>
      <c r="AX417" s="42"/>
    </row>
    <row r="418" spans="1:50" ht="24" hidden="1" customHeight="1">
      <c r="A418" s="37"/>
      <c r="B418" s="37"/>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9"/>
      <c r="AL418" s="38"/>
      <c r="AM418" s="38"/>
      <c r="AN418" s="38"/>
      <c r="AO418" s="38"/>
      <c r="AP418" s="38"/>
      <c r="AQ418" s="38"/>
      <c r="AR418" s="38"/>
      <c r="AS418" s="38"/>
      <c r="AT418" s="38"/>
      <c r="AU418" s="40"/>
      <c r="AV418" s="41"/>
      <c r="AW418" s="41"/>
      <c r="AX418" s="42"/>
    </row>
    <row r="419" spans="1:50" ht="24" hidden="1" customHeight="1">
      <c r="A419" s="37"/>
      <c r="B419" s="37"/>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9"/>
      <c r="AL419" s="38"/>
      <c r="AM419" s="38"/>
      <c r="AN419" s="38"/>
      <c r="AO419" s="38"/>
      <c r="AP419" s="38"/>
      <c r="AQ419" s="38"/>
      <c r="AR419" s="38"/>
      <c r="AS419" s="38"/>
      <c r="AT419" s="38"/>
      <c r="AU419" s="40"/>
      <c r="AV419" s="41"/>
      <c r="AW419" s="41"/>
      <c r="AX419" s="42"/>
    </row>
    <row r="420" spans="1:50" ht="24" hidden="1" customHeight="1">
      <c r="A420" s="37"/>
      <c r="B420" s="37"/>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9"/>
      <c r="AL420" s="38"/>
      <c r="AM420" s="38"/>
      <c r="AN420" s="38"/>
      <c r="AO420" s="38"/>
      <c r="AP420" s="38"/>
      <c r="AQ420" s="38"/>
      <c r="AR420" s="38"/>
      <c r="AS420" s="38"/>
      <c r="AT420" s="38"/>
      <c r="AU420" s="40"/>
      <c r="AV420" s="41"/>
      <c r="AW420" s="41"/>
      <c r="AX420" s="42"/>
    </row>
    <row r="421" spans="1:50" ht="24" hidden="1" customHeight="1">
      <c r="A421" s="37"/>
      <c r="B421" s="37"/>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9"/>
      <c r="AL421" s="38"/>
      <c r="AM421" s="38"/>
      <c r="AN421" s="38"/>
      <c r="AO421" s="38"/>
      <c r="AP421" s="38"/>
      <c r="AQ421" s="38"/>
      <c r="AR421" s="38"/>
      <c r="AS421" s="38"/>
      <c r="AT421" s="38"/>
      <c r="AU421" s="40"/>
      <c r="AV421" s="41"/>
      <c r="AW421" s="41"/>
      <c r="AX421" s="42"/>
    </row>
    <row r="422" spans="1:50" ht="24" hidden="1" customHeight="1">
      <c r="A422" s="37"/>
      <c r="B422" s="37"/>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9"/>
      <c r="AL422" s="38"/>
      <c r="AM422" s="38"/>
      <c r="AN422" s="38"/>
      <c r="AO422" s="38"/>
      <c r="AP422" s="38"/>
      <c r="AQ422" s="38"/>
      <c r="AR422" s="38"/>
      <c r="AS422" s="38"/>
      <c r="AT422" s="38"/>
      <c r="AU422" s="40"/>
      <c r="AV422" s="41"/>
      <c r="AW422" s="41"/>
      <c r="AX422" s="42"/>
    </row>
    <row r="423" spans="1:50" ht="24" hidden="1" customHeight="1">
      <c r="A423" s="37"/>
      <c r="B423" s="37"/>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9"/>
      <c r="AL423" s="38"/>
      <c r="AM423" s="38"/>
      <c r="AN423" s="38"/>
      <c r="AO423" s="38"/>
      <c r="AP423" s="38"/>
      <c r="AQ423" s="38"/>
      <c r="AR423" s="38"/>
      <c r="AS423" s="38"/>
      <c r="AT423" s="38"/>
      <c r="AU423" s="40"/>
      <c r="AV423" s="41"/>
      <c r="AW423" s="41"/>
      <c r="AX423" s="42"/>
    </row>
    <row r="424" spans="1:50" ht="24" hidden="1" customHeight="1">
      <c r="A424" s="37"/>
      <c r="B424" s="37"/>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9"/>
      <c r="AL424" s="38"/>
      <c r="AM424" s="38"/>
      <c r="AN424" s="38"/>
      <c r="AO424" s="38"/>
      <c r="AP424" s="38"/>
      <c r="AQ424" s="38"/>
      <c r="AR424" s="38"/>
      <c r="AS424" s="38"/>
      <c r="AT424" s="38"/>
      <c r="AU424" s="40"/>
      <c r="AV424" s="41"/>
      <c r="AW424" s="41"/>
      <c r="AX424" s="42"/>
    </row>
    <row r="425" spans="1:50" ht="24" hidden="1" customHeight="1">
      <c r="A425" s="37"/>
      <c r="B425" s="37"/>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9"/>
      <c r="AL425" s="38"/>
      <c r="AM425" s="38"/>
      <c r="AN425" s="38"/>
      <c r="AO425" s="38"/>
      <c r="AP425" s="38"/>
      <c r="AQ425" s="38"/>
      <c r="AR425" s="38"/>
      <c r="AS425" s="38"/>
      <c r="AT425" s="38"/>
      <c r="AU425" s="40"/>
      <c r="AV425" s="41"/>
      <c r="AW425" s="41"/>
      <c r="AX425" s="42"/>
    </row>
    <row r="426" spans="1:50" ht="24" hidden="1" customHeight="1">
      <c r="A426" s="37"/>
      <c r="B426" s="37"/>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9"/>
      <c r="AL426" s="38"/>
      <c r="AM426" s="38"/>
      <c r="AN426" s="38"/>
      <c r="AO426" s="38"/>
      <c r="AP426" s="38"/>
      <c r="AQ426" s="38"/>
      <c r="AR426" s="38"/>
      <c r="AS426" s="38"/>
      <c r="AT426" s="38"/>
      <c r="AU426" s="40"/>
      <c r="AV426" s="41"/>
      <c r="AW426" s="41"/>
      <c r="AX426" s="42"/>
    </row>
    <row r="427" spans="1:50" ht="24" hidden="1" customHeight="1">
      <c r="A427" s="37"/>
      <c r="B427" s="37"/>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9"/>
      <c r="AL427" s="38"/>
      <c r="AM427" s="38"/>
      <c r="AN427" s="38"/>
      <c r="AO427" s="38"/>
      <c r="AP427" s="38"/>
      <c r="AQ427" s="38"/>
      <c r="AR427" s="38"/>
      <c r="AS427" s="38"/>
      <c r="AT427" s="38"/>
      <c r="AU427" s="40"/>
      <c r="AV427" s="41"/>
      <c r="AW427" s="41"/>
      <c r="AX427" s="42"/>
    </row>
    <row r="428" spans="1:50" ht="24" hidden="1" customHeight="1">
      <c r="A428" s="37"/>
      <c r="B428" s="37"/>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9"/>
      <c r="AL428" s="38"/>
      <c r="AM428" s="38"/>
      <c r="AN428" s="38"/>
      <c r="AO428" s="38"/>
      <c r="AP428" s="38"/>
      <c r="AQ428" s="38"/>
      <c r="AR428" s="38"/>
      <c r="AS428" s="38"/>
      <c r="AT428" s="38"/>
      <c r="AU428" s="40"/>
      <c r="AV428" s="41"/>
      <c r="AW428" s="41"/>
      <c r="AX428" s="42"/>
    </row>
    <row r="429" spans="1:50" ht="24" hidden="1" customHeight="1">
      <c r="A429" s="37"/>
      <c r="B429" s="37"/>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9"/>
      <c r="AL429" s="38"/>
      <c r="AM429" s="38"/>
      <c r="AN429" s="38"/>
      <c r="AO429" s="38"/>
      <c r="AP429" s="38"/>
      <c r="AQ429" s="38"/>
      <c r="AR429" s="38"/>
      <c r="AS429" s="38"/>
      <c r="AT429" s="38"/>
      <c r="AU429" s="40"/>
      <c r="AV429" s="41"/>
      <c r="AW429" s="41"/>
      <c r="AX429" s="42"/>
    </row>
    <row r="430" spans="1:50" ht="24" hidden="1" customHeight="1">
      <c r="A430" s="37"/>
      <c r="B430" s="37"/>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9"/>
      <c r="AL430" s="38"/>
      <c r="AM430" s="38"/>
      <c r="AN430" s="38"/>
      <c r="AO430" s="38"/>
      <c r="AP430" s="38"/>
      <c r="AQ430" s="38"/>
      <c r="AR430" s="38"/>
      <c r="AS430" s="38"/>
      <c r="AT430" s="38"/>
      <c r="AU430" s="40"/>
      <c r="AV430" s="41"/>
      <c r="AW430" s="41"/>
      <c r="AX430" s="42"/>
    </row>
    <row r="431" spans="1:50" ht="24" hidden="1" customHeight="1">
      <c r="A431" s="37"/>
      <c r="B431" s="37"/>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9"/>
      <c r="AL431" s="38"/>
      <c r="AM431" s="38"/>
      <c r="AN431" s="38"/>
      <c r="AO431" s="38"/>
      <c r="AP431" s="38"/>
      <c r="AQ431" s="38"/>
      <c r="AR431" s="38"/>
      <c r="AS431" s="38"/>
      <c r="AT431" s="38"/>
      <c r="AU431" s="40"/>
      <c r="AV431" s="41"/>
      <c r="AW431" s="41"/>
      <c r="AX431" s="42"/>
    </row>
    <row r="432" spans="1:50" ht="24" hidden="1" customHeight="1">
      <c r="A432" s="37"/>
      <c r="B432" s="37"/>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9"/>
      <c r="AL432" s="38"/>
      <c r="AM432" s="38"/>
      <c r="AN432" s="38"/>
      <c r="AO432" s="38"/>
      <c r="AP432" s="38"/>
      <c r="AQ432" s="38"/>
      <c r="AR432" s="38"/>
      <c r="AS432" s="38"/>
      <c r="AT432" s="38"/>
      <c r="AU432" s="40"/>
      <c r="AV432" s="41"/>
      <c r="AW432" s="41"/>
      <c r="AX432" s="42"/>
    </row>
    <row r="434" spans="1:50">
      <c r="B434" s="1" t="s">
        <v>193</v>
      </c>
      <c r="C434" s="1" t="s">
        <v>194</v>
      </c>
    </row>
    <row r="435" spans="1:50" ht="34.5" customHeight="1">
      <c r="A435" s="37"/>
      <c r="B435" s="37"/>
      <c r="C435" s="52" t="s">
        <v>185</v>
      </c>
      <c r="D435" s="52"/>
      <c r="E435" s="52"/>
      <c r="F435" s="52"/>
      <c r="G435" s="52"/>
      <c r="H435" s="52"/>
      <c r="I435" s="52"/>
      <c r="J435" s="52"/>
      <c r="K435" s="52"/>
      <c r="L435" s="52"/>
      <c r="M435" s="52" t="s">
        <v>186</v>
      </c>
      <c r="N435" s="52"/>
      <c r="O435" s="52"/>
      <c r="P435" s="52"/>
      <c r="Q435" s="52"/>
      <c r="R435" s="52"/>
      <c r="S435" s="52"/>
      <c r="T435" s="52"/>
      <c r="U435" s="52"/>
      <c r="V435" s="52"/>
      <c r="W435" s="52"/>
      <c r="X435" s="52"/>
      <c r="Y435" s="52"/>
      <c r="Z435" s="52"/>
      <c r="AA435" s="52"/>
      <c r="AB435" s="52"/>
      <c r="AC435" s="52"/>
      <c r="AD435" s="52"/>
      <c r="AE435" s="52"/>
      <c r="AF435" s="52"/>
      <c r="AG435" s="52"/>
      <c r="AH435" s="52"/>
      <c r="AI435" s="52"/>
      <c r="AJ435" s="52"/>
      <c r="AK435" s="53" t="s">
        <v>187</v>
      </c>
      <c r="AL435" s="52"/>
      <c r="AM435" s="52"/>
      <c r="AN435" s="52"/>
      <c r="AO435" s="52"/>
      <c r="AP435" s="52"/>
      <c r="AQ435" s="52" t="s">
        <v>188</v>
      </c>
      <c r="AR435" s="52"/>
      <c r="AS435" s="52"/>
      <c r="AT435" s="52"/>
      <c r="AU435" s="54" t="s">
        <v>189</v>
      </c>
      <c r="AV435" s="55"/>
      <c r="AW435" s="55"/>
      <c r="AX435" s="42"/>
    </row>
    <row r="436" spans="1:50" ht="24" customHeight="1">
      <c r="A436" s="37">
        <v>1</v>
      </c>
      <c r="B436" s="37">
        <v>1</v>
      </c>
      <c r="C436" s="61" t="s">
        <v>195</v>
      </c>
      <c r="D436" s="61"/>
      <c r="E436" s="61"/>
      <c r="F436" s="61"/>
      <c r="G436" s="61"/>
      <c r="H436" s="61"/>
      <c r="I436" s="61"/>
      <c r="J436" s="61"/>
      <c r="K436" s="61"/>
      <c r="L436" s="61"/>
      <c r="M436" s="38" t="s">
        <v>163</v>
      </c>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9">
        <v>4</v>
      </c>
      <c r="AL436" s="38"/>
      <c r="AM436" s="38"/>
      <c r="AN436" s="38"/>
      <c r="AO436" s="38"/>
      <c r="AP436" s="38"/>
      <c r="AQ436" s="38">
        <v>1</v>
      </c>
      <c r="AR436" s="38"/>
      <c r="AS436" s="38"/>
      <c r="AT436" s="38"/>
      <c r="AU436" s="40">
        <v>96.2</v>
      </c>
      <c r="AV436" s="41"/>
      <c r="AW436" s="41"/>
      <c r="AX436" s="42"/>
    </row>
    <row r="437" spans="1:50" ht="24" customHeight="1">
      <c r="A437" s="37">
        <v>2</v>
      </c>
      <c r="B437" s="37">
        <v>1</v>
      </c>
      <c r="C437" s="61" t="s">
        <v>196</v>
      </c>
      <c r="D437" s="61"/>
      <c r="E437" s="61"/>
      <c r="F437" s="61"/>
      <c r="G437" s="61"/>
      <c r="H437" s="61"/>
      <c r="I437" s="61"/>
      <c r="J437" s="61"/>
      <c r="K437" s="61"/>
      <c r="L437" s="61"/>
      <c r="M437" s="38" t="s">
        <v>197</v>
      </c>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9">
        <v>3</v>
      </c>
      <c r="AL437" s="38"/>
      <c r="AM437" s="38"/>
      <c r="AN437" s="38"/>
      <c r="AO437" s="38"/>
      <c r="AP437" s="38"/>
      <c r="AQ437" s="38">
        <v>1</v>
      </c>
      <c r="AR437" s="38"/>
      <c r="AS437" s="38"/>
      <c r="AT437" s="38"/>
      <c r="AU437" s="40">
        <v>98.7</v>
      </c>
      <c r="AV437" s="41"/>
      <c r="AW437" s="41"/>
      <c r="AX437" s="42"/>
    </row>
    <row r="438" spans="1:50" ht="24" customHeight="1">
      <c r="A438" s="37">
        <v>3</v>
      </c>
      <c r="B438" s="37">
        <v>1</v>
      </c>
      <c r="C438" s="61" t="s">
        <v>196</v>
      </c>
      <c r="D438" s="61"/>
      <c r="E438" s="61"/>
      <c r="F438" s="61"/>
      <c r="G438" s="61"/>
      <c r="H438" s="61"/>
      <c r="I438" s="61"/>
      <c r="J438" s="61"/>
      <c r="K438" s="61"/>
      <c r="L438" s="61"/>
      <c r="M438" s="38" t="s">
        <v>198</v>
      </c>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9">
        <v>3</v>
      </c>
      <c r="AL438" s="38"/>
      <c r="AM438" s="38"/>
      <c r="AN438" s="38"/>
      <c r="AO438" s="38"/>
      <c r="AP438" s="38"/>
      <c r="AQ438" s="38">
        <v>2</v>
      </c>
      <c r="AR438" s="38"/>
      <c r="AS438" s="38"/>
      <c r="AT438" s="38"/>
      <c r="AU438" s="40">
        <v>99.1</v>
      </c>
      <c r="AV438" s="41"/>
      <c r="AW438" s="41"/>
      <c r="AX438" s="42"/>
    </row>
    <row r="439" spans="1:50" ht="24" customHeight="1">
      <c r="A439" s="37">
        <v>4</v>
      </c>
      <c r="B439" s="37">
        <v>1</v>
      </c>
      <c r="C439" s="38" t="s">
        <v>199</v>
      </c>
      <c r="D439" s="38"/>
      <c r="E439" s="38"/>
      <c r="F439" s="38"/>
      <c r="G439" s="38"/>
      <c r="H439" s="38"/>
      <c r="I439" s="38"/>
      <c r="J439" s="38"/>
      <c r="K439" s="38"/>
      <c r="L439" s="38"/>
      <c r="M439" s="588" t="s">
        <v>200</v>
      </c>
      <c r="N439" s="589"/>
      <c r="O439" s="589"/>
      <c r="P439" s="589"/>
      <c r="Q439" s="589"/>
      <c r="R439" s="589"/>
      <c r="S439" s="589"/>
      <c r="T439" s="589"/>
      <c r="U439" s="589"/>
      <c r="V439" s="589"/>
      <c r="W439" s="589"/>
      <c r="X439" s="589"/>
      <c r="Y439" s="589"/>
      <c r="Z439" s="589"/>
      <c r="AA439" s="589"/>
      <c r="AB439" s="589"/>
      <c r="AC439" s="589"/>
      <c r="AD439" s="589"/>
      <c r="AE439" s="589"/>
      <c r="AF439" s="589"/>
      <c r="AG439" s="589"/>
      <c r="AH439" s="589"/>
      <c r="AI439" s="589"/>
      <c r="AJ439" s="590"/>
      <c r="AK439" s="39">
        <v>2</v>
      </c>
      <c r="AL439" s="38"/>
      <c r="AM439" s="38"/>
      <c r="AN439" s="38"/>
      <c r="AO439" s="38"/>
      <c r="AP439" s="38"/>
      <c r="AQ439" s="38">
        <v>1</v>
      </c>
      <c r="AR439" s="38"/>
      <c r="AS439" s="38"/>
      <c r="AT439" s="38"/>
      <c r="AU439" s="40">
        <v>87.2</v>
      </c>
      <c r="AV439" s="41"/>
      <c r="AW439" s="41"/>
      <c r="AX439" s="42"/>
    </row>
    <row r="440" spans="1:50" ht="24" customHeight="1">
      <c r="A440" s="37">
        <v>5</v>
      </c>
      <c r="B440" s="37">
        <v>1</v>
      </c>
      <c r="C440" s="38" t="s">
        <v>201</v>
      </c>
      <c r="D440" s="38"/>
      <c r="E440" s="38"/>
      <c r="F440" s="38"/>
      <c r="G440" s="38"/>
      <c r="H440" s="38"/>
      <c r="I440" s="38"/>
      <c r="J440" s="38"/>
      <c r="K440" s="38"/>
      <c r="L440" s="38"/>
      <c r="M440" s="38" t="s">
        <v>202</v>
      </c>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9">
        <v>2</v>
      </c>
      <c r="AL440" s="38"/>
      <c r="AM440" s="38"/>
      <c r="AN440" s="38"/>
      <c r="AO440" s="38"/>
      <c r="AP440" s="38"/>
      <c r="AQ440" s="38">
        <v>4</v>
      </c>
      <c r="AR440" s="38"/>
      <c r="AS440" s="38"/>
      <c r="AT440" s="38"/>
      <c r="AU440" s="40">
        <v>49.2</v>
      </c>
      <c r="AV440" s="41"/>
      <c r="AW440" s="41"/>
      <c r="AX440" s="42"/>
    </row>
    <row r="441" spans="1:50" ht="24" hidden="1" customHeight="1">
      <c r="A441" s="37">
        <v>6</v>
      </c>
      <c r="B441" s="37">
        <v>1</v>
      </c>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9"/>
      <c r="AL441" s="38"/>
      <c r="AM441" s="38"/>
      <c r="AN441" s="38"/>
      <c r="AO441" s="38"/>
      <c r="AP441" s="38"/>
      <c r="AQ441" s="38"/>
      <c r="AR441" s="38"/>
      <c r="AS441" s="38"/>
      <c r="AT441" s="38"/>
      <c r="AU441" s="40"/>
      <c r="AV441" s="41"/>
      <c r="AW441" s="41"/>
      <c r="AX441" s="42"/>
    </row>
    <row r="442" spans="1:50" ht="24" hidden="1" customHeight="1">
      <c r="A442" s="37">
        <v>7</v>
      </c>
      <c r="B442" s="37">
        <v>1</v>
      </c>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9"/>
      <c r="AL442" s="38"/>
      <c r="AM442" s="38"/>
      <c r="AN442" s="38"/>
      <c r="AO442" s="38"/>
      <c r="AP442" s="38"/>
      <c r="AQ442" s="38"/>
      <c r="AR442" s="38"/>
      <c r="AS442" s="38"/>
      <c r="AT442" s="38"/>
      <c r="AU442" s="40"/>
      <c r="AV442" s="41"/>
      <c r="AW442" s="41"/>
      <c r="AX442" s="42"/>
    </row>
    <row r="443" spans="1:50" ht="24" hidden="1" customHeight="1">
      <c r="A443" s="37">
        <v>8</v>
      </c>
      <c r="B443" s="37">
        <v>1</v>
      </c>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9"/>
      <c r="AL443" s="38"/>
      <c r="AM443" s="38"/>
      <c r="AN443" s="38"/>
      <c r="AO443" s="38"/>
      <c r="AP443" s="38"/>
      <c r="AQ443" s="38"/>
      <c r="AR443" s="38"/>
      <c r="AS443" s="38"/>
      <c r="AT443" s="38"/>
      <c r="AU443" s="40"/>
      <c r="AV443" s="41"/>
      <c r="AW443" s="41"/>
      <c r="AX443" s="42"/>
    </row>
    <row r="444" spans="1:50" ht="24" hidden="1" customHeight="1">
      <c r="A444" s="37">
        <v>9</v>
      </c>
      <c r="B444" s="37">
        <v>1</v>
      </c>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9"/>
      <c r="AL444" s="38"/>
      <c r="AM444" s="38"/>
      <c r="AN444" s="38"/>
      <c r="AO444" s="38"/>
      <c r="AP444" s="38"/>
      <c r="AQ444" s="38"/>
      <c r="AR444" s="38"/>
      <c r="AS444" s="38"/>
      <c r="AT444" s="38"/>
      <c r="AU444" s="40"/>
      <c r="AV444" s="41"/>
      <c r="AW444" s="41"/>
      <c r="AX444" s="42"/>
    </row>
    <row r="445" spans="1:50" ht="24" hidden="1" customHeight="1">
      <c r="A445" s="37">
        <v>10</v>
      </c>
      <c r="B445" s="37">
        <v>1</v>
      </c>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9"/>
      <c r="AL445" s="38"/>
      <c r="AM445" s="38"/>
      <c r="AN445" s="38"/>
      <c r="AO445" s="38"/>
      <c r="AP445" s="38"/>
      <c r="AQ445" s="38"/>
      <c r="AR445" s="38"/>
      <c r="AS445" s="38"/>
      <c r="AT445" s="38"/>
      <c r="AU445" s="40"/>
      <c r="AV445" s="41"/>
      <c r="AW445" s="41"/>
      <c r="AX445" s="42"/>
    </row>
    <row r="446" spans="1:50" ht="24" hidden="1" customHeight="1">
      <c r="A446" s="37"/>
      <c r="B446" s="37"/>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9"/>
      <c r="AL446" s="38"/>
      <c r="AM446" s="38"/>
      <c r="AN446" s="38"/>
      <c r="AO446" s="38"/>
      <c r="AP446" s="38"/>
      <c r="AQ446" s="38"/>
      <c r="AR446" s="38"/>
      <c r="AS446" s="38"/>
      <c r="AT446" s="38"/>
      <c r="AU446" s="40"/>
      <c r="AV446" s="41"/>
      <c r="AW446" s="41"/>
      <c r="AX446" s="42"/>
    </row>
    <row r="447" spans="1:50" ht="24" hidden="1" customHeight="1">
      <c r="A447" s="37"/>
      <c r="B447" s="37"/>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9"/>
      <c r="AL447" s="38"/>
      <c r="AM447" s="38"/>
      <c r="AN447" s="38"/>
      <c r="AO447" s="38"/>
      <c r="AP447" s="38"/>
      <c r="AQ447" s="38"/>
      <c r="AR447" s="38"/>
      <c r="AS447" s="38"/>
      <c r="AT447" s="38"/>
      <c r="AU447" s="40"/>
      <c r="AV447" s="41"/>
      <c r="AW447" s="41"/>
      <c r="AX447" s="42"/>
    </row>
    <row r="448" spans="1:50" ht="24" hidden="1" customHeight="1">
      <c r="A448" s="37"/>
      <c r="B448" s="37"/>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9"/>
      <c r="AL448" s="38"/>
      <c r="AM448" s="38"/>
      <c r="AN448" s="38"/>
      <c r="AO448" s="38"/>
      <c r="AP448" s="38"/>
      <c r="AQ448" s="38"/>
      <c r="AR448" s="38"/>
      <c r="AS448" s="38"/>
      <c r="AT448" s="38"/>
      <c r="AU448" s="40"/>
      <c r="AV448" s="41"/>
      <c r="AW448" s="41"/>
      <c r="AX448" s="42"/>
    </row>
    <row r="449" spans="1:50" ht="24" hidden="1" customHeight="1">
      <c r="A449" s="37"/>
      <c r="B449" s="37"/>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9"/>
      <c r="AL449" s="38"/>
      <c r="AM449" s="38"/>
      <c r="AN449" s="38"/>
      <c r="AO449" s="38"/>
      <c r="AP449" s="38"/>
      <c r="AQ449" s="38"/>
      <c r="AR449" s="38"/>
      <c r="AS449" s="38"/>
      <c r="AT449" s="38"/>
      <c r="AU449" s="40"/>
      <c r="AV449" s="41"/>
      <c r="AW449" s="41"/>
      <c r="AX449" s="42"/>
    </row>
    <row r="450" spans="1:50" ht="24" hidden="1" customHeight="1">
      <c r="A450" s="37"/>
      <c r="B450" s="37"/>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9"/>
      <c r="AL450" s="38"/>
      <c r="AM450" s="38"/>
      <c r="AN450" s="38"/>
      <c r="AO450" s="38"/>
      <c r="AP450" s="38"/>
      <c r="AQ450" s="38"/>
      <c r="AR450" s="38"/>
      <c r="AS450" s="38"/>
      <c r="AT450" s="38"/>
      <c r="AU450" s="40"/>
      <c r="AV450" s="41"/>
      <c r="AW450" s="41"/>
      <c r="AX450" s="42"/>
    </row>
    <row r="451" spans="1:50" ht="24" hidden="1" customHeight="1">
      <c r="A451" s="37"/>
      <c r="B451" s="37"/>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9"/>
      <c r="AL451" s="38"/>
      <c r="AM451" s="38"/>
      <c r="AN451" s="38"/>
      <c r="AO451" s="38"/>
      <c r="AP451" s="38"/>
      <c r="AQ451" s="38"/>
      <c r="AR451" s="38"/>
      <c r="AS451" s="38"/>
      <c r="AT451" s="38"/>
      <c r="AU451" s="40"/>
      <c r="AV451" s="41"/>
      <c r="AW451" s="41"/>
      <c r="AX451" s="42"/>
    </row>
    <row r="452" spans="1:50" ht="24" hidden="1" customHeight="1">
      <c r="A452" s="37"/>
      <c r="B452" s="37"/>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9"/>
      <c r="AL452" s="38"/>
      <c r="AM452" s="38"/>
      <c r="AN452" s="38"/>
      <c r="AO452" s="38"/>
      <c r="AP452" s="38"/>
      <c r="AQ452" s="38"/>
      <c r="AR452" s="38"/>
      <c r="AS452" s="38"/>
      <c r="AT452" s="38"/>
      <c r="AU452" s="40"/>
      <c r="AV452" s="41"/>
      <c r="AW452" s="41"/>
      <c r="AX452" s="42"/>
    </row>
    <row r="453" spans="1:50" ht="24" hidden="1" customHeight="1">
      <c r="A453" s="37"/>
      <c r="B453" s="37"/>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9"/>
      <c r="AL453" s="38"/>
      <c r="AM453" s="38"/>
      <c r="AN453" s="38"/>
      <c r="AO453" s="38"/>
      <c r="AP453" s="38"/>
      <c r="AQ453" s="38"/>
      <c r="AR453" s="38"/>
      <c r="AS453" s="38"/>
      <c r="AT453" s="38"/>
      <c r="AU453" s="40"/>
      <c r="AV453" s="41"/>
      <c r="AW453" s="41"/>
      <c r="AX453" s="42"/>
    </row>
    <row r="454" spans="1:50" ht="24" hidden="1" customHeight="1">
      <c r="A454" s="37"/>
      <c r="B454" s="37"/>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9"/>
      <c r="AL454" s="38"/>
      <c r="AM454" s="38"/>
      <c r="AN454" s="38"/>
      <c r="AO454" s="38"/>
      <c r="AP454" s="38"/>
      <c r="AQ454" s="38"/>
      <c r="AR454" s="38"/>
      <c r="AS454" s="38"/>
      <c r="AT454" s="38"/>
      <c r="AU454" s="40"/>
      <c r="AV454" s="41"/>
      <c r="AW454" s="41"/>
      <c r="AX454" s="42"/>
    </row>
    <row r="455" spans="1:50" ht="24" hidden="1" customHeight="1">
      <c r="A455" s="37"/>
      <c r="B455" s="37"/>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9"/>
      <c r="AL455" s="38"/>
      <c r="AM455" s="38"/>
      <c r="AN455" s="38"/>
      <c r="AO455" s="38"/>
      <c r="AP455" s="38"/>
      <c r="AQ455" s="38"/>
      <c r="AR455" s="38"/>
      <c r="AS455" s="38"/>
      <c r="AT455" s="38"/>
      <c r="AU455" s="40"/>
      <c r="AV455" s="41"/>
      <c r="AW455" s="41"/>
      <c r="AX455" s="42"/>
    </row>
    <row r="456" spans="1:50" ht="24" hidden="1" customHeight="1">
      <c r="A456" s="37"/>
      <c r="B456" s="37"/>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9"/>
      <c r="AL456" s="38"/>
      <c r="AM456" s="38"/>
      <c r="AN456" s="38"/>
      <c r="AO456" s="38"/>
      <c r="AP456" s="38"/>
      <c r="AQ456" s="38"/>
      <c r="AR456" s="38"/>
      <c r="AS456" s="38"/>
      <c r="AT456" s="38"/>
      <c r="AU456" s="40"/>
      <c r="AV456" s="41"/>
      <c r="AW456" s="41"/>
      <c r="AX456" s="42"/>
    </row>
    <row r="457" spans="1:50" ht="24" hidden="1" customHeight="1">
      <c r="A457" s="37"/>
      <c r="B457" s="37"/>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9"/>
      <c r="AL457" s="38"/>
      <c r="AM457" s="38"/>
      <c r="AN457" s="38"/>
      <c r="AO457" s="38"/>
      <c r="AP457" s="38"/>
      <c r="AQ457" s="38"/>
      <c r="AR457" s="38"/>
      <c r="AS457" s="38"/>
      <c r="AT457" s="38"/>
      <c r="AU457" s="40"/>
      <c r="AV457" s="41"/>
      <c r="AW457" s="41"/>
      <c r="AX457" s="42"/>
    </row>
    <row r="458" spans="1:50" ht="24" hidden="1" customHeight="1">
      <c r="A458" s="37"/>
      <c r="B458" s="37"/>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9"/>
      <c r="AL458" s="38"/>
      <c r="AM458" s="38"/>
      <c r="AN458" s="38"/>
      <c r="AO458" s="38"/>
      <c r="AP458" s="38"/>
      <c r="AQ458" s="38"/>
      <c r="AR458" s="38"/>
      <c r="AS458" s="38"/>
      <c r="AT458" s="38"/>
      <c r="AU458" s="40"/>
      <c r="AV458" s="41"/>
      <c r="AW458" s="41"/>
      <c r="AX458" s="42"/>
    </row>
    <row r="459" spans="1:50" ht="24" hidden="1" customHeight="1">
      <c r="A459" s="37"/>
      <c r="B459" s="37"/>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9"/>
      <c r="AL459" s="38"/>
      <c r="AM459" s="38"/>
      <c r="AN459" s="38"/>
      <c r="AO459" s="38"/>
      <c r="AP459" s="38"/>
      <c r="AQ459" s="38"/>
      <c r="AR459" s="38"/>
      <c r="AS459" s="38"/>
      <c r="AT459" s="38"/>
      <c r="AU459" s="40"/>
      <c r="AV459" s="41"/>
      <c r="AW459" s="41"/>
      <c r="AX459" s="42"/>
    </row>
    <row r="460" spans="1:50" ht="24" hidden="1" customHeight="1">
      <c r="A460" s="37"/>
      <c r="B460" s="37"/>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9"/>
      <c r="AL460" s="38"/>
      <c r="AM460" s="38"/>
      <c r="AN460" s="38"/>
      <c r="AO460" s="38"/>
      <c r="AP460" s="38"/>
      <c r="AQ460" s="38"/>
      <c r="AR460" s="38"/>
      <c r="AS460" s="38"/>
      <c r="AT460" s="38"/>
      <c r="AU460" s="40"/>
      <c r="AV460" s="41"/>
      <c r="AW460" s="41"/>
      <c r="AX460" s="42"/>
    </row>
    <row r="461" spans="1:50" ht="24" hidden="1" customHeight="1">
      <c r="A461" s="37"/>
      <c r="B461" s="37"/>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9"/>
      <c r="AL461" s="38"/>
      <c r="AM461" s="38"/>
      <c r="AN461" s="38"/>
      <c r="AO461" s="38"/>
      <c r="AP461" s="38"/>
      <c r="AQ461" s="38"/>
      <c r="AR461" s="38"/>
      <c r="AS461" s="38"/>
      <c r="AT461" s="38"/>
      <c r="AU461" s="40"/>
      <c r="AV461" s="41"/>
      <c r="AW461" s="41"/>
      <c r="AX461" s="42"/>
    </row>
    <row r="462" spans="1:50" ht="24" hidden="1" customHeight="1">
      <c r="A462" s="37"/>
      <c r="B462" s="37"/>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9"/>
      <c r="AL462" s="38"/>
      <c r="AM462" s="38"/>
      <c r="AN462" s="38"/>
      <c r="AO462" s="38"/>
      <c r="AP462" s="38"/>
      <c r="AQ462" s="38"/>
      <c r="AR462" s="38"/>
      <c r="AS462" s="38"/>
      <c r="AT462" s="38"/>
      <c r="AU462" s="40"/>
      <c r="AV462" s="41"/>
      <c r="AW462" s="41"/>
      <c r="AX462" s="42"/>
    </row>
    <row r="463" spans="1:50" ht="24" hidden="1" customHeight="1">
      <c r="A463" s="37"/>
      <c r="B463" s="37"/>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9"/>
      <c r="AL463" s="38"/>
      <c r="AM463" s="38"/>
      <c r="AN463" s="38"/>
      <c r="AO463" s="38"/>
      <c r="AP463" s="38"/>
      <c r="AQ463" s="38"/>
      <c r="AR463" s="38"/>
      <c r="AS463" s="38"/>
      <c r="AT463" s="38"/>
      <c r="AU463" s="40"/>
      <c r="AV463" s="41"/>
      <c r="AW463" s="41"/>
      <c r="AX463" s="42"/>
    </row>
    <row r="464" spans="1:50" ht="24" hidden="1" customHeight="1">
      <c r="A464" s="37"/>
      <c r="B464" s="37"/>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9"/>
      <c r="AL464" s="38"/>
      <c r="AM464" s="38"/>
      <c r="AN464" s="38"/>
      <c r="AO464" s="38"/>
      <c r="AP464" s="38"/>
      <c r="AQ464" s="38"/>
      <c r="AR464" s="38"/>
      <c r="AS464" s="38"/>
      <c r="AT464" s="38"/>
      <c r="AU464" s="40"/>
      <c r="AV464" s="41"/>
      <c r="AW464" s="41"/>
      <c r="AX464" s="42"/>
    </row>
    <row r="465" spans="1:50" ht="24" hidden="1" customHeight="1">
      <c r="A465" s="37"/>
      <c r="B465" s="37"/>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9"/>
      <c r="AL465" s="38"/>
      <c r="AM465" s="38"/>
      <c r="AN465" s="38"/>
      <c r="AO465" s="38"/>
      <c r="AP465" s="38"/>
      <c r="AQ465" s="38"/>
      <c r="AR465" s="38"/>
      <c r="AS465" s="38"/>
      <c r="AT465" s="38"/>
      <c r="AU465" s="40"/>
      <c r="AV465" s="41"/>
      <c r="AW465" s="41"/>
      <c r="AX465" s="42"/>
    </row>
    <row r="467" spans="1:50">
      <c r="B467" s="1" t="s">
        <v>203</v>
      </c>
      <c r="C467" s="1" t="s">
        <v>204</v>
      </c>
    </row>
    <row r="468" spans="1:50" ht="34.5" customHeight="1">
      <c r="A468" s="37"/>
      <c r="B468" s="37"/>
      <c r="C468" s="52" t="s">
        <v>185</v>
      </c>
      <c r="D468" s="52"/>
      <c r="E468" s="52"/>
      <c r="F468" s="52"/>
      <c r="G468" s="52"/>
      <c r="H468" s="52"/>
      <c r="I468" s="52"/>
      <c r="J468" s="52"/>
      <c r="K468" s="52"/>
      <c r="L468" s="52"/>
      <c r="M468" s="52" t="s">
        <v>186</v>
      </c>
      <c r="N468" s="52"/>
      <c r="O468" s="52"/>
      <c r="P468" s="52"/>
      <c r="Q468" s="52"/>
      <c r="R468" s="52"/>
      <c r="S468" s="52"/>
      <c r="T468" s="52"/>
      <c r="U468" s="52"/>
      <c r="V468" s="52"/>
      <c r="W468" s="52"/>
      <c r="X468" s="52"/>
      <c r="Y468" s="52"/>
      <c r="Z468" s="52"/>
      <c r="AA468" s="52"/>
      <c r="AB468" s="52"/>
      <c r="AC468" s="52"/>
      <c r="AD468" s="52"/>
      <c r="AE468" s="52"/>
      <c r="AF468" s="52"/>
      <c r="AG468" s="52"/>
      <c r="AH468" s="52"/>
      <c r="AI468" s="52"/>
      <c r="AJ468" s="52"/>
      <c r="AK468" s="53" t="s">
        <v>187</v>
      </c>
      <c r="AL468" s="52"/>
      <c r="AM468" s="52"/>
      <c r="AN468" s="52"/>
      <c r="AO468" s="52"/>
      <c r="AP468" s="52"/>
      <c r="AQ468" s="52" t="s">
        <v>188</v>
      </c>
      <c r="AR468" s="52"/>
      <c r="AS468" s="52"/>
      <c r="AT468" s="52"/>
      <c r="AU468" s="54" t="s">
        <v>189</v>
      </c>
      <c r="AV468" s="55"/>
      <c r="AW468" s="55"/>
      <c r="AX468" s="42"/>
    </row>
    <row r="469" spans="1:50" ht="24" customHeight="1">
      <c r="A469" s="37">
        <v>1</v>
      </c>
      <c r="B469" s="37">
        <v>1</v>
      </c>
      <c r="C469" s="61" t="s">
        <v>205</v>
      </c>
      <c r="D469" s="61"/>
      <c r="E469" s="61"/>
      <c r="F469" s="61"/>
      <c r="G469" s="61"/>
      <c r="H469" s="61"/>
      <c r="I469" s="61"/>
      <c r="J469" s="61"/>
      <c r="K469" s="61"/>
      <c r="L469" s="61"/>
      <c r="M469" s="38" t="s">
        <v>167</v>
      </c>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9">
        <v>15</v>
      </c>
      <c r="AL469" s="38"/>
      <c r="AM469" s="38"/>
      <c r="AN469" s="38"/>
      <c r="AO469" s="38"/>
      <c r="AP469" s="38"/>
      <c r="AQ469" s="38">
        <v>1</v>
      </c>
      <c r="AR469" s="38"/>
      <c r="AS469" s="38"/>
      <c r="AT469" s="38"/>
      <c r="AU469" s="62">
        <v>92.9</v>
      </c>
      <c r="AV469" s="63"/>
      <c r="AW469" s="63"/>
      <c r="AX469" s="64"/>
    </row>
    <row r="470" spans="1:50" ht="24" customHeight="1">
      <c r="A470" s="37">
        <v>2</v>
      </c>
      <c r="B470" s="37">
        <v>1</v>
      </c>
      <c r="C470" s="61" t="s">
        <v>205</v>
      </c>
      <c r="D470" s="61"/>
      <c r="E470" s="61"/>
      <c r="F470" s="61"/>
      <c r="G470" s="61"/>
      <c r="H470" s="61"/>
      <c r="I470" s="61"/>
      <c r="J470" s="61"/>
      <c r="K470" s="61"/>
      <c r="L470" s="61"/>
      <c r="M470" s="38" t="s">
        <v>169</v>
      </c>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9">
        <v>12</v>
      </c>
      <c r="AL470" s="38"/>
      <c r="AM470" s="38"/>
      <c r="AN470" s="38"/>
      <c r="AO470" s="38"/>
      <c r="AP470" s="38"/>
      <c r="AQ470" s="38">
        <v>1</v>
      </c>
      <c r="AR470" s="38"/>
      <c r="AS470" s="38"/>
      <c r="AT470" s="38"/>
      <c r="AU470" s="62">
        <v>98</v>
      </c>
      <c r="AV470" s="63"/>
      <c r="AW470" s="63"/>
      <c r="AX470" s="64"/>
    </row>
    <row r="471" spans="1:50" ht="24" customHeight="1">
      <c r="A471" s="37">
        <v>3</v>
      </c>
      <c r="B471" s="37">
        <v>1</v>
      </c>
      <c r="C471" s="61" t="s">
        <v>206</v>
      </c>
      <c r="D471" s="61"/>
      <c r="E471" s="61"/>
      <c r="F471" s="61"/>
      <c r="G471" s="61"/>
      <c r="H471" s="61"/>
      <c r="I471" s="61"/>
      <c r="J471" s="61"/>
      <c r="K471" s="61"/>
      <c r="L471" s="61"/>
      <c r="M471" s="38" t="s">
        <v>207</v>
      </c>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9">
        <v>5</v>
      </c>
      <c r="AL471" s="38"/>
      <c r="AM471" s="38"/>
      <c r="AN471" s="38"/>
      <c r="AO471" s="38"/>
      <c r="AP471" s="38"/>
      <c r="AQ471" s="38">
        <v>3</v>
      </c>
      <c r="AR471" s="38"/>
      <c r="AS471" s="38"/>
      <c r="AT471" s="38"/>
      <c r="AU471" s="62">
        <v>97.9</v>
      </c>
      <c r="AV471" s="63"/>
      <c r="AW471" s="63"/>
      <c r="AX471" s="64"/>
    </row>
    <row r="472" spans="1:50" ht="24" customHeight="1">
      <c r="A472" s="37">
        <v>4</v>
      </c>
      <c r="B472" s="37">
        <v>1</v>
      </c>
      <c r="C472" s="61" t="s">
        <v>208</v>
      </c>
      <c r="D472" s="61"/>
      <c r="E472" s="61"/>
      <c r="F472" s="61"/>
      <c r="G472" s="61"/>
      <c r="H472" s="61"/>
      <c r="I472" s="61"/>
      <c r="J472" s="61"/>
      <c r="K472" s="61"/>
      <c r="L472" s="61"/>
      <c r="M472" s="38" t="s">
        <v>209</v>
      </c>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9">
        <v>2</v>
      </c>
      <c r="AL472" s="38"/>
      <c r="AM472" s="38"/>
      <c r="AN472" s="38"/>
      <c r="AO472" s="38"/>
      <c r="AP472" s="38"/>
      <c r="AQ472" s="38">
        <v>2</v>
      </c>
      <c r="AR472" s="38"/>
      <c r="AS472" s="38"/>
      <c r="AT472" s="38"/>
      <c r="AU472" s="62">
        <v>71</v>
      </c>
      <c r="AV472" s="63"/>
      <c r="AW472" s="63"/>
      <c r="AX472" s="64"/>
    </row>
    <row r="473" spans="1:50" ht="24" customHeight="1">
      <c r="A473" s="37">
        <v>5</v>
      </c>
      <c r="B473" s="37">
        <v>1</v>
      </c>
      <c r="C473" s="61" t="s">
        <v>210</v>
      </c>
      <c r="D473" s="61"/>
      <c r="E473" s="61"/>
      <c r="F473" s="61"/>
      <c r="G473" s="61"/>
      <c r="H473" s="61"/>
      <c r="I473" s="61"/>
      <c r="J473" s="61"/>
      <c r="K473" s="61"/>
      <c r="L473" s="61"/>
      <c r="M473" s="38" t="s">
        <v>211</v>
      </c>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9">
        <v>1</v>
      </c>
      <c r="AL473" s="38"/>
      <c r="AM473" s="38"/>
      <c r="AN473" s="38"/>
      <c r="AO473" s="38"/>
      <c r="AP473" s="38"/>
      <c r="AQ473" s="38">
        <v>4</v>
      </c>
      <c r="AR473" s="38"/>
      <c r="AS473" s="38"/>
      <c r="AT473" s="38"/>
      <c r="AU473" s="62">
        <v>96.3</v>
      </c>
      <c r="AV473" s="63"/>
      <c r="AW473" s="63"/>
      <c r="AX473" s="64"/>
    </row>
    <row r="474" spans="1:50" ht="24" customHeight="1">
      <c r="A474" s="37">
        <v>6</v>
      </c>
      <c r="B474" s="37">
        <v>1</v>
      </c>
      <c r="C474" s="61" t="s">
        <v>212</v>
      </c>
      <c r="D474" s="61"/>
      <c r="E474" s="61"/>
      <c r="F474" s="61"/>
      <c r="G474" s="61"/>
      <c r="H474" s="61"/>
      <c r="I474" s="61"/>
      <c r="J474" s="61"/>
      <c r="K474" s="61"/>
      <c r="L474" s="61"/>
      <c r="M474" s="38" t="s">
        <v>213</v>
      </c>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9">
        <v>1</v>
      </c>
      <c r="AL474" s="38"/>
      <c r="AM474" s="38"/>
      <c r="AN474" s="38"/>
      <c r="AO474" s="38"/>
      <c r="AP474" s="38"/>
      <c r="AQ474" s="38">
        <v>4</v>
      </c>
      <c r="AR474" s="38"/>
      <c r="AS474" s="38"/>
      <c r="AT474" s="38"/>
      <c r="AU474" s="62">
        <v>55</v>
      </c>
      <c r="AV474" s="63"/>
      <c r="AW474" s="63"/>
      <c r="AX474" s="64"/>
    </row>
    <row r="475" spans="1:50" ht="24" customHeight="1">
      <c r="A475" s="37">
        <v>7</v>
      </c>
      <c r="B475" s="37">
        <v>1</v>
      </c>
      <c r="C475" s="61" t="s">
        <v>214</v>
      </c>
      <c r="D475" s="61"/>
      <c r="E475" s="61"/>
      <c r="F475" s="61"/>
      <c r="G475" s="61"/>
      <c r="H475" s="61"/>
      <c r="I475" s="61"/>
      <c r="J475" s="61"/>
      <c r="K475" s="61"/>
      <c r="L475" s="61"/>
      <c r="M475" s="38" t="s">
        <v>215</v>
      </c>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9">
        <v>1</v>
      </c>
      <c r="AL475" s="38"/>
      <c r="AM475" s="38"/>
      <c r="AN475" s="38"/>
      <c r="AO475" s="38"/>
      <c r="AP475" s="38"/>
      <c r="AQ475" s="38">
        <v>2</v>
      </c>
      <c r="AR475" s="38"/>
      <c r="AS475" s="38"/>
      <c r="AT475" s="38"/>
      <c r="AU475" s="62">
        <v>85.5</v>
      </c>
      <c r="AV475" s="63"/>
      <c r="AW475" s="63"/>
      <c r="AX475" s="64"/>
    </row>
    <row r="476" spans="1:50" ht="24" customHeight="1">
      <c r="A476" s="37">
        <v>8</v>
      </c>
      <c r="B476" s="37">
        <v>1</v>
      </c>
      <c r="C476" s="61" t="s">
        <v>216</v>
      </c>
      <c r="D476" s="61"/>
      <c r="E476" s="61"/>
      <c r="F476" s="61"/>
      <c r="G476" s="61"/>
      <c r="H476" s="61"/>
      <c r="I476" s="61"/>
      <c r="J476" s="61"/>
      <c r="K476" s="61"/>
      <c r="L476" s="61"/>
      <c r="M476" s="38" t="s">
        <v>217</v>
      </c>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591">
        <v>0.3</v>
      </c>
      <c r="AL476" s="592"/>
      <c r="AM476" s="592"/>
      <c r="AN476" s="592"/>
      <c r="AO476" s="592"/>
      <c r="AP476" s="592"/>
      <c r="AQ476" s="38">
        <v>8</v>
      </c>
      <c r="AR476" s="38"/>
      <c r="AS476" s="38"/>
      <c r="AT476" s="38"/>
      <c r="AU476" s="62">
        <v>59.7</v>
      </c>
      <c r="AV476" s="63"/>
      <c r="AW476" s="63"/>
      <c r="AX476" s="64"/>
    </row>
    <row r="477" spans="1:50" ht="24" customHeight="1">
      <c r="A477" s="37">
        <v>9</v>
      </c>
      <c r="B477" s="37">
        <v>1</v>
      </c>
      <c r="C477" s="61" t="s">
        <v>218</v>
      </c>
      <c r="D477" s="61"/>
      <c r="E477" s="61"/>
      <c r="F477" s="61"/>
      <c r="G477" s="61"/>
      <c r="H477" s="61"/>
      <c r="I477" s="61"/>
      <c r="J477" s="61"/>
      <c r="K477" s="61"/>
      <c r="L477" s="61"/>
      <c r="M477" s="38" t="s">
        <v>219</v>
      </c>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591">
        <v>0.03</v>
      </c>
      <c r="AL477" s="592"/>
      <c r="AM477" s="592"/>
      <c r="AN477" s="592"/>
      <c r="AO477" s="592"/>
      <c r="AP477" s="592"/>
      <c r="AQ477" s="38">
        <v>3</v>
      </c>
      <c r="AR477" s="38"/>
      <c r="AS477" s="38"/>
      <c r="AT477" s="38"/>
      <c r="AU477" s="62">
        <v>89</v>
      </c>
      <c r="AV477" s="63"/>
      <c r="AW477" s="63"/>
      <c r="AX477" s="64"/>
    </row>
    <row r="478" spans="1:50" ht="24" hidden="1" customHeight="1">
      <c r="A478" s="37">
        <v>10</v>
      </c>
      <c r="B478" s="37">
        <v>1</v>
      </c>
      <c r="C478" s="61"/>
      <c r="D478" s="61"/>
      <c r="E478" s="61"/>
      <c r="F478" s="61"/>
      <c r="G478" s="61"/>
      <c r="H478" s="61"/>
      <c r="I478" s="61"/>
      <c r="J478" s="61"/>
      <c r="K478" s="61"/>
      <c r="L478" s="61"/>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9"/>
      <c r="AL478" s="38"/>
      <c r="AM478" s="38"/>
      <c r="AN478" s="38"/>
      <c r="AO478" s="38"/>
      <c r="AP478" s="38"/>
      <c r="AQ478" s="38"/>
      <c r="AR478" s="38"/>
      <c r="AS478" s="38"/>
      <c r="AT478" s="38"/>
      <c r="AU478" s="62"/>
      <c r="AV478" s="63"/>
      <c r="AW478" s="63"/>
      <c r="AX478" s="64"/>
    </row>
    <row r="479" spans="1:50" ht="24" hidden="1" customHeight="1">
      <c r="A479" s="37"/>
      <c r="B479" s="37"/>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9"/>
      <c r="AL479" s="38"/>
      <c r="AM479" s="38"/>
      <c r="AN479" s="38"/>
      <c r="AO479" s="38"/>
      <c r="AP479" s="38"/>
      <c r="AQ479" s="38"/>
      <c r="AR479" s="38"/>
      <c r="AS479" s="38"/>
      <c r="AT479" s="38"/>
      <c r="AU479" s="40"/>
      <c r="AV479" s="41"/>
      <c r="AW479" s="41"/>
      <c r="AX479" s="42"/>
    </row>
    <row r="480" spans="1:50" ht="24" hidden="1" customHeight="1">
      <c r="A480" s="37"/>
      <c r="B480" s="37"/>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9"/>
      <c r="AL480" s="38"/>
      <c r="AM480" s="38"/>
      <c r="AN480" s="38"/>
      <c r="AO480" s="38"/>
      <c r="AP480" s="38"/>
      <c r="AQ480" s="38"/>
      <c r="AR480" s="38"/>
      <c r="AS480" s="38"/>
      <c r="AT480" s="38"/>
      <c r="AU480" s="40"/>
      <c r="AV480" s="41"/>
      <c r="AW480" s="41"/>
      <c r="AX480" s="42"/>
    </row>
    <row r="481" spans="1:50" ht="24" hidden="1" customHeight="1">
      <c r="A481" s="37"/>
      <c r="B481" s="37"/>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9"/>
      <c r="AL481" s="38"/>
      <c r="AM481" s="38"/>
      <c r="AN481" s="38"/>
      <c r="AO481" s="38"/>
      <c r="AP481" s="38"/>
      <c r="AQ481" s="38"/>
      <c r="AR481" s="38"/>
      <c r="AS481" s="38"/>
      <c r="AT481" s="38"/>
      <c r="AU481" s="40"/>
      <c r="AV481" s="41"/>
      <c r="AW481" s="41"/>
      <c r="AX481" s="42"/>
    </row>
    <row r="482" spans="1:50" ht="24" hidden="1" customHeight="1">
      <c r="A482" s="37"/>
      <c r="B482" s="37"/>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9"/>
      <c r="AL482" s="38"/>
      <c r="AM482" s="38"/>
      <c r="AN482" s="38"/>
      <c r="AO482" s="38"/>
      <c r="AP482" s="38"/>
      <c r="AQ482" s="38"/>
      <c r="AR482" s="38"/>
      <c r="AS482" s="38"/>
      <c r="AT482" s="38"/>
      <c r="AU482" s="40"/>
      <c r="AV482" s="41"/>
      <c r="AW482" s="41"/>
      <c r="AX482" s="42"/>
    </row>
    <row r="483" spans="1:50" ht="24" hidden="1" customHeight="1">
      <c r="A483" s="37"/>
      <c r="B483" s="37"/>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9"/>
      <c r="AL483" s="38"/>
      <c r="AM483" s="38"/>
      <c r="AN483" s="38"/>
      <c r="AO483" s="38"/>
      <c r="AP483" s="38"/>
      <c r="AQ483" s="38"/>
      <c r="AR483" s="38"/>
      <c r="AS483" s="38"/>
      <c r="AT483" s="38"/>
      <c r="AU483" s="40"/>
      <c r="AV483" s="41"/>
      <c r="AW483" s="41"/>
      <c r="AX483" s="42"/>
    </row>
    <row r="484" spans="1:50" ht="24" hidden="1" customHeight="1">
      <c r="A484" s="37"/>
      <c r="B484" s="37"/>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9"/>
      <c r="AL484" s="38"/>
      <c r="AM484" s="38"/>
      <c r="AN484" s="38"/>
      <c r="AO484" s="38"/>
      <c r="AP484" s="38"/>
      <c r="AQ484" s="38"/>
      <c r="AR484" s="38"/>
      <c r="AS484" s="38"/>
      <c r="AT484" s="38"/>
      <c r="AU484" s="40"/>
      <c r="AV484" s="41"/>
      <c r="AW484" s="41"/>
      <c r="AX484" s="42"/>
    </row>
    <row r="485" spans="1:50" ht="24" hidden="1" customHeight="1">
      <c r="A485" s="37"/>
      <c r="B485" s="37"/>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9"/>
      <c r="AL485" s="38"/>
      <c r="AM485" s="38"/>
      <c r="AN485" s="38"/>
      <c r="AO485" s="38"/>
      <c r="AP485" s="38"/>
      <c r="AQ485" s="38"/>
      <c r="AR485" s="38"/>
      <c r="AS485" s="38"/>
      <c r="AT485" s="38"/>
      <c r="AU485" s="40"/>
      <c r="AV485" s="41"/>
      <c r="AW485" s="41"/>
      <c r="AX485" s="42"/>
    </row>
    <row r="486" spans="1:50" ht="24" hidden="1" customHeight="1">
      <c r="A486" s="37"/>
      <c r="B486" s="37"/>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9"/>
      <c r="AL486" s="38"/>
      <c r="AM486" s="38"/>
      <c r="AN486" s="38"/>
      <c r="AO486" s="38"/>
      <c r="AP486" s="38"/>
      <c r="AQ486" s="38"/>
      <c r="AR486" s="38"/>
      <c r="AS486" s="38"/>
      <c r="AT486" s="38"/>
      <c r="AU486" s="40"/>
      <c r="AV486" s="41"/>
      <c r="AW486" s="41"/>
      <c r="AX486" s="42"/>
    </row>
    <row r="487" spans="1:50" ht="24" hidden="1" customHeight="1">
      <c r="A487" s="37"/>
      <c r="B487" s="37"/>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9"/>
      <c r="AL487" s="38"/>
      <c r="AM487" s="38"/>
      <c r="AN487" s="38"/>
      <c r="AO487" s="38"/>
      <c r="AP487" s="38"/>
      <c r="AQ487" s="38"/>
      <c r="AR487" s="38"/>
      <c r="AS487" s="38"/>
      <c r="AT487" s="38"/>
      <c r="AU487" s="40"/>
      <c r="AV487" s="41"/>
      <c r="AW487" s="41"/>
      <c r="AX487" s="42"/>
    </row>
    <row r="488" spans="1:50" ht="24" hidden="1" customHeight="1">
      <c r="A488" s="37"/>
      <c r="B488" s="37"/>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9"/>
      <c r="AL488" s="38"/>
      <c r="AM488" s="38"/>
      <c r="AN488" s="38"/>
      <c r="AO488" s="38"/>
      <c r="AP488" s="38"/>
      <c r="AQ488" s="38"/>
      <c r="AR488" s="38"/>
      <c r="AS488" s="38"/>
      <c r="AT488" s="38"/>
      <c r="AU488" s="40"/>
      <c r="AV488" s="41"/>
      <c r="AW488" s="41"/>
      <c r="AX488" s="42"/>
    </row>
    <row r="489" spans="1:50" ht="24" hidden="1" customHeight="1">
      <c r="A489" s="37"/>
      <c r="B489" s="37"/>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9"/>
      <c r="AL489" s="38"/>
      <c r="AM489" s="38"/>
      <c r="AN489" s="38"/>
      <c r="AO489" s="38"/>
      <c r="AP489" s="38"/>
      <c r="AQ489" s="38"/>
      <c r="AR489" s="38"/>
      <c r="AS489" s="38"/>
      <c r="AT489" s="38"/>
      <c r="AU489" s="40"/>
      <c r="AV489" s="41"/>
      <c r="AW489" s="41"/>
      <c r="AX489" s="42"/>
    </row>
    <row r="490" spans="1:50" ht="24" hidden="1" customHeight="1">
      <c r="A490" s="37"/>
      <c r="B490" s="37"/>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9"/>
      <c r="AL490" s="38"/>
      <c r="AM490" s="38"/>
      <c r="AN490" s="38"/>
      <c r="AO490" s="38"/>
      <c r="AP490" s="38"/>
      <c r="AQ490" s="38"/>
      <c r="AR490" s="38"/>
      <c r="AS490" s="38"/>
      <c r="AT490" s="38"/>
      <c r="AU490" s="40"/>
      <c r="AV490" s="41"/>
      <c r="AW490" s="41"/>
      <c r="AX490" s="42"/>
    </row>
    <row r="491" spans="1:50" ht="24" hidden="1" customHeight="1">
      <c r="A491" s="37"/>
      <c r="B491" s="37"/>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9"/>
      <c r="AL491" s="38"/>
      <c r="AM491" s="38"/>
      <c r="AN491" s="38"/>
      <c r="AO491" s="38"/>
      <c r="AP491" s="38"/>
      <c r="AQ491" s="38"/>
      <c r="AR491" s="38"/>
      <c r="AS491" s="38"/>
      <c r="AT491" s="38"/>
      <c r="AU491" s="40"/>
      <c r="AV491" s="41"/>
      <c r="AW491" s="41"/>
      <c r="AX491" s="42"/>
    </row>
    <row r="492" spans="1:50" ht="24" hidden="1" customHeight="1">
      <c r="A492" s="37"/>
      <c r="B492" s="37"/>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9"/>
      <c r="AL492" s="38"/>
      <c r="AM492" s="38"/>
      <c r="AN492" s="38"/>
      <c r="AO492" s="38"/>
      <c r="AP492" s="38"/>
      <c r="AQ492" s="38"/>
      <c r="AR492" s="38"/>
      <c r="AS492" s="38"/>
      <c r="AT492" s="38"/>
      <c r="AU492" s="40"/>
      <c r="AV492" s="41"/>
      <c r="AW492" s="41"/>
      <c r="AX492" s="42"/>
    </row>
    <row r="493" spans="1:50" ht="24" hidden="1" customHeight="1">
      <c r="A493" s="37"/>
      <c r="B493" s="37"/>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9"/>
      <c r="AL493" s="38"/>
      <c r="AM493" s="38"/>
      <c r="AN493" s="38"/>
      <c r="AO493" s="38"/>
      <c r="AP493" s="38"/>
      <c r="AQ493" s="38"/>
      <c r="AR493" s="38"/>
      <c r="AS493" s="38"/>
      <c r="AT493" s="38"/>
      <c r="AU493" s="40"/>
      <c r="AV493" s="41"/>
      <c r="AW493" s="41"/>
      <c r="AX493" s="42"/>
    </row>
    <row r="494" spans="1:50" ht="24" hidden="1" customHeight="1">
      <c r="A494" s="37"/>
      <c r="B494" s="37"/>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9"/>
      <c r="AL494" s="38"/>
      <c r="AM494" s="38"/>
      <c r="AN494" s="38"/>
      <c r="AO494" s="38"/>
      <c r="AP494" s="38"/>
      <c r="AQ494" s="38"/>
      <c r="AR494" s="38"/>
      <c r="AS494" s="38"/>
      <c r="AT494" s="38"/>
      <c r="AU494" s="40"/>
      <c r="AV494" s="41"/>
      <c r="AW494" s="41"/>
      <c r="AX494" s="42"/>
    </row>
    <row r="495" spans="1:50" ht="24" hidden="1" customHeight="1">
      <c r="A495" s="37"/>
      <c r="B495" s="37"/>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9"/>
      <c r="AL495" s="38"/>
      <c r="AM495" s="38"/>
      <c r="AN495" s="38"/>
      <c r="AO495" s="38"/>
      <c r="AP495" s="38"/>
      <c r="AQ495" s="38"/>
      <c r="AR495" s="38"/>
      <c r="AS495" s="38"/>
      <c r="AT495" s="38"/>
      <c r="AU495" s="40"/>
      <c r="AV495" s="41"/>
      <c r="AW495" s="41"/>
      <c r="AX495" s="42"/>
    </row>
    <row r="496" spans="1:50" ht="24" hidden="1" customHeight="1">
      <c r="A496" s="37"/>
      <c r="B496" s="37"/>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9"/>
      <c r="AL496" s="38"/>
      <c r="AM496" s="38"/>
      <c r="AN496" s="38"/>
      <c r="AO496" s="38"/>
      <c r="AP496" s="38"/>
      <c r="AQ496" s="38"/>
      <c r="AR496" s="38"/>
      <c r="AS496" s="38"/>
      <c r="AT496" s="38"/>
      <c r="AU496" s="40"/>
      <c r="AV496" s="41"/>
      <c r="AW496" s="41"/>
      <c r="AX496" s="42"/>
    </row>
    <row r="497" spans="1:50" ht="24" hidden="1" customHeight="1">
      <c r="A497" s="37"/>
      <c r="B497" s="37"/>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9"/>
      <c r="AL497" s="38"/>
      <c r="AM497" s="38"/>
      <c r="AN497" s="38"/>
      <c r="AO497" s="38"/>
      <c r="AP497" s="38"/>
      <c r="AQ497" s="38"/>
      <c r="AR497" s="38"/>
      <c r="AS497" s="38"/>
      <c r="AT497" s="38"/>
      <c r="AU497" s="40"/>
      <c r="AV497" s="41"/>
      <c r="AW497" s="41"/>
      <c r="AX497" s="42"/>
    </row>
    <row r="498" spans="1:50" ht="24" hidden="1" customHeight="1">
      <c r="A498" s="37"/>
      <c r="B498" s="37"/>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9"/>
      <c r="AL498" s="38"/>
      <c r="AM498" s="38"/>
      <c r="AN498" s="38"/>
      <c r="AO498" s="38"/>
      <c r="AP498" s="38"/>
      <c r="AQ498" s="38"/>
      <c r="AR498" s="38"/>
      <c r="AS498" s="38"/>
      <c r="AT498" s="38"/>
      <c r="AU498" s="40"/>
      <c r="AV498" s="41"/>
      <c r="AW498" s="41"/>
      <c r="AX498" s="42"/>
    </row>
    <row r="500" spans="1:50">
      <c r="B500" s="1" t="s">
        <v>220</v>
      </c>
      <c r="C500" s="1" t="s">
        <v>194</v>
      </c>
    </row>
    <row r="501" spans="1:50" ht="34.5" customHeight="1">
      <c r="A501" s="37"/>
      <c r="B501" s="37"/>
      <c r="C501" s="52" t="s">
        <v>185</v>
      </c>
      <c r="D501" s="52"/>
      <c r="E501" s="52"/>
      <c r="F501" s="52"/>
      <c r="G501" s="52"/>
      <c r="H501" s="52"/>
      <c r="I501" s="52"/>
      <c r="J501" s="52"/>
      <c r="K501" s="52"/>
      <c r="L501" s="52"/>
      <c r="M501" s="52" t="s">
        <v>186</v>
      </c>
      <c r="N501" s="52"/>
      <c r="O501" s="52"/>
      <c r="P501" s="52"/>
      <c r="Q501" s="52"/>
      <c r="R501" s="52"/>
      <c r="S501" s="52"/>
      <c r="T501" s="52"/>
      <c r="U501" s="52"/>
      <c r="V501" s="52"/>
      <c r="W501" s="52"/>
      <c r="X501" s="52"/>
      <c r="Y501" s="52"/>
      <c r="Z501" s="52"/>
      <c r="AA501" s="52"/>
      <c r="AB501" s="52"/>
      <c r="AC501" s="52"/>
      <c r="AD501" s="52"/>
      <c r="AE501" s="52"/>
      <c r="AF501" s="52"/>
      <c r="AG501" s="52"/>
      <c r="AH501" s="52"/>
      <c r="AI501" s="52"/>
      <c r="AJ501" s="52"/>
      <c r="AK501" s="53" t="s">
        <v>187</v>
      </c>
      <c r="AL501" s="52"/>
      <c r="AM501" s="52"/>
      <c r="AN501" s="52"/>
      <c r="AO501" s="52"/>
      <c r="AP501" s="52"/>
      <c r="AQ501" s="52" t="s">
        <v>188</v>
      </c>
      <c r="AR501" s="52"/>
      <c r="AS501" s="52"/>
      <c r="AT501" s="52"/>
      <c r="AU501" s="54" t="s">
        <v>189</v>
      </c>
      <c r="AV501" s="55"/>
      <c r="AW501" s="55"/>
      <c r="AX501" s="42"/>
    </row>
    <row r="502" spans="1:50" ht="24" customHeight="1">
      <c r="A502" s="37">
        <v>1</v>
      </c>
      <c r="B502" s="37">
        <v>1</v>
      </c>
      <c r="C502" s="588" t="s">
        <v>221</v>
      </c>
      <c r="D502" s="589"/>
      <c r="E502" s="589"/>
      <c r="F502" s="589"/>
      <c r="G502" s="589"/>
      <c r="H502" s="589"/>
      <c r="I502" s="589"/>
      <c r="J502" s="589"/>
      <c r="K502" s="589"/>
      <c r="L502" s="590"/>
      <c r="M502" s="61" t="s">
        <v>222</v>
      </c>
      <c r="N502" s="61"/>
      <c r="O502" s="61"/>
      <c r="P502" s="61"/>
      <c r="Q502" s="61"/>
      <c r="R502" s="61"/>
      <c r="S502" s="61"/>
      <c r="T502" s="61"/>
      <c r="U502" s="61"/>
      <c r="V502" s="61"/>
      <c r="W502" s="61"/>
      <c r="X502" s="61"/>
      <c r="Y502" s="61"/>
      <c r="Z502" s="61"/>
      <c r="AA502" s="61"/>
      <c r="AB502" s="61"/>
      <c r="AC502" s="61"/>
      <c r="AD502" s="61"/>
      <c r="AE502" s="61"/>
      <c r="AF502" s="61"/>
      <c r="AG502" s="61"/>
      <c r="AH502" s="61"/>
      <c r="AI502" s="61"/>
      <c r="AJ502" s="61"/>
      <c r="AK502" s="591">
        <v>0.3</v>
      </c>
      <c r="AL502" s="592"/>
      <c r="AM502" s="592"/>
      <c r="AN502" s="592"/>
      <c r="AO502" s="592"/>
      <c r="AP502" s="592"/>
      <c r="AQ502" s="49" t="s">
        <v>223</v>
      </c>
      <c r="AR502" s="50"/>
      <c r="AS502" s="50"/>
      <c r="AT502" s="51"/>
      <c r="AU502" s="40">
        <v>89.8</v>
      </c>
      <c r="AV502" s="41"/>
      <c r="AW502" s="41"/>
      <c r="AX502" s="42"/>
    </row>
    <row r="503" spans="1:50" ht="24" customHeight="1">
      <c r="A503" s="37">
        <v>2</v>
      </c>
      <c r="B503" s="37">
        <v>1</v>
      </c>
      <c r="C503" s="588" t="s">
        <v>224</v>
      </c>
      <c r="D503" s="589"/>
      <c r="E503" s="589"/>
      <c r="F503" s="589"/>
      <c r="G503" s="589"/>
      <c r="H503" s="589"/>
      <c r="I503" s="589"/>
      <c r="J503" s="589"/>
      <c r="K503" s="589"/>
      <c r="L503" s="590"/>
      <c r="M503" s="61" t="s">
        <v>225</v>
      </c>
      <c r="N503" s="61"/>
      <c r="O503" s="61"/>
      <c r="P503" s="61"/>
      <c r="Q503" s="61"/>
      <c r="R503" s="61"/>
      <c r="S503" s="61"/>
      <c r="T503" s="61"/>
      <c r="U503" s="61"/>
      <c r="V503" s="61"/>
      <c r="W503" s="61"/>
      <c r="X503" s="61"/>
      <c r="Y503" s="61"/>
      <c r="Z503" s="61"/>
      <c r="AA503" s="61"/>
      <c r="AB503" s="61"/>
      <c r="AC503" s="61"/>
      <c r="AD503" s="61"/>
      <c r="AE503" s="61"/>
      <c r="AF503" s="61"/>
      <c r="AG503" s="61"/>
      <c r="AH503" s="61"/>
      <c r="AI503" s="61"/>
      <c r="AJ503" s="61"/>
      <c r="AK503" s="591">
        <v>0.3</v>
      </c>
      <c r="AL503" s="592"/>
      <c r="AM503" s="592"/>
      <c r="AN503" s="592"/>
      <c r="AO503" s="592"/>
      <c r="AP503" s="592"/>
      <c r="AQ503" s="49" t="s">
        <v>223</v>
      </c>
      <c r="AR503" s="50"/>
      <c r="AS503" s="50"/>
      <c r="AT503" s="51"/>
      <c r="AU503" s="62">
        <v>100</v>
      </c>
      <c r="AV503" s="63"/>
      <c r="AW503" s="63"/>
      <c r="AX503" s="64"/>
    </row>
    <row r="504" spans="1:50" ht="24" customHeight="1">
      <c r="A504" s="37">
        <v>3</v>
      </c>
      <c r="B504" s="37">
        <v>1</v>
      </c>
      <c r="C504" s="38" t="s">
        <v>226</v>
      </c>
      <c r="D504" s="38"/>
      <c r="E504" s="38"/>
      <c r="F504" s="38"/>
      <c r="G504" s="38"/>
      <c r="H504" s="38"/>
      <c r="I504" s="38"/>
      <c r="J504" s="38"/>
      <c r="K504" s="38"/>
      <c r="L504" s="38"/>
      <c r="M504" s="38" t="s">
        <v>227</v>
      </c>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591">
        <v>0.1</v>
      </c>
      <c r="AL504" s="592"/>
      <c r="AM504" s="592"/>
      <c r="AN504" s="592"/>
      <c r="AO504" s="592"/>
      <c r="AP504" s="592"/>
      <c r="AQ504" s="49" t="s">
        <v>223</v>
      </c>
      <c r="AR504" s="50"/>
      <c r="AS504" s="50"/>
      <c r="AT504" s="51"/>
      <c r="AU504" s="62">
        <v>94</v>
      </c>
      <c r="AV504" s="63"/>
      <c r="AW504" s="63"/>
      <c r="AX504" s="64"/>
    </row>
    <row r="505" spans="1:50" ht="24" hidden="1" customHeight="1">
      <c r="A505" s="37">
        <v>4</v>
      </c>
      <c r="B505" s="37">
        <v>1</v>
      </c>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9"/>
      <c r="AL505" s="38"/>
      <c r="AM505" s="38"/>
      <c r="AN505" s="38"/>
      <c r="AO505" s="38"/>
      <c r="AP505" s="38"/>
      <c r="AQ505" s="38"/>
      <c r="AR505" s="38"/>
      <c r="AS505" s="38"/>
      <c r="AT505" s="38"/>
      <c r="AU505" s="40"/>
      <c r="AV505" s="41"/>
      <c r="AW505" s="41"/>
      <c r="AX505" s="42"/>
    </row>
    <row r="506" spans="1:50" ht="24" hidden="1" customHeight="1">
      <c r="A506" s="37">
        <v>5</v>
      </c>
      <c r="B506" s="37">
        <v>1</v>
      </c>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9"/>
      <c r="AL506" s="38"/>
      <c r="AM506" s="38"/>
      <c r="AN506" s="38"/>
      <c r="AO506" s="38"/>
      <c r="AP506" s="38"/>
      <c r="AQ506" s="38"/>
      <c r="AR506" s="38"/>
      <c r="AS506" s="38"/>
      <c r="AT506" s="38"/>
      <c r="AU506" s="40"/>
      <c r="AV506" s="41"/>
      <c r="AW506" s="41"/>
      <c r="AX506" s="42"/>
    </row>
    <row r="507" spans="1:50" ht="24" hidden="1" customHeight="1">
      <c r="A507" s="37">
        <v>6</v>
      </c>
      <c r="B507" s="37">
        <v>1</v>
      </c>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9"/>
      <c r="AL507" s="38"/>
      <c r="AM507" s="38"/>
      <c r="AN507" s="38"/>
      <c r="AO507" s="38"/>
      <c r="AP507" s="38"/>
      <c r="AQ507" s="38"/>
      <c r="AR507" s="38"/>
      <c r="AS507" s="38"/>
      <c r="AT507" s="38"/>
      <c r="AU507" s="40"/>
      <c r="AV507" s="41"/>
      <c r="AW507" s="41"/>
      <c r="AX507" s="42"/>
    </row>
    <row r="508" spans="1:50" ht="24" hidden="1" customHeight="1">
      <c r="A508" s="37">
        <v>7</v>
      </c>
      <c r="B508" s="37">
        <v>1</v>
      </c>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9"/>
      <c r="AL508" s="38"/>
      <c r="AM508" s="38"/>
      <c r="AN508" s="38"/>
      <c r="AO508" s="38"/>
      <c r="AP508" s="38"/>
      <c r="AQ508" s="38"/>
      <c r="AR508" s="38"/>
      <c r="AS508" s="38"/>
      <c r="AT508" s="38"/>
      <c r="AU508" s="40"/>
      <c r="AV508" s="41"/>
      <c r="AW508" s="41"/>
      <c r="AX508" s="42"/>
    </row>
    <row r="509" spans="1:50" ht="24" hidden="1" customHeight="1">
      <c r="A509" s="37">
        <v>8</v>
      </c>
      <c r="B509" s="37">
        <v>1</v>
      </c>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9"/>
      <c r="AL509" s="38"/>
      <c r="AM509" s="38"/>
      <c r="AN509" s="38"/>
      <c r="AO509" s="38"/>
      <c r="AP509" s="38"/>
      <c r="AQ509" s="38"/>
      <c r="AR509" s="38"/>
      <c r="AS509" s="38"/>
      <c r="AT509" s="38"/>
      <c r="AU509" s="40"/>
      <c r="AV509" s="41"/>
      <c r="AW509" s="41"/>
      <c r="AX509" s="42"/>
    </row>
    <row r="510" spans="1:50" ht="24" hidden="1" customHeight="1">
      <c r="A510" s="37">
        <v>9</v>
      </c>
      <c r="B510" s="37">
        <v>1</v>
      </c>
      <c r="C510" s="61"/>
      <c r="D510" s="61"/>
      <c r="E510" s="61"/>
      <c r="F510" s="61"/>
      <c r="G510" s="61"/>
      <c r="H510" s="61"/>
      <c r="I510" s="61"/>
      <c r="J510" s="61"/>
      <c r="K510" s="61"/>
      <c r="L510" s="61"/>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593"/>
      <c r="AL510" s="594"/>
      <c r="AM510" s="594"/>
      <c r="AN510" s="594"/>
      <c r="AO510" s="594"/>
      <c r="AP510" s="594"/>
      <c r="AQ510" s="38"/>
      <c r="AR510" s="38"/>
      <c r="AS510" s="38"/>
      <c r="AT510" s="38"/>
      <c r="AU510" s="40"/>
      <c r="AV510" s="41"/>
      <c r="AW510" s="41"/>
      <c r="AX510" s="42"/>
    </row>
    <row r="511" spans="1:50" ht="24" hidden="1" customHeight="1">
      <c r="A511" s="37">
        <v>10</v>
      </c>
      <c r="B511" s="37">
        <v>1</v>
      </c>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9"/>
      <c r="AL511" s="38"/>
      <c r="AM511" s="38"/>
      <c r="AN511" s="38"/>
      <c r="AO511" s="38"/>
      <c r="AP511" s="38"/>
      <c r="AQ511" s="38"/>
      <c r="AR511" s="38"/>
      <c r="AS511" s="38"/>
      <c r="AT511" s="38"/>
      <c r="AU511" s="40"/>
      <c r="AV511" s="41"/>
      <c r="AW511" s="41"/>
      <c r="AX511" s="42"/>
    </row>
    <row r="512" spans="1:50" ht="24" hidden="1" customHeight="1">
      <c r="A512" s="37"/>
      <c r="B512" s="37"/>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9"/>
      <c r="AL512" s="38"/>
      <c r="AM512" s="38"/>
      <c r="AN512" s="38"/>
      <c r="AO512" s="38"/>
      <c r="AP512" s="38"/>
      <c r="AQ512" s="38"/>
      <c r="AR512" s="38"/>
      <c r="AS512" s="38"/>
      <c r="AT512" s="38"/>
      <c r="AU512" s="40"/>
      <c r="AV512" s="41"/>
      <c r="AW512" s="41"/>
      <c r="AX512" s="42"/>
    </row>
    <row r="513" spans="1:50" ht="24" hidden="1" customHeight="1">
      <c r="A513" s="37"/>
      <c r="B513" s="37"/>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9"/>
      <c r="AL513" s="38"/>
      <c r="AM513" s="38"/>
      <c r="AN513" s="38"/>
      <c r="AO513" s="38"/>
      <c r="AP513" s="38"/>
      <c r="AQ513" s="38"/>
      <c r="AR513" s="38"/>
      <c r="AS513" s="38"/>
      <c r="AT513" s="38"/>
      <c r="AU513" s="40"/>
      <c r="AV513" s="41"/>
      <c r="AW513" s="41"/>
      <c r="AX513" s="42"/>
    </row>
    <row r="514" spans="1:50" ht="24" hidden="1" customHeight="1">
      <c r="A514" s="37"/>
      <c r="B514" s="37"/>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9"/>
      <c r="AL514" s="38"/>
      <c r="AM514" s="38"/>
      <c r="AN514" s="38"/>
      <c r="AO514" s="38"/>
      <c r="AP514" s="38"/>
      <c r="AQ514" s="38"/>
      <c r="AR514" s="38"/>
      <c r="AS514" s="38"/>
      <c r="AT514" s="38"/>
      <c r="AU514" s="40"/>
      <c r="AV514" s="41"/>
      <c r="AW514" s="41"/>
      <c r="AX514" s="42"/>
    </row>
    <row r="515" spans="1:50" ht="24" hidden="1" customHeight="1">
      <c r="A515" s="37"/>
      <c r="B515" s="37"/>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9"/>
      <c r="AL515" s="38"/>
      <c r="AM515" s="38"/>
      <c r="AN515" s="38"/>
      <c r="AO515" s="38"/>
      <c r="AP515" s="38"/>
      <c r="AQ515" s="38"/>
      <c r="AR515" s="38"/>
      <c r="AS515" s="38"/>
      <c r="AT515" s="38"/>
      <c r="AU515" s="40"/>
      <c r="AV515" s="41"/>
      <c r="AW515" s="41"/>
      <c r="AX515" s="42"/>
    </row>
    <row r="516" spans="1:50" ht="24" hidden="1" customHeight="1">
      <c r="A516" s="37"/>
      <c r="B516" s="37"/>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9"/>
      <c r="AL516" s="38"/>
      <c r="AM516" s="38"/>
      <c r="AN516" s="38"/>
      <c r="AO516" s="38"/>
      <c r="AP516" s="38"/>
      <c r="AQ516" s="38"/>
      <c r="AR516" s="38"/>
      <c r="AS516" s="38"/>
      <c r="AT516" s="38"/>
      <c r="AU516" s="40"/>
      <c r="AV516" s="41"/>
      <c r="AW516" s="41"/>
      <c r="AX516" s="42"/>
    </row>
    <row r="517" spans="1:50" ht="24" hidden="1" customHeight="1">
      <c r="A517" s="37"/>
      <c r="B517" s="37"/>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9"/>
      <c r="AL517" s="38"/>
      <c r="AM517" s="38"/>
      <c r="AN517" s="38"/>
      <c r="AO517" s="38"/>
      <c r="AP517" s="38"/>
      <c r="AQ517" s="38"/>
      <c r="AR517" s="38"/>
      <c r="AS517" s="38"/>
      <c r="AT517" s="38"/>
      <c r="AU517" s="40"/>
      <c r="AV517" s="41"/>
      <c r="AW517" s="41"/>
      <c r="AX517" s="42"/>
    </row>
    <row r="518" spans="1:50" ht="24" hidden="1" customHeight="1">
      <c r="A518" s="37"/>
      <c r="B518" s="37"/>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9"/>
      <c r="AL518" s="38"/>
      <c r="AM518" s="38"/>
      <c r="AN518" s="38"/>
      <c r="AO518" s="38"/>
      <c r="AP518" s="38"/>
      <c r="AQ518" s="38"/>
      <c r="AR518" s="38"/>
      <c r="AS518" s="38"/>
      <c r="AT518" s="38"/>
      <c r="AU518" s="40"/>
      <c r="AV518" s="41"/>
      <c r="AW518" s="41"/>
      <c r="AX518" s="42"/>
    </row>
    <row r="519" spans="1:50" ht="24" hidden="1" customHeight="1">
      <c r="A519" s="37"/>
      <c r="B519" s="37"/>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9"/>
      <c r="AL519" s="38"/>
      <c r="AM519" s="38"/>
      <c r="AN519" s="38"/>
      <c r="AO519" s="38"/>
      <c r="AP519" s="38"/>
      <c r="AQ519" s="38"/>
      <c r="AR519" s="38"/>
      <c r="AS519" s="38"/>
      <c r="AT519" s="38"/>
      <c r="AU519" s="40"/>
      <c r="AV519" s="41"/>
      <c r="AW519" s="41"/>
      <c r="AX519" s="42"/>
    </row>
    <row r="520" spans="1:50" ht="24" hidden="1" customHeight="1">
      <c r="A520" s="37"/>
      <c r="B520" s="37"/>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9"/>
      <c r="AL520" s="38"/>
      <c r="AM520" s="38"/>
      <c r="AN520" s="38"/>
      <c r="AO520" s="38"/>
      <c r="AP520" s="38"/>
      <c r="AQ520" s="38"/>
      <c r="AR520" s="38"/>
      <c r="AS520" s="38"/>
      <c r="AT520" s="38"/>
      <c r="AU520" s="40"/>
      <c r="AV520" s="41"/>
      <c r="AW520" s="41"/>
      <c r="AX520" s="42"/>
    </row>
    <row r="521" spans="1:50" ht="24" hidden="1" customHeight="1">
      <c r="A521" s="37"/>
      <c r="B521" s="37"/>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9"/>
      <c r="AL521" s="38"/>
      <c r="AM521" s="38"/>
      <c r="AN521" s="38"/>
      <c r="AO521" s="38"/>
      <c r="AP521" s="38"/>
      <c r="AQ521" s="38"/>
      <c r="AR521" s="38"/>
      <c r="AS521" s="38"/>
      <c r="AT521" s="38"/>
      <c r="AU521" s="40"/>
      <c r="AV521" s="41"/>
      <c r="AW521" s="41"/>
      <c r="AX521" s="42"/>
    </row>
    <row r="522" spans="1:50" ht="24" hidden="1" customHeight="1">
      <c r="A522" s="37"/>
      <c r="B522" s="37"/>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9"/>
      <c r="AL522" s="38"/>
      <c r="AM522" s="38"/>
      <c r="AN522" s="38"/>
      <c r="AO522" s="38"/>
      <c r="AP522" s="38"/>
      <c r="AQ522" s="38"/>
      <c r="AR522" s="38"/>
      <c r="AS522" s="38"/>
      <c r="AT522" s="38"/>
      <c r="AU522" s="40"/>
      <c r="AV522" s="41"/>
      <c r="AW522" s="41"/>
      <c r="AX522" s="42"/>
    </row>
    <row r="523" spans="1:50" ht="24" hidden="1" customHeight="1">
      <c r="A523" s="37"/>
      <c r="B523" s="37"/>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9"/>
      <c r="AL523" s="38"/>
      <c r="AM523" s="38"/>
      <c r="AN523" s="38"/>
      <c r="AO523" s="38"/>
      <c r="AP523" s="38"/>
      <c r="AQ523" s="38"/>
      <c r="AR523" s="38"/>
      <c r="AS523" s="38"/>
      <c r="AT523" s="38"/>
      <c r="AU523" s="40"/>
      <c r="AV523" s="41"/>
      <c r="AW523" s="41"/>
      <c r="AX523" s="42"/>
    </row>
    <row r="524" spans="1:50" ht="24" hidden="1" customHeight="1">
      <c r="A524" s="37"/>
      <c r="B524" s="37"/>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9"/>
      <c r="AL524" s="38"/>
      <c r="AM524" s="38"/>
      <c r="AN524" s="38"/>
      <c r="AO524" s="38"/>
      <c r="AP524" s="38"/>
      <c r="AQ524" s="38"/>
      <c r="AR524" s="38"/>
      <c r="AS524" s="38"/>
      <c r="AT524" s="38"/>
      <c r="AU524" s="40"/>
      <c r="AV524" s="41"/>
      <c r="AW524" s="41"/>
      <c r="AX524" s="42"/>
    </row>
    <row r="525" spans="1:50" ht="24" hidden="1" customHeight="1">
      <c r="A525" s="37"/>
      <c r="B525" s="37"/>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9"/>
      <c r="AL525" s="38"/>
      <c r="AM525" s="38"/>
      <c r="AN525" s="38"/>
      <c r="AO525" s="38"/>
      <c r="AP525" s="38"/>
      <c r="AQ525" s="38"/>
      <c r="AR525" s="38"/>
      <c r="AS525" s="38"/>
      <c r="AT525" s="38"/>
      <c r="AU525" s="40"/>
      <c r="AV525" s="41"/>
      <c r="AW525" s="41"/>
      <c r="AX525" s="42"/>
    </row>
    <row r="526" spans="1:50" ht="24" hidden="1" customHeight="1">
      <c r="A526" s="37"/>
      <c r="B526" s="37"/>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9"/>
      <c r="AL526" s="38"/>
      <c r="AM526" s="38"/>
      <c r="AN526" s="38"/>
      <c r="AO526" s="38"/>
      <c r="AP526" s="38"/>
      <c r="AQ526" s="38"/>
      <c r="AR526" s="38"/>
      <c r="AS526" s="38"/>
      <c r="AT526" s="38"/>
      <c r="AU526" s="40"/>
      <c r="AV526" s="41"/>
      <c r="AW526" s="41"/>
      <c r="AX526" s="42"/>
    </row>
    <row r="527" spans="1:50" ht="24" hidden="1" customHeight="1">
      <c r="A527" s="37"/>
      <c r="B527" s="37"/>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9"/>
      <c r="AL527" s="38"/>
      <c r="AM527" s="38"/>
      <c r="AN527" s="38"/>
      <c r="AO527" s="38"/>
      <c r="AP527" s="38"/>
      <c r="AQ527" s="38"/>
      <c r="AR527" s="38"/>
      <c r="AS527" s="38"/>
      <c r="AT527" s="38"/>
      <c r="AU527" s="40"/>
      <c r="AV527" s="41"/>
      <c r="AW527" s="41"/>
      <c r="AX527" s="42"/>
    </row>
    <row r="528" spans="1:50" ht="24" hidden="1" customHeight="1">
      <c r="A528" s="37"/>
      <c r="B528" s="37"/>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9"/>
      <c r="AL528" s="38"/>
      <c r="AM528" s="38"/>
      <c r="AN528" s="38"/>
      <c r="AO528" s="38"/>
      <c r="AP528" s="38"/>
      <c r="AQ528" s="38"/>
      <c r="AR528" s="38"/>
      <c r="AS528" s="38"/>
      <c r="AT528" s="38"/>
      <c r="AU528" s="40"/>
      <c r="AV528" s="41"/>
      <c r="AW528" s="41"/>
      <c r="AX528" s="42"/>
    </row>
    <row r="529" spans="1:50" ht="24" hidden="1" customHeight="1">
      <c r="A529" s="37"/>
      <c r="B529" s="37"/>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9"/>
      <c r="AL529" s="38"/>
      <c r="AM529" s="38"/>
      <c r="AN529" s="38"/>
      <c r="AO529" s="38"/>
      <c r="AP529" s="38"/>
      <c r="AQ529" s="38"/>
      <c r="AR529" s="38"/>
      <c r="AS529" s="38"/>
      <c r="AT529" s="38"/>
      <c r="AU529" s="40"/>
      <c r="AV529" s="41"/>
      <c r="AW529" s="41"/>
      <c r="AX529" s="42"/>
    </row>
    <row r="530" spans="1:50" ht="24" hidden="1" customHeight="1">
      <c r="A530" s="37"/>
      <c r="B530" s="37"/>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9"/>
      <c r="AL530" s="38"/>
      <c r="AM530" s="38"/>
      <c r="AN530" s="38"/>
      <c r="AO530" s="38"/>
      <c r="AP530" s="38"/>
      <c r="AQ530" s="38"/>
      <c r="AR530" s="38"/>
      <c r="AS530" s="38"/>
      <c r="AT530" s="38"/>
      <c r="AU530" s="40"/>
      <c r="AV530" s="41"/>
      <c r="AW530" s="41"/>
      <c r="AX530" s="42"/>
    </row>
    <row r="531" spans="1:50" ht="24" hidden="1" customHeight="1">
      <c r="A531" s="37"/>
      <c r="B531" s="37"/>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9"/>
      <c r="AL531" s="38"/>
      <c r="AM531" s="38"/>
      <c r="AN531" s="38"/>
      <c r="AO531" s="38"/>
      <c r="AP531" s="38"/>
      <c r="AQ531" s="38"/>
      <c r="AR531" s="38"/>
      <c r="AS531" s="38"/>
      <c r="AT531" s="38"/>
      <c r="AU531" s="40"/>
      <c r="AV531" s="41"/>
      <c r="AW531" s="41"/>
      <c r="AX531" s="42"/>
    </row>
    <row r="533" spans="1:50">
      <c r="B533" s="1" t="s">
        <v>228</v>
      </c>
      <c r="C533" s="1" t="s">
        <v>204</v>
      </c>
    </row>
    <row r="534" spans="1:50" ht="34.5" customHeight="1">
      <c r="A534" s="37"/>
      <c r="B534" s="37"/>
      <c r="C534" s="52" t="s">
        <v>185</v>
      </c>
      <c r="D534" s="52"/>
      <c r="E534" s="52"/>
      <c r="F534" s="52"/>
      <c r="G534" s="52"/>
      <c r="H534" s="52"/>
      <c r="I534" s="52"/>
      <c r="J534" s="52"/>
      <c r="K534" s="52"/>
      <c r="L534" s="52"/>
      <c r="M534" s="52" t="s">
        <v>186</v>
      </c>
      <c r="N534" s="52"/>
      <c r="O534" s="52"/>
      <c r="P534" s="52"/>
      <c r="Q534" s="52"/>
      <c r="R534" s="52"/>
      <c r="S534" s="52"/>
      <c r="T534" s="52"/>
      <c r="U534" s="52"/>
      <c r="V534" s="52"/>
      <c r="W534" s="52"/>
      <c r="X534" s="52"/>
      <c r="Y534" s="52"/>
      <c r="Z534" s="52"/>
      <c r="AA534" s="52"/>
      <c r="AB534" s="52"/>
      <c r="AC534" s="52"/>
      <c r="AD534" s="52"/>
      <c r="AE534" s="52"/>
      <c r="AF534" s="52"/>
      <c r="AG534" s="52"/>
      <c r="AH534" s="52"/>
      <c r="AI534" s="52"/>
      <c r="AJ534" s="52"/>
      <c r="AK534" s="53" t="s">
        <v>187</v>
      </c>
      <c r="AL534" s="52"/>
      <c r="AM534" s="52"/>
      <c r="AN534" s="52"/>
      <c r="AO534" s="52"/>
      <c r="AP534" s="52"/>
      <c r="AQ534" s="52" t="s">
        <v>188</v>
      </c>
      <c r="AR534" s="52"/>
      <c r="AS534" s="52"/>
      <c r="AT534" s="52"/>
      <c r="AU534" s="54" t="s">
        <v>189</v>
      </c>
      <c r="AV534" s="55"/>
      <c r="AW534" s="55"/>
      <c r="AX534" s="42"/>
    </row>
    <row r="535" spans="1:50" ht="24" customHeight="1">
      <c r="A535" s="37">
        <v>1</v>
      </c>
      <c r="B535" s="37">
        <v>1</v>
      </c>
      <c r="C535" s="61" t="s">
        <v>229</v>
      </c>
      <c r="D535" s="61"/>
      <c r="E535" s="61"/>
      <c r="F535" s="61"/>
      <c r="G535" s="61"/>
      <c r="H535" s="61"/>
      <c r="I535" s="61"/>
      <c r="J535" s="61"/>
      <c r="K535" s="61"/>
      <c r="L535" s="61"/>
      <c r="M535" s="38" t="s">
        <v>230</v>
      </c>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595">
        <v>3</v>
      </c>
      <c r="AL535" s="596"/>
      <c r="AM535" s="596"/>
      <c r="AN535" s="596"/>
      <c r="AO535" s="596"/>
      <c r="AP535" s="596"/>
      <c r="AQ535" s="49" t="s">
        <v>223</v>
      </c>
      <c r="AR535" s="50"/>
      <c r="AS535" s="50"/>
      <c r="AT535" s="51"/>
      <c r="AU535" s="62">
        <v>100</v>
      </c>
      <c r="AV535" s="63"/>
      <c r="AW535" s="63"/>
      <c r="AX535" s="64"/>
    </row>
    <row r="536" spans="1:50" ht="24" customHeight="1">
      <c r="A536" s="37">
        <v>2</v>
      </c>
      <c r="B536" s="37">
        <v>1</v>
      </c>
      <c r="C536" s="61" t="s">
        <v>229</v>
      </c>
      <c r="D536" s="61"/>
      <c r="E536" s="61"/>
      <c r="F536" s="61"/>
      <c r="G536" s="61"/>
      <c r="H536" s="61"/>
      <c r="I536" s="61"/>
      <c r="J536" s="61"/>
      <c r="K536" s="61"/>
      <c r="L536" s="61"/>
      <c r="M536" s="40" t="s">
        <v>159</v>
      </c>
      <c r="N536" s="41"/>
      <c r="O536" s="41"/>
      <c r="P536" s="41"/>
      <c r="Q536" s="41"/>
      <c r="R536" s="41"/>
      <c r="S536" s="41"/>
      <c r="T536" s="41"/>
      <c r="U536" s="41"/>
      <c r="V536" s="41"/>
      <c r="W536" s="41"/>
      <c r="X536" s="41"/>
      <c r="Y536" s="41"/>
      <c r="Z536" s="41"/>
      <c r="AA536" s="41"/>
      <c r="AB536" s="41"/>
      <c r="AC536" s="41"/>
      <c r="AD536" s="41"/>
      <c r="AE536" s="41"/>
      <c r="AF536" s="41"/>
      <c r="AG536" s="41"/>
      <c r="AH536" s="41"/>
      <c r="AI536" s="41"/>
      <c r="AJ536" s="42"/>
      <c r="AK536" s="595">
        <v>2</v>
      </c>
      <c r="AL536" s="596"/>
      <c r="AM536" s="596"/>
      <c r="AN536" s="596"/>
      <c r="AO536" s="596"/>
      <c r="AP536" s="596"/>
      <c r="AQ536" s="49" t="s">
        <v>223</v>
      </c>
      <c r="AR536" s="50"/>
      <c r="AS536" s="50"/>
      <c r="AT536" s="51"/>
      <c r="AU536" s="40">
        <v>99.9</v>
      </c>
      <c r="AV536" s="41"/>
      <c r="AW536" s="41"/>
      <c r="AX536" s="42"/>
    </row>
    <row r="537" spans="1:50" ht="24" customHeight="1">
      <c r="A537" s="37">
        <v>3</v>
      </c>
      <c r="B537" s="37">
        <v>1</v>
      </c>
      <c r="C537" s="61" t="s">
        <v>231</v>
      </c>
      <c r="D537" s="61"/>
      <c r="E537" s="61"/>
      <c r="F537" s="61"/>
      <c r="G537" s="61"/>
      <c r="H537" s="61"/>
      <c r="I537" s="61"/>
      <c r="J537" s="61"/>
      <c r="K537" s="61"/>
      <c r="L537" s="61"/>
      <c r="M537" s="38" t="s">
        <v>232</v>
      </c>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595">
        <v>2</v>
      </c>
      <c r="AL537" s="596"/>
      <c r="AM537" s="596"/>
      <c r="AN537" s="596"/>
      <c r="AO537" s="596"/>
      <c r="AP537" s="596"/>
      <c r="AQ537" s="49" t="s">
        <v>223</v>
      </c>
      <c r="AR537" s="50"/>
      <c r="AS537" s="50"/>
      <c r="AT537" s="51"/>
      <c r="AU537" s="40">
        <v>79.900000000000006</v>
      </c>
      <c r="AV537" s="41"/>
      <c r="AW537" s="41"/>
      <c r="AX537" s="42"/>
    </row>
    <row r="538" spans="1:50" ht="24" customHeight="1">
      <c r="A538" s="37">
        <v>4</v>
      </c>
      <c r="B538" s="37">
        <v>1</v>
      </c>
      <c r="C538" s="61" t="s">
        <v>233</v>
      </c>
      <c r="D538" s="61"/>
      <c r="E538" s="61"/>
      <c r="F538" s="61"/>
      <c r="G538" s="61"/>
      <c r="H538" s="61"/>
      <c r="I538" s="61"/>
      <c r="J538" s="61"/>
      <c r="K538" s="61"/>
      <c r="L538" s="61"/>
      <c r="M538" s="40" t="s">
        <v>234</v>
      </c>
      <c r="N538" s="41"/>
      <c r="O538" s="41"/>
      <c r="P538" s="41"/>
      <c r="Q538" s="41"/>
      <c r="R538" s="41"/>
      <c r="S538" s="41"/>
      <c r="T538" s="41"/>
      <c r="U538" s="41"/>
      <c r="V538" s="41"/>
      <c r="W538" s="41"/>
      <c r="X538" s="41"/>
      <c r="Y538" s="41"/>
      <c r="Z538" s="41"/>
      <c r="AA538" s="41"/>
      <c r="AB538" s="41"/>
      <c r="AC538" s="41"/>
      <c r="AD538" s="41"/>
      <c r="AE538" s="41"/>
      <c r="AF538" s="41"/>
      <c r="AG538" s="41"/>
      <c r="AH538" s="41"/>
      <c r="AI538" s="41"/>
      <c r="AJ538" s="42"/>
      <c r="AK538" s="591">
        <v>0.8</v>
      </c>
      <c r="AL538" s="592"/>
      <c r="AM538" s="592"/>
      <c r="AN538" s="592"/>
      <c r="AO538" s="592"/>
      <c r="AP538" s="592"/>
      <c r="AQ538" s="49" t="s">
        <v>223</v>
      </c>
      <c r="AR538" s="50"/>
      <c r="AS538" s="50"/>
      <c r="AT538" s="51"/>
      <c r="AU538" s="40">
        <v>86.9</v>
      </c>
      <c r="AV538" s="41"/>
      <c r="AW538" s="41"/>
      <c r="AX538" s="42"/>
    </row>
    <row r="539" spans="1:50" ht="24" customHeight="1">
      <c r="A539" s="37">
        <v>5</v>
      </c>
      <c r="B539" s="37">
        <v>1</v>
      </c>
      <c r="C539" s="61" t="s">
        <v>235</v>
      </c>
      <c r="D539" s="61"/>
      <c r="E539" s="61"/>
      <c r="F539" s="61"/>
      <c r="G539" s="61"/>
      <c r="H539" s="61"/>
      <c r="I539" s="61"/>
      <c r="J539" s="61"/>
      <c r="K539" s="61"/>
      <c r="L539" s="61"/>
      <c r="M539" s="38" t="s">
        <v>236</v>
      </c>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593">
        <v>0.4</v>
      </c>
      <c r="AL539" s="594"/>
      <c r="AM539" s="594"/>
      <c r="AN539" s="594"/>
      <c r="AO539" s="594"/>
      <c r="AP539" s="594"/>
      <c r="AQ539" s="49" t="s">
        <v>223</v>
      </c>
      <c r="AR539" s="50"/>
      <c r="AS539" s="50"/>
      <c r="AT539" s="51"/>
      <c r="AU539" s="62">
        <v>100</v>
      </c>
      <c r="AV539" s="63"/>
      <c r="AW539" s="63"/>
      <c r="AX539" s="64"/>
    </row>
    <row r="540" spans="1:50" ht="24" customHeight="1">
      <c r="A540" s="37">
        <v>6</v>
      </c>
      <c r="B540" s="37">
        <v>1</v>
      </c>
      <c r="C540" s="38" t="s">
        <v>235</v>
      </c>
      <c r="D540" s="38"/>
      <c r="E540" s="38"/>
      <c r="F540" s="38"/>
      <c r="G540" s="38"/>
      <c r="H540" s="38"/>
      <c r="I540" s="38"/>
      <c r="J540" s="38"/>
      <c r="K540" s="38"/>
      <c r="L540" s="38"/>
      <c r="M540" s="38" t="s">
        <v>237</v>
      </c>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9">
        <v>0.2</v>
      </c>
      <c r="AL540" s="38"/>
      <c r="AM540" s="38"/>
      <c r="AN540" s="38"/>
      <c r="AO540" s="38"/>
      <c r="AP540" s="38"/>
      <c r="AQ540" s="49" t="s">
        <v>223</v>
      </c>
      <c r="AR540" s="50"/>
      <c r="AS540" s="50"/>
      <c r="AT540" s="51"/>
      <c r="AU540" s="40">
        <v>65.900000000000006</v>
      </c>
      <c r="AV540" s="41"/>
      <c r="AW540" s="41"/>
      <c r="AX540" s="42"/>
    </row>
    <row r="541" spans="1:50" ht="24" customHeight="1">
      <c r="A541" s="37">
        <v>7</v>
      </c>
      <c r="B541" s="37">
        <v>1</v>
      </c>
      <c r="C541" s="61" t="s">
        <v>238</v>
      </c>
      <c r="D541" s="61"/>
      <c r="E541" s="61"/>
      <c r="F541" s="61"/>
      <c r="G541" s="61"/>
      <c r="H541" s="61"/>
      <c r="I541" s="61"/>
      <c r="J541" s="61"/>
      <c r="K541" s="61"/>
      <c r="L541" s="61"/>
      <c r="M541" s="38" t="s">
        <v>219</v>
      </c>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593">
        <v>0.2</v>
      </c>
      <c r="AL541" s="594"/>
      <c r="AM541" s="594"/>
      <c r="AN541" s="594"/>
      <c r="AO541" s="594"/>
      <c r="AP541" s="594"/>
      <c r="AQ541" s="49" t="s">
        <v>223</v>
      </c>
      <c r="AR541" s="50"/>
      <c r="AS541" s="50"/>
      <c r="AT541" s="51"/>
      <c r="AU541" s="62">
        <v>100</v>
      </c>
      <c r="AV541" s="63"/>
      <c r="AW541" s="63"/>
      <c r="AX541" s="64"/>
    </row>
    <row r="542" spans="1:50" ht="24" customHeight="1">
      <c r="A542" s="37">
        <v>8</v>
      </c>
      <c r="B542" s="37">
        <v>1</v>
      </c>
      <c r="C542" s="38" t="s">
        <v>239</v>
      </c>
      <c r="D542" s="38"/>
      <c r="E542" s="38"/>
      <c r="F542" s="38"/>
      <c r="G542" s="38"/>
      <c r="H542" s="38"/>
      <c r="I542" s="38"/>
      <c r="J542" s="38"/>
      <c r="K542" s="38"/>
      <c r="L542" s="38"/>
      <c r="M542" s="38" t="s">
        <v>240</v>
      </c>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9">
        <v>0.2</v>
      </c>
      <c r="AL542" s="38"/>
      <c r="AM542" s="38"/>
      <c r="AN542" s="38"/>
      <c r="AO542" s="38"/>
      <c r="AP542" s="38"/>
      <c r="AQ542" s="49" t="s">
        <v>223</v>
      </c>
      <c r="AR542" s="50"/>
      <c r="AS542" s="50"/>
      <c r="AT542" s="51"/>
      <c r="AU542" s="40">
        <v>67.2</v>
      </c>
      <c r="AV542" s="41"/>
      <c r="AW542" s="41"/>
      <c r="AX542" s="42"/>
    </row>
    <row r="543" spans="1:50" ht="24" customHeight="1">
      <c r="A543" s="37">
        <v>9</v>
      </c>
      <c r="B543" s="37">
        <v>1</v>
      </c>
      <c r="C543" s="38" t="s">
        <v>241</v>
      </c>
      <c r="D543" s="38"/>
      <c r="E543" s="38"/>
      <c r="F543" s="38"/>
      <c r="G543" s="38"/>
      <c r="H543" s="38"/>
      <c r="I543" s="38"/>
      <c r="J543" s="38"/>
      <c r="K543" s="38"/>
      <c r="L543" s="38"/>
      <c r="M543" s="38" t="s">
        <v>242</v>
      </c>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9">
        <v>0.2</v>
      </c>
      <c r="AL543" s="38"/>
      <c r="AM543" s="38"/>
      <c r="AN543" s="38"/>
      <c r="AO543" s="38"/>
      <c r="AP543" s="38"/>
      <c r="AQ543" s="49" t="s">
        <v>223</v>
      </c>
      <c r="AR543" s="50"/>
      <c r="AS543" s="50"/>
      <c r="AT543" s="51"/>
      <c r="AU543" s="40">
        <v>97.6</v>
      </c>
      <c r="AV543" s="41"/>
      <c r="AW543" s="41"/>
      <c r="AX543" s="42"/>
    </row>
    <row r="544" spans="1:50" ht="24" customHeight="1">
      <c r="A544" s="37">
        <v>10</v>
      </c>
      <c r="B544" s="37">
        <v>1</v>
      </c>
      <c r="C544" s="38" t="s">
        <v>243</v>
      </c>
      <c r="D544" s="38"/>
      <c r="E544" s="38"/>
      <c r="F544" s="38"/>
      <c r="G544" s="38"/>
      <c r="H544" s="38"/>
      <c r="I544" s="38"/>
      <c r="J544" s="38"/>
      <c r="K544" s="38"/>
      <c r="L544" s="38"/>
      <c r="M544" s="38" t="s">
        <v>244</v>
      </c>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9">
        <v>0.1</v>
      </c>
      <c r="AL544" s="38"/>
      <c r="AM544" s="38"/>
      <c r="AN544" s="38"/>
      <c r="AO544" s="38"/>
      <c r="AP544" s="38"/>
      <c r="AQ544" s="49" t="s">
        <v>223</v>
      </c>
      <c r="AR544" s="50"/>
      <c r="AS544" s="50"/>
      <c r="AT544" s="51"/>
      <c r="AU544" s="62">
        <v>100</v>
      </c>
      <c r="AV544" s="63"/>
      <c r="AW544" s="63"/>
      <c r="AX544" s="64"/>
    </row>
    <row r="545" spans="1:50" ht="24" hidden="1" customHeight="1">
      <c r="A545" s="37"/>
      <c r="B545" s="37"/>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9"/>
      <c r="AL545" s="38"/>
      <c r="AM545" s="38"/>
      <c r="AN545" s="38"/>
      <c r="AO545" s="38"/>
      <c r="AP545" s="38"/>
      <c r="AQ545" s="38"/>
      <c r="AR545" s="38"/>
      <c r="AS545" s="38"/>
      <c r="AT545" s="38"/>
      <c r="AU545" s="40"/>
      <c r="AV545" s="41"/>
      <c r="AW545" s="41"/>
      <c r="AX545" s="42"/>
    </row>
    <row r="546" spans="1:50" ht="24" hidden="1" customHeight="1">
      <c r="A546" s="37"/>
      <c r="B546" s="37"/>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9"/>
      <c r="AL546" s="38"/>
      <c r="AM546" s="38"/>
      <c r="AN546" s="38"/>
      <c r="AO546" s="38"/>
      <c r="AP546" s="38"/>
      <c r="AQ546" s="38"/>
      <c r="AR546" s="38"/>
      <c r="AS546" s="38"/>
      <c r="AT546" s="38"/>
      <c r="AU546" s="40"/>
      <c r="AV546" s="41"/>
      <c r="AW546" s="41"/>
      <c r="AX546" s="42"/>
    </row>
    <row r="547" spans="1:50" ht="24" hidden="1" customHeight="1">
      <c r="A547" s="37"/>
      <c r="B547" s="37"/>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9"/>
      <c r="AL547" s="38"/>
      <c r="AM547" s="38"/>
      <c r="AN547" s="38"/>
      <c r="AO547" s="38"/>
      <c r="AP547" s="38"/>
      <c r="AQ547" s="38"/>
      <c r="AR547" s="38"/>
      <c r="AS547" s="38"/>
      <c r="AT547" s="38"/>
      <c r="AU547" s="40"/>
      <c r="AV547" s="41"/>
      <c r="AW547" s="41"/>
      <c r="AX547" s="42"/>
    </row>
    <row r="548" spans="1:50" ht="24" hidden="1" customHeight="1">
      <c r="A548" s="37"/>
      <c r="B548" s="37"/>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9"/>
      <c r="AL548" s="38"/>
      <c r="AM548" s="38"/>
      <c r="AN548" s="38"/>
      <c r="AO548" s="38"/>
      <c r="AP548" s="38"/>
      <c r="AQ548" s="38"/>
      <c r="AR548" s="38"/>
      <c r="AS548" s="38"/>
      <c r="AT548" s="38"/>
      <c r="AU548" s="40"/>
      <c r="AV548" s="41"/>
      <c r="AW548" s="41"/>
      <c r="AX548" s="42"/>
    </row>
    <row r="549" spans="1:50" ht="24" hidden="1" customHeight="1">
      <c r="A549" s="37"/>
      <c r="B549" s="37"/>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9"/>
      <c r="AL549" s="38"/>
      <c r="AM549" s="38"/>
      <c r="AN549" s="38"/>
      <c r="AO549" s="38"/>
      <c r="AP549" s="38"/>
      <c r="AQ549" s="38"/>
      <c r="AR549" s="38"/>
      <c r="AS549" s="38"/>
      <c r="AT549" s="38"/>
      <c r="AU549" s="40"/>
      <c r="AV549" s="41"/>
      <c r="AW549" s="41"/>
      <c r="AX549" s="42"/>
    </row>
    <row r="550" spans="1:50" ht="24" hidden="1" customHeight="1">
      <c r="A550" s="37"/>
      <c r="B550" s="37"/>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9"/>
      <c r="AL550" s="38"/>
      <c r="AM550" s="38"/>
      <c r="AN550" s="38"/>
      <c r="AO550" s="38"/>
      <c r="AP550" s="38"/>
      <c r="AQ550" s="38"/>
      <c r="AR550" s="38"/>
      <c r="AS550" s="38"/>
      <c r="AT550" s="38"/>
      <c r="AU550" s="40"/>
      <c r="AV550" s="41"/>
      <c r="AW550" s="41"/>
      <c r="AX550" s="42"/>
    </row>
    <row r="551" spans="1:50" ht="24" hidden="1" customHeight="1">
      <c r="A551" s="37"/>
      <c r="B551" s="37"/>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9"/>
      <c r="AL551" s="38"/>
      <c r="AM551" s="38"/>
      <c r="AN551" s="38"/>
      <c r="AO551" s="38"/>
      <c r="AP551" s="38"/>
      <c r="AQ551" s="38"/>
      <c r="AR551" s="38"/>
      <c r="AS551" s="38"/>
      <c r="AT551" s="38"/>
      <c r="AU551" s="40"/>
      <c r="AV551" s="41"/>
      <c r="AW551" s="41"/>
      <c r="AX551" s="42"/>
    </row>
    <row r="552" spans="1:50" ht="24" hidden="1" customHeight="1">
      <c r="A552" s="37"/>
      <c r="B552" s="37"/>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9"/>
      <c r="AL552" s="38"/>
      <c r="AM552" s="38"/>
      <c r="AN552" s="38"/>
      <c r="AO552" s="38"/>
      <c r="AP552" s="38"/>
      <c r="AQ552" s="38"/>
      <c r="AR552" s="38"/>
      <c r="AS552" s="38"/>
      <c r="AT552" s="38"/>
      <c r="AU552" s="40"/>
      <c r="AV552" s="41"/>
      <c r="AW552" s="41"/>
      <c r="AX552" s="42"/>
    </row>
    <row r="553" spans="1:50" ht="24" hidden="1" customHeight="1">
      <c r="A553" s="37"/>
      <c r="B553" s="37"/>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9"/>
      <c r="AL553" s="38"/>
      <c r="AM553" s="38"/>
      <c r="AN553" s="38"/>
      <c r="AO553" s="38"/>
      <c r="AP553" s="38"/>
      <c r="AQ553" s="38"/>
      <c r="AR553" s="38"/>
      <c r="AS553" s="38"/>
      <c r="AT553" s="38"/>
      <c r="AU553" s="40"/>
      <c r="AV553" s="41"/>
      <c r="AW553" s="41"/>
      <c r="AX553" s="42"/>
    </row>
    <row r="554" spans="1:50" ht="24" hidden="1" customHeight="1">
      <c r="A554" s="37"/>
      <c r="B554" s="37"/>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9"/>
      <c r="AL554" s="38"/>
      <c r="AM554" s="38"/>
      <c r="AN554" s="38"/>
      <c r="AO554" s="38"/>
      <c r="AP554" s="38"/>
      <c r="AQ554" s="38"/>
      <c r="AR554" s="38"/>
      <c r="AS554" s="38"/>
      <c r="AT554" s="38"/>
      <c r="AU554" s="40"/>
      <c r="AV554" s="41"/>
      <c r="AW554" s="41"/>
      <c r="AX554" s="42"/>
    </row>
    <row r="555" spans="1:50" ht="24" hidden="1" customHeight="1">
      <c r="A555" s="37"/>
      <c r="B555" s="37"/>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9"/>
      <c r="AL555" s="38"/>
      <c r="AM555" s="38"/>
      <c r="AN555" s="38"/>
      <c r="AO555" s="38"/>
      <c r="AP555" s="38"/>
      <c r="AQ555" s="38"/>
      <c r="AR555" s="38"/>
      <c r="AS555" s="38"/>
      <c r="AT555" s="38"/>
      <c r="AU555" s="40"/>
      <c r="AV555" s="41"/>
      <c r="AW555" s="41"/>
      <c r="AX555" s="42"/>
    </row>
    <row r="556" spans="1:50" ht="24" hidden="1" customHeight="1">
      <c r="A556" s="37"/>
      <c r="B556" s="37"/>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9"/>
      <c r="AL556" s="38"/>
      <c r="AM556" s="38"/>
      <c r="AN556" s="38"/>
      <c r="AO556" s="38"/>
      <c r="AP556" s="38"/>
      <c r="AQ556" s="38"/>
      <c r="AR556" s="38"/>
      <c r="AS556" s="38"/>
      <c r="AT556" s="38"/>
      <c r="AU556" s="40"/>
      <c r="AV556" s="41"/>
      <c r="AW556" s="41"/>
      <c r="AX556" s="42"/>
    </row>
    <row r="557" spans="1:50" ht="24" hidden="1" customHeight="1">
      <c r="A557" s="37"/>
      <c r="B557" s="37"/>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9"/>
      <c r="AL557" s="38"/>
      <c r="AM557" s="38"/>
      <c r="AN557" s="38"/>
      <c r="AO557" s="38"/>
      <c r="AP557" s="38"/>
      <c r="AQ557" s="38"/>
      <c r="AR557" s="38"/>
      <c r="AS557" s="38"/>
      <c r="AT557" s="38"/>
      <c r="AU557" s="40"/>
      <c r="AV557" s="41"/>
      <c r="AW557" s="41"/>
      <c r="AX557" s="42"/>
    </row>
    <row r="558" spans="1:50" ht="24" hidden="1" customHeight="1">
      <c r="A558" s="37"/>
      <c r="B558" s="37"/>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9"/>
      <c r="AL558" s="38"/>
      <c r="AM558" s="38"/>
      <c r="AN558" s="38"/>
      <c r="AO558" s="38"/>
      <c r="AP558" s="38"/>
      <c r="AQ558" s="38"/>
      <c r="AR558" s="38"/>
      <c r="AS558" s="38"/>
      <c r="AT558" s="38"/>
      <c r="AU558" s="40"/>
      <c r="AV558" s="41"/>
      <c r="AW558" s="41"/>
      <c r="AX558" s="42"/>
    </row>
    <row r="559" spans="1:50" ht="24" hidden="1" customHeight="1">
      <c r="A559" s="37"/>
      <c r="B559" s="37"/>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9"/>
      <c r="AL559" s="38"/>
      <c r="AM559" s="38"/>
      <c r="AN559" s="38"/>
      <c r="AO559" s="38"/>
      <c r="AP559" s="38"/>
      <c r="AQ559" s="38"/>
      <c r="AR559" s="38"/>
      <c r="AS559" s="38"/>
      <c r="AT559" s="38"/>
      <c r="AU559" s="40"/>
      <c r="AV559" s="41"/>
      <c r="AW559" s="41"/>
      <c r="AX559" s="42"/>
    </row>
    <row r="560" spans="1:50" ht="24" hidden="1" customHeight="1">
      <c r="A560" s="37"/>
      <c r="B560" s="37"/>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9"/>
      <c r="AL560" s="38"/>
      <c r="AM560" s="38"/>
      <c r="AN560" s="38"/>
      <c r="AO560" s="38"/>
      <c r="AP560" s="38"/>
      <c r="AQ560" s="38"/>
      <c r="AR560" s="38"/>
      <c r="AS560" s="38"/>
      <c r="AT560" s="38"/>
      <c r="AU560" s="40"/>
      <c r="AV560" s="41"/>
      <c r="AW560" s="41"/>
      <c r="AX560" s="42"/>
    </row>
    <row r="561" spans="1:50" ht="24" hidden="1" customHeight="1">
      <c r="A561" s="37"/>
      <c r="B561" s="37"/>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9"/>
      <c r="AL561" s="38"/>
      <c r="AM561" s="38"/>
      <c r="AN561" s="38"/>
      <c r="AO561" s="38"/>
      <c r="AP561" s="38"/>
      <c r="AQ561" s="38"/>
      <c r="AR561" s="38"/>
      <c r="AS561" s="38"/>
      <c r="AT561" s="38"/>
      <c r="AU561" s="40"/>
      <c r="AV561" s="41"/>
      <c r="AW561" s="41"/>
      <c r="AX561" s="42"/>
    </row>
    <row r="562" spans="1:50" ht="24" hidden="1" customHeight="1">
      <c r="A562" s="37"/>
      <c r="B562" s="37"/>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9"/>
      <c r="AL562" s="38"/>
      <c r="AM562" s="38"/>
      <c r="AN562" s="38"/>
      <c r="AO562" s="38"/>
      <c r="AP562" s="38"/>
      <c r="AQ562" s="38"/>
      <c r="AR562" s="38"/>
      <c r="AS562" s="38"/>
      <c r="AT562" s="38"/>
      <c r="AU562" s="40"/>
      <c r="AV562" s="41"/>
      <c r="AW562" s="41"/>
      <c r="AX562" s="42"/>
    </row>
    <row r="563" spans="1:50" ht="24" hidden="1" customHeight="1">
      <c r="A563" s="37"/>
      <c r="B563" s="37"/>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9"/>
      <c r="AL563" s="38"/>
      <c r="AM563" s="38"/>
      <c r="AN563" s="38"/>
      <c r="AO563" s="38"/>
      <c r="AP563" s="38"/>
      <c r="AQ563" s="38"/>
      <c r="AR563" s="38"/>
      <c r="AS563" s="38"/>
      <c r="AT563" s="38"/>
      <c r="AU563" s="40"/>
      <c r="AV563" s="41"/>
      <c r="AW563" s="41"/>
      <c r="AX563" s="42"/>
    </row>
    <row r="564" spans="1:50" ht="24" hidden="1" customHeight="1">
      <c r="A564" s="37"/>
      <c r="B564" s="37"/>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9"/>
      <c r="AL564" s="38"/>
      <c r="AM564" s="38"/>
      <c r="AN564" s="38"/>
      <c r="AO564" s="38"/>
      <c r="AP564" s="38"/>
      <c r="AQ564" s="38"/>
      <c r="AR564" s="38"/>
      <c r="AS564" s="38"/>
      <c r="AT564" s="38"/>
      <c r="AU564" s="40"/>
      <c r="AV564" s="41"/>
      <c r="AW564" s="41"/>
      <c r="AX564" s="42"/>
    </row>
    <row r="566" spans="1:50">
      <c r="B566" s="1" t="s">
        <v>245</v>
      </c>
      <c r="C566" s="1" t="s">
        <v>246</v>
      </c>
    </row>
    <row r="567" spans="1:50" ht="34.5" customHeight="1">
      <c r="A567" s="37"/>
      <c r="B567" s="37"/>
      <c r="C567" s="52" t="s">
        <v>185</v>
      </c>
      <c r="D567" s="52"/>
      <c r="E567" s="52"/>
      <c r="F567" s="52"/>
      <c r="G567" s="52"/>
      <c r="H567" s="52"/>
      <c r="I567" s="52"/>
      <c r="J567" s="52"/>
      <c r="K567" s="52"/>
      <c r="L567" s="52"/>
      <c r="M567" s="52" t="s">
        <v>186</v>
      </c>
      <c r="N567" s="52"/>
      <c r="O567" s="52"/>
      <c r="P567" s="52"/>
      <c r="Q567" s="52"/>
      <c r="R567" s="52"/>
      <c r="S567" s="52"/>
      <c r="T567" s="52"/>
      <c r="U567" s="52"/>
      <c r="V567" s="52"/>
      <c r="W567" s="52"/>
      <c r="X567" s="52"/>
      <c r="Y567" s="52"/>
      <c r="Z567" s="52"/>
      <c r="AA567" s="52"/>
      <c r="AB567" s="52"/>
      <c r="AC567" s="52"/>
      <c r="AD567" s="52"/>
      <c r="AE567" s="52"/>
      <c r="AF567" s="52"/>
      <c r="AG567" s="52"/>
      <c r="AH567" s="52"/>
      <c r="AI567" s="52"/>
      <c r="AJ567" s="52"/>
      <c r="AK567" s="53" t="s">
        <v>187</v>
      </c>
      <c r="AL567" s="52"/>
      <c r="AM567" s="52"/>
      <c r="AN567" s="52"/>
      <c r="AO567" s="52"/>
      <c r="AP567" s="52"/>
      <c r="AQ567" s="52" t="s">
        <v>188</v>
      </c>
      <c r="AR567" s="52"/>
      <c r="AS567" s="52"/>
      <c r="AT567" s="52"/>
      <c r="AU567" s="54" t="s">
        <v>189</v>
      </c>
      <c r="AV567" s="55"/>
      <c r="AW567" s="55"/>
      <c r="AX567" s="42"/>
    </row>
    <row r="568" spans="1:50" ht="24" customHeight="1">
      <c r="A568" s="37">
        <v>1</v>
      </c>
      <c r="B568" s="37">
        <v>1</v>
      </c>
      <c r="C568" s="61" t="s">
        <v>247</v>
      </c>
      <c r="D568" s="61"/>
      <c r="E568" s="61"/>
      <c r="F568" s="61"/>
      <c r="G568" s="61"/>
      <c r="H568" s="61"/>
      <c r="I568" s="61"/>
      <c r="J568" s="61"/>
      <c r="K568" s="61"/>
      <c r="L568" s="61"/>
      <c r="M568" s="38" t="s">
        <v>248</v>
      </c>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9">
        <v>0.8</v>
      </c>
      <c r="AL568" s="38"/>
      <c r="AM568" s="38"/>
      <c r="AN568" s="38"/>
      <c r="AO568" s="38"/>
      <c r="AP568" s="38"/>
      <c r="AQ568" s="48" t="s">
        <v>102</v>
      </c>
      <c r="AR568" s="48"/>
      <c r="AS568" s="48"/>
      <c r="AT568" s="48"/>
      <c r="AU568" s="49" t="s">
        <v>102</v>
      </c>
      <c r="AV568" s="50"/>
      <c r="AW568" s="50"/>
      <c r="AX568" s="51"/>
    </row>
    <row r="569" spans="1:50" ht="24" customHeight="1">
      <c r="A569" s="37">
        <v>2</v>
      </c>
      <c r="B569" s="37">
        <v>1</v>
      </c>
      <c r="C569" s="61" t="s">
        <v>235</v>
      </c>
      <c r="D569" s="61"/>
      <c r="E569" s="61"/>
      <c r="F569" s="61"/>
      <c r="G569" s="61"/>
      <c r="H569" s="61"/>
      <c r="I569" s="61"/>
      <c r="J569" s="61"/>
      <c r="K569" s="61"/>
      <c r="L569" s="61"/>
      <c r="M569" s="597" t="s">
        <v>249</v>
      </c>
      <c r="N569" s="597"/>
      <c r="O569" s="597"/>
      <c r="P569" s="597"/>
      <c r="Q569" s="597"/>
      <c r="R569" s="597"/>
      <c r="S569" s="597"/>
      <c r="T569" s="597"/>
      <c r="U569" s="597"/>
      <c r="V569" s="597"/>
      <c r="W569" s="597"/>
      <c r="X569" s="597"/>
      <c r="Y569" s="597"/>
      <c r="Z569" s="597"/>
      <c r="AA569" s="597"/>
      <c r="AB569" s="597"/>
      <c r="AC569" s="597"/>
      <c r="AD569" s="597"/>
      <c r="AE569" s="597"/>
      <c r="AF569" s="597"/>
      <c r="AG569" s="597"/>
      <c r="AH569" s="597"/>
      <c r="AI569" s="597"/>
      <c r="AJ569" s="597"/>
      <c r="AK569" s="39">
        <v>0.6</v>
      </c>
      <c r="AL569" s="38"/>
      <c r="AM569" s="38"/>
      <c r="AN569" s="38"/>
      <c r="AO569" s="38"/>
      <c r="AP569" s="38"/>
      <c r="AQ569" s="48" t="s">
        <v>102</v>
      </c>
      <c r="AR569" s="48"/>
      <c r="AS569" s="48"/>
      <c r="AT569" s="48"/>
      <c r="AU569" s="49" t="s">
        <v>102</v>
      </c>
      <c r="AV569" s="50"/>
      <c r="AW569" s="50"/>
      <c r="AX569" s="51"/>
    </row>
    <row r="570" spans="1:50" ht="24" customHeight="1">
      <c r="A570" s="37">
        <v>3</v>
      </c>
      <c r="B570" s="37">
        <v>1</v>
      </c>
      <c r="C570" s="61" t="s">
        <v>250</v>
      </c>
      <c r="D570" s="61"/>
      <c r="E570" s="61"/>
      <c r="F570" s="61"/>
      <c r="G570" s="61"/>
      <c r="H570" s="61"/>
      <c r="I570" s="61"/>
      <c r="J570" s="61"/>
      <c r="K570" s="61"/>
      <c r="L570" s="61"/>
      <c r="M570" s="38" t="s">
        <v>251</v>
      </c>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59">
        <v>0.5</v>
      </c>
      <c r="AL570" s="60"/>
      <c r="AM570" s="60"/>
      <c r="AN570" s="60"/>
      <c r="AO570" s="60"/>
      <c r="AP570" s="60"/>
      <c r="AQ570" s="48" t="s">
        <v>102</v>
      </c>
      <c r="AR570" s="48"/>
      <c r="AS570" s="48"/>
      <c r="AT570" s="48"/>
      <c r="AU570" s="49" t="s">
        <v>102</v>
      </c>
      <c r="AV570" s="50"/>
      <c r="AW570" s="50"/>
      <c r="AX570" s="51"/>
    </row>
    <row r="571" spans="1:50" ht="24" customHeight="1">
      <c r="A571" s="37">
        <v>4</v>
      </c>
      <c r="B571" s="37">
        <v>1</v>
      </c>
      <c r="C571" s="61" t="s">
        <v>252</v>
      </c>
      <c r="D571" s="61"/>
      <c r="E571" s="61"/>
      <c r="F571" s="61"/>
      <c r="G571" s="61"/>
      <c r="H571" s="61"/>
      <c r="I571" s="61"/>
      <c r="J571" s="61"/>
      <c r="K571" s="61"/>
      <c r="L571" s="61"/>
      <c r="M571" s="38" t="s">
        <v>253</v>
      </c>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59">
        <v>0.3</v>
      </c>
      <c r="AL571" s="60"/>
      <c r="AM571" s="60"/>
      <c r="AN571" s="60"/>
      <c r="AO571" s="60"/>
      <c r="AP571" s="60"/>
      <c r="AQ571" s="48" t="s">
        <v>102</v>
      </c>
      <c r="AR571" s="48"/>
      <c r="AS571" s="48"/>
      <c r="AT571" s="48"/>
      <c r="AU571" s="49" t="s">
        <v>102</v>
      </c>
      <c r="AV571" s="50"/>
      <c r="AW571" s="50"/>
      <c r="AX571" s="51"/>
    </row>
    <row r="572" spans="1:50" ht="24" customHeight="1">
      <c r="A572" s="37">
        <v>5</v>
      </c>
      <c r="B572" s="37">
        <v>1</v>
      </c>
      <c r="C572" s="38" t="s">
        <v>254</v>
      </c>
      <c r="D572" s="38"/>
      <c r="E572" s="38"/>
      <c r="F572" s="38"/>
      <c r="G572" s="38"/>
      <c r="H572" s="38"/>
      <c r="I572" s="38"/>
      <c r="J572" s="38"/>
      <c r="K572" s="38"/>
      <c r="L572" s="38"/>
      <c r="M572" s="38" t="s">
        <v>255</v>
      </c>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9">
        <v>0.2</v>
      </c>
      <c r="AL572" s="38"/>
      <c r="AM572" s="38"/>
      <c r="AN572" s="38"/>
      <c r="AO572" s="38"/>
      <c r="AP572" s="38"/>
      <c r="AQ572" s="48" t="s">
        <v>102</v>
      </c>
      <c r="AR572" s="48"/>
      <c r="AS572" s="48"/>
      <c r="AT572" s="48"/>
      <c r="AU572" s="49" t="s">
        <v>102</v>
      </c>
      <c r="AV572" s="50"/>
      <c r="AW572" s="50"/>
      <c r="AX572" s="51"/>
    </row>
    <row r="573" spans="1:50" ht="24" customHeight="1">
      <c r="A573" s="37">
        <v>6</v>
      </c>
      <c r="B573" s="37">
        <v>1</v>
      </c>
      <c r="C573" s="56" t="s">
        <v>256</v>
      </c>
      <c r="D573" s="57"/>
      <c r="E573" s="57"/>
      <c r="F573" s="57"/>
      <c r="G573" s="57"/>
      <c r="H573" s="57"/>
      <c r="I573" s="57"/>
      <c r="J573" s="57"/>
      <c r="K573" s="57"/>
      <c r="L573" s="58"/>
      <c r="M573" s="38" t="s">
        <v>257</v>
      </c>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59">
        <v>0.1</v>
      </c>
      <c r="AL573" s="60"/>
      <c r="AM573" s="60"/>
      <c r="AN573" s="60"/>
      <c r="AO573" s="60"/>
      <c r="AP573" s="60"/>
      <c r="AQ573" s="48" t="s">
        <v>102</v>
      </c>
      <c r="AR573" s="48"/>
      <c r="AS573" s="48"/>
      <c r="AT573" s="48"/>
      <c r="AU573" s="49" t="s">
        <v>102</v>
      </c>
      <c r="AV573" s="50"/>
      <c r="AW573" s="50"/>
      <c r="AX573" s="51"/>
    </row>
    <row r="574" spans="1:50" ht="24" customHeight="1">
      <c r="A574" s="37">
        <v>7</v>
      </c>
      <c r="B574" s="37">
        <v>1</v>
      </c>
      <c r="C574" s="61" t="s">
        <v>258</v>
      </c>
      <c r="D574" s="61"/>
      <c r="E574" s="61"/>
      <c r="F574" s="61"/>
      <c r="G574" s="61"/>
      <c r="H574" s="61"/>
      <c r="I574" s="61"/>
      <c r="J574" s="61"/>
      <c r="K574" s="61"/>
      <c r="L574" s="61"/>
      <c r="M574" s="38" t="s">
        <v>259</v>
      </c>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45">
        <v>0.1</v>
      </c>
      <c r="AL574" s="46"/>
      <c r="AM574" s="46"/>
      <c r="AN574" s="46"/>
      <c r="AO574" s="46"/>
      <c r="AP574" s="47"/>
      <c r="AQ574" s="48" t="s">
        <v>102</v>
      </c>
      <c r="AR574" s="48"/>
      <c r="AS574" s="48"/>
      <c r="AT574" s="48"/>
      <c r="AU574" s="49" t="s">
        <v>102</v>
      </c>
      <c r="AV574" s="50"/>
      <c r="AW574" s="50"/>
      <c r="AX574" s="51"/>
    </row>
    <row r="575" spans="1:50" ht="24" customHeight="1">
      <c r="A575" s="37">
        <v>8</v>
      </c>
      <c r="B575" s="37">
        <v>1</v>
      </c>
      <c r="C575" s="40" t="s">
        <v>258</v>
      </c>
      <c r="D575" s="41"/>
      <c r="E575" s="41"/>
      <c r="F575" s="41"/>
      <c r="G575" s="41"/>
      <c r="H575" s="41"/>
      <c r="I575" s="41"/>
      <c r="J575" s="41"/>
      <c r="K575" s="41"/>
      <c r="L575" s="42"/>
      <c r="M575" s="40" t="s">
        <v>260</v>
      </c>
      <c r="N575" s="41"/>
      <c r="O575" s="41"/>
      <c r="P575" s="41"/>
      <c r="Q575" s="41"/>
      <c r="R575" s="41"/>
      <c r="S575" s="41"/>
      <c r="T575" s="41"/>
      <c r="U575" s="41"/>
      <c r="V575" s="41"/>
      <c r="W575" s="41"/>
      <c r="X575" s="41"/>
      <c r="Y575" s="41"/>
      <c r="Z575" s="41"/>
      <c r="AA575" s="41"/>
      <c r="AB575" s="41"/>
      <c r="AC575" s="41"/>
      <c r="AD575" s="41"/>
      <c r="AE575" s="41"/>
      <c r="AF575" s="41"/>
      <c r="AG575" s="41"/>
      <c r="AH575" s="41"/>
      <c r="AI575" s="41"/>
      <c r="AJ575" s="42"/>
      <c r="AK575" s="45">
        <v>0.1</v>
      </c>
      <c r="AL575" s="46"/>
      <c r="AM575" s="46"/>
      <c r="AN575" s="46"/>
      <c r="AO575" s="46"/>
      <c r="AP575" s="47"/>
      <c r="AQ575" s="48" t="s">
        <v>102</v>
      </c>
      <c r="AR575" s="48"/>
      <c r="AS575" s="48"/>
      <c r="AT575" s="48"/>
      <c r="AU575" s="49" t="s">
        <v>102</v>
      </c>
      <c r="AV575" s="50"/>
      <c r="AW575" s="50"/>
      <c r="AX575" s="51"/>
    </row>
    <row r="576" spans="1:50" ht="24" customHeight="1">
      <c r="A576" s="37">
        <v>9</v>
      </c>
      <c r="B576" s="37">
        <v>1</v>
      </c>
      <c r="C576" s="38" t="s">
        <v>258</v>
      </c>
      <c r="D576" s="38"/>
      <c r="E576" s="38"/>
      <c r="F576" s="38"/>
      <c r="G576" s="38"/>
      <c r="H576" s="38"/>
      <c r="I576" s="38"/>
      <c r="J576" s="38"/>
      <c r="K576" s="38"/>
      <c r="L576" s="38"/>
      <c r="M576" s="38" t="s">
        <v>261</v>
      </c>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59">
        <v>0.03</v>
      </c>
      <c r="AL576" s="60"/>
      <c r="AM576" s="60"/>
      <c r="AN576" s="60"/>
      <c r="AO576" s="60"/>
      <c r="AP576" s="60"/>
      <c r="AQ576" s="48" t="s">
        <v>102</v>
      </c>
      <c r="AR576" s="48"/>
      <c r="AS576" s="48"/>
      <c r="AT576" s="48"/>
      <c r="AU576" s="49" t="s">
        <v>102</v>
      </c>
      <c r="AV576" s="50"/>
      <c r="AW576" s="50"/>
      <c r="AX576" s="51"/>
    </row>
    <row r="577" spans="1:50" ht="24" hidden="1" customHeight="1">
      <c r="A577" s="37">
        <v>10</v>
      </c>
      <c r="B577" s="37">
        <v>1</v>
      </c>
      <c r="C577" s="598"/>
      <c r="D577" s="599"/>
      <c r="E577" s="599"/>
      <c r="F577" s="599"/>
      <c r="G577" s="599"/>
      <c r="H577" s="599"/>
      <c r="I577" s="599"/>
      <c r="J577" s="599"/>
      <c r="K577" s="599"/>
      <c r="L577" s="600"/>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59"/>
      <c r="AL577" s="60"/>
      <c r="AM577" s="60"/>
      <c r="AN577" s="60"/>
      <c r="AO577" s="60"/>
      <c r="AP577" s="60"/>
      <c r="AQ577" s="48"/>
      <c r="AR577" s="48"/>
      <c r="AS577" s="48"/>
      <c r="AT577" s="48"/>
      <c r="AU577" s="49"/>
      <c r="AV577" s="50"/>
      <c r="AW577" s="50"/>
      <c r="AX577" s="51"/>
    </row>
    <row r="578" spans="1:50" ht="24" hidden="1" customHeight="1">
      <c r="A578" s="37"/>
      <c r="B578" s="37"/>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9"/>
      <c r="AL578" s="38"/>
      <c r="AM578" s="38"/>
      <c r="AN578" s="38"/>
      <c r="AO578" s="38"/>
      <c r="AP578" s="38"/>
      <c r="AQ578" s="38"/>
      <c r="AR578" s="38"/>
      <c r="AS578" s="38"/>
      <c r="AT578" s="38"/>
      <c r="AU578" s="40"/>
      <c r="AV578" s="41"/>
      <c r="AW578" s="41"/>
      <c r="AX578" s="42"/>
    </row>
    <row r="579" spans="1:50" ht="24" hidden="1" customHeight="1">
      <c r="A579" s="37"/>
      <c r="B579" s="37"/>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9"/>
      <c r="AL579" s="38"/>
      <c r="AM579" s="38"/>
      <c r="AN579" s="38"/>
      <c r="AO579" s="38"/>
      <c r="AP579" s="38"/>
      <c r="AQ579" s="38"/>
      <c r="AR579" s="38"/>
      <c r="AS579" s="38"/>
      <c r="AT579" s="38"/>
      <c r="AU579" s="40"/>
      <c r="AV579" s="41"/>
      <c r="AW579" s="41"/>
      <c r="AX579" s="42"/>
    </row>
    <row r="580" spans="1:50" ht="24" hidden="1" customHeight="1">
      <c r="A580" s="37"/>
      <c r="B580" s="37"/>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9"/>
      <c r="AL580" s="38"/>
      <c r="AM580" s="38"/>
      <c r="AN580" s="38"/>
      <c r="AO580" s="38"/>
      <c r="AP580" s="38"/>
      <c r="AQ580" s="38"/>
      <c r="AR580" s="38"/>
      <c r="AS580" s="38"/>
      <c r="AT580" s="38"/>
      <c r="AU580" s="40"/>
      <c r="AV580" s="41"/>
      <c r="AW580" s="41"/>
      <c r="AX580" s="42"/>
    </row>
    <row r="581" spans="1:50" ht="24" hidden="1" customHeight="1">
      <c r="A581" s="37"/>
      <c r="B581" s="37"/>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9"/>
      <c r="AL581" s="38"/>
      <c r="AM581" s="38"/>
      <c r="AN581" s="38"/>
      <c r="AO581" s="38"/>
      <c r="AP581" s="38"/>
      <c r="AQ581" s="38"/>
      <c r="AR581" s="38"/>
      <c r="AS581" s="38"/>
      <c r="AT581" s="38"/>
      <c r="AU581" s="40"/>
      <c r="AV581" s="41"/>
      <c r="AW581" s="41"/>
      <c r="AX581" s="42"/>
    </row>
    <row r="582" spans="1:50" ht="24" hidden="1" customHeight="1">
      <c r="A582" s="37"/>
      <c r="B582" s="37"/>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9"/>
      <c r="AL582" s="38"/>
      <c r="AM582" s="38"/>
      <c r="AN582" s="38"/>
      <c r="AO582" s="38"/>
      <c r="AP582" s="38"/>
      <c r="AQ582" s="38"/>
      <c r="AR582" s="38"/>
      <c r="AS582" s="38"/>
      <c r="AT582" s="38"/>
      <c r="AU582" s="40"/>
      <c r="AV582" s="41"/>
      <c r="AW582" s="41"/>
      <c r="AX582" s="42"/>
    </row>
    <row r="583" spans="1:50" ht="24" hidden="1" customHeight="1">
      <c r="A583" s="37"/>
      <c r="B583" s="37"/>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9"/>
      <c r="AL583" s="38"/>
      <c r="AM583" s="38"/>
      <c r="AN583" s="38"/>
      <c r="AO583" s="38"/>
      <c r="AP583" s="38"/>
      <c r="AQ583" s="38"/>
      <c r="AR583" s="38"/>
      <c r="AS583" s="38"/>
      <c r="AT583" s="38"/>
      <c r="AU583" s="40"/>
      <c r="AV583" s="41"/>
      <c r="AW583" s="41"/>
      <c r="AX583" s="42"/>
    </row>
    <row r="584" spans="1:50" ht="24" hidden="1" customHeight="1">
      <c r="A584" s="37"/>
      <c r="B584" s="37"/>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9"/>
      <c r="AL584" s="38"/>
      <c r="AM584" s="38"/>
      <c r="AN584" s="38"/>
      <c r="AO584" s="38"/>
      <c r="AP584" s="38"/>
      <c r="AQ584" s="38"/>
      <c r="AR584" s="38"/>
      <c r="AS584" s="38"/>
      <c r="AT584" s="38"/>
      <c r="AU584" s="40"/>
      <c r="AV584" s="41"/>
      <c r="AW584" s="41"/>
      <c r="AX584" s="42"/>
    </row>
    <row r="585" spans="1:50" ht="24" hidden="1" customHeight="1">
      <c r="A585" s="37"/>
      <c r="B585" s="37"/>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9"/>
      <c r="AL585" s="38"/>
      <c r="AM585" s="38"/>
      <c r="AN585" s="38"/>
      <c r="AO585" s="38"/>
      <c r="AP585" s="38"/>
      <c r="AQ585" s="38"/>
      <c r="AR585" s="38"/>
      <c r="AS585" s="38"/>
      <c r="AT585" s="38"/>
      <c r="AU585" s="40"/>
      <c r="AV585" s="41"/>
      <c r="AW585" s="41"/>
      <c r="AX585" s="42"/>
    </row>
    <row r="586" spans="1:50" ht="24" hidden="1" customHeight="1">
      <c r="A586" s="37"/>
      <c r="B586" s="37"/>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9"/>
      <c r="AL586" s="38"/>
      <c r="AM586" s="38"/>
      <c r="AN586" s="38"/>
      <c r="AO586" s="38"/>
      <c r="AP586" s="38"/>
      <c r="AQ586" s="38"/>
      <c r="AR586" s="38"/>
      <c r="AS586" s="38"/>
      <c r="AT586" s="38"/>
      <c r="AU586" s="40"/>
      <c r="AV586" s="41"/>
      <c r="AW586" s="41"/>
      <c r="AX586" s="42"/>
    </row>
    <row r="587" spans="1:50" ht="24" hidden="1" customHeight="1">
      <c r="A587" s="37"/>
      <c r="B587" s="37"/>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9"/>
      <c r="AL587" s="38"/>
      <c r="AM587" s="38"/>
      <c r="AN587" s="38"/>
      <c r="AO587" s="38"/>
      <c r="AP587" s="38"/>
      <c r="AQ587" s="38"/>
      <c r="AR587" s="38"/>
      <c r="AS587" s="38"/>
      <c r="AT587" s="38"/>
      <c r="AU587" s="40"/>
      <c r="AV587" s="41"/>
      <c r="AW587" s="41"/>
      <c r="AX587" s="42"/>
    </row>
    <row r="588" spans="1:50" ht="24" hidden="1" customHeight="1">
      <c r="A588" s="37"/>
      <c r="B588" s="37"/>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9"/>
      <c r="AL588" s="38"/>
      <c r="AM588" s="38"/>
      <c r="AN588" s="38"/>
      <c r="AO588" s="38"/>
      <c r="AP588" s="38"/>
      <c r="AQ588" s="38"/>
      <c r="AR588" s="38"/>
      <c r="AS588" s="38"/>
      <c r="AT588" s="38"/>
      <c r="AU588" s="40"/>
      <c r="AV588" s="41"/>
      <c r="AW588" s="41"/>
      <c r="AX588" s="42"/>
    </row>
    <row r="589" spans="1:50" ht="24" hidden="1" customHeight="1">
      <c r="A589" s="37"/>
      <c r="B589" s="37"/>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9"/>
      <c r="AL589" s="38"/>
      <c r="AM589" s="38"/>
      <c r="AN589" s="38"/>
      <c r="AO589" s="38"/>
      <c r="AP589" s="38"/>
      <c r="AQ589" s="38"/>
      <c r="AR589" s="38"/>
      <c r="AS589" s="38"/>
      <c r="AT589" s="38"/>
      <c r="AU589" s="40"/>
      <c r="AV589" s="41"/>
      <c r="AW589" s="41"/>
      <c r="AX589" s="42"/>
    </row>
    <row r="590" spans="1:50" ht="24" hidden="1" customHeight="1">
      <c r="A590" s="37"/>
      <c r="B590" s="37"/>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9"/>
      <c r="AL590" s="38"/>
      <c r="AM590" s="38"/>
      <c r="AN590" s="38"/>
      <c r="AO590" s="38"/>
      <c r="AP590" s="38"/>
      <c r="AQ590" s="38"/>
      <c r="AR590" s="38"/>
      <c r="AS590" s="38"/>
      <c r="AT590" s="38"/>
      <c r="AU590" s="40"/>
      <c r="AV590" s="41"/>
      <c r="AW590" s="41"/>
      <c r="AX590" s="42"/>
    </row>
    <row r="591" spans="1:50" ht="24" hidden="1" customHeight="1">
      <c r="A591" s="37"/>
      <c r="B591" s="37"/>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9"/>
      <c r="AL591" s="38"/>
      <c r="AM591" s="38"/>
      <c r="AN591" s="38"/>
      <c r="AO591" s="38"/>
      <c r="AP591" s="38"/>
      <c r="AQ591" s="38"/>
      <c r="AR591" s="38"/>
      <c r="AS591" s="38"/>
      <c r="AT591" s="38"/>
      <c r="AU591" s="40"/>
      <c r="AV591" s="41"/>
      <c r="AW591" s="41"/>
      <c r="AX591" s="42"/>
    </row>
    <row r="592" spans="1:50" ht="24" hidden="1" customHeight="1">
      <c r="A592" s="37"/>
      <c r="B592" s="37"/>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9"/>
      <c r="AL592" s="38"/>
      <c r="AM592" s="38"/>
      <c r="AN592" s="38"/>
      <c r="AO592" s="38"/>
      <c r="AP592" s="38"/>
      <c r="AQ592" s="38"/>
      <c r="AR592" s="38"/>
      <c r="AS592" s="38"/>
      <c r="AT592" s="38"/>
      <c r="AU592" s="40"/>
      <c r="AV592" s="41"/>
      <c r="AW592" s="41"/>
      <c r="AX592" s="42"/>
    </row>
    <row r="593" spans="1:50" ht="24" hidden="1" customHeight="1">
      <c r="A593" s="37"/>
      <c r="B593" s="37"/>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9"/>
      <c r="AL593" s="38"/>
      <c r="AM593" s="38"/>
      <c r="AN593" s="38"/>
      <c r="AO593" s="38"/>
      <c r="AP593" s="38"/>
      <c r="AQ593" s="38"/>
      <c r="AR593" s="38"/>
      <c r="AS593" s="38"/>
      <c r="AT593" s="38"/>
      <c r="AU593" s="40"/>
      <c r="AV593" s="41"/>
      <c r="AW593" s="41"/>
      <c r="AX593" s="42"/>
    </row>
    <row r="594" spans="1:50" ht="24" hidden="1" customHeight="1">
      <c r="A594" s="37"/>
      <c r="B594" s="37"/>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9"/>
      <c r="AL594" s="38"/>
      <c r="AM594" s="38"/>
      <c r="AN594" s="38"/>
      <c r="AO594" s="38"/>
      <c r="AP594" s="38"/>
      <c r="AQ594" s="38"/>
      <c r="AR594" s="38"/>
      <c r="AS594" s="38"/>
      <c r="AT594" s="38"/>
      <c r="AU594" s="40"/>
      <c r="AV594" s="41"/>
      <c r="AW594" s="41"/>
      <c r="AX594" s="42"/>
    </row>
    <row r="595" spans="1:50" ht="24" hidden="1" customHeight="1">
      <c r="A595" s="37"/>
      <c r="B595" s="37"/>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9"/>
      <c r="AL595" s="38"/>
      <c r="AM595" s="38"/>
      <c r="AN595" s="38"/>
      <c r="AO595" s="38"/>
      <c r="AP595" s="38"/>
      <c r="AQ595" s="38"/>
      <c r="AR595" s="38"/>
      <c r="AS595" s="38"/>
      <c r="AT595" s="38"/>
      <c r="AU595" s="40"/>
      <c r="AV595" s="41"/>
      <c r="AW595" s="41"/>
      <c r="AX595" s="42"/>
    </row>
    <row r="596" spans="1:50" ht="24" hidden="1" customHeight="1">
      <c r="A596" s="37"/>
      <c r="B596" s="37"/>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9"/>
      <c r="AL596" s="38"/>
      <c r="AM596" s="38"/>
      <c r="AN596" s="38"/>
      <c r="AO596" s="38"/>
      <c r="AP596" s="38"/>
      <c r="AQ596" s="38"/>
      <c r="AR596" s="38"/>
      <c r="AS596" s="38"/>
      <c r="AT596" s="38"/>
      <c r="AU596" s="40"/>
      <c r="AV596" s="41"/>
      <c r="AW596" s="41"/>
      <c r="AX596" s="42"/>
    </row>
    <row r="597" spans="1:50" ht="24" hidden="1" customHeight="1">
      <c r="A597" s="37"/>
      <c r="B597" s="37"/>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9"/>
      <c r="AL597" s="38"/>
      <c r="AM597" s="38"/>
      <c r="AN597" s="38"/>
      <c r="AO597" s="38"/>
      <c r="AP597" s="38"/>
      <c r="AQ597" s="38"/>
      <c r="AR597" s="38"/>
      <c r="AS597" s="38"/>
      <c r="AT597" s="38"/>
      <c r="AU597" s="40"/>
      <c r="AV597" s="41"/>
      <c r="AW597" s="41"/>
      <c r="AX597" s="42"/>
    </row>
    <row r="599" spans="1:50">
      <c r="B599" s="1" t="s">
        <v>262</v>
      </c>
      <c r="C599" s="1" t="s">
        <v>263</v>
      </c>
    </row>
    <row r="600" spans="1:50" ht="34.5" customHeight="1">
      <c r="A600" s="37"/>
      <c r="B600" s="37"/>
      <c r="C600" s="52" t="s">
        <v>185</v>
      </c>
      <c r="D600" s="52"/>
      <c r="E600" s="52"/>
      <c r="F600" s="52"/>
      <c r="G600" s="52"/>
      <c r="H600" s="52"/>
      <c r="I600" s="52"/>
      <c r="J600" s="52"/>
      <c r="K600" s="52"/>
      <c r="L600" s="52"/>
      <c r="M600" s="52" t="s">
        <v>186</v>
      </c>
      <c r="N600" s="52"/>
      <c r="O600" s="52"/>
      <c r="P600" s="52"/>
      <c r="Q600" s="52"/>
      <c r="R600" s="52"/>
      <c r="S600" s="52"/>
      <c r="T600" s="52"/>
      <c r="U600" s="52"/>
      <c r="V600" s="52"/>
      <c r="W600" s="52"/>
      <c r="X600" s="52"/>
      <c r="Y600" s="52"/>
      <c r="Z600" s="52"/>
      <c r="AA600" s="52"/>
      <c r="AB600" s="52"/>
      <c r="AC600" s="52"/>
      <c r="AD600" s="52"/>
      <c r="AE600" s="52"/>
      <c r="AF600" s="52"/>
      <c r="AG600" s="52"/>
      <c r="AH600" s="52"/>
      <c r="AI600" s="52"/>
      <c r="AJ600" s="52"/>
      <c r="AK600" s="53" t="s">
        <v>187</v>
      </c>
      <c r="AL600" s="52"/>
      <c r="AM600" s="52"/>
      <c r="AN600" s="52"/>
      <c r="AO600" s="52"/>
      <c r="AP600" s="52"/>
      <c r="AQ600" s="52" t="s">
        <v>188</v>
      </c>
      <c r="AR600" s="52"/>
      <c r="AS600" s="52"/>
      <c r="AT600" s="52"/>
      <c r="AU600" s="54" t="s">
        <v>189</v>
      </c>
      <c r="AV600" s="55"/>
      <c r="AW600" s="55"/>
      <c r="AX600" s="42"/>
    </row>
    <row r="601" spans="1:50" ht="24" customHeight="1">
      <c r="A601" s="37">
        <v>1</v>
      </c>
      <c r="B601" s="37">
        <v>1</v>
      </c>
      <c r="C601" s="38" t="s">
        <v>264</v>
      </c>
      <c r="D601" s="38"/>
      <c r="E601" s="38"/>
      <c r="F601" s="38"/>
      <c r="G601" s="38"/>
      <c r="H601" s="38"/>
      <c r="I601" s="38"/>
      <c r="J601" s="38"/>
      <c r="K601" s="38"/>
      <c r="L601" s="38"/>
      <c r="M601" s="38" t="s">
        <v>146</v>
      </c>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9">
        <v>1.5</v>
      </c>
      <c r="AL601" s="38"/>
      <c r="AM601" s="38"/>
      <c r="AN601" s="38"/>
      <c r="AO601" s="38"/>
      <c r="AP601" s="38"/>
      <c r="AQ601" s="48" t="s">
        <v>102</v>
      </c>
      <c r="AR601" s="48"/>
      <c r="AS601" s="48"/>
      <c r="AT601" s="48"/>
      <c r="AU601" s="49" t="s">
        <v>102</v>
      </c>
      <c r="AV601" s="50"/>
      <c r="AW601" s="50"/>
      <c r="AX601" s="51"/>
    </row>
    <row r="602" spans="1:50" ht="24" customHeight="1">
      <c r="A602" s="37">
        <v>2</v>
      </c>
      <c r="B602" s="37">
        <v>1</v>
      </c>
      <c r="C602" s="38" t="s">
        <v>265</v>
      </c>
      <c r="D602" s="38"/>
      <c r="E602" s="38"/>
      <c r="F602" s="38"/>
      <c r="G602" s="38"/>
      <c r="H602" s="38"/>
      <c r="I602" s="38"/>
      <c r="J602" s="38"/>
      <c r="K602" s="38"/>
      <c r="L602" s="38"/>
      <c r="M602" s="38" t="s">
        <v>146</v>
      </c>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9">
        <v>1.4</v>
      </c>
      <c r="AL602" s="38"/>
      <c r="AM602" s="38"/>
      <c r="AN602" s="38"/>
      <c r="AO602" s="38"/>
      <c r="AP602" s="38"/>
      <c r="AQ602" s="48" t="s">
        <v>102</v>
      </c>
      <c r="AR602" s="48"/>
      <c r="AS602" s="48"/>
      <c r="AT602" s="48"/>
      <c r="AU602" s="49" t="s">
        <v>102</v>
      </c>
      <c r="AV602" s="50"/>
      <c r="AW602" s="50"/>
      <c r="AX602" s="51"/>
    </row>
    <row r="603" spans="1:50" ht="24" hidden="1" customHeight="1">
      <c r="A603" s="37">
        <v>3</v>
      </c>
      <c r="B603" s="37">
        <v>1</v>
      </c>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9"/>
      <c r="AL603" s="38"/>
      <c r="AM603" s="38"/>
      <c r="AN603" s="38"/>
      <c r="AO603" s="38"/>
      <c r="AP603" s="38"/>
      <c r="AQ603" s="38"/>
      <c r="AR603" s="38"/>
      <c r="AS603" s="38"/>
      <c r="AT603" s="38"/>
      <c r="AU603" s="40"/>
      <c r="AV603" s="41"/>
      <c r="AW603" s="41"/>
      <c r="AX603" s="42"/>
    </row>
    <row r="604" spans="1:50" ht="24" hidden="1" customHeight="1">
      <c r="A604" s="37">
        <v>4</v>
      </c>
      <c r="B604" s="37">
        <v>1</v>
      </c>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9"/>
      <c r="AL604" s="38"/>
      <c r="AM604" s="38"/>
      <c r="AN604" s="38"/>
      <c r="AO604" s="38"/>
      <c r="AP604" s="38"/>
      <c r="AQ604" s="38"/>
      <c r="AR604" s="38"/>
      <c r="AS604" s="38"/>
      <c r="AT604" s="38"/>
      <c r="AU604" s="40"/>
      <c r="AV604" s="41"/>
      <c r="AW604" s="41"/>
      <c r="AX604" s="42"/>
    </row>
    <row r="605" spans="1:50" ht="24" hidden="1" customHeight="1">
      <c r="A605" s="37">
        <v>5</v>
      </c>
      <c r="B605" s="37">
        <v>1</v>
      </c>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9"/>
      <c r="AL605" s="38"/>
      <c r="AM605" s="38"/>
      <c r="AN605" s="38"/>
      <c r="AO605" s="38"/>
      <c r="AP605" s="38"/>
      <c r="AQ605" s="38"/>
      <c r="AR605" s="38"/>
      <c r="AS605" s="38"/>
      <c r="AT605" s="38"/>
      <c r="AU605" s="40"/>
      <c r="AV605" s="41"/>
      <c r="AW605" s="41"/>
      <c r="AX605" s="42"/>
    </row>
    <row r="606" spans="1:50" ht="24" hidden="1" customHeight="1">
      <c r="A606" s="37">
        <v>6</v>
      </c>
      <c r="B606" s="37">
        <v>1</v>
      </c>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9"/>
      <c r="AL606" s="38"/>
      <c r="AM606" s="38"/>
      <c r="AN606" s="38"/>
      <c r="AO606" s="38"/>
      <c r="AP606" s="38"/>
      <c r="AQ606" s="38"/>
      <c r="AR606" s="38"/>
      <c r="AS606" s="38"/>
      <c r="AT606" s="38"/>
      <c r="AU606" s="40"/>
      <c r="AV606" s="41"/>
      <c r="AW606" s="41"/>
      <c r="AX606" s="42"/>
    </row>
    <row r="607" spans="1:50" ht="24" hidden="1" customHeight="1">
      <c r="A607" s="37">
        <v>7</v>
      </c>
      <c r="B607" s="37">
        <v>1</v>
      </c>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9"/>
      <c r="AL607" s="38"/>
      <c r="AM607" s="38"/>
      <c r="AN607" s="38"/>
      <c r="AO607" s="38"/>
      <c r="AP607" s="38"/>
      <c r="AQ607" s="38"/>
      <c r="AR607" s="38"/>
      <c r="AS607" s="38"/>
      <c r="AT607" s="38"/>
      <c r="AU607" s="40"/>
      <c r="AV607" s="41"/>
      <c r="AW607" s="41"/>
      <c r="AX607" s="42"/>
    </row>
    <row r="608" spans="1:50" ht="24" hidden="1" customHeight="1">
      <c r="A608" s="37">
        <v>8</v>
      </c>
      <c r="B608" s="37">
        <v>1</v>
      </c>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9"/>
      <c r="AL608" s="38"/>
      <c r="AM608" s="38"/>
      <c r="AN608" s="38"/>
      <c r="AO608" s="38"/>
      <c r="AP608" s="38"/>
      <c r="AQ608" s="38"/>
      <c r="AR608" s="38"/>
      <c r="AS608" s="38"/>
      <c r="AT608" s="38"/>
      <c r="AU608" s="40"/>
      <c r="AV608" s="41"/>
      <c r="AW608" s="41"/>
      <c r="AX608" s="42"/>
    </row>
    <row r="609" spans="1:50" ht="24" hidden="1" customHeight="1">
      <c r="A609" s="37">
        <v>9</v>
      </c>
      <c r="B609" s="37">
        <v>1</v>
      </c>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9"/>
      <c r="AL609" s="38"/>
      <c r="AM609" s="38"/>
      <c r="AN609" s="38"/>
      <c r="AO609" s="38"/>
      <c r="AP609" s="38"/>
      <c r="AQ609" s="38"/>
      <c r="AR609" s="38"/>
      <c r="AS609" s="38"/>
      <c r="AT609" s="38"/>
      <c r="AU609" s="40"/>
      <c r="AV609" s="41"/>
      <c r="AW609" s="41"/>
      <c r="AX609" s="42"/>
    </row>
    <row r="610" spans="1:50" ht="24" hidden="1" customHeight="1">
      <c r="A610" s="37">
        <v>10</v>
      </c>
      <c r="B610" s="37">
        <v>1</v>
      </c>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9"/>
      <c r="AL610" s="38"/>
      <c r="AM610" s="38"/>
      <c r="AN610" s="38"/>
      <c r="AO610" s="38"/>
      <c r="AP610" s="38"/>
      <c r="AQ610" s="38"/>
      <c r="AR610" s="38"/>
      <c r="AS610" s="38"/>
      <c r="AT610" s="38"/>
      <c r="AU610" s="40"/>
      <c r="AV610" s="41"/>
      <c r="AW610" s="41"/>
      <c r="AX610" s="42"/>
    </row>
    <row r="611" spans="1:50" ht="24" hidden="1" customHeight="1">
      <c r="A611" s="37"/>
      <c r="B611" s="37"/>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9"/>
      <c r="AL611" s="38"/>
      <c r="AM611" s="38"/>
      <c r="AN611" s="38"/>
      <c r="AO611" s="38"/>
      <c r="AP611" s="38"/>
      <c r="AQ611" s="38"/>
      <c r="AR611" s="38"/>
      <c r="AS611" s="38"/>
      <c r="AT611" s="38"/>
      <c r="AU611" s="40"/>
      <c r="AV611" s="41"/>
      <c r="AW611" s="41"/>
      <c r="AX611" s="42"/>
    </row>
    <row r="612" spans="1:50" ht="24" hidden="1" customHeight="1">
      <c r="A612" s="37"/>
      <c r="B612" s="37"/>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9"/>
      <c r="AL612" s="38"/>
      <c r="AM612" s="38"/>
      <c r="AN612" s="38"/>
      <c r="AO612" s="38"/>
      <c r="AP612" s="38"/>
      <c r="AQ612" s="38"/>
      <c r="AR612" s="38"/>
      <c r="AS612" s="38"/>
      <c r="AT612" s="38"/>
      <c r="AU612" s="40"/>
      <c r="AV612" s="41"/>
      <c r="AW612" s="41"/>
      <c r="AX612" s="42"/>
    </row>
    <row r="613" spans="1:50" ht="24" hidden="1" customHeight="1">
      <c r="A613" s="37"/>
      <c r="B613" s="37"/>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9"/>
      <c r="AL613" s="38"/>
      <c r="AM613" s="38"/>
      <c r="AN613" s="38"/>
      <c r="AO613" s="38"/>
      <c r="AP613" s="38"/>
      <c r="AQ613" s="38"/>
      <c r="AR613" s="38"/>
      <c r="AS613" s="38"/>
      <c r="AT613" s="38"/>
      <c r="AU613" s="40"/>
      <c r="AV613" s="41"/>
      <c r="AW613" s="41"/>
      <c r="AX613" s="42"/>
    </row>
    <row r="614" spans="1:50" ht="24" hidden="1" customHeight="1">
      <c r="A614" s="37"/>
      <c r="B614" s="37"/>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9"/>
      <c r="AL614" s="38"/>
      <c r="AM614" s="38"/>
      <c r="AN614" s="38"/>
      <c r="AO614" s="38"/>
      <c r="AP614" s="38"/>
      <c r="AQ614" s="38"/>
      <c r="AR614" s="38"/>
      <c r="AS614" s="38"/>
      <c r="AT614" s="38"/>
      <c r="AU614" s="40"/>
      <c r="AV614" s="41"/>
      <c r="AW614" s="41"/>
      <c r="AX614" s="42"/>
    </row>
    <row r="615" spans="1:50" ht="24" hidden="1" customHeight="1">
      <c r="A615" s="37"/>
      <c r="B615" s="37"/>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9"/>
      <c r="AL615" s="38"/>
      <c r="AM615" s="38"/>
      <c r="AN615" s="38"/>
      <c r="AO615" s="38"/>
      <c r="AP615" s="38"/>
      <c r="AQ615" s="38"/>
      <c r="AR615" s="38"/>
      <c r="AS615" s="38"/>
      <c r="AT615" s="38"/>
      <c r="AU615" s="40"/>
      <c r="AV615" s="41"/>
      <c r="AW615" s="41"/>
      <c r="AX615" s="42"/>
    </row>
    <row r="616" spans="1:50" ht="24" hidden="1" customHeight="1">
      <c r="A616" s="37"/>
      <c r="B616" s="37"/>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9"/>
      <c r="AL616" s="38"/>
      <c r="AM616" s="38"/>
      <c r="AN616" s="38"/>
      <c r="AO616" s="38"/>
      <c r="AP616" s="38"/>
      <c r="AQ616" s="38"/>
      <c r="AR616" s="38"/>
      <c r="AS616" s="38"/>
      <c r="AT616" s="38"/>
      <c r="AU616" s="40"/>
      <c r="AV616" s="41"/>
      <c r="AW616" s="41"/>
      <c r="AX616" s="42"/>
    </row>
    <row r="617" spans="1:50" ht="24" hidden="1" customHeight="1">
      <c r="A617" s="37"/>
      <c r="B617" s="37"/>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9"/>
      <c r="AL617" s="38"/>
      <c r="AM617" s="38"/>
      <c r="AN617" s="38"/>
      <c r="AO617" s="38"/>
      <c r="AP617" s="38"/>
      <c r="AQ617" s="38"/>
      <c r="AR617" s="38"/>
      <c r="AS617" s="38"/>
      <c r="AT617" s="38"/>
      <c r="AU617" s="40"/>
      <c r="AV617" s="41"/>
      <c r="AW617" s="41"/>
      <c r="AX617" s="42"/>
    </row>
    <row r="618" spans="1:50" ht="24" hidden="1" customHeight="1">
      <c r="A618" s="37"/>
      <c r="B618" s="37"/>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9"/>
      <c r="AL618" s="38"/>
      <c r="AM618" s="38"/>
      <c r="AN618" s="38"/>
      <c r="AO618" s="38"/>
      <c r="AP618" s="38"/>
      <c r="AQ618" s="38"/>
      <c r="AR618" s="38"/>
      <c r="AS618" s="38"/>
      <c r="AT618" s="38"/>
      <c r="AU618" s="40"/>
      <c r="AV618" s="41"/>
      <c r="AW618" s="41"/>
      <c r="AX618" s="42"/>
    </row>
    <row r="619" spans="1:50" ht="24" hidden="1" customHeight="1">
      <c r="A619" s="37"/>
      <c r="B619" s="37"/>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9"/>
      <c r="AL619" s="38"/>
      <c r="AM619" s="38"/>
      <c r="AN619" s="38"/>
      <c r="AO619" s="38"/>
      <c r="AP619" s="38"/>
      <c r="AQ619" s="38"/>
      <c r="AR619" s="38"/>
      <c r="AS619" s="38"/>
      <c r="AT619" s="38"/>
      <c r="AU619" s="40"/>
      <c r="AV619" s="41"/>
      <c r="AW619" s="41"/>
      <c r="AX619" s="42"/>
    </row>
    <row r="620" spans="1:50" ht="24" hidden="1" customHeight="1">
      <c r="A620" s="37"/>
      <c r="B620" s="37"/>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9"/>
      <c r="AL620" s="38"/>
      <c r="AM620" s="38"/>
      <c r="AN620" s="38"/>
      <c r="AO620" s="38"/>
      <c r="AP620" s="38"/>
      <c r="AQ620" s="38"/>
      <c r="AR620" s="38"/>
      <c r="AS620" s="38"/>
      <c r="AT620" s="38"/>
      <c r="AU620" s="40"/>
      <c r="AV620" s="41"/>
      <c r="AW620" s="41"/>
      <c r="AX620" s="42"/>
    </row>
    <row r="621" spans="1:50" ht="24" hidden="1" customHeight="1">
      <c r="A621" s="37"/>
      <c r="B621" s="37"/>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9"/>
      <c r="AL621" s="38"/>
      <c r="AM621" s="38"/>
      <c r="AN621" s="38"/>
      <c r="AO621" s="38"/>
      <c r="AP621" s="38"/>
      <c r="AQ621" s="38"/>
      <c r="AR621" s="38"/>
      <c r="AS621" s="38"/>
      <c r="AT621" s="38"/>
      <c r="AU621" s="40"/>
      <c r="AV621" s="41"/>
      <c r="AW621" s="41"/>
      <c r="AX621" s="42"/>
    </row>
    <row r="622" spans="1:50" ht="24" hidden="1" customHeight="1">
      <c r="A622" s="37"/>
      <c r="B622" s="37"/>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9"/>
      <c r="AL622" s="38"/>
      <c r="AM622" s="38"/>
      <c r="AN622" s="38"/>
      <c r="AO622" s="38"/>
      <c r="AP622" s="38"/>
      <c r="AQ622" s="38"/>
      <c r="AR622" s="38"/>
      <c r="AS622" s="38"/>
      <c r="AT622" s="38"/>
      <c r="AU622" s="40"/>
      <c r="AV622" s="41"/>
      <c r="AW622" s="41"/>
      <c r="AX622" s="42"/>
    </row>
    <row r="623" spans="1:50" ht="24" hidden="1" customHeight="1">
      <c r="A623" s="37"/>
      <c r="B623" s="37"/>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9"/>
      <c r="AL623" s="38"/>
      <c r="AM623" s="38"/>
      <c r="AN623" s="38"/>
      <c r="AO623" s="38"/>
      <c r="AP623" s="38"/>
      <c r="AQ623" s="38"/>
      <c r="AR623" s="38"/>
      <c r="AS623" s="38"/>
      <c r="AT623" s="38"/>
      <c r="AU623" s="40"/>
      <c r="AV623" s="41"/>
      <c r="AW623" s="41"/>
      <c r="AX623" s="42"/>
    </row>
    <row r="624" spans="1:50" ht="24" hidden="1" customHeight="1">
      <c r="A624" s="37"/>
      <c r="B624" s="37"/>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9"/>
      <c r="AL624" s="38"/>
      <c r="AM624" s="38"/>
      <c r="AN624" s="38"/>
      <c r="AO624" s="38"/>
      <c r="AP624" s="38"/>
      <c r="AQ624" s="38"/>
      <c r="AR624" s="38"/>
      <c r="AS624" s="38"/>
      <c r="AT624" s="38"/>
      <c r="AU624" s="40"/>
      <c r="AV624" s="41"/>
      <c r="AW624" s="41"/>
      <c r="AX624" s="42"/>
    </row>
    <row r="625" spans="1:50" ht="24" hidden="1" customHeight="1">
      <c r="A625" s="37"/>
      <c r="B625" s="37"/>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9"/>
      <c r="AL625" s="38"/>
      <c r="AM625" s="38"/>
      <c r="AN625" s="38"/>
      <c r="AO625" s="38"/>
      <c r="AP625" s="38"/>
      <c r="AQ625" s="38"/>
      <c r="AR625" s="38"/>
      <c r="AS625" s="38"/>
      <c r="AT625" s="38"/>
      <c r="AU625" s="40"/>
      <c r="AV625" s="41"/>
      <c r="AW625" s="41"/>
      <c r="AX625" s="42"/>
    </row>
    <row r="626" spans="1:50" ht="24" hidden="1" customHeight="1">
      <c r="A626" s="37"/>
      <c r="B626" s="37"/>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9"/>
      <c r="AL626" s="38"/>
      <c r="AM626" s="38"/>
      <c r="AN626" s="38"/>
      <c r="AO626" s="38"/>
      <c r="AP626" s="38"/>
      <c r="AQ626" s="38"/>
      <c r="AR626" s="38"/>
      <c r="AS626" s="38"/>
      <c r="AT626" s="38"/>
      <c r="AU626" s="40"/>
      <c r="AV626" s="41"/>
      <c r="AW626" s="41"/>
      <c r="AX626" s="42"/>
    </row>
    <row r="627" spans="1:50" ht="24" hidden="1" customHeight="1">
      <c r="A627" s="37"/>
      <c r="B627" s="37"/>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9"/>
      <c r="AL627" s="38"/>
      <c r="AM627" s="38"/>
      <c r="AN627" s="38"/>
      <c r="AO627" s="38"/>
      <c r="AP627" s="38"/>
      <c r="AQ627" s="38"/>
      <c r="AR627" s="38"/>
      <c r="AS627" s="38"/>
      <c r="AT627" s="38"/>
      <c r="AU627" s="40"/>
      <c r="AV627" s="41"/>
      <c r="AW627" s="41"/>
      <c r="AX627" s="42"/>
    </row>
    <row r="628" spans="1:50" ht="24" hidden="1" customHeight="1">
      <c r="A628" s="37"/>
      <c r="B628" s="37"/>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9"/>
      <c r="AL628" s="38"/>
      <c r="AM628" s="38"/>
      <c r="AN628" s="38"/>
      <c r="AO628" s="38"/>
      <c r="AP628" s="38"/>
      <c r="AQ628" s="38"/>
      <c r="AR628" s="38"/>
      <c r="AS628" s="38"/>
      <c r="AT628" s="38"/>
      <c r="AU628" s="40"/>
      <c r="AV628" s="41"/>
      <c r="AW628" s="41"/>
      <c r="AX628" s="42"/>
    </row>
    <row r="629" spans="1:50" ht="24" hidden="1" customHeight="1">
      <c r="A629" s="37"/>
      <c r="B629" s="37"/>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9"/>
      <c r="AL629" s="38"/>
      <c r="AM629" s="38"/>
      <c r="AN629" s="38"/>
      <c r="AO629" s="38"/>
      <c r="AP629" s="38"/>
      <c r="AQ629" s="38"/>
      <c r="AR629" s="38"/>
      <c r="AS629" s="38"/>
      <c r="AT629" s="38"/>
      <c r="AU629" s="40"/>
      <c r="AV629" s="41"/>
      <c r="AW629" s="41"/>
      <c r="AX629" s="42"/>
    </row>
    <row r="630" spans="1:50" ht="24" hidden="1" customHeight="1">
      <c r="A630" s="37"/>
      <c r="B630" s="37"/>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9"/>
      <c r="AL630" s="38"/>
      <c r="AM630" s="38"/>
      <c r="AN630" s="38"/>
      <c r="AO630" s="38"/>
      <c r="AP630" s="38"/>
      <c r="AQ630" s="38"/>
      <c r="AR630" s="38"/>
      <c r="AS630" s="38"/>
      <c r="AT630" s="38"/>
      <c r="AU630" s="40"/>
      <c r="AV630" s="41"/>
      <c r="AW630" s="41"/>
      <c r="AX630" s="42"/>
    </row>
    <row r="632" spans="1:50">
      <c r="B632" s="1" t="s">
        <v>266</v>
      </c>
      <c r="C632" s="1" t="s">
        <v>204</v>
      </c>
    </row>
    <row r="633" spans="1:50" ht="34.5" customHeight="1">
      <c r="A633" s="37"/>
      <c r="B633" s="37"/>
      <c r="C633" s="52" t="s">
        <v>185</v>
      </c>
      <c r="D633" s="52"/>
      <c r="E633" s="52"/>
      <c r="F633" s="52"/>
      <c r="G633" s="52"/>
      <c r="H633" s="52"/>
      <c r="I633" s="52"/>
      <c r="J633" s="52"/>
      <c r="K633" s="52"/>
      <c r="L633" s="52"/>
      <c r="M633" s="52" t="s">
        <v>186</v>
      </c>
      <c r="N633" s="52"/>
      <c r="O633" s="52"/>
      <c r="P633" s="52"/>
      <c r="Q633" s="52"/>
      <c r="R633" s="52"/>
      <c r="S633" s="52"/>
      <c r="T633" s="52"/>
      <c r="U633" s="52"/>
      <c r="V633" s="52"/>
      <c r="W633" s="52"/>
      <c r="X633" s="52"/>
      <c r="Y633" s="52"/>
      <c r="Z633" s="52"/>
      <c r="AA633" s="52"/>
      <c r="AB633" s="52"/>
      <c r="AC633" s="52"/>
      <c r="AD633" s="52"/>
      <c r="AE633" s="52"/>
      <c r="AF633" s="52"/>
      <c r="AG633" s="52"/>
      <c r="AH633" s="52"/>
      <c r="AI633" s="52"/>
      <c r="AJ633" s="52"/>
      <c r="AK633" s="53" t="s">
        <v>187</v>
      </c>
      <c r="AL633" s="52"/>
      <c r="AM633" s="52"/>
      <c r="AN633" s="52"/>
      <c r="AO633" s="52"/>
      <c r="AP633" s="52"/>
      <c r="AQ633" s="52" t="s">
        <v>188</v>
      </c>
      <c r="AR633" s="52"/>
      <c r="AS633" s="52"/>
      <c r="AT633" s="52"/>
      <c r="AU633" s="54" t="s">
        <v>189</v>
      </c>
      <c r="AV633" s="55"/>
      <c r="AW633" s="55"/>
      <c r="AX633" s="42"/>
    </row>
    <row r="634" spans="1:50" ht="24" customHeight="1">
      <c r="A634" s="37">
        <v>1</v>
      </c>
      <c r="B634" s="37">
        <v>1</v>
      </c>
      <c r="C634" s="38" t="s">
        <v>267</v>
      </c>
      <c r="D634" s="38"/>
      <c r="E634" s="38"/>
      <c r="F634" s="38"/>
      <c r="G634" s="38"/>
      <c r="H634" s="38"/>
      <c r="I634" s="38"/>
      <c r="J634" s="38"/>
      <c r="K634" s="38"/>
      <c r="L634" s="38"/>
      <c r="M634" s="38" t="s">
        <v>178</v>
      </c>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9">
        <v>0.8</v>
      </c>
      <c r="AL634" s="38"/>
      <c r="AM634" s="38"/>
      <c r="AN634" s="38"/>
      <c r="AO634" s="38"/>
      <c r="AP634" s="38"/>
      <c r="AQ634" s="38">
        <v>2</v>
      </c>
      <c r="AR634" s="38"/>
      <c r="AS634" s="38"/>
      <c r="AT634" s="38"/>
      <c r="AU634" s="40">
        <v>93.5</v>
      </c>
      <c r="AV634" s="41"/>
      <c r="AW634" s="41"/>
      <c r="AX634" s="42"/>
    </row>
    <row r="635" spans="1:50" ht="24" customHeight="1">
      <c r="A635" s="37">
        <v>2</v>
      </c>
      <c r="B635" s="37">
        <v>1</v>
      </c>
      <c r="C635" s="38" t="s">
        <v>268</v>
      </c>
      <c r="D635" s="38"/>
      <c r="E635" s="38"/>
      <c r="F635" s="38"/>
      <c r="G635" s="38"/>
      <c r="H635" s="38"/>
      <c r="I635" s="38"/>
      <c r="J635" s="38"/>
      <c r="K635" s="38"/>
      <c r="L635" s="38"/>
      <c r="M635" s="38" t="s">
        <v>269</v>
      </c>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9">
        <v>0.4</v>
      </c>
      <c r="AL635" s="38"/>
      <c r="AM635" s="38"/>
      <c r="AN635" s="38"/>
      <c r="AO635" s="38"/>
      <c r="AP635" s="38"/>
      <c r="AQ635" s="38">
        <v>2</v>
      </c>
      <c r="AR635" s="38"/>
      <c r="AS635" s="38"/>
      <c r="AT635" s="38"/>
      <c r="AU635" s="62">
        <v>100</v>
      </c>
      <c r="AV635" s="63"/>
      <c r="AW635" s="63"/>
      <c r="AX635" s="64"/>
    </row>
    <row r="636" spans="1:50" ht="24" customHeight="1">
      <c r="A636" s="37">
        <v>3</v>
      </c>
      <c r="B636" s="37">
        <v>1</v>
      </c>
      <c r="C636" s="38" t="s">
        <v>270</v>
      </c>
      <c r="D636" s="38"/>
      <c r="E636" s="38"/>
      <c r="F636" s="38"/>
      <c r="G636" s="38"/>
      <c r="H636" s="38"/>
      <c r="I636" s="38"/>
      <c r="J636" s="38"/>
      <c r="K636" s="38"/>
      <c r="L636" s="38"/>
      <c r="M636" s="38" t="s">
        <v>271</v>
      </c>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9">
        <v>0.1</v>
      </c>
      <c r="AL636" s="38"/>
      <c r="AM636" s="38"/>
      <c r="AN636" s="38"/>
      <c r="AO636" s="38"/>
      <c r="AP636" s="38"/>
      <c r="AQ636" s="38">
        <v>1</v>
      </c>
      <c r="AR636" s="38"/>
      <c r="AS636" s="38"/>
      <c r="AT636" s="38"/>
      <c r="AU636" s="62">
        <v>97.09</v>
      </c>
      <c r="AV636" s="63"/>
      <c r="AW636" s="63"/>
      <c r="AX636" s="64"/>
    </row>
    <row r="637" spans="1:50" ht="24" hidden="1" customHeight="1">
      <c r="A637" s="37">
        <v>4</v>
      </c>
      <c r="B637" s="37">
        <v>1</v>
      </c>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9"/>
      <c r="AL637" s="38"/>
      <c r="AM637" s="38"/>
      <c r="AN637" s="38"/>
      <c r="AO637" s="38"/>
      <c r="AP637" s="38"/>
      <c r="AQ637" s="38"/>
      <c r="AR637" s="38"/>
      <c r="AS637" s="38"/>
      <c r="AT637" s="38"/>
      <c r="AU637" s="40"/>
      <c r="AV637" s="41"/>
      <c r="AW637" s="41"/>
      <c r="AX637" s="42"/>
    </row>
    <row r="638" spans="1:50" ht="24" hidden="1" customHeight="1">
      <c r="A638" s="37">
        <v>5</v>
      </c>
      <c r="B638" s="37">
        <v>1</v>
      </c>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9"/>
      <c r="AL638" s="38"/>
      <c r="AM638" s="38"/>
      <c r="AN638" s="38"/>
      <c r="AO638" s="38"/>
      <c r="AP638" s="38"/>
      <c r="AQ638" s="38"/>
      <c r="AR638" s="38"/>
      <c r="AS638" s="38"/>
      <c r="AT638" s="38"/>
      <c r="AU638" s="40"/>
      <c r="AV638" s="41"/>
      <c r="AW638" s="41"/>
      <c r="AX638" s="42"/>
    </row>
    <row r="639" spans="1:50" ht="24" hidden="1" customHeight="1">
      <c r="A639" s="37">
        <v>6</v>
      </c>
      <c r="B639" s="37">
        <v>1</v>
      </c>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9"/>
      <c r="AL639" s="38"/>
      <c r="AM639" s="38"/>
      <c r="AN639" s="38"/>
      <c r="AO639" s="38"/>
      <c r="AP639" s="38"/>
      <c r="AQ639" s="38"/>
      <c r="AR639" s="38"/>
      <c r="AS639" s="38"/>
      <c r="AT639" s="38"/>
      <c r="AU639" s="40"/>
      <c r="AV639" s="41"/>
      <c r="AW639" s="41"/>
      <c r="AX639" s="42"/>
    </row>
    <row r="640" spans="1:50" ht="24" hidden="1" customHeight="1">
      <c r="A640" s="37">
        <v>7</v>
      </c>
      <c r="B640" s="37">
        <v>1</v>
      </c>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9"/>
      <c r="AL640" s="38"/>
      <c r="AM640" s="38"/>
      <c r="AN640" s="38"/>
      <c r="AO640" s="38"/>
      <c r="AP640" s="38"/>
      <c r="AQ640" s="38"/>
      <c r="AR640" s="38"/>
      <c r="AS640" s="38"/>
      <c r="AT640" s="38"/>
      <c r="AU640" s="40"/>
      <c r="AV640" s="41"/>
      <c r="AW640" s="41"/>
      <c r="AX640" s="42"/>
    </row>
    <row r="641" spans="1:50" ht="24" hidden="1" customHeight="1">
      <c r="A641" s="37">
        <v>8</v>
      </c>
      <c r="B641" s="37">
        <v>1</v>
      </c>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9"/>
      <c r="AL641" s="38"/>
      <c r="AM641" s="38"/>
      <c r="AN641" s="38"/>
      <c r="AO641" s="38"/>
      <c r="AP641" s="38"/>
      <c r="AQ641" s="38"/>
      <c r="AR641" s="38"/>
      <c r="AS641" s="38"/>
      <c r="AT641" s="38"/>
      <c r="AU641" s="40"/>
      <c r="AV641" s="41"/>
      <c r="AW641" s="41"/>
      <c r="AX641" s="42"/>
    </row>
    <row r="642" spans="1:50" ht="24" hidden="1" customHeight="1">
      <c r="A642" s="37">
        <v>9</v>
      </c>
      <c r="B642" s="37">
        <v>1</v>
      </c>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9"/>
      <c r="AL642" s="38"/>
      <c r="AM642" s="38"/>
      <c r="AN642" s="38"/>
      <c r="AO642" s="38"/>
      <c r="AP642" s="38"/>
      <c r="AQ642" s="38"/>
      <c r="AR642" s="38"/>
      <c r="AS642" s="38"/>
      <c r="AT642" s="38"/>
      <c r="AU642" s="40"/>
      <c r="AV642" s="41"/>
      <c r="AW642" s="41"/>
      <c r="AX642" s="42"/>
    </row>
    <row r="643" spans="1:50" ht="24" hidden="1" customHeight="1">
      <c r="A643" s="37">
        <v>10</v>
      </c>
      <c r="B643" s="37">
        <v>1</v>
      </c>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9"/>
      <c r="AL643" s="38"/>
      <c r="AM643" s="38"/>
      <c r="AN643" s="38"/>
      <c r="AO643" s="38"/>
      <c r="AP643" s="38"/>
      <c r="AQ643" s="38"/>
      <c r="AR643" s="38"/>
      <c r="AS643" s="38"/>
      <c r="AT643" s="38"/>
      <c r="AU643" s="40"/>
      <c r="AV643" s="41"/>
      <c r="AW643" s="41"/>
      <c r="AX643" s="42"/>
    </row>
    <row r="644" spans="1:50" ht="24" hidden="1" customHeight="1">
      <c r="A644" s="37"/>
      <c r="B644" s="37"/>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9"/>
      <c r="AL644" s="38"/>
      <c r="AM644" s="38"/>
      <c r="AN644" s="38"/>
      <c r="AO644" s="38"/>
      <c r="AP644" s="38"/>
      <c r="AQ644" s="38"/>
      <c r="AR644" s="38"/>
      <c r="AS644" s="38"/>
      <c r="AT644" s="38"/>
      <c r="AU644" s="40"/>
      <c r="AV644" s="41"/>
      <c r="AW644" s="41"/>
      <c r="AX644" s="42"/>
    </row>
    <row r="645" spans="1:50" ht="24" hidden="1" customHeight="1">
      <c r="A645" s="37"/>
      <c r="B645" s="37"/>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9"/>
      <c r="AL645" s="38"/>
      <c r="AM645" s="38"/>
      <c r="AN645" s="38"/>
      <c r="AO645" s="38"/>
      <c r="AP645" s="38"/>
      <c r="AQ645" s="38"/>
      <c r="AR645" s="38"/>
      <c r="AS645" s="38"/>
      <c r="AT645" s="38"/>
      <c r="AU645" s="40"/>
      <c r="AV645" s="41"/>
      <c r="AW645" s="41"/>
      <c r="AX645" s="42"/>
    </row>
    <row r="646" spans="1:50" ht="24" hidden="1" customHeight="1">
      <c r="A646" s="37"/>
      <c r="B646" s="37"/>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9"/>
      <c r="AL646" s="38"/>
      <c r="AM646" s="38"/>
      <c r="AN646" s="38"/>
      <c r="AO646" s="38"/>
      <c r="AP646" s="38"/>
      <c r="AQ646" s="38"/>
      <c r="AR646" s="38"/>
      <c r="AS646" s="38"/>
      <c r="AT646" s="38"/>
      <c r="AU646" s="40"/>
      <c r="AV646" s="41"/>
      <c r="AW646" s="41"/>
      <c r="AX646" s="42"/>
    </row>
    <row r="647" spans="1:50" ht="24" hidden="1" customHeight="1">
      <c r="A647" s="37"/>
      <c r="B647" s="37"/>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9"/>
      <c r="AL647" s="38"/>
      <c r="AM647" s="38"/>
      <c r="AN647" s="38"/>
      <c r="AO647" s="38"/>
      <c r="AP647" s="38"/>
      <c r="AQ647" s="38"/>
      <c r="AR647" s="38"/>
      <c r="AS647" s="38"/>
      <c r="AT647" s="38"/>
      <c r="AU647" s="40"/>
      <c r="AV647" s="41"/>
      <c r="AW647" s="41"/>
      <c r="AX647" s="42"/>
    </row>
    <row r="648" spans="1:50" ht="24" hidden="1" customHeight="1">
      <c r="A648" s="37"/>
      <c r="B648" s="37"/>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9"/>
      <c r="AL648" s="38"/>
      <c r="AM648" s="38"/>
      <c r="AN648" s="38"/>
      <c r="AO648" s="38"/>
      <c r="AP648" s="38"/>
      <c r="AQ648" s="38"/>
      <c r="AR648" s="38"/>
      <c r="AS648" s="38"/>
      <c r="AT648" s="38"/>
      <c r="AU648" s="40"/>
      <c r="AV648" s="41"/>
      <c r="AW648" s="41"/>
      <c r="AX648" s="42"/>
    </row>
    <row r="649" spans="1:50" ht="24" hidden="1" customHeight="1">
      <c r="A649" s="37"/>
      <c r="B649" s="37"/>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9"/>
      <c r="AL649" s="38"/>
      <c r="AM649" s="38"/>
      <c r="AN649" s="38"/>
      <c r="AO649" s="38"/>
      <c r="AP649" s="38"/>
      <c r="AQ649" s="38"/>
      <c r="AR649" s="38"/>
      <c r="AS649" s="38"/>
      <c r="AT649" s="38"/>
      <c r="AU649" s="40"/>
      <c r="AV649" s="41"/>
      <c r="AW649" s="41"/>
      <c r="AX649" s="42"/>
    </row>
    <row r="650" spans="1:50" ht="24" hidden="1" customHeight="1">
      <c r="A650" s="37"/>
      <c r="B650" s="37"/>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9"/>
      <c r="AL650" s="38"/>
      <c r="AM650" s="38"/>
      <c r="AN650" s="38"/>
      <c r="AO650" s="38"/>
      <c r="AP650" s="38"/>
      <c r="AQ650" s="38"/>
      <c r="AR650" s="38"/>
      <c r="AS650" s="38"/>
      <c r="AT650" s="38"/>
      <c r="AU650" s="40"/>
      <c r="AV650" s="41"/>
      <c r="AW650" s="41"/>
      <c r="AX650" s="42"/>
    </row>
    <row r="651" spans="1:50" ht="24" hidden="1" customHeight="1">
      <c r="A651" s="37"/>
      <c r="B651" s="37"/>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9"/>
      <c r="AL651" s="38"/>
      <c r="AM651" s="38"/>
      <c r="AN651" s="38"/>
      <c r="AO651" s="38"/>
      <c r="AP651" s="38"/>
      <c r="AQ651" s="38"/>
      <c r="AR651" s="38"/>
      <c r="AS651" s="38"/>
      <c r="AT651" s="38"/>
      <c r="AU651" s="40"/>
      <c r="AV651" s="41"/>
      <c r="AW651" s="41"/>
      <c r="AX651" s="42"/>
    </row>
    <row r="652" spans="1:50" ht="24" hidden="1" customHeight="1">
      <c r="A652" s="37"/>
      <c r="B652" s="37"/>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9"/>
      <c r="AL652" s="38"/>
      <c r="AM652" s="38"/>
      <c r="AN652" s="38"/>
      <c r="AO652" s="38"/>
      <c r="AP652" s="38"/>
      <c r="AQ652" s="38"/>
      <c r="AR652" s="38"/>
      <c r="AS652" s="38"/>
      <c r="AT652" s="38"/>
      <c r="AU652" s="40"/>
      <c r="AV652" s="41"/>
      <c r="AW652" s="41"/>
      <c r="AX652" s="42"/>
    </row>
    <row r="653" spans="1:50" ht="24" hidden="1" customHeight="1">
      <c r="A653" s="37"/>
      <c r="B653" s="37"/>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9"/>
      <c r="AL653" s="38"/>
      <c r="AM653" s="38"/>
      <c r="AN653" s="38"/>
      <c r="AO653" s="38"/>
      <c r="AP653" s="38"/>
      <c r="AQ653" s="38"/>
      <c r="AR653" s="38"/>
      <c r="AS653" s="38"/>
      <c r="AT653" s="38"/>
      <c r="AU653" s="40"/>
      <c r="AV653" s="41"/>
      <c r="AW653" s="41"/>
      <c r="AX653" s="42"/>
    </row>
    <row r="654" spans="1:50" ht="24" hidden="1" customHeight="1">
      <c r="A654" s="37"/>
      <c r="B654" s="37"/>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9"/>
      <c r="AL654" s="38"/>
      <c r="AM654" s="38"/>
      <c r="AN654" s="38"/>
      <c r="AO654" s="38"/>
      <c r="AP654" s="38"/>
      <c r="AQ654" s="38"/>
      <c r="AR654" s="38"/>
      <c r="AS654" s="38"/>
      <c r="AT654" s="38"/>
      <c r="AU654" s="40"/>
      <c r="AV654" s="41"/>
      <c r="AW654" s="41"/>
      <c r="AX654" s="42"/>
    </row>
    <row r="655" spans="1:50" ht="24" hidden="1" customHeight="1">
      <c r="A655" s="37"/>
      <c r="B655" s="37"/>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9"/>
      <c r="AL655" s="38"/>
      <c r="AM655" s="38"/>
      <c r="AN655" s="38"/>
      <c r="AO655" s="38"/>
      <c r="AP655" s="38"/>
      <c r="AQ655" s="38"/>
      <c r="AR655" s="38"/>
      <c r="AS655" s="38"/>
      <c r="AT655" s="38"/>
      <c r="AU655" s="40"/>
      <c r="AV655" s="41"/>
      <c r="AW655" s="41"/>
      <c r="AX655" s="42"/>
    </row>
    <row r="656" spans="1:50" ht="24" hidden="1" customHeight="1">
      <c r="A656" s="37"/>
      <c r="B656" s="37"/>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9"/>
      <c r="AL656" s="38"/>
      <c r="AM656" s="38"/>
      <c r="AN656" s="38"/>
      <c r="AO656" s="38"/>
      <c r="AP656" s="38"/>
      <c r="AQ656" s="38"/>
      <c r="AR656" s="38"/>
      <c r="AS656" s="38"/>
      <c r="AT656" s="38"/>
      <c r="AU656" s="40"/>
      <c r="AV656" s="41"/>
      <c r="AW656" s="41"/>
      <c r="AX656" s="42"/>
    </row>
    <row r="657" spans="1:50" ht="24" hidden="1" customHeight="1">
      <c r="A657" s="37"/>
      <c r="B657" s="37"/>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9"/>
      <c r="AL657" s="38"/>
      <c r="AM657" s="38"/>
      <c r="AN657" s="38"/>
      <c r="AO657" s="38"/>
      <c r="AP657" s="38"/>
      <c r="AQ657" s="38"/>
      <c r="AR657" s="38"/>
      <c r="AS657" s="38"/>
      <c r="AT657" s="38"/>
      <c r="AU657" s="40"/>
      <c r="AV657" s="41"/>
      <c r="AW657" s="41"/>
      <c r="AX657" s="42"/>
    </row>
    <row r="658" spans="1:50" ht="24" hidden="1" customHeight="1">
      <c r="A658" s="37"/>
      <c r="B658" s="37"/>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9"/>
      <c r="AL658" s="38"/>
      <c r="AM658" s="38"/>
      <c r="AN658" s="38"/>
      <c r="AO658" s="38"/>
      <c r="AP658" s="38"/>
      <c r="AQ658" s="38"/>
      <c r="AR658" s="38"/>
      <c r="AS658" s="38"/>
      <c r="AT658" s="38"/>
      <c r="AU658" s="40"/>
      <c r="AV658" s="41"/>
      <c r="AW658" s="41"/>
      <c r="AX658" s="42"/>
    </row>
    <row r="659" spans="1:50" ht="24" hidden="1" customHeight="1">
      <c r="A659" s="37"/>
      <c r="B659" s="37"/>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9"/>
      <c r="AL659" s="38"/>
      <c r="AM659" s="38"/>
      <c r="AN659" s="38"/>
      <c r="AO659" s="38"/>
      <c r="AP659" s="38"/>
      <c r="AQ659" s="38"/>
      <c r="AR659" s="38"/>
      <c r="AS659" s="38"/>
      <c r="AT659" s="38"/>
      <c r="AU659" s="40"/>
      <c r="AV659" s="41"/>
      <c r="AW659" s="41"/>
      <c r="AX659" s="42"/>
    </row>
    <row r="660" spans="1:50" ht="24" hidden="1" customHeight="1">
      <c r="A660" s="37"/>
      <c r="B660" s="37"/>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9"/>
      <c r="AL660" s="38"/>
      <c r="AM660" s="38"/>
      <c r="AN660" s="38"/>
      <c r="AO660" s="38"/>
      <c r="AP660" s="38"/>
      <c r="AQ660" s="38"/>
      <c r="AR660" s="38"/>
      <c r="AS660" s="38"/>
      <c r="AT660" s="38"/>
      <c r="AU660" s="40"/>
      <c r="AV660" s="41"/>
      <c r="AW660" s="41"/>
      <c r="AX660" s="42"/>
    </row>
    <row r="661" spans="1:50" ht="24" hidden="1" customHeight="1">
      <c r="A661" s="37"/>
      <c r="B661" s="37"/>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9"/>
      <c r="AL661" s="38"/>
      <c r="AM661" s="38"/>
      <c r="AN661" s="38"/>
      <c r="AO661" s="38"/>
      <c r="AP661" s="38"/>
      <c r="AQ661" s="38"/>
      <c r="AR661" s="38"/>
      <c r="AS661" s="38"/>
      <c r="AT661" s="38"/>
      <c r="AU661" s="40"/>
      <c r="AV661" s="41"/>
      <c r="AW661" s="41"/>
      <c r="AX661" s="42"/>
    </row>
    <row r="662" spans="1:50" ht="24" hidden="1" customHeight="1">
      <c r="A662" s="37"/>
      <c r="B662" s="37"/>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9"/>
      <c r="AL662" s="38"/>
      <c r="AM662" s="38"/>
      <c r="AN662" s="38"/>
      <c r="AO662" s="38"/>
      <c r="AP662" s="38"/>
      <c r="AQ662" s="38"/>
      <c r="AR662" s="38"/>
      <c r="AS662" s="38"/>
      <c r="AT662" s="38"/>
      <c r="AU662" s="40"/>
      <c r="AV662" s="41"/>
      <c r="AW662" s="41"/>
      <c r="AX662" s="42"/>
    </row>
    <row r="663" spans="1:50" ht="24" hidden="1" customHeight="1">
      <c r="A663" s="37"/>
      <c r="B663" s="37"/>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9"/>
      <c r="AL663" s="38"/>
      <c r="AM663" s="38"/>
      <c r="AN663" s="38"/>
      <c r="AO663" s="38"/>
      <c r="AP663" s="38"/>
      <c r="AQ663" s="38"/>
      <c r="AR663" s="38"/>
      <c r="AS663" s="38"/>
      <c r="AT663" s="38"/>
      <c r="AU663" s="40"/>
      <c r="AV663" s="41"/>
      <c r="AW663" s="41"/>
      <c r="AX663" s="42"/>
    </row>
    <row r="665" spans="1:50">
      <c r="B665" s="1" t="s">
        <v>272</v>
      </c>
      <c r="C665" s="1" t="s">
        <v>194</v>
      </c>
    </row>
    <row r="666" spans="1:50" ht="34.5" customHeight="1">
      <c r="A666" s="37"/>
      <c r="B666" s="37"/>
      <c r="C666" s="52" t="s">
        <v>185</v>
      </c>
      <c r="D666" s="52"/>
      <c r="E666" s="52"/>
      <c r="F666" s="52"/>
      <c r="G666" s="52"/>
      <c r="H666" s="52"/>
      <c r="I666" s="52"/>
      <c r="J666" s="52"/>
      <c r="K666" s="52"/>
      <c r="L666" s="52"/>
      <c r="M666" s="52" t="s">
        <v>186</v>
      </c>
      <c r="N666" s="52"/>
      <c r="O666" s="52"/>
      <c r="P666" s="52"/>
      <c r="Q666" s="52"/>
      <c r="R666" s="52"/>
      <c r="S666" s="52"/>
      <c r="T666" s="52"/>
      <c r="U666" s="52"/>
      <c r="V666" s="52"/>
      <c r="W666" s="52"/>
      <c r="X666" s="52"/>
      <c r="Y666" s="52"/>
      <c r="Z666" s="52"/>
      <c r="AA666" s="52"/>
      <c r="AB666" s="52"/>
      <c r="AC666" s="52"/>
      <c r="AD666" s="52"/>
      <c r="AE666" s="52"/>
      <c r="AF666" s="52"/>
      <c r="AG666" s="52"/>
      <c r="AH666" s="52"/>
      <c r="AI666" s="52"/>
      <c r="AJ666" s="52"/>
      <c r="AK666" s="53" t="s">
        <v>187</v>
      </c>
      <c r="AL666" s="52"/>
      <c r="AM666" s="52"/>
      <c r="AN666" s="52"/>
      <c r="AO666" s="52"/>
      <c r="AP666" s="52"/>
      <c r="AQ666" s="52" t="s">
        <v>188</v>
      </c>
      <c r="AR666" s="52"/>
      <c r="AS666" s="52"/>
      <c r="AT666" s="52"/>
      <c r="AU666" s="54" t="s">
        <v>189</v>
      </c>
      <c r="AV666" s="55"/>
      <c r="AW666" s="55"/>
      <c r="AX666" s="42"/>
    </row>
    <row r="667" spans="1:50" ht="24" customHeight="1">
      <c r="A667" s="37">
        <v>1</v>
      </c>
      <c r="B667" s="37">
        <v>1</v>
      </c>
      <c r="C667" s="38" t="s">
        <v>273</v>
      </c>
      <c r="D667" s="38"/>
      <c r="E667" s="38"/>
      <c r="F667" s="38"/>
      <c r="G667" s="38"/>
      <c r="H667" s="38"/>
      <c r="I667" s="38"/>
      <c r="J667" s="38"/>
      <c r="K667" s="38"/>
      <c r="L667" s="38"/>
      <c r="M667" s="38" t="s">
        <v>274</v>
      </c>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59">
        <v>0.3</v>
      </c>
      <c r="AL667" s="60"/>
      <c r="AM667" s="60"/>
      <c r="AN667" s="60"/>
      <c r="AO667" s="60"/>
      <c r="AP667" s="60"/>
      <c r="AQ667" s="49" t="s">
        <v>223</v>
      </c>
      <c r="AR667" s="50"/>
      <c r="AS667" s="50"/>
      <c r="AT667" s="51"/>
      <c r="AU667" s="62">
        <v>96.78</v>
      </c>
      <c r="AV667" s="63"/>
      <c r="AW667" s="63"/>
      <c r="AX667" s="64"/>
    </row>
    <row r="668" spans="1:50" ht="24" hidden="1" customHeight="1">
      <c r="A668" s="37">
        <v>2</v>
      </c>
      <c r="B668" s="37">
        <v>1</v>
      </c>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9"/>
      <c r="AL668" s="38"/>
      <c r="AM668" s="38"/>
      <c r="AN668" s="38"/>
      <c r="AO668" s="38"/>
      <c r="AP668" s="38"/>
      <c r="AQ668" s="38"/>
      <c r="AR668" s="38"/>
      <c r="AS668" s="38"/>
      <c r="AT668" s="38"/>
      <c r="AU668" s="40"/>
      <c r="AV668" s="41"/>
      <c r="AW668" s="41"/>
      <c r="AX668" s="42"/>
    </row>
    <row r="669" spans="1:50" ht="24" hidden="1" customHeight="1">
      <c r="A669" s="37">
        <v>3</v>
      </c>
      <c r="B669" s="37">
        <v>1</v>
      </c>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9"/>
      <c r="AL669" s="38"/>
      <c r="AM669" s="38"/>
      <c r="AN669" s="38"/>
      <c r="AO669" s="38"/>
      <c r="AP669" s="38"/>
      <c r="AQ669" s="38"/>
      <c r="AR669" s="38"/>
      <c r="AS669" s="38"/>
      <c r="AT669" s="38"/>
      <c r="AU669" s="40"/>
      <c r="AV669" s="41"/>
      <c r="AW669" s="41"/>
      <c r="AX669" s="42"/>
    </row>
    <row r="670" spans="1:50" ht="24" hidden="1" customHeight="1">
      <c r="A670" s="37">
        <v>4</v>
      </c>
      <c r="B670" s="37">
        <v>1</v>
      </c>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9"/>
      <c r="AL670" s="38"/>
      <c r="AM670" s="38"/>
      <c r="AN670" s="38"/>
      <c r="AO670" s="38"/>
      <c r="AP670" s="38"/>
      <c r="AQ670" s="38"/>
      <c r="AR670" s="38"/>
      <c r="AS670" s="38"/>
      <c r="AT670" s="38"/>
      <c r="AU670" s="40"/>
      <c r="AV670" s="41"/>
      <c r="AW670" s="41"/>
      <c r="AX670" s="42"/>
    </row>
    <row r="671" spans="1:50" ht="24" hidden="1" customHeight="1">
      <c r="A671" s="37">
        <v>5</v>
      </c>
      <c r="B671" s="37">
        <v>1</v>
      </c>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9"/>
      <c r="AL671" s="38"/>
      <c r="AM671" s="38"/>
      <c r="AN671" s="38"/>
      <c r="AO671" s="38"/>
      <c r="AP671" s="38"/>
      <c r="AQ671" s="38"/>
      <c r="AR671" s="38"/>
      <c r="AS671" s="38"/>
      <c r="AT671" s="38"/>
      <c r="AU671" s="40"/>
      <c r="AV671" s="41"/>
      <c r="AW671" s="41"/>
      <c r="AX671" s="42"/>
    </row>
    <row r="672" spans="1:50" ht="24" hidden="1" customHeight="1">
      <c r="A672" s="37">
        <v>6</v>
      </c>
      <c r="B672" s="37">
        <v>1</v>
      </c>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9"/>
      <c r="AL672" s="38"/>
      <c r="AM672" s="38"/>
      <c r="AN672" s="38"/>
      <c r="AO672" s="38"/>
      <c r="AP672" s="38"/>
      <c r="AQ672" s="38"/>
      <c r="AR672" s="38"/>
      <c r="AS672" s="38"/>
      <c r="AT672" s="38"/>
      <c r="AU672" s="40"/>
      <c r="AV672" s="41"/>
      <c r="AW672" s="41"/>
      <c r="AX672" s="42"/>
    </row>
    <row r="673" spans="1:50" ht="24" hidden="1" customHeight="1">
      <c r="A673" s="37">
        <v>7</v>
      </c>
      <c r="B673" s="37">
        <v>1</v>
      </c>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9"/>
      <c r="AL673" s="38"/>
      <c r="AM673" s="38"/>
      <c r="AN673" s="38"/>
      <c r="AO673" s="38"/>
      <c r="AP673" s="38"/>
      <c r="AQ673" s="38"/>
      <c r="AR673" s="38"/>
      <c r="AS673" s="38"/>
      <c r="AT673" s="38"/>
      <c r="AU673" s="40"/>
      <c r="AV673" s="41"/>
      <c r="AW673" s="41"/>
      <c r="AX673" s="42"/>
    </row>
    <row r="674" spans="1:50" ht="24" hidden="1" customHeight="1">
      <c r="A674" s="37">
        <v>8</v>
      </c>
      <c r="B674" s="37">
        <v>1</v>
      </c>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9"/>
      <c r="AL674" s="38"/>
      <c r="AM674" s="38"/>
      <c r="AN674" s="38"/>
      <c r="AO674" s="38"/>
      <c r="AP674" s="38"/>
      <c r="AQ674" s="38"/>
      <c r="AR674" s="38"/>
      <c r="AS674" s="38"/>
      <c r="AT674" s="38"/>
      <c r="AU674" s="40"/>
      <c r="AV674" s="41"/>
      <c r="AW674" s="41"/>
      <c r="AX674" s="42"/>
    </row>
    <row r="675" spans="1:50" ht="24" hidden="1" customHeight="1">
      <c r="A675" s="37">
        <v>9</v>
      </c>
      <c r="B675" s="37">
        <v>1</v>
      </c>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9"/>
      <c r="AL675" s="38"/>
      <c r="AM675" s="38"/>
      <c r="AN675" s="38"/>
      <c r="AO675" s="38"/>
      <c r="AP675" s="38"/>
      <c r="AQ675" s="38"/>
      <c r="AR675" s="38"/>
      <c r="AS675" s="38"/>
      <c r="AT675" s="38"/>
      <c r="AU675" s="40"/>
      <c r="AV675" s="41"/>
      <c r="AW675" s="41"/>
      <c r="AX675" s="42"/>
    </row>
    <row r="676" spans="1:50" ht="24" hidden="1" customHeight="1">
      <c r="A676" s="37">
        <v>10</v>
      </c>
      <c r="B676" s="37">
        <v>1</v>
      </c>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9"/>
      <c r="AL676" s="38"/>
      <c r="AM676" s="38"/>
      <c r="AN676" s="38"/>
      <c r="AO676" s="38"/>
      <c r="AP676" s="38"/>
      <c r="AQ676" s="38"/>
      <c r="AR676" s="38"/>
      <c r="AS676" s="38"/>
      <c r="AT676" s="38"/>
      <c r="AU676" s="40"/>
      <c r="AV676" s="41"/>
      <c r="AW676" s="41"/>
      <c r="AX676" s="42"/>
    </row>
    <row r="677" spans="1:50" ht="24" hidden="1" customHeight="1">
      <c r="A677" s="43"/>
      <c r="B677" s="44"/>
      <c r="C677" s="40"/>
      <c r="D677" s="41"/>
      <c r="E677" s="41"/>
      <c r="F677" s="41"/>
      <c r="G677" s="41"/>
      <c r="H677" s="41"/>
      <c r="I677" s="41"/>
      <c r="J677" s="41"/>
      <c r="K677" s="41"/>
      <c r="L677" s="42"/>
      <c r="M677" s="40"/>
      <c r="N677" s="41"/>
      <c r="O677" s="41"/>
      <c r="P677" s="41"/>
      <c r="Q677" s="41"/>
      <c r="R677" s="41"/>
      <c r="S677" s="41"/>
      <c r="T677" s="41"/>
      <c r="U677" s="41"/>
      <c r="V677" s="41"/>
      <c r="W677" s="41"/>
      <c r="X677" s="41"/>
      <c r="Y677" s="41"/>
      <c r="Z677" s="41"/>
      <c r="AA677" s="41"/>
      <c r="AB677" s="41"/>
      <c r="AC677" s="41"/>
      <c r="AD677" s="41"/>
      <c r="AE677" s="41"/>
      <c r="AF677" s="41"/>
      <c r="AG677" s="41"/>
      <c r="AH677" s="41"/>
      <c r="AI677" s="41"/>
      <c r="AJ677" s="42"/>
      <c r="AK677" s="45"/>
      <c r="AL677" s="46"/>
      <c r="AM677" s="46"/>
      <c r="AN677" s="46"/>
      <c r="AO677" s="46"/>
      <c r="AP677" s="47"/>
      <c r="AQ677" s="40"/>
      <c r="AR677" s="41"/>
      <c r="AS677" s="41"/>
      <c r="AT677" s="42"/>
      <c r="AU677" s="40"/>
      <c r="AV677" s="41"/>
      <c r="AW677" s="41"/>
      <c r="AX677" s="42"/>
    </row>
    <row r="678" spans="1:50" ht="24" hidden="1" customHeight="1">
      <c r="A678" s="43"/>
      <c r="B678" s="44"/>
      <c r="C678" s="40"/>
      <c r="D678" s="41"/>
      <c r="E678" s="41"/>
      <c r="F678" s="41"/>
      <c r="G678" s="41"/>
      <c r="H678" s="41"/>
      <c r="I678" s="41"/>
      <c r="J678" s="41"/>
      <c r="K678" s="41"/>
      <c r="L678" s="42"/>
      <c r="M678" s="40"/>
      <c r="N678" s="41"/>
      <c r="O678" s="41"/>
      <c r="P678" s="41"/>
      <c r="Q678" s="41"/>
      <c r="R678" s="41"/>
      <c r="S678" s="41"/>
      <c r="T678" s="41"/>
      <c r="U678" s="41"/>
      <c r="V678" s="41"/>
      <c r="W678" s="41"/>
      <c r="X678" s="41"/>
      <c r="Y678" s="41"/>
      <c r="Z678" s="41"/>
      <c r="AA678" s="41"/>
      <c r="AB678" s="41"/>
      <c r="AC678" s="41"/>
      <c r="AD678" s="41"/>
      <c r="AE678" s="41"/>
      <c r="AF678" s="41"/>
      <c r="AG678" s="41"/>
      <c r="AH678" s="41"/>
      <c r="AI678" s="41"/>
      <c r="AJ678" s="42"/>
      <c r="AK678" s="45"/>
      <c r="AL678" s="46"/>
      <c r="AM678" s="46"/>
      <c r="AN678" s="46"/>
      <c r="AO678" s="46"/>
      <c r="AP678" s="47"/>
      <c r="AQ678" s="40"/>
      <c r="AR678" s="41"/>
      <c r="AS678" s="41"/>
      <c r="AT678" s="42"/>
      <c r="AU678" s="40"/>
      <c r="AV678" s="41"/>
      <c r="AW678" s="41"/>
      <c r="AX678" s="42"/>
    </row>
    <row r="679" spans="1:50" ht="24" hidden="1" customHeight="1">
      <c r="A679" s="43"/>
      <c r="B679" s="44"/>
      <c r="C679" s="40"/>
      <c r="D679" s="41"/>
      <c r="E679" s="41"/>
      <c r="F679" s="41"/>
      <c r="G679" s="41"/>
      <c r="H679" s="41"/>
      <c r="I679" s="41"/>
      <c r="J679" s="41"/>
      <c r="K679" s="41"/>
      <c r="L679" s="42"/>
      <c r="M679" s="40"/>
      <c r="N679" s="41"/>
      <c r="O679" s="41"/>
      <c r="P679" s="41"/>
      <c r="Q679" s="41"/>
      <c r="R679" s="41"/>
      <c r="S679" s="41"/>
      <c r="T679" s="41"/>
      <c r="U679" s="41"/>
      <c r="V679" s="41"/>
      <c r="W679" s="41"/>
      <c r="X679" s="41"/>
      <c r="Y679" s="41"/>
      <c r="Z679" s="41"/>
      <c r="AA679" s="41"/>
      <c r="AB679" s="41"/>
      <c r="AC679" s="41"/>
      <c r="AD679" s="41"/>
      <c r="AE679" s="41"/>
      <c r="AF679" s="41"/>
      <c r="AG679" s="41"/>
      <c r="AH679" s="41"/>
      <c r="AI679" s="41"/>
      <c r="AJ679" s="42"/>
      <c r="AK679" s="45"/>
      <c r="AL679" s="46"/>
      <c r="AM679" s="46"/>
      <c r="AN679" s="46"/>
      <c r="AO679" s="46"/>
      <c r="AP679" s="47"/>
      <c r="AQ679" s="40"/>
      <c r="AR679" s="41"/>
      <c r="AS679" s="41"/>
      <c r="AT679" s="42"/>
      <c r="AU679" s="40"/>
      <c r="AV679" s="41"/>
      <c r="AW679" s="41"/>
      <c r="AX679" s="42"/>
    </row>
    <row r="680" spans="1:50" ht="24" hidden="1" customHeight="1">
      <c r="A680" s="43"/>
      <c r="B680" s="44"/>
      <c r="C680" s="40"/>
      <c r="D680" s="41"/>
      <c r="E680" s="41"/>
      <c r="F680" s="41"/>
      <c r="G680" s="41"/>
      <c r="H680" s="41"/>
      <c r="I680" s="41"/>
      <c r="J680" s="41"/>
      <c r="K680" s="41"/>
      <c r="L680" s="42"/>
      <c r="M680" s="40"/>
      <c r="N680" s="41"/>
      <c r="O680" s="41"/>
      <c r="P680" s="41"/>
      <c r="Q680" s="41"/>
      <c r="R680" s="41"/>
      <c r="S680" s="41"/>
      <c r="T680" s="41"/>
      <c r="U680" s="41"/>
      <c r="V680" s="41"/>
      <c r="W680" s="41"/>
      <c r="X680" s="41"/>
      <c r="Y680" s="41"/>
      <c r="Z680" s="41"/>
      <c r="AA680" s="41"/>
      <c r="AB680" s="41"/>
      <c r="AC680" s="41"/>
      <c r="AD680" s="41"/>
      <c r="AE680" s="41"/>
      <c r="AF680" s="41"/>
      <c r="AG680" s="41"/>
      <c r="AH680" s="41"/>
      <c r="AI680" s="41"/>
      <c r="AJ680" s="42"/>
      <c r="AK680" s="45"/>
      <c r="AL680" s="46"/>
      <c r="AM680" s="46"/>
      <c r="AN680" s="46"/>
      <c r="AO680" s="46"/>
      <c r="AP680" s="47"/>
      <c r="AQ680" s="40"/>
      <c r="AR680" s="41"/>
      <c r="AS680" s="41"/>
      <c r="AT680" s="42"/>
      <c r="AU680" s="40"/>
      <c r="AV680" s="41"/>
      <c r="AW680" s="41"/>
      <c r="AX680" s="42"/>
    </row>
    <row r="681" spans="1:50" ht="24" hidden="1" customHeight="1">
      <c r="A681" s="43"/>
      <c r="B681" s="44"/>
      <c r="C681" s="40"/>
      <c r="D681" s="41"/>
      <c r="E681" s="41"/>
      <c r="F681" s="41"/>
      <c r="G681" s="41"/>
      <c r="H681" s="41"/>
      <c r="I681" s="41"/>
      <c r="J681" s="41"/>
      <c r="K681" s="41"/>
      <c r="L681" s="42"/>
      <c r="M681" s="40"/>
      <c r="N681" s="41"/>
      <c r="O681" s="41"/>
      <c r="P681" s="41"/>
      <c r="Q681" s="41"/>
      <c r="R681" s="41"/>
      <c r="S681" s="41"/>
      <c r="T681" s="41"/>
      <c r="U681" s="41"/>
      <c r="V681" s="41"/>
      <c r="W681" s="41"/>
      <c r="X681" s="41"/>
      <c r="Y681" s="41"/>
      <c r="Z681" s="41"/>
      <c r="AA681" s="41"/>
      <c r="AB681" s="41"/>
      <c r="AC681" s="41"/>
      <c r="AD681" s="41"/>
      <c r="AE681" s="41"/>
      <c r="AF681" s="41"/>
      <c r="AG681" s="41"/>
      <c r="AH681" s="41"/>
      <c r="AI681" s="41"/>
      <c r="AJ681" s="42"/>
      <c r="AK681" s="45"/>
      <c r="AL681" s="46"/>
      <c r="AM681" s="46"/>
      <c r="AN681" s="46"/>
      <c r="AO681" s="46"/>
      <c r="AP681" s="47"/>
      <c r="AQ681" s="40"/>
      <c r="AR681" s="41"/>
      <c r="AS681" s="41"/>
      <c r="AT681" s="42"/>
      <c r="AU681" s="40"/>
      <c r="AV681" s="41"/>
      <c r="AW681" s="41"/>
      <c r="AX681" s="42"/>
    </row>
    <row r="682" spans="1:50" ht="24" hidden="1" customHeight="1">
      <c r="A682" s="43"/>
      <c r="B682" s="44"/>
      <c r="C682" s="40"/>
      <c r="D682" s="41"/>
      <c r="E682" s="41"/>
      <c r="F682" s="41"/>
      <c r="G682" s="41"/>
      <c r="H682" s="41"/>
      <c r="I682" s="41"/>
      <c r="J682" s="41"/>
      <c r="K682" s="41"/>
      <c r="L682" s="42"/>
      <c r="M682" s="40"/>
      <c r="N682" s="41"/>
      <c r="O682" s="41"/>
      <c r="P682" s="41"/>
      <c r="Q682" s="41"/>
      <c r="R682" s="41"/>
      <c r="S682" s="41"/>
      <c r="T682" s="41"/>
      <c r="U682" s="41"/>
      <c r="V682" s="41"/>
      <c r="W682" s="41"/>
      <c r="X682" s="41"/>
      <c r="Y682" s="41"/>
      <c r="Z682" s="41"/>
      <c r="AA682" s="41"/>
      <c r="AB682" s="41"/>
      <c r="AC682" s="41"/>
      <c r="AD682" s="41"/>
      <c r="AE682" s="41"/>
      <c r="AF682" s="41"/>
      <c r="AG682" s="41"/>
      <c r="AH682" s="41"/>
      <c r="AI682" s="41"/>
      <c r="AJ682" s="42"/>
      <c r="AK682" s="45"/>
      <c r="AL682" s="46"/>
      <c r="AM682" s="46"/>
      <c r="AN682" s="46"/>
      <c r="AO682" s="46"/>
      <c r="AP682" s="47"/>
      <c r="AQ682" s="40"/>
      <c r="AR682" s="41"/>
      <c r="AS682" s="41"/>
      <c r="AT682" s="42"/>
      <c r="AU682" s="40"/>
      <c r="AV682" s="41"/>
      <c r="AW682" s="41"/>
      <c r="AX682" s="42"/>
    </row>
    <row r="683" spans="1:50" ht="24" hidden="1" customHeight="1">
      <c r="A683" s="43"/>
      <c r="B683" s="44"/>
      <c r="C683" s="40"/>
      <c r="D683" s="41"/>
      <c r="E683" s="41"/>
      <c r="F683" s="41"/>
      <c r="G683" s="41"/>
      <c r="H683" s="41"/>
      <c r="I683" s="41"/>
      <c r="J683" s="41"/>
      <c r="K683" s="41"/>
      <c r="L683" s="42"/>
      <c r="M683" s="40"/>
      <c r="N683" s="41"/>
      <c r="O683" s="41"/>
      <c r="P683" s="41"/>
      <c r="Q683" s="41"/>
      <c r="R683" s="41"/>
      <c r="S683" s="41"/>
      <c r="T683" s="41"/>
      <c r="U683" s="41"/>
      <c r="V683" s="41"/>
      <c r="W683" s="41"/>
      <c r="X683" s="41"/>
      <c r="Y683" s="41"/>
      <c r="Z683" s="41"/>
      <c r="AA683" s="41"/>
      <c r="AB683" s="41"/>
      <c r="AC683" s="41"/>
      <c r="AD683" s="41"/>
      <c r="AE683" s="41"/>
      <c r="AF683" s="41"/>
      <c r="AG683" s="41"/>
      <c r="AH683" s="41"/>
      <c r="AI683" s="41"/>
      <c r="AJ683" s="42"/>
      <c r="AK683" s="45"/>
      <c r="AL683" s="46"/>
      <c r="AM683" s="46"/>
      <c r="AN683" s="46"/>
      <c r="AO683" s="46"/>
      <c r="AP683" s="47"/>
      <c r="AQ683" s="40"/>
      <c r="AR683" s="41"/>
      <c r="AS683" s="41"/>
      <c r="AT683" s="42"/>
      <c r="AU683" s="40"/>
      <c r="AV683" s="41"/>
      <c r="AW683" s="41"/>
      <c r="AX683" s="42"/>
    </row>
    <row r="684" spans="1:50" ht="24" hidden="1" customHeight="1">
      <c r="A684" s="43"/>
      <c r="B684" s="44"/>
      <c r="C684" s="40"/>
      <c r="D684" s="41"/>
      <c r="E684" s="41"/>
      <c r="F684" s="41"/>
      <c r="G684" s="41"/>
      <c r="H684" s="41"/>
      <c r="I684" s="41"/>
      <c r="J684" s="41"/>
      <c r="K684" s="41"/>
      <c r="L684" s="42"/>
      <c r="M684" s="40"/>
      <c r="N684" s="41"/>
      <c r="O684" s="41"/>
      <c r="P684" s="41"/>
      <c r="Q684" s="41"/>
      <c r="R684" s="41"/>
      <c r="S684" s="41"/>
      <c r="T684" s="41"/>
      <c r="U684" s="41"/>
      <c r="V684" s="41"/>
      <c r="W684" s="41"/>
      <c r="X684" s="41"/>
      <c r="Y684" s="41"/>
      <c r="Z684" s="41"/>
      <c r="AA684" s="41"/>
      <c r="AB684" s="41"/>
      <c r="AC684" s="41"/>
      <c r="AD684" s="41"/>
      <c r="AE684" s="41"/>
      <c r="AF684" s="41"/>
      <c r="AG684" s="41"/>
      <c r="AH684" s="41"/>
      <c r="AI684" s="41"/>
      <c r="AJ684" s="42"/>
      <c r="AK684" s="45"/>
      <c r="AL684" s="46"/>
      <c r="AM684" s="46"/>
      <c r="AN684" s="46"/>
      <c r="AO684" s="46"/>
      <c r="AP684" s="47"/>
      <c r="AQ684" s="40"/>
      <c r="AR684" s="41"/>
      <c r="AS684" s="41"/>
      <c r="AT684" s="42"/>
      <c r="AU684" s="40"/>
      <c r="AV684" s="41"/>
      <c r="AW684" s="41"/>
      <c r="AX684" s="42"/>
    </row>
    <row r="685" spans="1:50" ht="24" hidden="1" customHeight="1">
      <c r="A685" s="43"/>
      <c r="B685" s="44"/>
      <c r="C685" s="40"/>
      <c r="D685" s="41"/>
      <c r="E685" s="41"/>
      <c r="F685" s="41"/>
      <c r="G685" s="41"/>
      <c r="H685" s="41"/>
      <c r="I685" s="41"/>
      <c r="J685" s="41"/>
      <c r="K685" s="41"/>
      <c r="L685" s="42"/>
      <c r="M685" s="40"/>
      <c r="N685" s="41"/>
      <c r="O685" s="41"/>
      <c r="P685" s="41"/>
      <c r="Q685" s="41"/>
      <c r="R685" s="41"/>
      <c r="S685" s="41"/>
      <c r="T685" s="41"/>
      <c r="U685" s="41"/>
      <c r="V685" s="41"/>
      <c r="W685" s="41"/>
      <c r="X685" s="41"/>
      <c r="Y685" s="41"/>
      <c r="Z685" s="41"/>
      <c r="AA685" s="41"/>
      <c r="AB685" s="41"/>
      <c r="AC685" s="41"/>
      <c r="AD685" s="41"/>
      <c r="AE685" s="41"/>
      <c r="AF685" s="41"/>
      <c r="AG685" s="41"/>
      <c r="AH685" s="41"/>
      <c r="AI685" s="41"/>
      <c r="AJ685" s="42"/>
      <c r="AK685" s="45"/>
      <c r="AL685" s="46"/>
      <c r="AM685" s="46"/>
      <c r="AN685" s="46"/>
      <c r="AO685" s="46"/>
      <c r="AP685" s="47"/>
      <c r="AQ685" s="40"/>
      <c r="AR685" s="41"/>
      <c r="AS685" s="41"/>
      <c r="AT685" s="42"/>
      <c r="AU685" s="40"/>
      <c r="AV685" s="41"/>
      <c r="AW685" s="41"/>
      <c r="AX685" s="42"/>
    </row>
    <row r="686" spans="1:50" ht="24" hidden="1" customHeight="1">
      <c r="A686" s="43"/>
      <c r="B686" s="44"/>
      <c r="C686" s="40"/>
      <c r="D686" s="41"/>
      <c r="E686" s="41"/>
      <c r="F686" s="41"/>
      <c r="G686" s="41"/>
      <c r="H686" s="41"/>
      <c r="I686" s="41"/>
      <c r="J686" s="41"/>
      <c r="K686" s="41"/>
      <c r="L686" s="42"/>
      <c r="M686" s="40"/>
      <c r="N686" s="41"/>
      <c r="O686" s="41"/>
      <c r="P686" s="41"/>
      <c r="Q686" s="41"/>
      <c r="R686" s="41"/>
      <c r="S686" s="41"/>
      <c r="T686" s="41"/>
      <c r="U686" s="41"/>
      <c r="V686" s="41"/>
      <c r="W686" s="41"/>
      <c r="X686" s="41"/>
      <c r="Y686" s="41"/>
      <c r="Z686" s="41"/>
      <c r="AA686" s="41"/>
      <c r="AB686" s="41"/>
      <c r="AC686" s="41"/>
      <c r="AD686" s="41"/>
      <c r="AE686" s="41"/>
      <c r="AF686" s="41"/>
      <c r="AG686" s="41"/>
      <c r="AH686" s="41"/>
      <c r="AI686" s="41"/>
      <c r="AJ686" s="42"/>
      <c r="AK686" s="45"/>
      <c r="AL686" s="46"/>
      <c r="AM686" s="46"/>
      <c r="AN686" s="46"/>
      <c r="AO686" s="46"/>
      <c r="AP686" s="47"/>
      <c r="AQ686" s="40"/>
      <c r="AR686" s="41"/>
      <c r="AS686" s="41"/>
      <c r="AT686" s="42"/>
      <c r="AU686" s="40"/>
      <c r="AV686" s="41"/>
      <c r="AW686" s="41"/>
      <c r="AX686" s="42"/>
    </row>
    <row r="687" spans="1:50" ht="24" hidden="1" customHeight="1">
      <c r="A687" s="43"/>
      <c r="B687" s="44"/>
      <c r="C687" s="40"/>
      <c r="D687" s="41"/>
      <c r="E687" s="41"/>
      <c r="F687" s="41"/>
      <c r="G687" s="41"/>
      <c r="H687" s="41"/>
      <c r="I687" s="41"/>
      <c r="J687" s="41"/>
      <c r="K687" s="41"/>
      <c r="L687" s="42"/>
      <c r="M687" s="40"/>
      <c r="N687" s="41"/>
      <c r="O687" s="41"/>
      <c r="P687" s="41"/>
      <c r="Q687" s="41"/>
      <c r="R687" s="41"/>
      <c r="S687" s="41"/>
      <c r="T687" s="41"/>
      <c r="U687" s="41"/>
      <c r="V687" s="41"/>
      <c r="W687" s="41"/>
      <c r="X687" s="41"/>
      <c r="Y687" s="41"/>
      <c r="Z687" s="41"/>
      <c r="AA687" s="41"/>
      <c r="AB687" s="41"/>
      <c r="AC687" s="41"/>
      <c r="AD687" s="41"/>
      <c r="AE687" s="41"/>
      <c r="AF687" s="41"/>
      <c r="AG687" s="41"/>
      <c r="AH687" s="41"/>
      <c r="AI687" s="41"/>
      <c r="AJ687" s="42"/>
      <c r="AK687" s="45"/>
      <c r="AL687" s="46"/>
      <c r="AM687" s="46"/>
      <c r="AN687" s="46"/>
      <c r="AO687" s="46"/>
      <c r="AP687" s="47"/>
      <c r="AQ687" s="40"/>
      <c r="AR687" s="41"/>
      <c r="AS687" s="41"/>
      <c r="AT687" s="42"/>
      <c r="AU687" s="40"/>
      <c r="AV687" s="41"/>
      <c r="AW687" s="41"/>
      <c r="AX687" s="42"/>
    </row>
    <row r="688" spans="1:50" ht="24" hidden="1" customHeight="1">
      <c r="A688" s="43"/>
      <c r="B688" s="44"/>
      <c r="C688" s="40"/>
      <c r="D688" s="41"/>
      <c r="E688" s="41"/>
      <c r="F688" s="41"/>
      <c r="G688" s="41"/>
      <c r="H688" s="41"/>
      <c r="I688" s="41"/>
      <c r="J688" s="41"/>
      <c r="K688" s="41"/>
      <c r="L688" s="42"/>
      <c r="M688" s="40"/>
      <c r="N688" s="41"/>
      <c r="O688" s="41"/>
      <c r="P688" s="41"/>
      <c r="Q688" s="41"/>
      <c r="R688" s="41"/>
      <c r="S688" s="41"/>
      <c r="T688" s="41"/>
      <c r="U688" s="41"/>
      <c r="V688" s="41"/>
      <c r="W688" s="41"/>
      <c r="X688" s="41"/>
      <c r="Y688" s="41"/>
      <c r="Z688" s="41"/>
      <c r="AA688" s="41"/>
      <c r="AB688" s="41"/>
      <c r="AC688" s="41"/>
      <c r="AD688" s="41"/>
      <c r="AE688" s="41"/>
      <c r="AF688" s="41"/>
      <c r="AG688" s="41"/>
      <c r="AH688" s="41"/>
      <c r="AI688" s="41"/>
      <c r="AJ688" s="42"/>
      <c r="AK688" s="45"/>
      <c r="AL688" s="46"/>
      <c r="AM688" s="46"/>
      <c r="AN688" s="46"/>
      <c r="AO688" s="46"/>
      <c r="AP688" s="47"/>
      <c r="AQ688" s="40"/>
      <c r="AR688" s="41"/>
      <c r="AS688" s="41"/>
      <c r="AT688" s="42"/>
      <c r="AU688" s="40"/>
      <c r="AV688" s="41"/>
      <c r="AW688" s="41"/>
      <c r="AX688" s="42"/>
    </row>
    <row r="689" spans="1:50" ht="24" hidden="1" customHeight="1">
      <c r="A689" s="43"/>
      <c r="B689" s="44"/>
      <c r="C689" s="40"/>
      <c r="D689" s="41"/>
      <c r="E689" s="41"/>
      <c r="F689" s="41"/>
      <c r="G689" s="41"/>
      <c r="H689" s="41"/>
      <c r="I689" s="41"/>
      <c r="J689" s="41"/>
      <c r="K689" s="41"/>
      <c r="L689" s="42"/>
      <c r="M689" s="40"/>
      <c r="N689" s="41"/>
      <c r="O689" s="41"/>
      <c r="P689" s="41"/>
      <c r="Q689" s="41"/>
      <c r="R689" s="41"/>
      <c r="S689" s="41"/>
      <c r="T689" s="41"/>
      <c r="U689" s="41"/>
      <c r="V689" s="41"/>
      <c r="W689" s="41"/>
      <c r="X689" s="41"/>
      <c r="Y689" s="41"/>
      <c r="Z689" s="41"/>
      <c r="AA689" s="41"/>
      <c r="AB689" s="41"/>
      <c r="AC689" s="41"/>
      <c r="AD689" s="41"/>
      <c r="AE689" s="41"/>
      <c r="AF689" s="41"/>
      <c r="AG689" s="41"/>
      <c r="AH689" s="41"/>
      <c r="AI689" s="41"/>
      <c r="AJ689" s="42"/>
      <c r="AK689" s="45"/>
      <c r="AL689" s="46"/>
      <c r="AM689" s="46"/>
      <c r="AN689" s="46"/>
      <c r="AO689" s="46"/>
      <c r="AP689" s="47"/>
      <c r="AQ689" s="40"/>
      <c r="AR689" s="41"/>
      <c r="AS689" s="41"/>
      <c r="AT689" s="42"/>
      <c r="AU689" s="40"/>
      <c r="AV689" s="41"/>
      <c r="AW689" s="41"/>
      <c r="AX689" s="42"/>
    </row>
    <row r="690" spans="1:50" ht="24" hidden="1" customHeight="1">
      <c r="A690" s="43"/>
      <c r="B690" s="44"/>
      <c r="C690" s="40"/>
      <c r="D690" s="41"/>
      <c r="E690" s="41"/>
      <c r="F690" s="41"/>
      <c r="G690" s="41"/>
      <c r="H690" s="41"/>
      <c r="I690" s="41"/>
      <c r="J690" s="41"/>
      <c r="K690" s="41"/>
      <c r="L690" s="42"/>
      <c r="M690" s="40"/>
      <c r="N690" s="41"/>
      <c r="O690" s="41"/>
      <c r="P690" s="41"/>
      <c r="Q690" s="41"/>
      <c r="R690" s="41"/>
      <c r="S690" s="41"/>
      <c r="T690" s="41"/>
      <c r="U690" s="41"/>
      <c r="V690" s="41"/>
      <c r="W690" s="41"/>
      <c r="X690" s="41"/>
      <c r="Y690" s="41"/>
      <c r="Z690" s="41"/>
      <c r="AA690" s="41"/>
      <c r="AB690" s="41"/>
      <c r="AC690" s="41"/>
      <c r="AD690" s="41"/>
      <c r="AE690" s="41"/>
      <c r="AF690" s="41"/>
      <c r="AG690" s="41"/>
      <c r="AH690" s="41"/>
      <c r="AI690" s="41"/>
      <c r="AJ690" s="42"/>
      <c r="AK690" s="45"/>
      <c r="AL690" s="46"/>
      <c r="AM690" s="46"/>
      <c r="AN690" s="46"/>
      <c r="AO690" s="46"/>
      <c r="AP690" s="47"/>
      <c r="AQ690" s="40"/>
      <c r="AR690" s="41"/>
      <c r="AS690" s="41"/>
      <c r="AT690" s="42"/>
      <c r="AU690" s="40"/>
      <c r="AV690" s="41"/>
      <c r="AW690" s="41"/>
      <c r="AX690" s="42"/>
    </row>
    <row r="691" spans="1:50" ht="24" hidden="1" customHeight="1">
      <c r="A691" s="43"/>
      <c r="B691" s="44"/>
      <c r="C691" s="40"/>
      <c r="D691" s="41"/>
      <c r="E691" s="41"/>
      <c r="F691" s="41"/>
      <c r="G691" s="41"/>
      <c r="H691" s="41"/>
      <c r="I691" s="41"/>
      <c r="J691" s="41"/>
      <c r="K691" s="41"/>
      <c r="L691" s="42"/>
      <c r="M691" s="40"/>
      <c r="N691" s="41"/>
      <c r="O691" s="41"/>
      <c r="P691" s="41"/>
      <c r="Q691" s="41"/>
      <c r="R691" s="41"/>
      <c r="S691" s="41"/>
      <c r="T691" s="41"/>
      <c r="U691" s="41"/>
      <c r="V691" s="41"/>
      <c r="W691" s="41"/>
      <c r="X691" s="41"/>
      <c r="Y691" s="41"/>
      <c r="Z691" s="41"/>
      <c r="AA691" s="41"/>
      <c r="AB691" s="41"/>
      <c r="AC691" s="41"/>
      <c r="AD691" s="41"/>
      <c r="AE691" s="41"/>
      <c r="AF691" s="41"/>
      <c r="AG691" s="41"/>
      <c r="AH691" s="41"/>
      <c r="AI691" s="41"/>
      <c r="AJ691" s="42"/>
      <c r="AK691" s="45"/>
      <c r="AL691" s="46"/>
      <c r="AM691" s="46"/>
      <c r="AN691" s="46"/>
      <c r="AO691" s="46"/>
      <c r="AP691" s="47"/>
      <c r="AQ691" s="40"/>
      <c r="AR691" s="41"/>
      <c r="AS691" s="41"/>
      <c r="AT691" s="42"/>
      <c r="AU691" s="40"/>
      <c r="AV691" s="41"/>
      <c r="AW691" s="41"/>
      <c r="AX691" s="42"/>
    </row>
    <row r="692" spans="1:50" ht="24" hidden="1" customHeight="1">
      <c r="A692" s="43"/>
      <c r="B692" s="44"/>
      <c r="C692" s="40"/>
      <c r="D692" s="41"/>
      <c r="E692" s="41"/>
      <c r="F692" s="41"/>
      <c r="G692" s="41"/>
      <c r="H692" s="41"/>
      <c r="I692" s="41"/>
      <c r="J692" s="41"/>
      <c r="K692" s="41"/>
      <c r="L692" s="42"/>
      <c r="M692" s="40"/>
      <c r="N692" s="41"/>
      <c r="O692" s="41"/>
      <c r="P692" s="41"/>
      <c r="Q692" s="41"/>
      <c r="R692" s="41"/>
      <c r="S692" s="41"/>
      <c r="T692" s="41"/>
      <c r="U692" s="41"/>
      <c r="V692" s="41"/>
      <c r="W692" s="41"/>
      <c r="X692" s="41"/>
      <c r="Y692" s="41"/>
      <c r="Z692" s="41"/>
      <c r="AA692" s="41"/>
      <c r="AB692" s="41"/>
      <c r="AC692" s="41"/>
      <c r="AD692" s="41"/>
      <c r="AE692" s="41"/>
      <c r="AF692" s="41"/>
      <c r="AG692" s="41"/>
      <c r="AH692" s="41"/>
      <c r="AI692" s="41"/>
      <c r="AJ692" s="42"/>
      <c r="AK692" s="45"/>
      <c r="AL692" s="46"/>
      <c r="AM692" s="46"/>
      <c r="AN692" s="46"/>
      <c r="AO692" s="46"/>
      <c r="AP692" s="47"/>
      <c r="AQ692" s="40"/>
      <c r="AR692" s="41"/>
      <c r="AS692" s="41"/>
      <c r="AT692" s="42"/>
      <c r="AU692" s="40"/>
      <c r="AV692" s="41"/>
      <c r="AW692" s="41"/>
      <c r="AX692" s="42"/>
    </row>
    <row r="693" spans="1:50" ht="24" hidden="1" customHeight="1">
      <c r="A693" s="43"/>
      <c r="B693" s="44"/>
      <c r="C693" s="40"/>
      <c r="D693" s="41"/>
      <c r="E693" s="41"/>
      <c r="F693" s="41"/>
      <c r="G693" s="41"/>
      <c r="H693" s="41"/>
      <c r="I693" s="41"/>
      <c r="J693" s="41"/>
      <c r="K693" s="41"/>
      <c r="L693" s="42"/>
      <c r="M693" s="40"/>
      <c r="N693" s="41"/>
      <c r="O693" s="41"/>
      <c r="P693" s="41"/>
      <c r="Q693" s="41"/>
      <c r="R693" s="41"/>
      <c r="S693" s="41"/>
      <c r="T693" s="41"/>
      <c r="U693" s="41"/>
      <c r="V693" s="41"/>
      <c r="W693" s="41"/>
      <c r="X693" s="41"/>
      <c r="Y693" s="41"/>
      <c r="Z693" s="41"/>
      <c r="AA693" s="41"/>
      <c r="AB693" s="41"/>
      <c r="AC693" s="41"/>
      <c r="AD693" s="41"/>
      <c r="AE693" s="41"/>
      <c r="AF693" s="41"/>
      <c r="AG693" s="41"/>
      <c r="AH693" s="41"/>
      <c r="AI693" s="41"/>
      <c r="AJ693" s="42"/>
      <c r="AK693" s="45"/>
      <c r="AL693" s="46"/>
      <c r="AM693" s="46"/>
      <c r="AN693" s="46"/>
      <c r="AO693" s="46"/>
      <c r="AP693" s="47"/>
      <c r="AQ693" s="40"/>
      <c r="AR693" s="41"/>
      <c r="AS693" s="41"/>
      <c r="AT693" s="42"/>
      <c r="AU693" s="40"/>
      <c r="AV693" s="41"/>
      <c r="AW693" s="41"/>
      <c r="AX693" s="42"/>
    </row>
    <row r="694" spans="1:50" ht="24" hidden="1" customHeight="1">
      <c r="A694" s="43"/>
      <c r="B694" s="44"/>
      <c r="C694" s="40"/>
      <c r="D694" s="41"/>
      <c r="E694" s="41"/>
      <c r="F694" s="41"/>
      <c r="G694" s="41"/>
      <c r="H694" s="41"/>
      <c r="I694" s="41"/>
      <c r="J694" s="41"/>
      <c r="K694" s="41"/>
      <c r="L694" s="42"/>
      <c r="M694" s="40"/>
      <c r="N694" s="41"/>
      <c r="O694" s="41"/>
      <c r="P694" s="41"/>
      <c r="Q694" s="41"/>
      <c r="R694" s="41"/>
      <c r="S694" s="41"/>
      <c r="T694" s="41"/>
      <c r="U694" s="41"/>
      <c r="V694" s="41"/>
      <c r="W694" s="41"/>
      <c r="X694" s="41"/>
      <c r="Y694" s="41"/>
      <c r="Z694" s="41"/>
      <c r="AA694" s="41"/>
      <c r="AB694" s="41"/>
      <c r="AC694" s="41"/>
      <c r="AD694" s="41"/>
      <c r="AE694" s="41"/>
      <c r="AF694" s="41"/>
      <c r="AG694" s="41"/>
      <c r="AH694" s="41"/>
      <c r="AI694" s="41"/>
      <c r="AJ694" s="42"/>
      <c r="AK694" s="45"/>
      <c r="AL694" s="46"/>
      <c r="AM694" s="46"/>
      <c r="AN694" s="46"/>
      <c r="AO694" s="46"/>
      <c r="AP694" s="47"/>
      <c r="AQ694" s="40"/>
      <c r="AR694" s="41"/>
      <c r="AS694" s="41"/>
      <c r="AT694" s="42"/>
      <c r="AU694" s="40"/>
      <c r="AV694" s="41"/>
      <c r="AW694" s="41"/>
      <c r="AX694" s="42"/>
    </row>
    <row r="695" spans="1:50" ht="24" hidden="1" customHeight="1">
      <c r="A695" s="43"/>
      <c r="B695" s="44"/>
      <c r="C695" s="40"/>
      <c r="D695" s="41"/>
      <c r="E695" s="41"/>
      <c r="F695" s="41"/>
      <c r="G695" s="41"/>
      <c r="H695" s="41"/>
      <c r="I695" s="41"/>
      <c r="J695" s="41"/>
      <c r="K695" s="41"/>
      <c r="L695" s="42"/>
      <c r="M695" s="40"/>
      <c r="N695" s="41"/>
      <c r="O695" s="41"/>
      <c r="P695" s="41"/>
      <c r="Q695" s="41"/>
      <c r="R695" s="41"/>
      <c r="S695" s="41"/>
      <c r="T695" s="41"/>
      <c r="U695" s="41"/>
      <c r="V695" s="41"/>
      <c r="W695" s="41"/>
      <c r="X695" s="41"/>
      <c r="Y695" s="41"/>
      <c r="Z695" s="41"/>
      <c r="AA695" s="41"/>
      <c r="AB695" s="41"/>
      <c r="AC695" s="41"/>
      <c r="AD695" s="41"/>
      <c r="AE695" s="41"/>
      <c r="AF695" s="41"/>
      <c r="AG695" s="41"/>
      <c r="AH695" s="41"/>
      <c r="AI695" s="41"/>
      <c r="AJ695" s="42"/>
      <c r="AK695" s="45"/>
      <c r="AL695" s="46"/>
      <c r="AM695" s="46"/>
      <c r="AN695" s="46"/>
      <c r="AO695" s="46"/>
      <c r="AP695" s="47"/>
      <c r="AQ695" s="40"/>
      <c r="AR695" s="41"/>
      <c r="AS695" s="41"/>
      <c r="AT695" s="42"/>
      <c r="AU695" s="40"/>
      <c r="AV695" s="41"/>
      <c r="AW695" s="41"/>
      <c r="AX695" s="42"/>
    </row>
    <row r="696" spans="1:50" ht="24" hidden="1" customHeight="1">
      <c r="A696" s="43"/>
      <c r="B696" s="44"/>
      <c r="C696" s="40"/>
      <c r="D696" s="41"/>
      <c r="E696" s="41"/>
      <c r="F696" s="41"/>
      <c r="G696" s="41"/>
      <c r="H696" s="41"/>
      <c r="I696" s="41"/>
      <c r="J696" s="41"/>
      <c r="K696" s="41"/>
      <c r="L696" s="42"/>
      <c r="M696" s="40"/>
      <c r="N696" s="41"/>
      <c r="O696" s="41"/>
      <c r="P696" s="41"/>
      <c r="Q696" s="41"/>
      <c r="R696" s="41"/>
      <c r="S696" s="41"/>
      <c r="T696" s="41"/>
      <c r="U696" s="41"/>
      <c r="V696" s="41"/>
      <c r="W696" s="41"/>
      <c r="X696" s="41"/>
      <c r="Y696" s="41"/>
      <c r="Z696" s="41"/>
      <c r="AA696" s="41"/>
      <c r="AB696" s="41"/>
      <c r="AC696" s="41"/>
      <c r="AD696" s="41"/>
      <c r="AE696" s="41"/>
      <c r="AF696" s="41"/>
      <c r="AG696" s="41"/>
      <c r="AH696" s="41"/>
      <c r="AI696" s="41"/>
      <c r="AJ696" s="42"/>
      <c r="AK696" s="45"/>
      <c r="AL696" s="46"/>
      <c r="AM696" s="46"/>
      <c r="AN696" s="46"/>
      <c r="AO696" s="46"/>
      <c r="AP696" s="47"/>
      <c r="AQ696" s="40"/>
      <c r="AR696" s="41"/>
      <c r="AS696" s="41"/>
      <c r="AT696" s="42"/>
      <c r="AU696" s="40"/>
      <c r="AV696" s="41"/>
      <c r="AW696" s="41"/>
      <c r="AX696" s="42"/>
    </row>
    <row r="698" spans="1:50">
      <c r="B698" s="1" t="s">
        <v>275</v>
      </c>
      <c r="C698" s="1" t="s">
        <v>204</v>
      </c>
    </row>
    <row r="699" spans="1:50" ht="34.5" customHeight="1">
      <c r="A699" s="37"/>
      <c r="B699" s="37"/>
      <c r="C699" s="52" t="s">
        <v>185</v>
      </c>
      <c r="D699" s="52"/>
      <c r="E699" s="52"/>
      <c r="F699" s="52"/>
      <c r="G699" s="52"/>
      <c r="H699" s="52"/>
      <c r="I699" s="52"/>
      <c r="J699" s="52"/>
      <c r="K699" s="52"/>
      <c r="L699" s="52"/>
      <c r="M699" s="52" t="s">
        <v>186</v>
      </c>
      <c r="N699" s="52"/>
      <c r="O699" s="52"/>
      <c r="P699" s="52"/>
      <c r="Q699" s="52"/>
      <c r="R699" s="52"/>
      <c r="S699" s="52"/>
      <c r="T699" s="52"/>
      <c r="U699" s="52"/>
      <c r="V699" s="52"/>
      <c r="W699" s="52"/>
      <c r="X699" s="52"/>
      <c r="Y699" s="52"/>
      <c r="Z699" s="52"/>
      <c r="AA699" s="52"/>
      <c r="AB699" s="52"/>
      <c r="AC699" s="52"/>
      <c r="AD699" s="52"/>
      <c r="AE699" s="52"/>
      <c r="AF699" s="52"/>
      <c r="AG699" s="52"/>
      <c r="AH699" s="52"/>
      <c r="AI699" s="52"/>
      <c r="AJ699" s="52"/>
      <c r="AK699" s="53" t="s">
        <v>187</v>
      </c>
      <c r="AL699" s="52"/>
      <c r="AM699" s="52"/>
      <c r="AN699" s="52"/>
      <c r="AO699" s="52"/>
      <c r="AP699" s="52"/>
      <c r="AQ699" s="52" t="s">
        <v>188</v>
      </c>
      <c r="AR699" s="52"/>
      <c r="AS699" s="52"/>
      <c r="AT699" s="52"/>
      <c r="AU699" s="54" t="s">
        <v>189</v>
      </c>
      <c r="AV699" s="55"/>
      <c r="AW699" s="55"/>
      <c r="AX699" s="42"/>
    </row>
    <row r="700" spans="1:50" ht="24" customHeight="1">
      <c r="A700" s="37">
        <v>1</v>
      </c>
      <c r="B700" s="37">
        <v>1</v>
      </c>
      <c r="C700" s="61" t="s">
        <v>241</v>
      </c>
      <c r="D700" s="61"/>
      <c r="E700" s="61"/>
      <c r="F700" s="61"/>
      <c r="G700" s="61"/>
      <c r="H700" s="61"/>
      <c r="I700" s="61"/>
      <c r="J700" s="61"/>
      <c r="K700" s="61"/>
      <c r="L700" s="61"/>
      <c r="M700" s="40" t="s">
        <v>276</v>
      </c>
      <c r="N700" s="41"/>
      <c r="O700" s="41"/>
      <c r="P700" s="41"/>
      <c r="Q700" s="41"/>
      <c r="R700" s="41"/>
      <c r="S700" s="41"/>
      <c r="T700" s="41"/>
      <c r="U700" s="41"/>
      <c r="V700" s="41"/>
      <c r="W700" s="41"/>
      <c r="X700" s="41"/>
      <c r="Y700" s="41"/>
      <c r="Z700" s="41"/>
      <c r="AA700" s="41"/>
      <c r="AB700" s="41"/>
      <c r="AC700" s="41"/>
      <c r="AD700" s="41"/>
      <c r="AE700" s="41"/>
      <c r="AF700" s="41"/>
      <c r="AG700" s="41"/>
      <c r="AH700" s="41"/>
      <c r="AI700" s="41"/>
      <c r="AJ700" s="42"/>
      <c r="AK700" s="59">
        <v>0.7</v>
      </c>
      <c r="AL700" s="60"/>
      <c r="AM700" s="60"/>
      <c r="AN700" s="60"/>
      <c r="AO700" s="60"/>
      <c r="AP700" s="60"/>
      <c r="AQ700" s="49" t="s">
        <v>223</v>
      </c>
      <c r="AR700" s="50"/>
      <c r="AS700" s="50"/>
      <c r="AT700" s="51"/>
      <c r="AU700" s="601">
        <v>100</v>
      </c>
      <c r="AV700" s="602"/>
      <c r="AW700" s="602"/>
      <c r="AX700" s="603"/>
    </row>
    <row r="701" spans="1:50" ht="24" customHeight="1">
      <c r="A701" s="37">
        <v>2</v>
      </c>
      <c r="B701" s="37">
        <v>1</v>
      </c>
      <c r="C701" s="61" t="s">
        <v>208</v>
      </c>
      <c r="D701" s="61"/>
      <c r="E701" s="61"/>
      <c r="F701" s="61"/>
      <c r="G701" s="61"/>
      <c r="H701" s="61"/>
      <c r="I701" s="61"/>
      <c r="J701" s="61"/>
      <c r="K701" s="61"/>
      <c r="L701" s="61"/>
      <c r="M701" s="40" t="s">
        <v>170</v>
      </c>
      <c r="N701" s="41"/>
      <c r="O701" s="41"/>
      <c r="P701" s="41"/>
      <c r="Q701" s="41"/>
      <c r="R701" s="41"/>
      <c r="S701" s="41"/>
      <c r="T701" s="41"/>
      <c r="U701" s="41"/>
      <c r="V701" s="41"/>
      <c r="W701" s="41"/>
      <c r="X701" s="41"/>
      <c r="Y701" s="41"/>
      <c r="Z701" s="41"/>
      <c r="AA701" s="41"/>
      <c r="AB701" s="41"/>
      <c r="AC701" s="41"/>
      <c r="AD701" s="41"/>
      <c r="AE701" s="41"/>
      <c r="AF701" s="41"/>
      <c r="AG701" s="41"/>
      <c r="AH701" s="41"/>
      <c r="AI701" s="41"/>
      <c r="AJ701" s="42"/>
      <c r="AK701" s="59">
        <v>0.4</v>
      </c>
      <c r="AL701" s="60"/>
      <c r="AM701" s="60"/>
      <c r="AN701" s="60"/>
      <c r="AO701" s="60"/>
      <c r="AP701" s="60"/>
      <c r="AQ701" s="49" t="s">
        <v>223</v>
      </c>
      <c r="AR701" s="50"/>
      <c r="AS701" s="50"/>
      <c r="AT701" s="51"/>
      <c r="AU701" s="601">
        <v>99.99</v>
      </c>
      <c r="AV701" s="602"/>
      <c r="AW701" s="602"/>
      <c r="AX701" s="603"/>
    </row>
    <row r="702" spans="1:50" ht="24" customHeight="1">
      <c r="A702" s="37">
        <v>3</v>
      </c>
      <c r="B702" s="37">
        <v>1</v>
      </c>
      <c r="C702" s="61" t="s">
        <v>277</v>
      </c>
      <c r="D702" s="61"/>
      <c r="E702" s="61"/>
      <c r="F702" s="61"/>
      <c r="G702" s="61"/>
      <c r="H702" s="61"/>
      <c r="I702" s="61"/>
      <c r="J702" s="61"/>
      <c r="K702" s="61"/>
      <c r="L702" s="61"/>
      <c r="M702" s="40" t="s">
        <v>278</v>
      </c>
      <c r="N702" s="41"/>
      <c r="O702" s="41"/>
      <c r="P702" s="41"/>
      <c r="Q702" s="41"/>
      <c r="R702" s="41"/>
      <c r="S702" s="41"/>
      <c r="T702" s="41"/>
      <c r="U702" s="41"/>
      <c r="V702" s="41"/>
      <c r="W702" s="41"/>
      <c r="X702" s="41"/>
      <c r="Y702" s="41"/>
      <c r="Z702" s="41"/>
      <c r="AA702" s="41"/>
      <c r="AB702" s="41"/>
      <c r="AC702" s="41"/>
      <c r="AD702" s="41"/>
      <c r="AE702" s="41"/>
      <c r="AF702" s="41"/>
      <c r="AG702" s="41"/>
      <c r="AH702" s="41"/>
      <c r="AI702" s="41"/>
      <c r="AJ702" s="42"/>
      <c r="AK702" s="59">
        <v>0.1</v>
      </c>
      <c r="AL702" s="60"/>
      <c r="AM702" s="60"/>
      <c r="AN702" s="60"/>
      <c r="AO702" s="60"/>
      <c r="AP702" s="60"/>
      <c r="AQ702" s="49" t="s">
        <v>223</v>
      </c>
      <c r="AR702" s="50"/>
      <c r="AS702" s="50"/>
      <c r="AT702" s="51"/>
      <c r="AU702" s="601">
        <v>100</v>
      </c>
      <c r="AV702" s="602"/>
      <c r="AW702" s="602"/>
      <c r="AX702" s="603"/>
    </row>
    <row r="703" spans="1:50" ht="24" customHeight="1">
      <c r="A703" s="37">
        <v>4</v>
      </c>
      <c r="B703" s="37">
        <v>1</v>
      </c>
      <c r="C703" s="61" t="s">
        <v>279</v>
      </c>
      <c r="D703" s="61"/>
      <c r="E703" s="61"/>
      <c r="F703" s="61"/>
      <c r="G703" s="61"/>
      <c r="H703" s="61"/>
      <c r="I703" s="61"/>
      <c r="J703" s="61"/>
      <c r="K703" s="61"/>
      <c r="L703" s="61"/>
      <c r="M703" s="40" t="s">
        <v>219</v>
      </c>
      <c r="N703" s="41"/>
      <c r="O703" s="41"/>
      <c r="P703" s="41"/>
      <c r="Q703" s="41"/>
      <c r="R703" s="41"/>
      <c r="S703" s="41"/>
      <c r="T703" s="41"/>
      <c r="U703" s="41"/>
      <c r="V703" s="41"/>
      <c r="W703" s="41"/>
      <c r="X703" s="41"/>
      <c r="Y703" s="41"/>
      <c r="Z703" s="41"/>
      <c r="AA703" s="41"/>
      <c r="AB703" s="41"/>
      <c r="AC703" s="41"/>
      <c r="AD703" s="41"/>
      <c r="AE703" s="41"/>
      <c r="AF703" s="41"/>
      <c r="AG703" s="41"/>
      <c r="AH703" s="41"/>
      <c r="AI703" s="41"/>
      <c r="AJ703" s="42"/>
      <c r="AK703" s="39">
        <v>0.1</v>
      </c>
      <c r="AL703" s="38"/>
      <c r="AM703" s="38"/>
      <c r="AN703" s="38"/>
      <c r="AO703" s="38"/>
      <c r="AP703" s="38"/>
      <c r="AQ703" s="49" t="s">
        <v>223</v>
      </c>
      <c r="AR703" s="50"/>
      <c r="AS703" s="50"/>
      <c r="AT703" s="51"/>
      <c r="AU703" s="601">
        <v>96.52</v>
      </c>
      <c r="AV703" s="602"/>
      <c r="AW703" s="602"/>
      <c r="AX703" s="603"/>
    </row>
    <row r="704" spans="1:50" ht="24" customHeight="1">
      <c r="A704" s="37">
        <v>5</v>
      </c>
      <c r="B704" s="37">
        <v>1</v>
      </c>
      <c r="C704" s="38" t="s">
        <v>277</v>
      </c>
      <c r="D704" s="38"/>
      <c r="E704" s="38"/>
      <c r="F704" s="38"/>
      <c r="G704" s="38"/>
      <c r="H704" s="38"/>
      <c r="I704" s="38"/>
      <c r="J704" s="38"/>
      <c r="K704" s="38"/>
      <c r="L704" s="38"/>
      <c r="M704" s="38" t="s">
        <v>280</v>
      </c>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591">
        <v>4.5999999999999999E-2</v>
      </c>
      <c r="AL704" s="592"/>
      <c r="AM704" s="592"/>
      <c r="AN704" s="592"/>
      <c r="AO704" s="592"/>
      <c r="AP704" s="592"/>
      <c r="AQ704" s="49" t="s">
        <v>223</v>
      </c>
      <c r="AR704" s="50"/>
      <c r="AS704" s="50"/>
      <c r="AT704" s="51"/>
      <c r="AU704" s="62">
        <v>92.05</v>
      </c>
      <c r="AV704" s="63"/>
      <c r="AW704" s="63"/>
      <c r="AX704" s="64"/>
    </row>
    <row r="705" spans="1:50" ht="24" customHeight="1">
      <c r="A705" s="37">
        <v>6</v>
      </c>
      <c r="B705" s="37">
        <v>1</v>
      </c>
      <c r="C705" s="38" t="s">
        <v>238</v>
      </c>
      <c r="D705" s="38"/>
      <c r="E705" s="38"/>
      <c r="F705" s="38"/>
      <c r="G705" s="38"/>
      <c r="H705" s="38"/>
      <c r="I705" s="38"/>
      <c r="J705" s="38"/>
      <c r="K705" s="38"/>
      <c r="L705" s="38"/>
      <c r="M705" s="38" t="s">
        <v>219</v>
      </c>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591">
        <v>3.1E-2</v>
      </c>
      <c r="AL705" s="592"/>
      <c r="AM705" s="592"/>
      <c r="AN705" s="592"/>
      <c r="AO705" s="592"/>
      <c r="AP705" s="592"/>
      <c r="AQ705" s="49" t="s">
        <v>223</v>
      </c>
      <c r="AR705" s="50"/>
      <c r="AS705" s="50"/>
      <c r="AT705" s="51"/>
      <c r="AU705" s="62">
        <v>96.55</v>
      </c>
      <c r="AV705" s="63"/>
      <c r="AW705" s="63"/>
      <c r="AX705" s="64"/>
    </row>
    <row r="706" spans="1:50" ht="24" customHeight="1">
      <c r="A706" s="37">
        <v>7</v>
      </c>
      <c r="B706" s="37">
        <v>1</v>
      </c>
      <c r="C706" s="61" t="s">
        <v>281</v>
      </c>
      <c r="D706" s="61"/>
      <c r="E706" s="61"/>
      <c r="F706" s="61"/>
      <c r="G706" s="61"/>
      <c r="H706" s="61"/>
      <c r="I706" s="61"/>
      <c r="J706" s="61"/>
      <c r="K706" s="61"/>
      <c r="L706" s="61"/>
      <c r="M706" s="40" t="s">
        <v>282</v>
      </c>
      <c r="N706" s="41"/>
      <c r="O706" s="41"/>
      <c r="P706" s="41"/>
      <c r="Q706" s="41"/>
      <c r="R706" s="41"/>
      <c r="S706" s="41"/>
      <c r="T706" s="41"/>
      <c r="U706" s="41"/>
      <c r="V706" s="41"/>
      <c r="W706" s="41"/>
      <c r="X706" s="41"/>
      <c r="Y706" s="41"/>
      <c r="Z706" s="41"/>
      <c r="AA706" s="41"/>
      <c r="AB706" s="41"/>
      <c r="AC706" s="41"/>
      <c r="AD706" s="41"/>
      <c r="AE706" s="41"/>
      <c r="AF706" s="41"/>
      <c r="AG706" s="41"/>
      <c r="AH706" s="41"/>
      <c r="AI706" s="41"/>
      <c r="AJ706" s="42"/>
      <c r="AK706" s="59">
        <v>4.0000000000000001E-3</v>
      </c>
      <c r="AL706" s="60"/>
      <c r="AM706" s="60"/>
      <c r="AN706" s="60"/>
      <c r="AO706" s="60"/>
      <c r="AP706" s="60"/>
      <c r="AQ706" s="49" t="s">
        <v>223</v>
      </c>
      <c r="AR706" s="50"/>
      <c r="AS706" s="50"/>
      <c r="AT706" s="51"/>
      <c r="AU706" s="601">
        <v>99.48</v>
      </c>
      <c r="AV706" s="602"/>
      <c r="AW706" s="602"/>
      <c r="AX706" s="603"/>
    </row>
    <row r="707" spans="1:50" ht="24" hidden="1" customHeight="1">
      <c r="A707" s="37">
        <v>8</v>
      </c>
      <c r="B707" s="37">
        <v>1</v>
      </c>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591"/>
      <c r="AL707" s="592"/>
      <c r="AM707" s="592"/>
      <c r="AN707" s="592"/>
      <c r="AO707" s="592"/>
      <c r="AP707" s="592"/>
      <c r="AQ707" s="38"/>
      <c r="AR707" s="38"/>
      <c r="AS707" s="38"/>
      <c r="AT707" s="38"/>
      <c r="AU707" s="62"/>
      <c r="AV707" s="63"/>
      <c r="AW707" s="63"/>
      <c r="AX707" s="64"/>
    </row>
    <row r="708" spans="1:50" ht="24" hidden="1" customHeight="1">
      <c r="A708" s="37">
        <v>9</v>
      </c>
      <c r="B708" s="37">
        <v>1</v>
      </c>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9"/>
      <c r="AL708" s="38"/>
      <c r="AM708" s="38"/>
      <c r="AN708" s="38"/>
      <c r="AO708" s="38"/>
      <c r="AP708" s="38"/>
      <c r="AQ708" s="38"/>
      <c r="AR708" s="38"/>
      <c r="AS708" s="38"/>
      <c r="AT708" s="38"/>
      <c r="AU708" s="40"/>
      <c r="AV708" s="41"/>
      <c r="AW708" s="41"/>
      <c r="AX708" s="42"/>
    </row>
    <row r="709" spans="1:50" ht="24" hidden="1" customHeight="1">
      <c r="A709" s="37">
        <v>10</v>
      </c>
      <c r="B709" s="37">
        <v>1</v>
      </c>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9"/>
      <c r="AL709" s="38"/>
      <c r="AM709" s="38"/>
      <c r="AN709" s="38"/>
      <c r="AO709" s="38"/>
      <c r="AP709" s="38"/>
      <c r="AQ709" s="38"/>
      <c r="AR709" s="38"/>
      <c r="AS709" s="38"/>
      <c r="AT709" s="38"/>
      <c r="AU709" s="40"/>
      <c r="AV709" s="41"/>
      <c r="AW709" s="41"/>
      <c r="AX709" s="42"/>
    </row>
    <row r="710" spans="1:50" ht="24" hidden="1" customHeight="1">
      <c r="A710" s="37"/>
      <c r="B710" s="37"/>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9"/>
      <c r="AL710" s="38"/>
      <c r="AM710" s="38"/>
      <c r="AN710" s="38"/>
      <c r="AO710" s="38"/>
      <c r="AP710" s="38"/>
      <c r="AQ710" s="38"/>
      <c r="AR710" s="38"/>
      <c r="AS710" s="38"/>
      <c r="AT710" s="38"/>
      <c r="AU710" s="40"/>
      <c r="AV710" s="41"/>
      <c r="AW710" s="41"/>
      <c r="AX710" s="42"/>
    </row>
    <row r="711" spans="1:50" ht="24" hidden="1" customHeight="1">
      <c r="A711" s="37"/>
      <c r="B711" s="37"/>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9"/>
      <c r="AL711" s="38"/>
      <c r="AM711" s="38"/>
      <c r="AN711" s="38"/>
      <c r="AO711" s="38"/>
      <c r="AP711" s="38"/>
      <c r="AQ711" s="38"/>
      <c r="AR711" s="38"/>
      <c r="AS711" s="38"/>
      <c r="AT711" s="38"/>
      <c r="AU711" s="40"/>
      <c r="AV711" s="41"/>
      <c r="AW711" s="41"/>
      <c r="AX711" s="42"/>
    </row>
    <row r="712" spans="1:50" ht="24" hidden="1" customHeight="1">
      <c r="A712" s="37"/>
      <c r="B712" s="37"/>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9"/>
      <c r="AL712" s="38"/>
      <c r="AM712" s="38"/>
      <c r="AN712" s="38"/>
      <c r="AO712" s="38"/>
      <c r="AP712" s="38"/>
      <c r="AQ712" s="38"/>
      <c r="AR712" s="38"/>
      <c r="AS712" s="38"/>
      <c r="AT712" s="38"/>
      <c r="AU712" s="40"/>
      <c r="AV712" s="41"/>
      <c r="AW712" s="41"/>
      <c r="AX712" s="42"/>
    </row>
    <row r="713" spans="1:50" ht="24" hidden="1" customHeight="1">
      <c r="A713" s="37"/>
      <c r="B713" s="37"/>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9"/>
      <c r="AL713" s="38"/>
      <c r="AM713" s="38"/>
      <c r="AN713" s="38"/>
      <c r="AO713" s="38"/>
      <c r="AP713" s="38"/>
      <c r="AQ713" s="38"/>
      <c r="AR713" s="38"/>
      <c r="AS713" s="38"/>
      <c r="AT713" s="38"/>
      <c r="AU713" s="40"/>
      <c r="AV713" s="41"/>
      <c r="AW713" s="41"/>
      <c r="AX713" s="42"/>
    </row>
    <row r="714" spans="1:50" ht="24" hidden="1" customHeight="1">
      <c r="A714" s="37"/>
      <c r="B714" s="37"/>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9"/>
      <c r="AL714" s="38"/>
      <c r="AM714" s="38"/>
      <c r="AN714" s="38"/>
      <c r="AO714" s="38"/>
      <c r="AP714" s="38"/>
      <c r="AQ714" s="38"/>
      <c r="AR714" s="38"/>
      <c r="AS714" s="38"/>
      <c r="AT714" s="38"/>
      <c r="AU714" s="40"/>
      <c r="AV714" s="41"/>
      <c r="AW714" s="41"/>
      <c r="AX714" s="42"/>
    </row>
    <row r="715" spans="1:50" ht="24" hidden="1" customHeight="1">
      <c r="A715" s="37"/>
      <c r="B715" s="37"/>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9"/>
      <c r="AL715" s="38"/>
      <c r="AM715" s="38"/>
      <c r="AN715" s="38"/>
      <c r="AO715" s="38"/>
      <c r="AP715" s="38"/>
      <c r="AQ715" s="38"/>
      <c r="AR715" s="38"/>
      <c r="AS715" s="38"/>
      <c r="AT715" s="38"/>
      <c r="AU715" s="40"/>
      <c r="AV715" s="41"/>
      <c r="AW715" s="41"/>
      <c r="AX715" s="42"/>
    </row>
    <row r="716" spans="1:50" ht="24" hidden="1" customHeight="1">
      <c r="A716" s="37"/>
      <c r="B716" s="37"/>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9"/>
      <c r="AL716" s="38"/>
      <c r="AM716" s="38"/>
      <c r="AN716" s="38"/>
      <c r="AO716" s="38"/>
      <c r="AP716" s="38"/>
      <c r="AQ716" s="38"/>
      <c r="AR716" s="38"/>
      <c r="AS716" s="38"/>
      <c r="AT716" s="38"/>
      <c r="AU716" s="40"/>
      <c r="AV716" s="41"/>
      <c r="AW716" s="41"/>
      <c r="AX716" s="42"/>
    </row>
    <row r="717" spans="1:50" ht="24" hidden="1" customHeight="1">
      <c r="A717" s="37"/>
      <c r="B717" s="37"/>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9"/>
      <c r="AL717" s="38"/>
      <c r="AM717" s="38"/>
      <c r="AN717" s="38"/>
      <c r="AO717" s="38"/>
      <c r="AP717" s="38"/>
      <c r="AQ717" s="38"/>
      <c r="AR717" s="38"/>
      <c r="AS717" s="38"/>
      <c r="AT717" s="38"/>
      <c r="AU717" s="40"/>
      <c r="AV717" s="41"/>
      <c r="AW717" s="41"/>
      <c r="AX717" s="42"/>
    </row>
    <row r="718" spans="1:50" ht="24" hidden="1" customHeight="1">
      <c r="A718" s="37"/>
      <c r="B718" s="37"/>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9"/>
      <c r="AL718" s="38"/>
      <c r="AM718" s="38"/>
      <c r="AN718" s="38"/>
      <c r="AO718" s="38"/>
      <c r="AP718" s="38"/>
      <c r="AQ718" s="38"/>
      <c r="AR718" s="38"/>
      <c r="AS718" s="38"/>
      <c r="AT718" s="38"/>
      <c r="AU718" s="40"/>
      <c r="AV718" s="41"/>
      <c r="AW718" s="41"/>
      <c r="AX718" s="42"/>
    </row>
    <row r="719" spans="1:50" ht="24" hidden="1" customHeight="1">
      <c r="A719" s="37"/>
      <c r="B719" s="37"/>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9"/>
      <c r="AL719" s="38"/>
      <c r="AM719" s="38"/>
      <c r="AN719" s="38"/>
      <c r="AO719" s="38"/>
      <c r="AP719" s="38"/>
      <c r="AQ719" s="38"/>
      <c r="AR719" s="38"/>
      <c r="AS719" s="38"/>
      <c r="AT719" s="38"/>
      <c r="AU719" s="40"/>
      <c r="AV719" s="41"/>
      <c r="AW719" s="41"/>
      <c r="AX719" s="42"/>
    </row>
    <row r="720" spans="1:50" ht="24" hidden="1" customHeight="1">
      <c r="A720" s="37"/>
      <c r="B720" s="37"/>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9"/>
      <c r="AL720" s="38"/>
      <c r="AM720" s="38"/>
      <c r="AN720" s="38"/>
      <c r="AO720" s="38"/>
      <c r="AP720" s="38"/>
      <c r="AQ720" s="38"/>
      <c r="AR720" s="38"/>
      <c r="AS720" s="38"/>
      <c r="AT720" s="38"/>
      <c r="AU720" s="40"/>
      <c r="AV720" s="41"/>
      <c r="AW720" s="41"/>
      <c r="AX720" s="42"/>
    </row>
    <row r="721" spans="1:50" ht="24" hidden="1" customHeight="1">
      <c r="A721" s="37"/>
      <c r="B721" s="37"/>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9"/>
      <c r="AL721" s="38"/>
      <c r="AM721" s="38"/>
      <c r="AN721" s="38"/>
      <c r="AO721" s="38"/>
      <c r="AP721" s="38"/>
      <c r="AQ721" s="38"/>
      <c r="AR721" s="38"/>
      <c r="AS721" s="38"/>
      <c r="AT721" s="38"/>
      <c r="AU721" s="40"/>
      <c r="AV721" s="41"/>
      <c r="AW721" s="41"/>
      <c r="AX721" s="42"/>
    </row>
    <row r="722" spans="1:50" ht="24" hidden="1" customHeight="1">
      <c r="A722" s="37"/>
      <c r="B722" s="37"/>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9"/>
      <c r="AL722" s="38"/>
      <c r="AM722" s="38"/>
      <c r="AN722" s="38"/>
      <c r="AO722" s="38"/>
      <c r="AP722" s="38"/>
      <c r="AQ722" s="38"/>
      <c r="AR722" s="38"/>
      <c r="AS722" s="38"/>
      <c r="AT722" s="38"/>
      <c r="AU722" s="40"/>
      <c r="AV722" s="41"/>
      <c r="AW722" s="41"/>
      <c r="AX722" s="42"/>
    </row>
    <row r="723" spans="1:50" ht="24" hidden="1" customHeight="1">
      <c r="A723" s="37"/>
      <c r="B723" s="37"/>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9"/>
      <c r="AL723" s="38"/>
      <c r="AM723" s="38"/>
      <c r="AN723" s="38"/>
      <c r="AO723" s="38"/>
      <c r="AP723" s="38"/>
      <c r="AQ723" s="38"/>
      <c r="AR723" s="38"/>
      <c r="AS723" s="38"/>
      <c r="AT723" s="38"/>
      <c r="AU723" s="40"/>
      <c r="AV723" s="41"/>
      <c r="AW723" s="41"/>
      <c r="AX723" s="42"/>
    </row>
    <row r="724" spans="1:50" ht="24" hidden="1" customHeight="1">
      <c r="A724" s="37"/>
      <c r="B724" s="37"/>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9"/>
      <c r="AL724" s="38"/>
      <c r="AM724" s="38"/>
      <c r="AN724" s="38"/>
      <c r="AO724" s="38"/>
      <c r="AP724" s="38"/>
      <c r="AQ724" s="38"/>
      <c r="AR724" s="38"/>
      <c r="AS724" s="38"/>
      <c r="AT724" s="38"/>
      <c r="AU724" s="40"/>
      <c r="AV724" s="41"/>
      <c r="AW724" s="41"/>
      <c r="AX724" s="42"/>
    </row>
    <row r="725" spans="1:50" ht="24" hidden="1" customHeight="1">
      <c r="A725" s="37"/>
      <c r="B725" s="37"/>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9"/>
      <c r="AL725" s="38"/>
      <c r="AM725" s="38"/>
      <c r="AN725" s="38"/>
      <c r="AO725" s="38"/>
      <c r="AP725" s="38"/>
      <c r="AQ725" s="38"/>
      <c r="AR725" s="38"/>
      <c r="AS725" s="38"/>
      <c r="AT725" s="38"/>
      <c r="AU725" s="40"/>
      <c r="AV725" s="41"/>
      <c r="AW725" s="41"/>
      <c r="AX725" s="42"/>
    </row>
    <row r="726" spans="1:50" ht="24" hidden="1" customHeight="1">
      <c r="A726" s="37"/>
      <c r="B726" s="37"/>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9"/>
      <c r="AL726" s="38"/>
      <c r="AM726" s="38"/>
      <c r="AN726" s="38"/>
      <c r="AO726" s="38"/>
      <c r="AP726" s="38"/>
      <c r="AQ726" s="38"/>
      <c r="AR726" s="38"/>
      <c r="AS726" s="38"/>
      <c r="AT726" s="38"/>
      <c r="AU726" s="40"/>
      <c r="AV726" s="41"/>
      <c r="AW726" s="41"/>
      <c r="AX726" s="42"/>
    </row>
    <row r="727" spans="1:50" ht="24" hidden="1" customHeight="1">
      <c r="A727" s="37"/>
      <c r="B727" s="37"/>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9"/>
      <c r="AL727" s="38"/>
      <c r="AM727" s="38"/>
      <c r="AN727" s="38"/>
      <c r="AO727" s="38"/>
      <c r="AP727" s="38"/>
      <c r="AQ727" s="38"/>
      <c r="AR727" s="38"/>
      <c r="AS727" s="38"/>
      <c r="AT727" s="38"/>
      <c r="AU727" s="40"/>
      <c r="AV727" s="41"/>
      <c r="AW727" s="41"/>
      <c r="AX727" s="42"/>
    </row>
    <row r="728" spans="1:50" ht="24" hidden="1" customHeight="1">
      <c r="A728" s="37"/>
      <c r="B728" s="37"/>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9"/>
      <c r="AL728" s="38"/>
      <c r="AM728" s="38"/>
      <c r="AN728" s="38"/>
      <c r="AO728" s="38"/>
      <c r="AP728" s="38"/>
      <c r="AQ728" s="38"/>
      <c r="AR728" s="38"/>
      <c r="AS728" s="38"/>
      <c r="AT728" s="38"/>
      <c r="AU728" s="40"/>
      <c r="AV728" s="41"/>
      <c r="AW728" s="41"/>
      <c r="AX728" s="42"/>
    </row>
    <row r="729" spans="1:50" ht="24" hidden="1" customHeight="1">
      <c r="A729" s="37"/>
      <c r="B729" s="37"/>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9"/>
      <c r="AL729" s="38"/>
      <c r="AM729" s="38"/>
      <c r="AN729" s="38"/>
      <c r="AO729" s="38"/>
      <c r="AP729" s="38"/>
      <c r="AQ729" s="38"/>
      <c r="AR729" s="38"/>
      <c r="AS729" s="38"/>
      <c r="AT729" s="38"/>
      <c r="AU729" s="40"/>
      <c r="AV729" s="41"/>
      <c r="AW729" s="41"/>
      <c r="AX729" s="42"/>
    </row>
  </sheetData>
  <mergeCells count="2662">
    <mergeCell ref="A706:B706"/>
    <mergeCell ref="C706:L706"/>
    <mergeCell ref="M706:AJ706"/>
    <mergeCell ref="AK706:AP706"/>
    <mergeCell ref="AQ706:AT706"/>
    <mergeCell ref="AU706:AX706"/>
    <mergeCell ref="A705:B705"/>
    <mergeCell ref="C705:L705"/>
    <mergeCell ref="M705:AJ705"/>
    <mergeCell ref="AK705:AP705"/>
    <mergeCell ref="AQ705:AT705"/>
    <mergeCell ref="AU705:AX705"/>
    <mergeCell ref="A704:B704"/>
    <mergeCell ref="A709:B709"/>
    <mergeCell ref="C709:L709"/>
    <mergeCell ref="M709:AJ709"/>
    <mergeCell ref="AK709:AP709"/>
    <mergeCell ref="AQ709:AT709"/>
    <mergeCell ref="AU709:AX709"/>
    <mergeCell ref="A708:B708"/>
    <mergeCell ref="C708:L708"/>
    <mergeCell ref="M708:AJ708"/>
    <mergeCell ref="AK708:AP708"/>
    <mergeCell ref="AQ708:AT708"/>
    <mergeCell ref="AU708:AX708"/>
    <mergeCell ref="A707:B707"/>
    <mergeCell ref="C707:L707"/>
    <mergeCell ref="M707:AJ707"/>
    <mergeCell ref="AK707:AP707"/>
    <mergeCell ref="AQ707:AT707"/>
    <mergeCell ref="AU707:AX707"/>
    <mergeCell ref="C704:L704"/>
    <mergeCell ref="M704:AJ704"/>
    <mergeCell ref="AK704:AP704"/>
    <mergeCell ref="AQ704:AT704"/>
    <mergeCell ref="AU704:AX704"/>
    <mergeCell ref="A703:B703"/>
    <mergeCell ref="C703:L703"/>
    <mergeCell ref="M703:AJ703"/>
    <mergeCell ref="AK703:AP703"/>
    <mergeCell ref="AQ703:AT703"/>
    <mergeCell ref="AU703:AX703"/>
    <mergeCell ref="A702:B702"/>
    <mergeCell ref="C702:L702"/>
    <mergeCell ref="M702:AJ702"/>
    <mergeCell ref="AK702:AP702"/>
    <mergeCell ref="AQ702:AT702"/>
    <mergeCell ref="AU702:AX702"/>
    <mergeCell ref="A701:B701"/>
    <mergeCell ref="C701:L701"/>
    <mergeCell ref="M701:AJ701"/>
    <mergeCell ref="AK701:AP701"/>
    <mergeCell ref="AQ701:AT701"/>
    <mergeCell ref="AU701:AX701"/>
    <mergeCell ref="A700:B700"/>
    <mergeCell ref="C700:L700"/>
    <mergeCell ref="M700:AJ700"/>
    <mergeCell ref="AK700:AP700"/>
    <mergeCell ref="AQ700:AT700"/>
    <mergeCell ref="AU700:AX700"/>
    <mergeCell ref="A699:B699"/>
    <mergeCell ref="C699:L699"/>
    <mergeCell ref="M699:AJ699"/>
    <mergeCell ref="AK699:AP699"/>
    <mergeCell ref="AQ699:AT699"/>
    <mergeCell ref="AU699:AX699"/>
    <mergeCell ref="A676:B676"/>
    <mergeCell ref="C676:L676"/>
    <mergeCell ref="M676:AJ676"/>
    <mergeCell ref="AK676:AP676"/>
    <mergeCell ref="AQ676:AT676"/>
    <mergeCell ref="AU676:AX676"/>
    <mergeCell ref="A678:B678"/>
    <mergeCell ref="C678:L678"/>
    <mergeCell ref="M678:AJ678"/>
    <mergeCell ref="AK678:AP678"/>
    <mergeCell ref="AQ678:AT678"/>
    <mergeCell ref="AU678:AX678"/>
    <mergeCell ref="A679:B679"/>
    <mergeCell ref="C679:L679"/>
    <mergeCell ref="M679:AJ679"/>
    <mergeCell ref="AK679:AP679"/>
    <mergeCell ref="AQ679:AT679"/>
    <mergeCell ref="AU679:AX679"/>
    <mergeCell ref="A680:B680"/>
    <mergeCell ref="C680:L680"/>
    <mergeCell ref="A675:B675"/>
    <mergeCell ref="C675:L675"/>
    <mergeCell ref="M675:AJ675"/>
    <mergeCell ref="AK675:AP675"/>
    <mergeCell ref="AQ675:AT675"/>
    <mergeCell ref="AU675:AX675"/>
    <mergeCell ref="A674:B674"/>
    <mergeCell ref="C674:L674"/>
    <mergeCell ref="M674:AJ674"/>
    <mergeCell ref="AK674:AP674"/>
    <mergeCell ref="AQ674:AT674"/>
    <mergeCell ref="AU674:AX674"/>
    <mergeCell ref="A673:B673"/>
    <mergeCell ref="C673:L673"/>
    <mergeCell ref="M673:AJ673"/>
    <mergeCell ref="AK673:AP673"/>
    <mergeCell ref="AQ673:AT673"/>
    <mergeCell ref="AU673:AX673"/>
    <mergeCell ref="A672:B672"/>
    <mergeCell ref="C672:L672"/>
    <mergeCell ref="M672:AJ672"/>
    <mergeCell ref="AK672:AP672"/>
    <mergeCell ref="AQ672:AT672"/>
    <mergeCell ref="AU672:AX672"/>
    <mergeCell ref="A671:B671"/>
    <mergeCell ref="C671:L671"/>
    <mergeCell ref="M671:AJ671"/>
    <mergeCell ref="AK671:AP671"/>
    <mergeCell ref="AQ671:AT671"/>
    <mergeCell ref="AU671:AX671"/>
    <mergeCell ref="A670:B670"/>
    <mergeCell ref="C670:L670"/>
    <mergeCell ref="M670:AJ670"/>
    <mergeCell ref="AK670:AP670"/>
    <mergeCell ref="AQ670:AT670"/>
    <mergeCell ref="AU670:AX670"/>
    <mergeCell ref="A669:B669"/>
    <mergeCell ref="C669:L669"/>
    <mergeCell ref="M669:AJ669"/>
    <mergeCell ref="AK669:AP669"/>
    <mergeCell ref="AQ669:AT669"/>
    <mergeCell ref="AU669:AX669"/>
    <mergeCell ref="A668:B668"/>
    <mergeCell ref="C668:L668"/>
    <mergeCell ref="M668:AJ668"/>
    <mergeCell ref="AK668:AP668"/>
    <mergeCell ref="AQ668:AT668"/>
    <mergeCell ref="AU668:AX668"/>
    <mergeCell ref="A667:B667"/>
    <mergeCell ref="C667:L667"/>
    <mergeCell ref="M667:AJ667"/>
    <mergeCell ref="AK667:AP667"/>
    <mergeCell ref="AQ667:AT667"/>
    <mergeCell ref="AU667:AX667"/>
    <mergeCell ref="A666:B666"/>
    <mergeCell ref="C666:L666"/>
    <mergeCell ref="M666:AJ666"/>
    <mergeCell ref="AK666:AP666"/>
    <mergeCell ref="AQ666:AT666"/>
    <mergeCell ref="AU666:AX666"/>
    <mergeCell ref="A643:B643"/>
    <mergeCell ref="C643:L643"/>
    <mergeCell ref="M643:AJ643"/>
    <mergeCell ref="AK643:AP643"/>
    <mergeCell ref="AQ643:AT643"/>
    <mergeCell ref="AU643:AX643"/>
    <mergeCell ref="A642:B642"/>
    <mergeCell ref="C642:L642"/>
    <mergeCell ref="M642:AJ642"/>
    <mergeCell ref="AK642:AP642"/>
    <mergeCell ref="AQ642:AT642"/>
    <mergeCell ref="AU642:AX642"/>
    <mergeCell ref="A644:B644"/>
    <mergeCell ref="C644:L644"/>
    <mergeCell ref="M644:AJ644"/>
    <mergeCell ref="AK644:AP644"/>
    <mergeCell ref="AQ644:AT644"/>
    <mergeCell ref="AU644:AX644"/>
    <mergeCell ref="A645:B645"/>
    <mergeCell ref="C645:L645"/>
    <mergeCell ref="M645:AJ645"/>
    <mergeCell ref="AK645:AP645"/>
    <mergeCell ref="AQ645:AT645"/>
    <mergeCell ref="AU645:AX645"/>
    <mergeCell ref="A646:B646"/>
    <mergeCell ref="C646:L646"/>
    <mergeCell ref="A641:B641"/>
    <mergeCell ref="C641:L641"/>
    <mergeCell ref="M641:AJ641"/>
    <mergeCell ref="AK641:AP641"/>
    <mergeCell ref="AQ641:AT641"/>
    <mergeCell ref="AU641:AX641"/>
    <mergeCell ref="A640:B640"/>
    <mergeCell ref="C640:L640"/>
    <mergeCell ref="M640:AJ640"/>
    <mergeCell ref="AK640:AP640"/>
    <mergeCell ref="AQ640:AT640"/>
    <mergeCell ref="AU640:AX640"/>
    <mergeCell ref="A639:B639"/>
    <mergeCell ref="C639:L639"/>
    <mergeCell ref="M639:AJ639"/>
    <mergeCell ref="AK639:AP639"/>
    <mergeCell ref="AQ639:AT639"/>
    <mergeCell ref="AU639:AX639"/>
    <mergeCell ref="A638:B638"/>
    <mergeCell ref="C638:L638"/>
    <mergeCell ref="M638:AJ638"/>
    <mergeCell ref="AK638:AP638"/>
    <mergeCell ref="AQ638:AT638"/>
    <mergeCell ref="AU638:AX638"/>
    <mergeCell ref="A637:B637"/>
    <mergeCell ref="C637:L637"/>
    <mergeCell ref="M637:AJ637"/>
    <mergeCell ref="AK637:AP637"/>
    <mergeCell ref="AQ637:AT637"/>
    <mergeCell ref="AU637:AX637"/>
    <mergeCell ref="A636:B636"/>
    <mergeCell ref="C636:L636"/>
    <mergeCell ref="M636:AJ636"/>
    <mergeCell ref="AK636:AP636"/>
    <mergeCell ref="AQ636:AT636"/>
    <mergeCell ref="AU636:AX636"/>
    <mergeCell ref="A635:B635"/>
    <mergeCell ref="C635:L635"/>
    <mergeCell ref="M635:AJ635"/>
    <mergeCell ref="AK635:AP635"/>
    <mergeCell ref="AQ635:AT635"/>
    <mergeCell ref="AU635:AX635"/>
    <mergeCell ref="A634:B634"/>
    <mergeCell ref="C634:L634"/>
    <mergeCell ref="M634:AJ634"/>
    <mergeCell ref="AK634:AP634"/>
    <mergeCell ref="AQ634:AT634"/>
    <mergeCell ref="AU634:AX634"/>
    <mergeCell ref="A633:B633"/>
    <mergeCell ref="C633:L633"/>
    <mergeCell ref="M633:AJ633"/>
    <mergeCell ref="AK633:AP633"/>
    <mergeCell ref="AQ633:AT633"/>
    <mergeCell ref="AU633:AX633"/>
    <mergeCell ref="AQ605:AT605"/>
    <mergeCell ref="AU605:AX605"/>
    <mergeCell ref="A610:B610"/>
    <mergeCell ref="C610:L610"/>
    <mergeCell ref="M610:AJ610"/>
    <mergeCell ref="AK610:AP610"/>
    <mergeCell ref="AQ610:AT610"/>
    <mergeCell ref="AU610:AX610"/>
    <mergeCell ref="A609:B609"/>
    <mergeCell ref="C609:L609"/>
    <mergeCell ref="M609:AJ609"/>
    <mergeCell ref="AK609:AP609"/>
    <mergeCell ref="AQ609:AT609"/>
    <mergeCell ref="AU609:AX609"/>
    <mergeCell ref="A608:B608"/>
    <mergeCell ref="C608:L608"/>
    <mergeCell ref="M608:AJ608"/>
    <mergeCell ref="AK608:AP608"/>
    <mergeCell ref="AQ608:AT608"/>
    <mergeCell ref="AU608:AX608"/>
    <mergeCell ref="M604:AJ604"/>
    <mergeCell ref="AK604:AP604"/>
    <mergeCell ref="AQ604:AT604"/>
    <mergeCell ref="AU604:AX604"/>
    <mergeCell ref="A603:B603"/>
    <mergeCell ref="C603:L603"/>
    <mergeCell ref="M603:AJ603"/>
    <mergeCell ref="AK603:AP603"/>
    <mergeCell ref="AQ603:AT603"/>
    <mergeCell ref="AU603:AX603"/>
    <mergeCell ref="A602:B602"/>
    <mergeCell ref="C602:L602"/>
    <mergeCell ref="M602:AJ602"/>
    <mergeCell ref="AK602:AP602"/>
    <mergeCell ref="AQ602:AT602"/>
    <mergeCell ref="AU602:AX602"/>
    <mergeCell ref="A607:B607"/>
    <mergeCell ref="C607:L607"/>
    <mergeCell ref="M607:AJ607"/>
    <mergeCell ref="AK607:AP607"/>
    <mergeCell ref="AQ607:AT607"/>
    <mergeCell ref="AU607:AX607"/>
    <mergeCell ref="A606:B606"/>
    <mergeCell ref="C606:L606"/>
    <mergeCell ref="M606:AJ606"/>
    <mergeCell ref="AK606:AP606"/>
    <mergeCell ref="AQ606:AT606"/>
    <mergeCell ref="AU606:AX606"/>
    <mergeCell ref="A605:B605"/>
    <mergeCell ref="C605:L605"/>
    <mergeCell ref="M605:AJ605"/>
    <mergeCell ref="AK605:AP605"/>
    <mergeCell ref="A577:B577"/>
    <mergeCell ref="C577:L577"/>
    <mergeCell ref="M577:AJ577"/>
    <mergeCell ref="AK577:AP577"/>
    <mergeCell ref="AQ577:AT577"/>
    <mergeCell ref="AU577:AX577"/>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M571:AJ571"/>
    <mergeCell ref="AK571:AP571"/>
    <mergeCell ref="AQ571:AT571"/>
    <mergeCell ref="AU571:AX571"/>
    <mergeCell ref="A576:B576"/>
    <mergeCell ref="C576:L576"/>
    <mergeCell ref="M576:AJ576"/>
    <mergeCell ref="AK576:AP576"/>
    <mergeCell ref="AQ576:AT576"/>
    <mergeCell ref="AU576:AX576"/>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46:B546"/>
    <mergeCell ref="C546:L546"/>
    <mergeCell ref="M546:AJ546"/>
    <mergeCell ref="AK546:AP546"/>
    <mergeCell ref="AQ546:AT546"/>
    <mergeCell ref="AU546:AX546"/>
    <mergeCell ref="A547:B547"/>
    <mergeCell ref="C547:L547"/>
    <mergeCell ref="A570:B570"/>
    <mergeCell ref="C570:L570"/>
    <mergeCell ref="M570:AJ570"/>
    <mergeCell ref="AK570:AP570"/>
    <mergeCell ref="AQ570:AT570"/>
    <mergeCell ref="AU570:AX570"/>
    <mergeCell ref="A569:B569"/>
    <mergeCell ref="C569:L569"/>
    <mergeCell ref="M569:AJ569"/>
    <mergeCell ref="AK569:AP569"/>
    <mergeCell ref="AQ569:AT569"/>
    <mergeCell ref="AU569:AX569"/>
    <mergeCell ref="A568:B568"/>
    <mergeCell ref="C568:L568"/>
    <mergeCell ref="M568:AJ568"/>
    <mergeCell ref="AK568:AP568"/>
    <mergeCell ref="AQ568:AT568"/>
    <mergeCell ref="AU568:AX568"/>
    <mergeCell ref="M547:AJ547"/>
    <mergeCell ref="AK547:AP547"/>
    <mergeCell ref="AQ547:AT547"/>
    <mergeCell ref="AU547:AX547"/>
    <mergeCell ref="A548:B548"/>
    <mergeCell ref="C548:L548"/>
    <mergeCell ref="A544:B544"/>
    <mergeCell ref="C544:L544"/>
    <mergeCell ref="M544:AJ544"/>
    <mergeCell ref="AK544:AP544"/>
    <mergeCell ref="AQ544:AT544"/>
    <mergeCell ref="AU544:AX544"/>
    <mergeCell ref="A543:B543"/>
    <mergeCell ref="C543:L543"/>
    <mergeCell ref="M543:AJ543"/>
    <mergeCell ref="AK543:AP543"/>
    <mergeCell ref="AQ543:AT543"/>
    <mergeCell ref="AU543:AX543"/>
    <mergeCell ref="A545:B545"/>
    <mergeCell ref="C545:L545"/>
    <mergeCell ref="M545:AJ545"/>
    <mergeCell ref="AK545:AP545"/>
    <mergeCell ref="AQ545:AT545"/>
    <mergeCell ref="AU545:AX545"/>
    <mergeCell ref="A542:B542"/>
    <mergeCell ref="C542:L542"/>
    <mergeCell ref="M542:AJ542"/>
    <mergeCell ref="AK542:AP542"/>
    <mergeCell ref="AQ542:AT542"/>
    <mergeCell ref="AU542:AX542"/>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478:B478"/>
    <mergeCell ref="C478:L478"/>
    <mergeCell ref="M478:AJ478"/>
    <mergeCell ref="AK478:AP478"/>
    <mergeCell ref="AQ478:AT478"/>
    <mergeCell ref="AU478:AX478"/>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3:B483"/>
    <mergeCell ref="C483:L483"/>
    <mergeCell ref="M472:AJ472"/>
    <mergeCell ref="AK472:AP472"/>
    <mergeCell ref="AQ472:AT472"/>
    <mergeCell ref="AU472:AX472"/>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48:B448"/>
    <mergeCell ref="C448:L448"/>
    <mergeCell ref="M448:AJ448"/>
    <mergeCell ref="AK448:AP448"/>
    <mergeCell ref="AQ448:AT448"/>
    <mergeCell ref="AU448:AX448"/>
    <mergeCell ref="A449:B449"/>
    <mergeCell ref="C449:L449"/>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M449:AJ449"/>
    <mergeCell ref="AK449:AP449"/>
    <mergeCell ref="AQ449:AT449"/>
    <mergeCell ref="AU449:AX449"/>
    <mergeCell ref="A450:B450"/>
    <mergeCell ref="C450:L45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7:B447"/>
    <mergeCell ref="C447:L447"/>
    <mergeCell ref="M447:AJ447"/>
    <mergeCell ref="AK447:AP447"/>
    <mergeCell ref="AQ447:AT447"/>
    <mergeCell ref="AU447:AX447"/>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M435:AJ435"/>
    <mergeCell ref="AK435:AP435"/>
    <mergeCell ref="AQ435:AT435"/>
    <mergeCell ref="AU435:AX435"/>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236:K236"/>
    <mergeCell ref="L236:X236"/>
    <mergeCell ref="Y236:AB236"/>
    <mergeCell ref="AC236:AG236"/>
    <mergeCell ref="AH236:AT236"/>
    <mergeCell ref="AU236:AX236"/>
    <mergeCell ref="G235:K235"/>
    <mergeCell ref="L235:X235"/>
    <mergeCell ref="Y235:AB235"/>
    <mergeCell ref="AC235:AG235"/>
    <mergeCell ref="AH235:AT235"/>
    <mergeCell ref="AU235:AX235"/>
    <mergeCell ref="G234:K234"/>
    <mergeCell ref="L234:X234"/>
    <mergeCell ref="Y234:AB234"/>
    <mergeCell ref="AC234:AG234"/>
    <mergeCell ref="AH234:AT234"/>
    <mergeCell ref="AU234:AX234"/>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28:K228"/>
    <mergeCell ref="L228:X228"/>
    <mergeCell ref="Y228:AB228"/>
    <mergeCell ref="AC228:AG228"/>
    <mergeCell ref="AH228:AT228"/>
    <mergeCell ref="AU228:AX228"/>
    <mergeCell ref="G226:AB226"/>
    <mergeCell ref="AC226:AX226"/>
    <mergeCell ref="G227:K227"/>
    <mergeCell ref="L227:X227"/>
    <mergeCell ref="Y227:AB227"/>
    <mergeCell ref="AC227:AG227"/>
    <mergeCell ref="AH227:AT227"/>
    <mergeCell ref="AU227:AX227"/>
    <mergeCell ref="G225:K225"/>
    <mergeCell ref="L225:X225"/>
    <mergeCell ref="Y225:AB225"/>
    <mergeCell ref="AC225:AG225"/>
    <mergeCell ref="AH225:AT225"/>
    <mergeCell ref="AU225:AX225"/>
    <mergeCell ref="G224:K224"/>
    <mergeCell ref="L224:X224"/>
    <mergeCell ref="Y224:AB224"/>
    <mergeCell ref="AC224:AG224"/>
    <mergeCell ref="AH224:AT224"/>
    <mergeCell ref="AU224:AX224"/>
    <mergeCell ref="G223:K223"/>
    <mergeCell ref="L223:X223"/>
    <mergeCell ref="Y223:AB223"/>
    <mergeCell ref="AC223:AG223"/>
    <mergeCell ref="AH223:AT223"/>
    <mergeCell ref="AU223:AX223"/>
    <mergeCell ref="G222:K222"/>
    <mergeCell ref="L222:X222"/>
    <mergeCell ref="Y222:AB222"/>
    <mergeCell ref="AC222:AG222"/>
    <mergeCell ref="AH222:AT222"/>
    <mergeCell ref="AU222:AX222"/>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5:AB215"/>
    <mergeCell ref="AC215:AX215"/>
    <mergeCell ref="G216:K216"/>
    <mergeCell ref="L216:X216"/>
    <mergeCell ref="Y216:AB216"/>
    <mergeCell ref="AC216:AG216"/>
    <mergeCell ref="AH216:AT216"/>
    <mergeCell ref="AU216:AX216"/>
    <mergeCell ref="G214:K214"/>
    <mergeCell ref="L214:X214"/>
    <mergeCell ref="Y214:AB214"/>
    <mergeCell ref="AC214:AG214"/>
    <mergeCell ref="AH214:AT214"/>
    <mergeCell ref="AU214:AX214"/>
    <mergeCell ref="G213:K213"/>
    <mergeCell ref="L213:X213"/>
    <mergeCell ref="Y213:AB213"/>
    <mergeCell ref="AC213:AG213"/>
    <mergeCell ref="AH213:AT213"/>
    <mergeCell ref="AU213:AX213"/>
    <mergeCell ref="G212:K212"/>
    <mergeCell ref="L212:X212"/>
    <mergeCell ref="Y212:AB212"/>
    <mergeCell ref="AC212:AG212"/>
    <mergeCell ref="AH212:AT212"/>
    <mergeCell ref="AU212:AX212"/>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G204:AB204"/>
    <mergeCell ref="AC204:AX204"/>
    <mergeCell ref="G205:K205"/>
    <mergeCell ref="L205:X205"/>
    <mergeCell ref="Y205:AB205"/>
    <mergeCell ref="AC205:AG205"/>
    <mergeCell ref="AH205:AT205"/>
    <mergeCell ref="AU205:AX205"/>
    <mergeCell ref="G203:K203"/>
    <mergeCell ref="L203:X203"/>
    <mergeCell ref="Y203:AB203"/>
    <mergeCell ref="AC203:AG203"/>
    <mergeCell ref="AH203:AT203"/>
    <mergeCell ref="AU203:AX203"/>
    <mergeCell ref="AU196:AX196"/>
    <mergeCell ref="G197:K197"/>
    <mergeCell ref="L197:X197"/>
    <mergeCell ref="Y197:AB197"/>
    <mergeCell ref="AC197:AG197"/>
    <mergeCell ref="AH197:AT197"/>
    <mergeCell ref="AU197:AX197"/>
    <mergeCell ref="G202:K202"/>
    <mergeCell ref="L202:X202"/>
    <mergeCell ref="Y202:AB202"/>
    <mergeCell ref="AC202:AG202"/>
    <mergeCell ref="AH202:AT202"/>
    <mergeCell ref="AU202:AX202"/>
    <mergeCell ref="G201:K201"/>
    <mergeCell ref="L201:X201"/>
    <mergeCell ref="Y201:AB201"/>
    <mergeCell ref="AC201:AG201"/>
    <mergeCell ref="AH201:AT201"/>
    <mergeCell ref="AU201:AX201"/>
    <mergeCell ref="G200:K200"/>
    <mergeCell ref="L200:X200"/>
    <mergeCell ref="Y200:AB200"/>
    <mergeCell ref="AC200:AG200"/>
    <mergeCell ref="AH200:AT200"/>
    <mergeCell ref="AU200:AX200"/>
    <mergeCell ref="L195:X195"/>
    <mergeCell ref="Y195:AB195"/>
    <mergeCell ref="AC195:AG195"/>
    <mergeCell ref="AH195:AT195"/>
    <mergeCell ref="AU195:AX195"/>
    <mergeCell ref="G196:K196"/>
    <mergeCell ref="L196:X196"/>
    <mergeCell ref="Y196:AB196"/>
    <mergeCell ref="AC196:AG196"/>
    <mergeCell ref="AH196:AT196"/>
    <mergeCell ref="A193:F236"/>
    <mergeCell ref="G193:AB193"/>
    <mergeCell ref="AC193:AX193"/>
    <mergeCell ref="G194:K194"/>
    <mergeCell ref="L194:X194"/>
    <mergeCell ref="Y194:AB194"/>
    <mergeCell ref="AC194:AG194"/>
    <mergeCell ref="AH194:AT194"/>
    <mergeCell ref="AU194:AX194"/>
    <mergeCell ref="G195:K195"/>
    <mergeCell ref="G199:K199"/>
    <mergeCell ref="L199:X199"/>
    <mergeCell ref="Y199:AB199"/>
    <mergeCell ref="AC199:AG199"/>
    <mergeCell ref="AH199:AT199"/>
    <mergeCell ref="AU199:AX199"/>
    <mergeCell ref="G198:K198"/>
    <mergeCell ref="L198:X198"/>
    <mergeCell ref="Y198:AB198"/>
    <mergeCell ref="AC198:AG198"/>
    <mergeCell ref="AH198:AT198"/>
    <mergeCell ref="AU198:AX198"/>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0:K190"/>
    <mergeCell ref="L190:X190"/>
    <mergeCell ref="Y190:AB190"/>
    <mergeCell ref="AC190:AG190"/>
    <mergeCell ref="AH190:AT190"/>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82:AB182"/>
    <mergeCell ref="AC182:AX182"/>
    <mergeCell ref="G183:K183"/>
    <mergeCell ref="L183:X183"/>
    <mergeCell ref="Y183:AB183"/>
    <mergeCell ref="AC183:AG183"/>
    <mergeCell ref="AH183:AT183"/>
    <mergeCell ref="AU183:AX183"/>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3:K173"/>
    <mergeCell ref="L173:X173"/>
    <mergeCell ref="Y173:AB173"/>
    <mergeCell ref="AC173:AG173"/>
    <mergeCell ref="AH173:AT173"/>
    <mergeCell ref="AU173:AX173"/>
    <mergeCell ref="G171:AB171"/>
    <mergeCell ref="AC171:AX171"/>
    <mergeCell ref="G172:K172"/>
    <mergeCell ref="L172:X172"/>
    <mergeCell ref="Y172:AB172"/>
    <mergeCell ref="AC172:AG172"/>
    <mergeCell ref="AH172:AT172"/>
    <mergeCell ref="AU172:AX172"/>
    <mergeCell ref="G170:K170"/>
    <mergeCell ref="L170:X170"/>
    <mergeCell ref="Y170:AB170"/>
    <mergeCell ref="AC170:AG170"/>
    <mergeCell ref="AH170:AT170"/>
    <mergeCell ref="AU170:AX170"/>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0:AB160"/>
    <mergeCell ref="AC160:AX160"/>
    <mergeCell ref="G161:K161"/>
    <mergeCell ref="L161:X161"/>
    <mergeCell ref="Y161:AB161"/>
    <mergeCell ref="AC161:AG161"/>
    <mergeCell ref="AH161:AT161"/>
    <mergeCell ref="AU161:AX161"/>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AU150:AX150"/>
    <mergeCell ref="G151:K151"/>
    <mergeCell ref="L151:X151"/>
    <mergeCell ref="Y151:AB151"/>
    <mergeCell ref="AC151:AG151"/>
    <mergeCell ref="AH151:AT151"/>
    <mergeCell ref="AU151:AX151"/>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A149:F192"/>
    <mergeCell ref="G149:AB149"/>
    <mergeCell ref="AC149:AX149"/>
    <mergeCell ref="G150:K150"/>
    <mergeCell ref="L150:X150"/>
    <mergeCell ref="Y150:AB150"/>
    <mergeCell ref="AC150:AG150"/>
    <mergeCell ref="AH150:AT150"/>
    <mergeCell ref="AG119:AT119"/>
    <mergeCell ref="AG120:AT120"/>
    <mergeCell ref="AG123:AT123"/>
    <mergeCell ref="AG124:AT124"/>
    <mergeCell ref="AG125:AT125"/>
    <mergeCell ref="AG128:AT128"/>
    <mergeCell ref="AG112:AT112"/>
    <mergeCell ref="AG113:AT113"/>
    <mergeCell ref="O115:AB115"/>
    <mergeCell ref="O116:AB116"/>
    <mergeCell ref="O117:AB117"/>
    <mergeCell ref="AG118:AT118"/>
    <mergeCell ref="G153:K153"/>
    <mergeCell ref="L153:X153"/>
    <mergeCell ref="Y153:AB153"/>
    <mergeCell ref="AC153:AG153"/>
    <mergeCell ref="AH153:AT153"/>
    <mergeCell ref="AU153:AX153"/>
    <mergeCell ref="G152:K152"/>
    <mergeCell ref="L152:X152"/>
    <mergeCell ref="Y152:AB152"/>
    <mergeCell ref="AC152:AG152"/>
    <mergeCell ref="AH152:AT152"/>
    <mergeCell ref="AU152:AX152"/>
    <mergeCell ref="AG101:AT101"/>
    <mergeCell ref="AG102:AT102"/>
    <mergeCell ref="AG105:AT105"/>
    <mergeCell ref="AG106:AT106"/>
    <mergeCell ref="AG107:AT108"/>
    <mergeCell ref="AG111:AT111"/>
    <mergeCell ref="J94:U94"/>
    <mergeCell ref="AG94:AT94"/>
    <mergeCell ref="J95:U95"/>
    <mergeCell ref="AG95:AT95"/>
    <mergeCell ref="AG96:AT97"/>
    <mergeCell ref="AG100:AT100"/>
    <mergeCell ref="A72:F147"/>
    <mergeCell ref="AG82:AT82"/>
    <mergeCell ref="AG83:AT83"/>
    <mergeCell ref="AG84:AT85"/>
    <mergeCell ref="I88:W88"/>
    <mergeCell ref="AG88:AT88"/>
    <mergeCell ref="I89:W89"/>
    <mergeCell ref="AG89:AT89"/>
    <mergeCell ref="I90:W92"/>
    <mergeCell ref="AG90:AT91"/>
    <mergeCell ref="AG129:AT129"/>
    <mergeCell ref="AG130:AT130"/>
    <mergeCell ref="A67:AX67"/>
    <mergeCell ref="A68:AX68"/>
    <mergeCell ref="A69:AX69"/>
    <mergeCell ref="A70:B70"/>
    <mergeCell ref="C70:J70"/>
    <mergeCell ref="K70:R70"/>
    <mergeCell ref="S70:Z70"/>
    <mergeCell ref="AA70:AH70"/>
    <mergeCell ref="AI70:AP70"/>
    <mergeCell ref="AQ70:AX70"/>
    <mergeCell ref="A62:AX62"/>
    <mergeCell ref="A63:AX63"/>
    <mergeCell ref="A64:E64"/>
    <mergeCell ref="F64:AX64"/>
    <mergeCell ref="A65:AX65"/>
    <mergeCell ref="A66:E66"/>
    <mergeCell ref="F66:AX66"/>
    <mergeCell ref="A59:B60"/>
    <mergeCell ref="C59:F59"/>
    <mergeCell ref="G59:AX59"/>
    <mergeCell ref="C60:F60"/>
    <mergeCell ref="G60:AX60"/>
    <mergeCell ref="A61:AX61"/>
    <mergeCell ref="G56:S56"/>
    <mergeCell ref="T56:AF56"/>
    <mergeCell ref="C57:F57"/>
    <mergeCell ref="G57:S57"/>
    <mergeCell ref="T57:AF57"/>
    <mergeCell ref="C58:F58"/>
    <mergeCell ref="G58:S58"/>
    <mergeCell ref="T58:AF58"/>
    <mergeCell ref="AG52:AX54"/>
    <mergeCell ref="C53:AC53"/>
    <mergeCell ref="AD53:AF53"/>
    <mergeCell ref="C54:AC54"/>
    <mergeCell ref="AD54:AF54"/>
    <mergeCell ref="A55:B58"/>
    <mergeCell ref="C55:AC55"/>
    <mergeCell ref="AD55:AF55"/>
    <mergeCell ref="AG55:AX58"/>
    <mergeCell ref="C56:F56"/>
    <mergeCell ref="C50:AC50"/>
    <mergeCell ref="AD50:AF50"/>
    <mergeCell ref="C51:AC51"/>
    <mergeCell ref="AD51:AF51"/>
    <mergeCell ref="A52:B54"/>
    <mergeCell ref="C52:AC52"/>
    <mergeCell ref="AD52:AF52"/>
    <mergeCell ref="A46:B51"/>
    <mergeCell ref="C46:AC46"/>
    <mergeCell ref="AD46:AF46"/>
    <mergeCell ref="AG46:AX51"/>
    <mergeCell ref="C47:AC47"/>
    <mergeCell ref="AD47:AF47"/>
    <mergeCell ref="C48:AC48"/>
    <mergeCell ref="AD48:AF48"/>
    <mergeCell ref="C49:AC49"/>
    <mergeCell ref="AD49:AF49"/>
    <mergeCell ref="A43:B45"/>
    <mergeCell ref="C43:AC43"/>
    <mergeCell ref="AD43:AF43"/>
    <mergeCell ref="AG43:AX45"/>
    <mergeCell ref="C44:AC44"/>
    <mergeCell ref="AD44:AF44"/>
    <mergeCell ref="C45:AC45"/>
    <mergeCell ref="AD45:AF45"/>
    <mergeCell ref="C39:K39"/>
    <mergeCell ref="L39:Q39"/>
    <mergeCell ref="R39:W39"/>
    <mergeCell ref="X39:AX39"/>
    <mergeCell ref="A41:AX41"/>
    <mergeCell ref="C42:AC42"/>
    <mergeCell ref="AD42:AF42"/>
    <mergeCell ref="AG42:AX42"/>
    <mergeCell ref="C37:K37"/>
    <mergeCell ref="L37:Q37"/>
    <mergeCell ref="R37:W37"/>
    <mergeCell ref="X37:AX37"/>
    <mergeCell ref="C38:K38"/>
    <mergeCell ref="L38:Q38"/>
    <mergeCell ref="R38:W38"/>
    <mergeCell ref="X38:AX38"/>
    <mergeCell ref="A32:B39"/>
    <mergeCell ref="C35:K35"/>
    <mergeCell ref="L35:Q35"/>
    <mergeCell ref="R35:W35"/>
    <mergeCell ref="C36:K36"/>
    <mergeCell ref="L36:Q36"/>
    <mergeCell ref="R36:W36"/>
    <mergeCell ref="X36:AX36"/>
    <mergeCell ref="C33:K33"/>
    <mergeCell ref="L33:Q33"/>
    <mergeCell ref="R33:W33"/>
    <mergeCell ref="C34:K34"/>
    <mergeCell ref="L34:Q34"/>
    <mergeCell ref="R34:W34"/>
    <mergeCell ref="AB31:AD31"/>
    <mergeCell ref="AE31:AI31"/>
    <mergeCell ref="AJ31:AN31"/>
    <mergeCell ref="AO31:AS31"/>
    <mergeCell ref="AT31:AX31"/>
    <mergeCell ref="C32:K32"/>
    <mergeCell ref="L32:Q32"/>
    <mergeCell ref="R32:W32"/>
    <mergeCell ref="X32:AX32"/>
    <mergeCell ref="A29:F31"/>
    <mergeCell ref="G29:X29"/>
    <mergeCell ref="Y29:AA29"/>
    <mergeCell ref="AB29:AD29"/>
    <mergeCell ref="AE29:AI29"/>
    <mergeCell ref="AJ29:AN29"/>
    <mergeCell ref="AO29:AS29"/>
    <mergeCell ref="AT29:AX29"/>
    <mergeCell ref="G30:X31"/>
    <mergeCell ref="Y30:AA30"/>
    <mergeCell ref="AB30:AD30"/>
    <mergeCell ref="AE30:AI30"/>
    <mergeCell ref="AJ30:AN30"/>
    <mergeCell ref="AO30:AS30"/>
    <mergeCell ref="AT30:AX30"/>
    <mergeCell ref="Y31:AA31"/>
    <mergeCell ref="X33:AX35"/>
    <mergeCell ref="A24:F28"/>
    <mergeCell ref="G27:X27"/>
    <mergeCell ref="Y27:AA28"/>
    <mergeCell ref="AB27:AD27"/>
    <mergeCell ref="AE27:AI27"/>
    <mergeCell ref="AJ27:AN27"/>
    <mergeCell ref="AO27:AS27"/>
    <mergeCell ref="AT27:AX27"/>
    <mergeCell ref="G28:X28"/>
    <mergeCell ref="AO24:AS24"/>
    <mergeCell ref="AT24:AX24"/>
    <mergeCell ref="G25:X25"/>
    <mergeCell ref="AB28:AD28"/>
    <mergeCell ref="Y23:AA23"/>
    <mergeCell ref="AB23:AD23"/>
    <mergeCell ref="AE23:AI23"/>
    <mergeCell ref="AJ23:AN23"/>
    <mergeCell ref="AO23:AS23"/>
    <mergeCell ref="AT23:AX23"/>
    <mergeCell ref="AJ26:AN26"/>
    <mergeCell ref="A20:F23"/>
    <mergeCell ref="G20:X20"/>
    <mergeCell ref="Y20:AA20"/>
    <mergeCell ref="AB20:AD20"/>
    <mergeCell ref="AE20:AI20"/>
    <mergeCell ref="AJ20:AN20"/>
    <mergeCell ref="AB22:AD22"/>
    <mergeCell ref="AE22:AI22"/>
    <mergeCell ref="AJ22:AN22"/>
    <mergeCell ref="AE28:AI28"/>
    <mergeCell ref="AJ28:AN28"/>
    <mergeCell ref="AO28:AS28"/>
    <mergeCell ref="AT28:AX28"/>
    <mergeCell ref="Y22:AA22"/>
    <mergeCell ref="AO26:AS26"/>
    <mergeCell ref="AT26:AX26"/>
    <mergeCell ref="AD16:AJ16"/>
    <mergeCell ref="AK16:AQ16"/>
    <mergeCell ref="AR16:AX16"/>
    <mergeCell ref="I15:O15"/>
    <mergeCell ref="P15:V15"/>
    <mergeCell ref="W15:AC15"/>
    <mergeCell ref="AD15:AJ15"/>
    <mergeCell ref="AK15:AQ15"/>
    <mergeCell ref="AR15:AX15"/>
    <mergeCell ref="Y25:AA26"/>
    <mergeCell ref="AB25:AD25"/>
    <mergeCell ref="AE25:AI25"/>
    <mergeCell ref="AJ25:AN25"/>
    <mergeCell ref="AO25:AS25"/>
    <mergeCell ref="AT25:AX25"/>
    <mergeCell ref="G26:X26"/>
    <mergeCell ref="G24:X24"/>
    <mergeCell ref="Y24:AA24"/>
    <mergeCell ref="AB24:AD24"/>
    <mergeCell ref="AE24:AI24"/>
    <mergeCell ref="AJ24:AN24"/>
    <mergeCell ref="AB26:AD26"/>
    <mergeCell ref="AE26:AI26"/>
    <mergeCell ref="G19:O19"/>
    <mergeCell ref="P19:V19"/>
    <mergeCell ref="W19:AC19"/>
    <mergeCell ref="AD19:AJ19"/>
    <mergeCell ref="AK19:AQ19"/>
    <mergeCell ref="AR19:AX19"/>
    <mergeCell ref="G18:O18"/>
    <mergeCell ref="P18:V18"/>
    <mergeCell ref="W18:AC18"/>
    <mergeCell ref="AD18:AJ18"/>
    <mergeCell ref="AK18:AQ18"/>
    <mergeCell ref="AR18:AX18"/>
    <mergeCell ref="AO22:AS22"/>
    <mergeCell ref="AT22:AX22"/>
    <mergeCell ref="AO20:AS20"/>
    <mergeCell ref="AT20:AX20"/>
    <mergeCell ref="G21:X23"/>
    <mergeCell ref="Y21:AA21"/>
    <mergeCell ref="AB21:AD21"/>
    <mergeCell ref="AE21:AI21"/>
    <mergeCell ref="AJ21:AN21"/>
    <mergeCell ref="AO21:AS21"/>
    <mergeCell ref="AT21:AX21"/>
    <mergeCell ref="G6:X6"/>
    <mergeCell ref="Y6:AD6"/>
    <mergeCell ref="AE6:AX6"/>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I17:O17"/>
    <mergeCell ref="P17:V17"/>
    <mergeCell ref="W17:AC17"/>
    <mergeCell ref="AD17:AJ17"/>
    <mergeCell ref="AK17:AQ17"/>
    <mergeCell ref="AR17:AX17"/>
    <mergeCell ref="I16:O16"/>
    <mergeCell ref="P16:V16"/>
    <mergeCell ref="W16:AC16"/>
    <mergeCell ref="AP1:AV1"/>
    <mergeCell ref="AJ2:AP2"/>
    <mergeCell ref="AQ2:AX2"/>
    <mergeCell ref="A3:AN3"/>
    <mergeCell ref="AO3:AX3"/>
    <mergeCell ref="A4:F4"/>
    <mergeCell ref="G4:X4"/>
    <mergeCell ref="Y4:AD4"/>
    <mergeCell ref="AE4:AP4"/>
    <mergeCell ref="AQ4:AX4"/>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6:B446"/>
    <mergeCell ref="C446:L446"/>
    <mergeCell ref="M446:AJ446"/>
    <mergeCell ref="AK446:AP446"/>
    <mergeCell ref="AQ446:AT446"/>
    <mergeCell ref="AU446:AX446"/>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68:B468"/>
    <mergeCell ref="C468:L468"/>
    <mergeCell ref="M468:AJ468"/>
    <mergeCell ref="AK468:AP468"/>
    <mergeCell ref="AQ468:AT468"/>
    <mergeCell ref="AU468:AX468"/>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83:AJ483"/>
    <mergeCell ref="AK483:AP483"/>
    <mergeCell ref="AQ483:AT483"/>
    <mergeCell ref="AU483:AX483"/>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M548:AJ548"/>
    <mergeCell ref="AK548:AP548"/>
    <mergeCell ref="AQ548:AT548"/>
    <mergeCell ref="AU548:AX548"/>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78:B578"/>
    <mergeCell ref="C578:L578"/>
    <mergeCell ref="M578:AJ578"/>
    <mergeCell ref="AK578:AP578"/>
    <mergeCell ref="AQ578:AT578"/>
    <mergeCell ref="AU578:AX578"/>
    <mergeCell ref="A567:B567"/>
    <mergeCell ref="C567:L567"/>
    <mergeCell ref="M567:AJ567"/>
    <mergeCell ref="AK567:AP567"/>
    <mergeCell ref="AQ567:AT567"/>
    <mergeCell ref="AU567:AX567"/>
    <mergeCell ref="A573:B573"/>
    <mergeCell ref="C573:L573"/>
    <mergeCell ref="M573:AJ573"/>
    <mergeCell ref="AK573:AP573"/>
    <mergeCell ref="AQ573:AT573"/>
    <mergeCell ref="AU573:AX573"/>
    <mergeCell ref="A572:B572"/>
    <mergeCell ref="C572:L572"/>
    <mergeCell ref="M572:AJ572"/>
    <mergeCell ref="AK572:AP572"/>
    <mergeCell ref="AQ572:AT572"/>
    <mergeCell ref="AU572:AX572"/>
    <mergeCell ref="A571:B571"/>
    <mergeCell ref="C571:L571"/>
    <mergeCell ref="M581:AJ581"/>
    <mergeCell ref="AK581:AP581"/>
    <mergeCell ref="AQ581:AT581"/>
    <mergeCell ref="AU581:AX581"/>
    <mergeCell ref="A582:B582"/>
    <mergeCell ref="C582:L582"/>
    <mergeCell ref="M582:AJ582"/>
    <mergeCell ref="AK582:AP582"/>
    <mergeCell ref="AQ582:AT582"/>
    <mergeCell ref="AU582:AX582"/>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1:B581"/>
    <mergeCell ref="C581:L581"/>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597:B597"/>
    <mergeCell ref="C597:L597"/>
    <mergeCell ref="M597:AJ597"/>
    <mergeCell ref="AK597:AP597"/>
    <mergeCell ref="AQ597:AT597"/>
    <mergeCell ref="AU597:AX597"/>
    <mergeCell ref="A611:B611"/>
    <mergeCell ref="C611:L611"/>
    <mergeCell ref="M611:AJ611"/>
    <mergeCell ref="AK611:AP611"/>
    <mergeCell ref="AQ611:AT611"/>
    <mergeCell ref="AU611:AX611"/>
    <mergeCell ref="A612:B612"/>
    <mergeCell ref="C612:L612"/>
    <mergeCell ref="M612:AJ612"/>
    <mergeCell ref="AK612:AP612"/>
    <mergeCell ref="AQ612:AT612"/>
    <mergeCell ref="AU612:AX612"/>
    <mergeCell ref="A601:B601"/>
    <mergeCell ref="C601:L601"/>
    <mergeCell ref="M601:AJ601"/>
    <mergeCell ref="AK601:AP601"/>
    <mergeCell ref="AQ601:AT601"/>
    <mergeCell ref="AU601:AX601"/>
    <mergeCell ref="A600:B600"/>
    <mergeCell ref="C600:L600"/>
    <mergeCell ref="M600:AJ600"/>
    <mergeCell ref="AK600:AP600"/>
    <mergeCell ref="AQ600:AT600"/>
    <mergeCell ref="AU600:AX600"/>
    <mergeCell ref="A604:B604"/>
    <mergeCell ref="C604:L604"/>
    <mergeCell ref="A613:B613"/>
    <mergeCell ref="C613:L613"/>
    <mergeCell ref="M613:AJ613"/>
    <mergeCell ref="AK613:AP613"/>
    <mergeCell ref="AQ613:AT613"/>
    <mergeCell ref="AU613:AX613"/>
    <mergeCell ref="A614:B614"/>
    <mergeCell ref="C614:L614"/>
    <mergeCell ref="M614:AJ614"/>
    <mergeCell ref="AK614:AP614"/>
    <mergeCell ref="AQ614:AT614"/>
    <mergeCell ref="AU614:AX614"/>
    <mergeCell ref="A615:B615"/>
    <mergeCell ref="C615:L615"/>
    <mergeCell ref="M615:AJ615"/>
    <mergeCell ref="AK615:AP615"/>
    <mergeCell ref="AQ615:AT615"/>
    <mergeCell ref="AU615:AX615"/>
    <mergeCell ref="A616:B616"/>
    <mergeCell ref="C616:L616"/>
    <mergeCell ref="M616:AJ616"/>
    <mergeCell ref="AK616:AP616"/>
    <mergeCell ref="AQ616:AT616"/>
    <mergeCell ref="AU616:AX616"/>
    <mergeCell ref="A617:B617"/>
    <mergeCell ref="C617:L617"/>
    <mergeCell ref="M617:AJ617"/>
    <mergeCell ref="AK617:AP617"/>
    <mergeCell ref="AQ617:AT617"/>
    <mergeCell ref="AU617:AX617"/>
    <mergeCell ref="A618:B618"/>
    <mergeCell ref="C618:L618"/>
    <mergeCell ref="M618:AJ618"/>
    <mergeCell ref="AK618:AP618"/>
    <mergeCell ref="AQ618:AT618"/>
    <mergeCell ref="AU618:AX618"/>
    <mergeCell ref="A619:B619"/>
    <mergeCell ref="C619:L619"/>
    <mergeCell ref="M619:AJ619"/>
    <mergeCell ref="AK619:AP619"/>
    <mergeCell ref="AQ619:AT619"/>
    <mergeCell ref="AU619:AX619"/>
    <mergeCell ref="A620:B620"/>
    <mergeCell ref="C620:L620"/>
    <mergeCell ref="M620:AJ620"/>
    <mergeCell ref="AK620:AP620"/>
    <mergeCell ref="AQ620:AT620"/>
    <mergeCell ref="AU620:AX620"/>
    <mergeCell ref="A621:B621"/>
    <mergeCell ref="C621:L621"/>
    <mergeCell ref="M621:AJ621"/>
    <mergeCell ref="AK621:AP621"/>
    <mergeCell ref="AQ621:AT621"/>
    <mergeCell ref="AU621:AX621"/>
    <mergeCell ref="A622:B622"/>
    <mergeCell ref="C622:L622"/>
    <mergeCell ref="M622:AJ622"/>
    <mergeCell ref="AK622:AP622"/>
    <mergeCell ref="AQ622:AT622"/>
    <mergeCell ref="AU622:AX622"/>
    <mergeCell ref="A623:B623"/>
    <mergeCell ref="C623:L623"/>
    <mergeCell ref="M623:AJ623"/>
    <mergeCell ref="AK623:AP623"/>
    <mergeCell ref="AQ623:AT623"/>
    <mergeCell ref="AU623:AX623"/>
    <mergeCell ref="A624:B624"/>
    <mergeCell ref="C624:L624"/>
    <mergeCell ref="M624:AJ624"/>
    <mergeCell ref="AK624:AP624"/>
    <mergeCell ref="AQ624:AT624"/>
    <mergeCell ref="AU624:AX624"/>
    <mergeCell ref="A625:B625"/>
    <mergeCell ref="C625:L625"/>
    <mergeCell ref="M625:AJ625"/>
    <mergeCell ref="AK625:AP625"/>
    <mergeCell ref="AQ625:AT625"/>
    <mergeCell ref="AU625:AX625"/>
    <mergeCell ref="A626:B626"/>
    <mergeCell ref="C626:L626"/>
    <mergeCell ref="M626:AJ626"/>
    <mergeCell ref="AK626:AP626"/>
    <mergeCell ref="AQ626:AT626"/>
    <mergeCell ref="AU626:AX626"/>
    <mergeCell ref="A627:B627"/>
    <mergeCell ref="C627:L627"/>
    <mergeCell ref="M627:AJ627"/>
    <mergeCell ref="AK627:AP627"/>
    <mergeCell ref="AQ627:AT627"/>
    <mergeCell ref="AU627:AX627"/>
    <mergeCell ref="A628:B628"/>
    <mergeCell ref="C628:L628"/>
    <mergeCell ref="M628:AJ628"/>
    <mergeCell ref="AK628:AP628"/>
    <mergeCell ref="AQ628:AT628"/>
    <mergeCell ref="AU628:AX628"/>
    <mergeCell ref="A629:B629"/>
    <mergeCell ref="C629:L629"/>
    <mergeCell ref="M629:AJ629"/>
    <mergeCell ref="AK629:AP629"/>
    <mergeCell ref="AQ629:AT629"/>
    <mergeCell ref="AU629:AX629"/>
    <mergeCell ref="A630:B630"/>
    <mergeCell ref="C630:L630"/>
    <mergeCell ref="M630:AJ630"/>
    <mergeCell ref="AK630:AP630"/>
    <mergeCell ref="AQ630:AT630"/>
    <mergeCell ref="AU630:AX630"/>
    <mergeCell ref="M646:AJ646"/>
    <mergeCell ref="AK646:AP646"/>
    <mergeCell ref="AQ646:AT646"/>
    <mergeCell ref="AU646:AX646"/>
    <mergeCell ref="A647:B647"/>
    <mergeCell ref="C647:L647"/>
    <mergeCell ref="M647:AJ647"/>
    <mergeCell ref="AK647:AP647"/>
    <mergeCell ref="AQ647:AT647"/>
    <mergeCell ref="AU647:AX647"/>
    <mergeCell ref="A648:B648"/>
    <mergeCell ref="C648:L648"/>
    <mergeCell ref="M648:AJ648"/>
    <mergeCell ref="AK648:AP648"/>
    <mergeCell ref="AQ648:AT648"/>
    <mergeCell ref="AU648:AX648"/>
    <mergeCell ref="A649:B649"/>
    <mergeCell ref="C649:L649"/>
    <mergeCell ref="M649:AJ649"/>
    <mergeCell ref="AK649:AP649"/>
    <mergeCell ref="AQ649:AT649"/>
    <mergeCell ref="AU649:AX649"/>
    <mergeCell ref="A650:B650"/>
    <mergeCell ref="C650:L650"/>
    <mergeCell ref="M650:AJ650"/>
    <mergeCell ref="AK650:AP650"/>
    <mergeCell ref="AQ650:AT650"/>
    <mergeCell ref="AU650:AX650"/>
    <mergeCell ref="A651:B651"/>
    <mergeCell ref="C651:L651"/>
    <mergeCell ref="M651:AJ651"/>
    <mergeCell ref="AK651:AP651"/>
    <mergeCell ref="AQ651:AT651"/>
    <mergeCell ref="AU651:AX651"/>
    <mergeCell ref="A652:B652"/>
    <mergeCell ref="C652:L652"/>
    <mergeCell ref="M652:AJ652"/>
    <mergeCell ref="AK652:AP652"/>
    <mergeCell ref="AQ652:AT652"/>
    <mergeCell ref="AU652:AX652"/>
    <mergeCell ref="A653:B653"/>
    <mergeCell ref="C653:L653"/>
    <mergeCell ref="M653:AJ653"/>
    <mergeCell ref="AK653:AP653"/>
    <mergeCell ref="AQ653:AT653"/>
    <mergeCell ref="AU653:AX653"/>
    <mergeCell ref="A654:B654"/>
    <mergeCell ref="C654:L654"/>
    <mergeCell ref="M654:AJ654"/>
    <mergeCell ref="AK654:AP654"/>
    <mergeCell ref="AQ654:AT654"/>
    <mergeCell ref="AU654:AX654"/>
    <mergeCell ref="A655:B655"/>
    <mergeCell ref="C655:L655"/>
    <mergeCell ref="M655:AJ655"/>
    <mergeCell ref="AK655:AP655"/>
    <mergeCell ref="AQ655:AT655"/>
    <mergeCell ref="AU655:AX655"/>
    <mergeCell ref="A656:B656"/>
    <mergeCell ref="C656:L656"/>
    <mergeCell ref="M656:AJ656"/>
    <mergeCell ref="AK656:AP656"/>
    <mergeCell ref="AQ656:AT656"/>
    <mergeCell ref="AU656:AX656"/>
    <mergeCell ref="A657:B657"/>
    <mergeCell ref="C657:L657"/>
    <mergeCell ref="M657:AJ657"/>
    <mergeCell ref="AK657:AP657"/>
    <mergeCell ref="AQ657:AT657"/>
    <mergeCell ref="AU657:AX657"/>
    <mergeCell ref="A658:B658"/>
    <mergeCell ref="C658:L658"/>
    <mergeCell ref="M658:AJ658"/>
    <mergeCell ref="AK658:AP658"/>
    <mergeCell ref="AQ658:AT658"/>
    <mergeCell ref="AU658:AX658"/>
    <mergeCell ref="A662:B662"/>
    <mergeCell ref="C662:L662"/>
    <mergeCell ref="M662:AJ662"/>
    <mergeCell ref="AK662:AP662"/>
    <mergeCell ref="AQ662:AT662"/>
    <mergeCell ref="AU662:AX662"/>
    <mergeCell ref="A663:B663"/>
    <mergeCell ref="C663:L663"/>
    <mergeCell ref="M663:AJ663"/>
    <mergeCell ref="AK663:AP663"/>
    <mergeCell ref="AQ663:AT663"/>
    <mergeCell ref="AU663:AX663"/>
    <mergeCell ref="A659:B659"/>
    <mergeCell ref="C659:L659"/>
    <mergeCell ref="M659:AJ659"/>
    <mergeCell ref="AK659:AP659"/>
    <mergeCell ref="AQ659:AT659"/>
    <mergeCell ref="AU659:AX659"/>
    <mergeCell ref="A660:B660"/>
    <mergeCell ref="C660:L660"/>
    <mergeCell ref="M660:AJ660"/>
    <mergeCell ref="AK660:AP660"/>
    <mergeCell ref="AQ660:AT660"/>
    <mergeCell ref="AU660:AX660"/>
    <mergeCell ref="A661:B661"/>
    <mergeCell ref="C661:L661"/>
    <mergeCell ref="M661:AJ661"/>
    <mergeCell ref="AK661:AP661"/>
    <mergeCell ref="AQ661:AT661"/>
    <mergeCell ref="AU661:AX661"/>
    <mergeCell ref="M680:AJ680"/>
    <mergeCell ref="AK680:AP680"/>
    <mergeCell ref="AQ680:AT680"/>
    <mergeCell ref="AU680:AX680"/>
    <mergeCell ref="A681:B681"/>
    <mergeCell ref="C681:L681"/>
    <mergeCell ref="M681:AJ681"/>
    <mergeCell ref="AK681:AP681"/>
    <mergeCell ref="AQ681:AT681"/>
    <mergeCell ref="AU681:AX681"/>
    <mergeCell ref="A682:B682"/>
    <mergeCell ref="C682:L682"/>
    <mergeCell ref="M682:AJ682"/>
    <mergeCell ref="AK682:AP682"/>
    <mergeCell ref="AQ682:AT682"/>
    <mergeCell ref="AU682:AX682"/>
    <mergeCell ref="A683:B683"/>
    <mergeCell ref="C683:L683"/>
    <mergeCell ref="M683:AJ683"/>
    <mergeCell ref="AK683:AP683"/>
    <mergeCell ref="AQ683:AT683"/>
    <mergeCell ref="AU683:AX683"/>
    <mergeCell ref="A684:B684"/>
    <mergeCell ref="C684:L684"/>
    <mergeCell ref="M684:AJ684"/>
    <mergeCell ref="AK684:AP684"/>
    <mergeCell ref="AQ684:AT684"/>
    <mergeCell ref="AU684:AX684"/>
    <mergeCell ref="A685:B685"/>
    <mergeCell ref="C685:L685"/>
    <mergeCell ref="M685:AJ685"/>
    <mergeCell ref="AK685:AP685"/>
    <mergeCell ref="AQ685:AT685"/>
    <mergeCell ref="AU685:AX685"/>
    <mergeCell ref="A686:B686"/>
    <mergeCell ref="C686:L686"/>
    <mergeCell ref="M686:AJ686"/>
    <mergeCell ref="AK686:AP686"/>
    <mergeCell ref="AQ686:AT686"/>
    <mergeCell ref="AU686:AX686"/>
    <mergeCell ref="A687:B687"/>
    <mergeCell ref="C687:L687"/>
    <mergeCell ref="M687:AJ687"/>
    <mergeCell ref="AK687:AP687"/>
    <mergeCell ref="AQ687:AT687"/>
    <mergeCell ref="AU687:AX687"/>
    <mergeCell ref="A688:B688"/>
    <mergeCell ref="C688:L688"/>
    <mergeCell ref="M688:AJ688"/>
    <mergeCell ref="AK688:AP688"/>
    <mergeCell ref="AQ688:AT688"/>
    <mergeCell ref="AU688:AX688"/>
    <mergeCell ref="A689:B689"/>
    <mergeCell ref="C689:L689"/>
    <mergeCell ref="M689:AJ689"/>
    <mergeCell ref="AK689:AP689"/>
    <mergeCell ref="AQ689:AT689"/>
    <mergeCell ref="AU689:AX689"/>
    <mergeCell ref="M695:AJ695"/>
    <mergeCell ref="AK695:AP695"/>
    <mergeCell ref="AQ695:AT695"/>
    <mergeCell ref="AU695:AX695"/>
    <mergeCell ref="A690:B690"/>
    <mergeCell ref="C690:L690"/>
    <mergeCell ref="M690:AJ690"/>
    <mergeCell ref="AK690:AP690"/>
    <mergeCell ref="AQ690:AT690"/>
    <mergeCell ref="AU690:AX690"/>
    <mergeCell ref="A691:B691"/>
    <mergeCell ref="C691:L691"/>
    <mergeCell ref="M691:AJ691"/>
    <mergeCell ref="AK691:AP691"/>
    <mergeCell ref="AQ691:AT691"/>
    <mergeCell ref="AU691:AX691"/>
    <mergeCell ref="A692:B692"/>
    <mergeCell ref="C692:L692"/>
    <mergeCell ref="M692:AJ692"/>
    <mergeCell ref="AK692:AP692"/>
    <mergeCell ref="AQ692:AT692"/>
    <mergeCell ref="AU692:AX692"/>
    <mergeCell ref="A696:B696"/>
    <mergeCell ref="C696:L696"/>
    <mergeCell ref="M696:AJ696"/>
    <mergeCell ref="AK696:AP696"/>
    <mergeCell ref="AQ696:AT696"/>
    <mergeCell ref="AU696:AX696"/>
    <mergeCell ref="AU677:AX677"/>
    <mergeCell ref="AQ677:AT677"/>
    <mergeCell ref="AK677:AP677"/>
    <mergeCell ref="M677:AJ677"/>
    <mergeCell ref="C677:L677"/>
    <mergeCell ref="A677:B677"/>
    <mergeCell ref="A710:B710"/>
    <mergeCell ref="C710:L710"/>
    <mergeCell ref="M710:AJ710"/>
    <mergeCell ref="AK710:AP710"/>
    <mergeCell ref="AQ710:AT710"/>
    <mergeCell ref="AU710:AX710"/>
    <mergeCell ref="A693:B693"/>
    <mergeCell ref="C693:L693"/>
    <mergeCell ref="M693:AJ693"/>
    <mergeCell ref="AK693:AP693"/>
    <mergeCell ref="AQ693:AT693"/>
    <mergeCell ref="AU693:AX693"/>
    <mergeCell ref="A694:B694"/>
    <mergeCell ref="C694:L694"/>
    <mergeCell ref="M694:AJ694"/>
    <mergeCell ref="AK694:AP694"/>
    <mergeCell ref="AQ694:AT694"/>
    <mergeCell ref="AU694:AX694"/>
    <mergeCell ref="A695:B695"/>
    <mergeCell ref="C695:L695"/>
    <mergeCell ref="A711:B711"/>
    <mergeCell ref="C711:L711"/>
    <mergeCell ref="M711:AJ711"/>
    <mergeCell ref="AK711:AP711"/>
    <mergeCell ref="AQ711:AT711"/>
    <mergeCell ref="AU711:AX711"/>
    <mergeCell ref="A712:B712"/>
    <mergeCell ref="C712:L712"/>
    <mergeCell ref="M712:AJ712"/>
    <mergeCell ref="AK712:AP712"/>
    <mergeCell ref="AQ712:AT712"/>
    <mergeCell ref="AU712:AX712"/>
    <mergeCell ref="A713:B713"/>
    <mergeCell ref="C713:L713"/>
    <mergeCell ref="M713:AJ713"/>
    <mergeCell ref="AK713:AP713"/>
    <mergeCell ref="AQ713:AT713"/>
    <mergeCell ref="AU713:AX713"/>
    <mergeCell ref="A714:B714"/>
    <mergeCell ref="C714:L714"/>
    <mergeCell ref="M714:AJ714"/>
    <mergeCell ref="AK714:AP714"/>
    <mergeCell ref="AQ714:AT714"/>
    <mergeCell ref="AU714:AX714"/>
    <mergeCell ref="A715:B715"/>
    <mergeCell ref="C715:L715"/>
    <mergeCell ref="M715:AJ715"/>
    <mergeCell ref="AK715:AP715"/>
    <mergeCell ref="AQ715:AT715"/>
    <mergeCell ref="AU715:AX715"/>
    <mergeCell ref="A716:B716"/>
    <mergeCell ref="C716:L716"/>
    <mergeCell ref="M716:AJ716"/>
    <mergeCell ref="AK716:AP716"/>
    <mergeCell ref="AQ716:AT716"/>
    <mergeCell ref="AU716:AX716"/>
    <mergeCell ref="A717:B717"/>
    <mergeCell ref="C717:L717"/>
    <mergeCell ref="M717:AJ717"/>
    <mergeCell ref="AK717:AP717"/>
    <mergeCell ref="AQ717:AT717"/>
    <mergeCell ref="AU717:AX717"/>
    <mergeCell ref="A718:B718"/>
    <mergeCell ref="C718:L718"/>
    <mergeCell ref="M718:AJ718"/>
    <mergeCell ref="AK718:AP718"/>
    <mergeCell ref="AQ718:AT718"/>
    <mergeCell ref="AU718:AX718"/>
    <mergeCell ref="A719:B719"/>
    <mergeCell ref="C719:L719"/>
    <mergeCell ref="M719:AJ719"/>
    <mergeCell ref="AK719:AP719"/>
    <mergeCell ref="AQ719:AT719"/>
    <mergeCell ref="AU719:AX719"/>
    <mergeCell ref="A720:B720"/>
    <mergeCell ref="C720:L720"/>
    <mergeCell ref="M720:AJ720"/>
    <mergeCell ref="AK720:AP720"/>
    <mergeCell ref="AQ720:AT720"/>
    <mergeCell ref="AU720:AX720"/>
    <mergeCell ref="A721:B721"/>
    <mergeCell ref="C721:L721"/>
    <mergeCell ref="M721:AJ721"/>
    <mergeCell ref="AK721:AP721"/>
    <mergeCell ref="AQ721:AT721"/>
    <mergeCell ref="AU721:AX721"/>
    <mergeCell ref="A722:B722"/>
    <mergeCell ref="C722:L722"/>
    <mergeCell ref="M722:AJ722"/>
    <mergeCell ref="AK722:AP722"/>
    <mergeCell ref="AQ722:AT722"/>
    <mergeCell ref="AU722:AX722"/>
    <mergeCell ref="A723:B723"/>
    <mergeCell ref="C723:L723"/>
    <mergeCell ref="M723:AJ723"/>
    <mergeCell ref="AK723:AP723"/>
    <mergeCell ref="AQ723:AT723"/>
    <mergeCell ref="AU723:AX723"/>
    <mergeCell ref="A724:B724"/>
    <mergeCell ref="C724:L724"/>
    <mergeCell ref="M724:AJ724"/>
    <mergeCell ref="AK724:AP724"/>
    <mergeCell ref="AQ724:AT724"/>
    <mergeCell ref="AU724:AX724"/>
    <mergeCell ref="A725:B725"/>
    <mergeCell ref="C725:L725"/>
    <mergeCell ref="M725:AJ725"/>
    <mergeCell ref="AK725:AP725"/>
    <mergeCell ref="AQ725:AT725"/>
    <mergeCell ref="AU725:AX725"/>
    <mergeCell ref="A726:B726"/>
    <mergeCell ref="C726:L726"/>
    <mergeCell ref="M726:AJ726"/>
    <mergeCell ref="AK726:AP726"/>
    <mergeCell ref="AQ726:AT726"/>
    <mergeCell ref="AU726:AX726"/>
    <mergeCell ref="A727:B727"/>
    <mergeCell ref="C727:L727"/>
    <mergeCell ref="M727:AJ727"/>
    <mergeCell ref="AK727:AP727"/>
    <mergeCell ref="AQ727:AT727"/>
    <mergeCell ref="AU727:AX727"/>
    <mergeCell ref="A728:B728"/>
    <mergeCell ref="C728:L728"/>
    <mergeCell ref="M728:AJ728"/>
    <mergeCell ref="AK728:AP728"/>
    <mergeCell ref="AQ728:AT728"/>
    <mergeCell ref="AU728:AX728"/>
    <mergeCell ref="A729:B729"/>
    <mergeCell ref="C729:L729"/>
    <mergeCell ref="M729:AJ729"/>
    <mergeCell ref="AK729:AP729"/>
    <mergeCell ref="AQ729:AT729"/>
    <mergeCell ref="AU729:AX729"/>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s>
  <phoneticPr fontId="2"/>
  <pageMargins left="0.78740157480314965" right="0.39370078740157483" top="0.59055118110236227" bottom="0.39370078740157483" header="0.19685039370078741" footer="0.19685039370078741"/>
  <pageSetup paperSize="9" scale="69" fitToHeight="4" orientation="portrait" copies="3" r:id="rId1"/>
  <headerFooter differentFirst="1" alignWithMargins="0">
    <oddHeader>&amp;R事業番号１６１【航空輸送安全対策】</oddHeader>
  </headerFooter>
  <rowBreaks count="6" manualBreakCount="6">
    <brk id="40" max="49" man="1"/>
    <brk id="71" max="49" man="1"/>
    <brk id="148" max="49" man="1"/>
    <brk id="192" max="49" man="1"/>
    <brk id="238" max="16383" man="1"/>
    <brk id="565"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161</vt:lpstr>
      <vt:lpstr>'161'!Print_Area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2014-08-17T09:35:51Z</cp:lastPrinted>
  <dcterms:created xsi:type="dcterms:W3CDTF">2014-06-25T07:18:02Z</dcterms:created>
  <dcterms:modified xsi:type="dcterms:W3CDTF">2014-08-19T09:25:55Z</dcterms:modified>
</cp:coreProperties>
</file>