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63" sheetId="1" r:id="rId1"/>
  </sheets>
  <definedNames>
    <definedName name="_xlnm.Print_Area" localSheetId="0">'063'!$A$1:$AX$446</definedName>
  </definedNames>
  <calcPr calcId="125725"/>
</workbook>
</file>

<file path=xl/calcChain.xml><?xml version="1.0" encoding="utf-8"?>
<calcChain xmlns="http://schemas.openxmlformats.org/spreadsheetml/2006/main">
  <c r="AR17" i="1"/>
  <c r="AK17"/>
  <c r="AU436"/>
  <c r="AU153"/>
  <c r="Y153"/>
  <c r="AU142"/>
  <c r="Y142"/>
  <c r="AU131"/>
  <c r="Y131"/>
  <c r="AU120"/>
  <c r="Y120"/>
  <c r="AO23"/>
  <c r="AJ23"/>
  <c r="AE23"/>
  <c r="AD18"/>
  <c r="AD17"/>
  <c r="W17"/>
  <c r="W19" s="1"/>
  <c r="P17"/>
  <c r="P19" s="1"/>
  <c r="AD19" l="1"/>
</calcChain>
</file>

<file path=xl/sharedStrings.xml><?xml version="1.0" encoding="utf-8"?>
<sst xmlns="http://schemas.openxmlformats.org/spreadsheetml/2006/main" count="336" uniqueCount="174">
  <si>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</si>
  <si>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</si>
  <si>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</si>
  <si>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</si>
  <si>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地球温暖化防止等の環境の保全</t>
    <phoneticPr fontId="2"/>
  </si>
  <si>
    <t>担当部局庁</t>
    <phoneticPr fontId="2"/>
  </si>
  <si>
    <t>総合政策局</t>
    <phoneticPr fontId="2"/>
  </si>
  <si>
    <t>作成責任者</t>
    <rPh sb="0" eb="2">
      <t>サクセイ</t>
    </rPh>
    <rPh sb="2" eb="5">
      <t>セキニンシャ</t>
    </rPh>
    <phoneticPr fontId="2"/>
  </si>
  <si>
    <t>事業開始・
終了(予定）年度</t>
    <rPh sb="6" eb="8">
      <t>シュウリョウ</t>
    </rPh>
    <rPh sb="9" eb="11">
      <t>ヨテイ</t>
    </rPh>
    <phoneticPr fontId="2"/>
  </si>
  <si>
    <t>平成12年度～終了（予定）なし</t>
    <rPh sb="7" eb="9">
      <t>シュウリョウ</t>
    </rPh>
    <rPh sb="10" eb="12">
      <t>ヨテイ</t>
    </rPh>
    <phoneticPr fontId="2"/>
  </si>
  <si>
    <t>担当課室</t>
    <rPh sb="0" eb="2">
      <t>タントウ</t>
    </rPh>
    <rPh sb="2" eb="3">
      <t>カ</t>
    </rPh>
    <rPh sb="3" eb="4">
      <t>シツ</t>
    </rPh>
    <phoneticPr fontId="2"/>
  </si>
  <si>
    <t>環境政策課</t>
    <phoneticPr fontId="2"/>
  </si>
  <si>
    <t>課長
金井　甲</t>
    <rPh sb="3" eb="5">
      <t>カナイ</t>
    </rPh>
    <rPh sb="6" eb="7">
      <t>ハジメ</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</si>
  <si>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</si>
  <si>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</si>
  <si>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</si>
  <si>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3　地球環境の保全
  9　地球温暖化防止等の環境の保全を行う</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</si>
  <si>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</si>
  <si>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</si>
  <si>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</si>
  <si>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エネルギー基本計画（平成26年4月11日閣議決定）、
環境行動計画（平成26年3月策定）等</t>
    <rPh sb="5" eb="7">
      <t>キホン</t>
    </rPh>
    <rPh sb="7" eb="9">
      <t>ケイカク</t>
    </rPh>
    <rPh sb="10" eb="12">
      <t>ヘイセイ</t>
    </rPh>
    <rPh sb="14" eb="15">
      <t>ネン</t>
    </rPh>
    <rPh sb="16" eb="17">
      <t>ガツ</t>
    </rPh>
    <rPh sb="19" eb="20">
      <t>ニチ</t>
    </rPh>
    <rPh sb="20" eb="22">
      <t>カクギ</t>
    </rPh>
    <rPh sb="22" eb="24">
      <t>ケッテイ</t>
    </rPh>
    <rPh sb="41" eb="43">
      <t>サクテイ</t>
    </rPh>
    <rPh sb="44" eb="45">
      <t>ナド</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</si>
  <si>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</si>
  <si>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球温暖化防止等の人類の生存基盤に多大な影響を及ぼす地球環境問題は、各国が早急に取り組むべき課題とされており、国土交通省としても、地球環境への負荷の少ない持続的発展が可能な社会の構築等を図るため、国土交通省環境行動計画に位置づけられた運輸分野における環境対策を推進するもの。</t>
    <rPh sb="110" eb="112">
      <t>イチ</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</si>
  <si>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</si>
  <si>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上記事業の目的を達成するため、省エネ法に基づき輸送事業者への省エネ対策に係る情報提供や省エネ対策責任者の育成等を通じて、輸送部門における省エネ対策の普及・促進を図る。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</si>
  <si>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</si>
  <si>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</si>
  <si>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</si>
  <si>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</si>
  <si>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</si>
  <si>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</si>
  <si>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</si>
  <si>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</si>
  <si>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</si>
  <si>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</si>
  <si>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</si>
  <si>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</si>
  <si>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</si>
  <si>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</si>
  <si>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</si>
  <si>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</si>
  <si>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</si>
  <si>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</si>
  <si>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</si>
  <si>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</si>
  <si>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</si>
  <si>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目標値
（　</t>
    </r>
    <r>
      <rPr>
        <sz val="11"/>
        <rFont val="ＭＳ Ｐゴシック"/>
        <family val="3"/>
        <charset val="128"/>
      </rPr>
      <t>年度）</t>
    </r>
    <rPh sb="0" eb="3">
      <t>モクヒョウチ</t>
    </rPh>
    <rPh sb="6" eb="8">
      <t>ネンド</t>
    </rPh>
    <phoneticPr fontId="2"/>
  </si>
  <si>
    <t xml:space="preserve">①関連指数　2 環境ポータルサイトへのアクセス数
</t>
    <rPh sb="1" eb="3">
      <t>カンレン</t>
    </rPh>
    <phoneticPr fontId="2"/>
  </si>
  <si>
    <t>成果実績</t>
    <rPh sb="0" eb="2">
      <t>セイカ</t>
    </rPh>
    <rPh sb="2" eb="4">
      <t>ジッセキ</t>
    </rPh>
    <phoneticPr fontId="2"/>
  </si>
  <si>
    <t>件/月</t>
    <rPh sb="0" eb="1">
      <t>ケン</t>
    </rPh>
    <rPh sb="2" eb="3">
      <t>ツキ</t>
    </rPh>
    <phoneticPr fontId="2"/>
  </si>
  <si>
    <t>平均約3,266</t>
    <rPh sb="0" eb="2">
      <t>ヘイキン</t>
    </rPh>
    <rPh sb="2" eb="3">
      <t>ヤク</t>
    </rPh>
    <phoneticPr fontId="2"/>
  </si>
  <si>
    <t>平均約18,023</t>
    <rPh sb="0" eb="2">
      <t>ヘイキン</t>
    </rPh>
    <rPh sb="2" eb="3">
      <t>ヤク</t>
    </rPh>
    <phoneticPr fontId="2"/>
  </si>
  <si>
    <r>
      <t>平均約</t>
    </r>
    <r>
      <rPr>
        <sz val="11"/>
        <rFont val="ＭＳ Ｐゴシック"/>
        <family val="3"/>
        <charset val="128"/>
      </rPr>
      <t>15</t>
    </r>
    <r>
      <rPr>
        <sz val="11"/>
        <rFont val="ＭＳ Ｐゴシック"/>
        <family val="3"/>
        <charset val="128"/>
      </rPr>
      <t>,</t>
    </r>
    <r>
      <rPr>
        <sz val="11"/>
        <rFont val="ＭＳ Ｐゴシック"/>
        <family val="3"/>
        <charset val="128"/>
      </rPr>
      <t>805</t>
    </r>
    <phoneticPr fontId="2"/>
  </si>
  <si>
    <t>目標値</t>
    <rPh sb="0" eb="3">
      <t>モクヒョウチ</t>
    </rPh>
    <phoneticPr fontId="2"/>
  </si>
  <si>
    <t>件/月</t>
    <phoneticPr fontId="2"/>
  </si>
  <si>
    <t>達成度</t>
    <rPh sb="0" eb="2">
      <t>タッセイ</t>
    </rPh>
    <rPh sb="2" eb="3">
      <t>ド</t>
    </rPh>
    <phoneticPr fontId="2"/>
  </si>
  <si>
    <t>％</t>
    <phoneticPr fontId="2"/>
  </si>
  <si>
    <t>②業績指数　2 特定輸送事業者の省エネ改善率
・特定貨物輸送事業者
・特定旅客輸送事業者
・特定航空輸送事業者</t>
    <rPh sb="24" eb="26">
      <t>トクテイ</t>
    </rPh>
    <rPh sb="26" eb="28">
      <t>カモツ</t>
    </rPh>
    <rPh sb="28" eb="30">
      <t>ユソウ</t>
    </rPh>
    <rPh sb="30" eb="33">
      <t>ジギョウシャ</t>
    </rPh>
    <rPh sb="35" eb="37">
      <t>トクテイ</t>
    </rPh>
    <rPh sb="37" eb="39">
      <t>リョキャク</t>
    </rPh>
    <rPh sb="39" eb="41">
      <t>ユソウ</t>
    </rPh>
    <rPh sb="41" eb="44">
      <t>ジギョウシャ</t>
    </rPh>
    <rPh sb="46" eb="48">
      <t>トクテイ</t>
    </rPh>
    <rPh sb="48" eb="50">
      <t>コウクウ</t>
    </rPh>
    <rPh sb="50" eb="52">
      <t>ユソウ</t>
    </rPh>
    <rPh sb="52" eb="55">
      <t>ジギョウシャ</t>
    </rPh>
    <phoneticPr fontId="2"/>
  </si>
  <si>
    <t>集計中</t>
    <rPh sb="0" eb="3">
      <t>シュウケイチュウ</t>
    </rPh>
    <phoneticPr fontId="2"/>
  </si>
  <si>
    <t>直近5年間の改善率の年平均-1%</t>
    <rPh sb="0" eb="2">
      <t>チョッキン</t>
    </rPh>
    <rPh sb="3" eb="5">
      <t>ネンカン</t>
    </rPh>
    <rPh sb="6" eb="9">
      <t>カイゼンリツ</t>
    </rPh>
    <rPh sb="10" eb="13">
      <t>ネンヘイキン</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</si>
  <si>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</si>
  <si>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</si>
  <si>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</si>
  <si>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</si>
  <si>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運輸部門における各事業者が省エネ対策等に関する情報を活用して省エネ効果が上げられるよう、各事業者の状況に応じた省エネ対策を普及・促進。</t>
    <phoneticPr fontId="2"/>
  </si>
  <si>
    <t>活動実績</t>
    <rPh sb="0" eb="2">
      <t>カツドウ</t>
    </rPh>
    <rPh sb="2" eb="4">
      <t>ジッセキ</t>
    </rPh>
    <phoneticPr fontId="2"/>
  </si>
  <si>
    <t>地域数</t>
    <rPh sb="0" eb="2">
      <t>チイキ</t>
    </rPh>
    <rPh sb="2" eb="3">
      <t>スウ</t>
    </rPh>
    <phoneticPr fontId="2"/>
  </si>
  <si>
    <t>当初見込み</t>
    <phoneticPr fontId="2"/>
  </si>
  <si>
    <t>(       11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</si>
  <si>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</si>
  <si>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</si>
  <si>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</si>
  <si>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予算執行額÷地域数</t>
    <phoneticPr fontId="2"/>
  </si>
  <si>
    <t>円／件数</t>
    <phoneticPr fontId="2"/>
  </si>
  <si>
    <t>計算式</t>
    <rPh sb="0" eb="2">
      <t>ケイサン</t>
    </rPh>
    <rPh sb="2" eb="3">
      <t>シキ</t>
    </rPh>
    <phoneticPr fontId="2"/>
  </si>
  <si>
    <t>3,960,997/11</t>
    <phoneticPr fontId="2"/>
  </si>
  <si>
    <t>5,334,996/11</t>
    <phoneticPr fontId="2"/>
  </si>
  <si>
    <t>4,472,340/11</t>
    <phoneticPr fontId="2"/>
  </si>
  <si>
    <t>/11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</si>
  <si>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</si>
  <si>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</si>
  <si>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</si>
  <si>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</si>
  <si>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2"/>
  </si>
  <si>
    <t>職員旅費</t>
    <rPh sb="0" eb="2">
      <t>ショクイン</t>
    </rPh>
    <rPh sb="2" eb="4">
      <t>リョヒ</t>
    </rPh>
    <phoneticPr fontId="2"/>
  </si>
  <si>
    <t>地球温暖化防止等対策調査費</t>
    <rPh sb="0" eb="2">
      <t>チキュウ</t>
    </rPh>
    <rPh sb="2" eb="5">
      <t>オンダンカ</t>
    </rPh>
    <rPh sb="5" eb="7">
      <t>ボウシ</t>
    </rPh>
    <rPh sb="7" eb="8">
      <t>トウ</t>
    </rPh>
    <rPh sb="8" eb="10">
      <t>タイサク</t>
    </rPh>
    <rPh sb="10" eb="13">
      <t>チョウサヒ</t>
    </rPh>
    <phoneticPr fontId="2"/>
  </si>
  <si>
    <t>（地方運輸局分）</t>
    <rPh sb="1" eb="3">
      <t>チホウ</t>
    </rPh>
    <rPh sb="3" eb="5">
      <t>ウンユ</t>
    </rPh>
    <rPh sb="5" eb="6">
      <t>キョク</t>
    </rPh>
    <rPh sb="6" eb="7">
      <t>ブン</t>
    </rPh>
    <phoneticPr fontId="2"/>
  </si>
  <si>
    <t>諸謝金</t>
    <rPh sb="0" eb="1">
      <t>ショ</t>
    </rPh>
    <rPh sb="1" eb="3">
      <t>シャキン</t>
    </rPh>
    <phoneticPr fontId="2"/>
  </si>
  <si>
    <t>委員等旅費</t>
    <rPh sb="0" eb="3">
      <t>イイントウ</t>
    </rPh>
    <rPh sb="3" eb="5">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</si>
  <si>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</si>
  <si>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</si>
  <si>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</si>
  <si>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</si>
  <si>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</si>
  <si>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</si>
  <si>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</si>
  <si>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地球温暖化問題等の人類の生存基盤に多大な影響を及ぼす地球環境問題は、各国が早急に取り組むべき課題であり、政府として取り組む必要がある。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</si>
  <si>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</si>
  <si>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</si>
  <si>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</si>
  <si>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</si>
  <si>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</si>
  <si>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地方運輸局等執行分においては、本省で地方運輸局等からの要望の集約を行い、必要性の精査を行ったうえで、限られた予算の範囲内で地方運輸局等に対して予算配賦の決定を行っている。
国土交通本省の執行においては、競争性のある契約方法により適切に執行している。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</si>
  <si>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</si>
  <si>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</si>
  <si>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</si>
  <si>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</si>
  <si>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</si>
  <si>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</si>
  <si>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</si>
  <si>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業務は、その内容により地方運輸局等を通じて実施しており、また、国土交通本省執行分は、競争性を確保した手段により実施しており、実効性の高い手段をとっている。
活動実績は、当初見込みに沿って着実に実施している。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</si>
  <si>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</si>
  <si>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</si>
  <si>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</si>
  <si>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</si>
  <si>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</si>
  <si>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</si>
  <si>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</si>
  <si>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</si>
  <si>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球温暖化防止等の人類の生存基盤に多大な影響を及ぼす地球環境問題は、各国が早急に取り組むべき課題とされており、国土交通省としても、地球環境への負荷の少ない持続的発展が可能な社会の構築等を図るため、運輸分野における環境対策を推進していく必要がある。</t>
    <phoneticPr fontId="2"/>
  </si>
  <si>
    <t>改善の
方向性</t>
    <rPh sb="0" eb="2">
      <t>カイゼン</t>
    </rPh>
    <rPh sb="4" eb="7">
      <t>ホウコウセイ</t>
    </rPh>
    <phoneticPr fontId="2"/>
  </si>
  <si>
    <t>輸送部門における省エネ対策に係る情報提供や省エネ対策の普及促進について、引き続き効果的に実施していく予定。</t>
    <rPh sb="0" eb="2">
      <t>ユソウ</t>
    </rPh>
    <rPh sb="2" eb="4">
      <t>ブモン</t>
    </rPh>
    <rPh sb="16" eb="18">
      <t>ジョウホウ</t>
    </rPh>
    <rPh sb="18" eb="20">
      <t>テイキョウ</t>
    </rPh>
    <rPh sb="21" eb="22">
      <t>ショウ</t>
    </rPh>
    <rPh sb="24" eb="26">
      <t>タイサク</t>
    </rPh>
    <rPh sb="36" eb="37">
      <t>ヒ</t>
    </rPh>
    <rPh sb="38" eb="39">
      <t>ツヅ</t>
    </rPh>
    <rPh sb="44" eb="46">
      <t>ジッシ</t>
    </rPh>
    <rPh sb="50" eb="52">
      <t>ヨテイ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</si>
  <si>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</si>
  <si>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</si>
  <si>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</si>
  <si>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</si>
  <si>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</si>
  <si>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</si>
  <si>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</si>
  <si>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</si>
  <si>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</si>
  <si>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</si>
  <si>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A.九州運輸局</t>
    <rPh sb="2" eb="4">
      <t>キュウシュウ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</si>
  <si>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</si>
  <si>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</si>
  <si>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</si>
  <si>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</si>
  <si>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各事業者の省エネ対策責任者の育成等に関する業務</t>
    <rPh sb="16" eb="17">
      <t>ナド</t>
    </rPh>
    <rPh sb="18" eb="19">
      <t>カン</t>
    </rPh>
    <rPh sb="21" eb="23">
      <t>ギョウム</t>
    </rPh>
    <phoneticPr fontId="2"/>
  </si>
  <si>
    <t>その他</t>
    <rPh sb="2" eb="3">
      <t>タ</t>
    </rPh>
    <phoneticPr fontId="2"/>
  </si>
  <si>
    <t>諸謝金、借料及び損料、委員等旅費</t>
    <rPh sb="0" eb="1">
      <t>ショ</t>
    </rPh>
    <rPh sb="1" eb="3">
      <t>シャキン</t>
    </rPh>
    <rPh sb="11" eb="14">
      <t>イインナド</t>
    </rPh>
    <rPh sb="14" eb="16">
      <t>リョヒ</t>
    </rPh>
    <phoneticPr fontId="2"/>
  </si>
  <si>
    <t>B.パシフィックコンサルタンツ（株）</t>
    <rPh sb="16" eb="17">
      <t>カブ</t>
    </rPh>
    <phoneticPr fontId="2"/>
  </si>
  <si>
    <t>F.</t>
    <phoneticPr fontId="2"/>
  </si>
  <si>
    <t>省エネ法（輸送事業者に係る措置）における調査分析業務</t>
    <rPh sb="0" eb="1">
      <t>ショウ</t>
    </rPh>
    <rPh sb="3" eb="4">
      <t>ホウ</t>
    </rPh>
    <rPh sb="5" eb="7">
      <t>ユソウ</t>
    </rPh>
    <rPh sb="7" eb="10">
      <t>ジギョウシャ</t>
    </rPh>
    <rPh sb="11" eb="12">
      <t>カカ</t>
    </rPh>
    <rPh sb="13" eb="15">
      <t>ソチ</t>
    </rPh>
    <rPh sb="20" eb="22">
      <t>チョウサ</t>
    </rPh>
    <rPh sb="22" eb="24">
      <t>ブンセキ</t>
    </rPh>
    <rPh sb="24" eb="26">
      <t>ギョウム</t>
    </rPh>
    <phoneticPr fontId="2"/>
  </si>
  <si>
    <t>C.</t>
    <phoneticPr fontId="2"/>
  </si>
  <si>
    <t>G.</t>
    <phoneticPr fontId="2"/>
  </si>
  <si>
    <t>D.</t>
    <phoneticPr fontId="2"/>
  </si>
  <si>
    <t>H.</t>
    <phoneticPr fontId="2"/>
  </si>
  <si>
    <t>支出先上位１０者リスト</t>
    <phoneticPr fontId="2"/>
  </si>
  <si>
    <t>A.地方運輸局等</t>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</si>
  <si>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</si>
  <si>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</si>
  <si>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</si>
  <si>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</si>
  <si>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</si>
  <si>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</si>
  <si>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省エネ法に基づき輸送事業者への省エネ対策に係る情報提供や省エネ対策責任者の育成及び事業者への指導及び各事業者が提出した定期報告書が省エネ計画どおり取り組んでいることの点検。</t>
    <phoneticPr fontId="2"/>
  </si>
  <si>
    <t>東北運輸局</t>
    <rPh sb="0" eb="2">
      <t>トウホク</t>
    </rPh>
    <rPh sb="2" eb="5">
      <t>ウンユキョク</t>
    </rPh>
    <phoneticPr fontId="2"/>
  </si>
  <si>
    <t>北海道運輸局</t>
    <rPh sb="0" eb="3">
      <t>ホッカイドウ</t>
    </rPh>
    <rPh sb="3" eb="6">
      <t>ウンユキョク</t>
    </rPh>
    <phoneticPr fontId="2"/>
  </si>
  <si>
    <t>関東運輸局</t>
    <rPh sb="0" eb="2">
      <t>カントウ</t>
    </rPh>
    <rPh sb="2" eb="5">
      <t>ウンユキョク</t>
    </rPh>
    <phoneticPr fontId="2"/>
  </si>
  <si>
    <t>四国運輸局</t>
    <rPh sb="0" eb="2">
      <t>シコク</t>
    </rPh>
    <rPh sb="2" eb="5">
      <t>ウンユキョク</t>
    </rPh>
    <phoneticPr fontId="2"/>
  </si>
  <si>
    <t>近畿運輸局</t>
    <rPh sb="0" eb="2">
      <t>キンキ</t>
    </rPh>
    <rPh sb="2" eb="5">
      <t>ウンユキョク</t>
    </rPh>
    <phoneticPr fontId="2"/>
  </si>
  <si>
    <t>中部運輸局</t>
    <rPh sb="0" eb="2">
      <t>チュウブ</t>
    </rPh>
    <rPh sb="2" eb="5">
      <t>ウンユキョク</t>
    </rPh>
    <phoneticPr fontId="2"/>
  </si>
  <si>
    <t>北陸信越運輸局</t>
    <rPh sb="0" eb="2">
      <t>ホクリク</t>
    </rPh>
    <rPh sb="2" eb="4">
      <t>シンエツ</t>
    </rPh>
    <rPh sb="4" eb="7">
      <t>ウンユキョク</t>
    </rPh>
    <phoneticPr fontId="2"/>
  </si>
  <si>
    <t>中国運輸局</t>
    <rPh sb="0" eb="2">
      <t>チュウゴク</t>
    </rPh>
    <rPh sb="2" eb="5">
      <t>ウンユキョク</t>
    </rPh>
    <phoneticPr fontId="2"/>
  </si>
  <si>
    <t>神戸運輸監理部</t>
    <rPh sb="0" eb="2">
      <t>コウベ</t>
    </rPh>
    <rPh sb="2" eb="4">
      <t>ウンユ</t>
    </rPh>
    <rPh sb="4" eb="6">
      <t>カンリ</t>
    </rPh>
    <rPh sb="6" eb="7">
      <t>ブ</t>
    </rPh>
    <phoneticPr fontId="2"/>
  </si>
  <si>
    <t>B.</t>
    <phoneticPr fontId="2"/>
  </si>
  <si>
    <t>パシフィックコンサルタンツ（株）</t>
    <rPh sb="14" eb="15">
      <t>カブ</t>
    </rPh>
    <phoneticPr fontId="2"/>
  </si>
  <si>
    <t>今後も引き続き競争性のある契約方法により、事業の適性な執行を図るべき。</t>
    <rPh sb="0" eb="2">
      <t>コンゴ</t>
    </rPh>
    <rPh sb="3" eb="4">
      <t>ヒ</t>
    </rPh>
    <rPh sb="5" eb="6">
      <t>ツヅ</t>
    </rPh>
    <rPh sb="7" eb="10">
      <t>キョウソウセイ</t>
    </rPh>
    <rPh sb="13" eb="15">
      <t>ケイヤク</t>
    </rPh>
    <rPh sb="15" eb="17">
      <t>ホウホウ</t>
    </rPh>
    <rPh sb="21" eb="23">
      <t>ジギョウ</t>
    </rPh>
    <rPh sb="24" eb="26">
      <t>テキセイ</t>
    </rPh>
    <rPh sb="27" eb="29">
      <t>シッコウ</t>
    </rPh>
    <rPh sb="30" eb="31">
      <t>ハカ</t>
    </rPh>
    <phoneticPr fontId="2"/>
  </si>
  <si>
    <t>事業内容の一部改善</t>
    <rPh sb="0" eb="2">
      <t>ジギョウ</t>
    </rPh>
    <rPh sb="2" eb="4">
      <t>ナイヨウ</t>
    </rPh>
    <rPh sb="5" eb="7">
      <t>イチブ</t>
    </rPh>
    <rPh sb="7" eb="9">
      <t>カイゼン</t>
    </rPh>
    <phoneticPr fontId="2"/>
  </si>
  <si>
    <t>電力ピーク対策に係る省エネ法改正等を受け、省エネ対策を強化するため</t>
    <rPh sb="8" eb="9">
      <t>カカ</t>
    </rPh>
    <rPh sb="16" eb="17">
      <t>ナド</t>
    </rPh>
    <rPh sb="18" eb="19">
      <t>ウ</t>
    </rPh>
    <rPh sb="21" eb="22">
      <t>ショウ</t>
    </rPh>
    <rPh sb="24" eb="26">
      <t>タイサク</t>
    </rPh>
    <rPh sb="27" eb="29">
      <t>キョウカ</t>
    </rPh>
    <phoneticPr fontId="2"/>
  </si>
  <si>
    <t>執行等改善</t>
    <phoneticPr fontId="2"/>
  </si>
  <si>
    <t>引き続き競争性のある契約を行うことにより、事業の効率的な執行に取り組む。</t>
    <phoneticPr fontId="2"/>
  </si>
  <si>
    <t>-</t>
    <phoneticPr fontId="2"/>
  </si>
  <si>
    <t>-</t>
    <phoneticPr fontId="2"/>
  </si>
</sst>
</file>

<file path=xl/styles.xml><?xml version="1.0" encoding="utf-8"?>
<styleSheet xmlns="http://schemas.openxmlformats.org/spreadsheetml/2006/main">
  <numFmts count="10">
    <numFmt numFmtId="176" formatCode="[&lt;=999]000;[&lt;=9999]000\-00;000\-0000"/>
    <numFmt numFmtId="177" formatCode="0_ "/>
    <numFmt numFmtId="178" formatCode="#,##0;&quot;▲ &quot;#,##0"/>
    <numFmt numFmtId="179" formatCode="0.0%"/>
    <numFmt numFmtId="180" formatCode="0.0_);[Red]\(0.0\)"/>
    <numFmt numFmtId="181" formatCode="0.00_ "/>
    <numFmt numFmtId="182" formatCode="#,##0.0_ "/>
    <numFmt numFmtId="183" formatCode="000"/>
    <numFmt numFmtId="184" formatCode="#,##0_ "/>
    <numFmt numFmtId="185" formatCode="0.0_ "/>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b/>
      <sz val="11"/>
      <color theme="1"/>
      <name val="ＭＳ ゴシック"/>
      <family val="3"/>
      <charset val="128"/>
    </font>
    <font>
      <sz val="9"/>
      <color theme="1"/>
      <name val="ＭＳ Ｐゴシック"/>
      <family val="3"/>
      <charset val="128"/>
    </font>
    <font>
      <sz val="11"/>
      <name val="ＭＳ ゴシック"/>
      <family val="3"/>
      <charset val="128"/>
    </font>
    <font>
      <sz val="10"/>
      <color theme="1"/>
      <name val="ＭＳ Ｐゴシック"/>
      <family val="3"/>
      <charset val="128"/>
    </font>
    <font>
      <sz val="9"/>
      <name val="ＭＳ ゴシック"/>
      <family val="3"/>
      <charset val="128"/>
    </font>
    <font>
      <sz val="11"/>
      <color theme="1" tint="4.9989318521683403E-2"/>
      <name val="ＭＳ Ｐゴシック"/>
      <family val="3"/>
      <charset val="128"/>
    </font>
    <font>
      <sz val="11"/>
      <color indexed="8"/>
      <name val="ＭＳ Ｐゴシック"/>
      <family val="3"/>
      <charset val="128"/>
    </font>
    <font>
      <sz val="9"/>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1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6" fillId="0" borderId="25"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7" xfId="0" applyFont="1" applyFill="1" applyBorder="1" applyAlignment="1">
      <alignment horizontal="center" vertical="center" textRotation="255" wrapText="1"/>
    </xf>
    <xf numFmtId="0" fontId="12" fillId="2" borderId="88" xfId="0" applyFont="1" applyFill="1" applyBorder="1" applyAlignment="1">
      <alignment horizontal="center" vertical="center" textRotation="255" wrapText="1"/>
    </xf>
    <xf numFmtId="0" fontId="12"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0" borderId="3" xfId="2"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4" fontId="1" fillId="0" borderId="0" xfId="0" applyNumberFormat="1" applyFont="1" applyBorder="1" applyAlignment="1">
      <alignment horizontal="right" vertical="center"/>
    </xf>
    <xf numFmtId="0" fontId="1" fillId="0" borderId="0" xfId="0" applyFont="1">
      <alignment vertical="center"/>
    </xf>
    <xf numFmtId="0" fontId="27" fillId="0" borderId="0" xfId="0" applyFont="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177" fontId="0" fillId="0" borderId="15" xfId="0" applyNumberFormat="1" applyBorder="1" applyAlignment="1">
      <alignment vertical="center" shrinkToFit="1"/>
    </xf>
    <xf numFmtId="177" fontId="1" fillId="0" borderId="12" xfId="0" applyNumberFormat="1" applyFont="1" applyBorder="1" applyAlignment="1">
      <alignment vertical="center" shrinkToFit="1"/>
    </xf>
    <xf numFmtId="177" fontId="1" fillId="0" borderId="16" xfId="0" applyNumberFormat="1" applyFont="1" applyBorder="1" applyAlignment="1">
      <alignment vertical="center" shrinkToFit="1"/>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Fill="1" applyBorder="1" applyAlignment="1">
      <alignment vertical="center"/>
    </xf>
    <xf numFmtId="0" fontId="1" fillId="0" borderId="50" xfId="0" applyFont="1" applyFill="1" applyBorder="1" applyAlignment="1">
      <alignment vertical="center"/>
    </xf>
    <xf numFmtId="179" fontId="1" fillId="0" borderId="15" xfId="0" applyNumberFormat="1" applyFont="1" applyFill="1" applyBorder="1" applyAlignment="1">
      <alignment vertical="center"/>
    </xf>
    <xf numFmtId="179" fontId="1" fillId="0" borderId="12" xfId="0" applyNumberFormat="1" applyFont="1" applyFill="1" applyBorder="1" applyAlignment="1">
      <alignment vertical="center"/>
    </xf>
    <xf numFmtId="179" fontId="1" fillId="0" borderId="16" xfId="0" applyNumberFormat="1" applyFont="1" applyFill="1" applyBorder="1" applyAlignment="1">
      <alignment vertical="center"/>
    </xf>
    <xf numFmtId="185" fontId="1" fillId="0" borderId="50" xfId="0" applyNumberFormat="1" applyFont="1" applyFill="1" applyBorder="1" applyAlignment="1">
      <alignment vertical="center" wrapText="1"/>
    </xf>
    <xf numFmtId="185" fontId="1" fillId="0" borderId="50" xfId="0" applyNumberFormat="1" applyFont="1"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50" xfId="0" applyFill="1" applyBorder="1" applyAlignment="1">
      <alignment horizontal="center" vertical="center"/>
    </xf>
    <xf numFmtId="177" fontId="1" fillId="0" borderId="50" xfId="0" applyNumberFormat="1" applyFont="1" applyBorder="1" applyAlignment="1">
      <alignment horizontal="center" vertical="center" wrapText="1"/>
    </xf>
    <xf numFmtId="185" fontId="1" fillId="0" borderId="50" xfId="0" applyNumberFormat="1" applyFont="1" applyFill="1" applyBorder="1" applyAlignment="1">
      <alignment horizontal="center" vertical="center" wrapText="1"/>
    </xf>
    <xf numFmtId="177" fontId="0" fillId="0" borderId="28" xfId="0" applyNumberFormat="1" applyBorder="1" applyAlignment="1">
      <alignment horizontal="left" vertical="center" wrapText="1"/>
    </xf>
    <xf numFmtId="177" fontId="1" fillId="0" borderId="19" xfId="0" applyNumberFormat="1" applyFont="1" applyBorder="1" applyAlignment="1">
      <alignment horizontal="left" vertical="center" wrapText="1"/>
    </xf>
    <xf numFmtId="177" fontId="1" fillId="0" borderId="27" xfId="0" applyNumberFormat="1" applyFont="1" applyBorder="1" applyAlignment="1">
      <alignment horizontal="left" vertical="center" wrapText="1"/>
    </xf>
    <xf numFmtId="177" fontId="1" fillId="0" borderId="71" xfId="0" applyNumberFormat="1" applyFont="1" applyBorder="1" applyAlignment="1">
      <alignment horizontal="left" vertical="center" wrapText="1"/>
    </xf>
    <xf numFmtId="177" fontId="1" fillId="0" borderId="0" xfId="0" applyNumberFormat="1" applyFont="1" applyBorder="1" applyAlignment="1">
      <alignment horizontal="left" vertical="center" wrapText="1"/>
    </xf>
    <xf numFmtId="177" fontId="1" fillId="0" borderId="32" xfId="0" applyNumberFormat="1" applyFont="1" applyBorder="1" applyAlignment="1">
      <alignment horizontal="left" vertical="center" wrapText="1"/>
    </xf>
    <xf numFmtId="177" fontId="1" fillId="0" borderId="45" xfId="0" applyNumberFormat="1" applyFont="1" applyBorder="1" applyAlignment="1">
      <alignment horizontal="left" vertical="center" wrapText="1"/>
    </xf>
    <xf numFmtId="177" fontId="1" fillId="0" borderId="46" xfId="0" applyNumberFormat="1" applyFont="1" applyBorder="1" applyAlignment="1">
      <alignment horizontal="left" vertical="center" wrapText="1"/>
    </xf>
    <xf numFmtId="177" fontId="1" fillId="0" borderId="44" xfId="0" applyNumberFormat="1" applyFont="1" applyBorder="1" applyAlignment="1">
      <alignment horizontal="left" vertical="center" wrapText="1"/>
    </xf>
    <xf numFmtId="0" fontId="1" fillId="0" borderId="142" xfId="0" applyFont="1" applyBorder="1" applyAlignment="1">
      <alignment horizontal="center" vertical="center"/>
    </xf>
    <xf numFmtId="0" fontId="1" fillId="0" borderId="83" xfId="0" applyFont="1" applyBorder="1" applyAlignment="1">
      <alignment horizontal="center" vertical="center"/>
    </xf>
    <xf numFmtId="0" fontId="13" fillId="0" borderId="143" xfId="0" applyFont="1" applyBorder="1" applyAlignment="1">
      <alignment horizontal="center" vertical="center" wrapText="1"/>
    </xf>
    <xf numFmtId="0" fontId="1" fillId="0" borderId="133" xfId="0" applyFont="1" applyBorder="1" applyAlignment="1">
      <alignment horizontal="center" vertical="center"/>
    </xf>
    <xf numFmtId="0" fontId="1" fillId="0" borderId="144" xfId="0" applyFont="1" applyBorder="1" applyAlignment="1">
      <alignment horizontal="center" vertical="center"/>
    </xf>
    <xf numFmtId="184" fontId="1" fillId="0" borderId="85" xfId="0" applyNumberFormat="1" applyFont="1" applyBorder="1" applyAlignment="1">
      <alignment horizontal="right" vertical="center"/>
    </xf>
    <xf numFmtId="184" fontId="1" fillId="0" borderId="83" xfId="0" applyNumberFormat="1" applyFont="1" applyBorder="1" applyAlignment="1">
      <alignment horizontal="right" vertical="center"/>
    </xf>
    <xf numFmtId="184" fontId="1" fillId="0" borderId="84" xfId="0" applyNumberFormat="1" applyFont="1" applyBorder="1" applyAlignment="1">
      <alignment horizontal="right" vertical="center"/>
    </xf>
    <xf numFmtId="184" fontId="1" fillId="0" borderId="129" xfId="0" applyNumberFormat="1" applyFont="1" applyBorder="1" applyAlignment="1">
      <alignment horizontal="right" vertical="center"/>
    </xf>
    <xf numFmtId="0" fontId="1" fillId="0" borderId="103"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3" fillId="0" borderId="79" xfId="0" applyFont="1" applyBorder="1" applyAlignment="1">
      <alignment horizontal="left" vertical="center" wrapText="1"/>
    </xf>
    <xf numFmtId="0" fontId="1" fillId="0" borderId="77" xfId="0" applyFont="1" applyBorder="1" applyAlignment="1">
      <alignment horizontal="left" vertical="center"/>
    </xf>
    <xf numFmtId="0" fontId="1" fillId="0" borderId="78" xfId="0" applyFont="1" applyBorder="1" applyAlignment="1">
      <alignment horizontal="left" vertical="center"/>
    </xf>
    <xf numFmtId="184" fontId="1" fillId="0" borderId="79" xfId="0" applyNumberFormat="1" applyFont="1" applyBorder="1" applyAlignment="1">
      <alignment horizontal="right" vertical="center"/>
    </xf>
    <xf numFmtId="184" fontId="1" fillId="0" borderId="77" xfId="0" applyNumberFormat="1" applyFont="1" applyBorder="1" applyAlignment="1">
      <alignment horizontal="right" vertical="center"/>
    </xf>
    <xf numFmtId="184" fontId="1" fillId="0" borderId="141" xfId="0" applyNumberFormat="1" applyFont="1" applyBorder="1" applyAlignment="1">
      <alignment horizontal="right" vertical="center"/>
    </xf>
    <xf numFmtId="0" fontId="1" fillId="0" borderId="102"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4" fontId="1" fillId="0" borderId="33" xfId="0" applyNumberFormat="1" applyFont="1" applyBorder="1" applyAlignment="1">
      <alignment horizontal="right" vertical="center"/>
    </xf>
    <xf numFmtId="184" fontId="1" fillId="0" borderId="34" xfId="0" applyNumberFormat="1" applyFont="1" applyBorder="1" applyAlignment="1">
      <alignment horizontal="right" vertical="center"/>
    </xf>
    <xf numFmtId="184" fontId="1" fillId="0" borderId="39" xfId="0" applyNumberFormat="1" applyFont="1" applyBorder="1" applyAlignment="1">
      <alignment horizontal="right" vertical="center"/>
    </xf>
    <xf numFmtId="184" fontId="1" fillId="0" borderId="35" xfId="0" applyNumberFormat="1" applyFont="1" applyBorder="1" applyAlignment="1">
      <alignment horizontal="right" vertical="center"/>
    </xf>
    <xf numFmtId="0" fontId="1" fillId="0" borderId="104"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105"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4" fontId="1" fillId="0" borderId="105" xfId="0" applyNumberFormat="1" applyFont="1" applyBorder="1" applyAlignment="1">
      <alignment horizontal="right" vertical="center"/>
    </xf>
    <xf numFmtId="184" fontId="1" fillId="0" borderId="68" xfId="0" applyNumberFormat="1" applyFont="1" applyBorder="1" applyAlignment="1">
      <alignment horizontal="right" vertical="center"/>
    </xf>
    <xf numFmtId="184" fontId="1" fillId="0" borderId="69" xfId="0" applyNumberFormat="1" applyFont="1" applyBorder="1" applyAlignment="1">
      <alignment horizontal="right" vertical="center"/>
    </xf>
    <xf numFmtId="184" fontId="1" fillId="0" borderId="140"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4" fontId="1" fillId="0" borderId="15" xfId="0" applyNumberFormat="1" applyFont="1" applyBorder="1" applyAlignment="1">
      <alignment horizontal="right" vertical="center"/>
    </xf>
    <xf numFmtId="184" fontId="1" fillId="0" borderId="12" xfId="0" applyNumberFormat="1" applyFont="1" applyBorder="1" applyAlignment="1">
      <alignment horizontal="right" vertical="center"/>
    </xf>
    <xf numFmtId="184" fontId="1" fillId="0" borderId="16" xfId="0" applyNumberFormat="1" applyFont="1" applyBorder="1" applyAlignment="1">
      <alignment horizontal="right" vertical="center"/>
    </xf>
    <xf numFmtId="184" fontId="1" fillId="0" borderId="17" xfId="0" applyNumberFormat="1" applyFont="1" applyBorder="1" applyAlignment="1">
      <alignment horizontal="right" vertical="center"/>
    </xf>
    <xf numFmtId="0" fontId="0" fillId="0" borderId="104" xfId="0" applyBorder="1" applyAlignment="1">
      <alignment horizontal="center" vertical="center"/>
    </xf>
    <xf numFmtId="182" fontId="1" fillId="0" borderId="105"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0" fontId="1" fillId="0" borderId="103"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3" fillId="0" borderId="79" xfId="0" applyFont="1" applyFill="1" applyBorder="1" applyAlignment="1">
      <alignment horizontal="left" vertical="center" wrapText="1"/>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182" fontId="1" fillId="0" borderId="79" xfId="0" applyNumberFormat="1" applyFont="1" applyFill="1" applyBorder="1" applyAlignment="1">
      <alignment horizontal="right" vertical="center"/>
    </xf>
    <xf numFmtId="182" fontId="1" fillId="0" borderId="77" xfId="0" applyNumberFormat="1" applyFont="1" applyFill="1" applyBorder="1" applyAlignment="1">
      <alignment horizontal="right" vertical="center"/>
    </xf>
    <xf numFmtId="0" fontId="1" fillId="0" borderId="102"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2" fontId="1" fillId="0" borderId="33" xfId="0" applyNumberFormat="1" applyFont="1" applyFill="1" applyBorder="1" applyAlignment="1">
      <alignment horizontal="right" vertical="center"/>
    </xf>
    <xf numFmtId="182" fontId="1" fillId="0" borderId="34" xfId="0" applyNumberFormat="1" applyFont="1" applyFill="1" applyBorder="1" applyAlignment="1">
      <alignment horizontal="right" vertical="center"/>
    </xf>
    <xf numFmtId="182" fontId="1" fillId="0" borderId="35" xfId="0" applyNumberFormat="1" applyFont="1" applyFill="1" applyBorder="1" applyAlignment="1">
      <alignment horizontal="right" vertical="center"/>
    </xf>
    <xf numFmtId="0" fontId="0" fillId="0" borderId="102" xfId="0" applyFill="1" applyBorder="1" applyAlignment="1">
      <alignment horizontal="center" vertical="center"/>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8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4" xfId="0" applyFont="1" applyBorder="1" applyAlignment="1">
      <alignment horizontal="center" vertical="center" wrapText="1"/>
    </xf>
    <xf numFmtId="0" fontId="13" fillId="0" borderId="137" xfId="3" applyFont="1" applyFill="1" applyBorder="1" applyAlignment="1" applyProtection="1">
      <alignment horizontal="center" vertical="top"/>
    </xf>
    <xf numFmtId="0" fontId="13" fillId="0" borderId="135" xfId="3" applyFont="1" applyFill="1" applyBorder="1" applyAlignment="1" applyProtection="1">
      <alignment horizontal="center" vertical="top"/>
    </xf>
    <xf numFmtId="0" fontId="13" fillId="0" borderId="138" xfId="3" applyFont="1" applyFill="1" applyBorder="1" applyAlignment="1" applyProtection="1">
      <alignment horizontal="center" vertical="top"/>
    </xf>
    <xf numFmtId="0" fontId="13" fillId="0" borderId="31" xfId="3" applyFont="1" applyFill="1" applyBorder="1" applyAlignment="1" applyProtection="1">
      <alignment horizontal="center" vertical="top"/>
    </xf>
    <xf numFmtId="0" fontId="13" fillId="0" borderId="0" xfId="3" applyFont="1" applyFill="1" applyBorder="1" applyAlignment="1" applyProtection="1">
      <alignment horizontal="center" vertical="top"/>
    </xf>
    <xf numFmtId="0" fontId="13" fillId="0" borderId="66" xfId="3" applyFont="1" applyFill="1" applyBorder="1" applyAlignment="1" applyProtection="1">
      <alignment horizontal="center" vertical="top"/>
    </xf>
    <xf numFmtId="0" fontId="13" fillId="0" borderId="139" xfId="3" applyFont="1" applyFill="1" applyBorder="1" applyAlignment="1" applyProtection="1">
      <alignment horizontal="center" vertical="top"/>
    </xf>
    <xf numFmtId="0" fontId="13" fillId="0" borderId="1" xfId="3" applyFont="1" applyFill="1" applyBorder="1" applyAlignment="1" applyProtection="1">
      <alignment horizontal="center" vertical="top"/>
    </xf>
    <xf numFmtId="0" fontId="13" fillId="0" borderId="81" xfId="3" applyFont="1" applyFill="1" applyBorder="1" applyAlignment="1" applyProtection="1">
      <alignment horizontal="center" vertical="top"/>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0" fillId="0" borderId="104"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3" fillId="0" borderId="105"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2" fontId="1" fillId="0" borderId="105" xfId="0" applyNumberFormat="1" applyFont="1" applyFill="1" applyBorder="1" applyAlignment="1">
      <alignment horizontal="right" vertical="center"/>
    </xf>
    <xf numFmtId="182" fontId="1" fillId="0" borderId="68" xfId="0" applyNumberFormat="1" applyFont="1" applyFill="1" applyBorder="1" applyAlignment="1">
      <alignment horizontal="right" vertical="center"/>
    </xf>
    <xf numFmtId="182" fontId="1" fillId="0" borderId="69" xfId="0" applyNumberFormat="1" applyFont="1" applyFill="1" applyBorder="1" applyAlignment="1">
      <alignment horizontal="right"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10" xfId="0" applyFont="1" applyFill="1" applyBorder="1" applyAlignment="1">
      <alignment horizontal="center" vertical="center"/>
    </xf>
    <xf numFmtId="0" fontId="12" fillId="5" borderId="82" xfId="0" applyFont="1" applyFill="1" applyBorder="1" applyAlignment="1">
      <alignment horizontal="left" vertical="center"/>
    </xf>
    <xf numFmtId="0" fontId="1" fillId="5" borderId="83" xfId="0" applyFont="1" applyFill="1" applyBorder="1" applyAlignment="1">
      <alignment horizontal="left" vertical="center"/>
    </xf>
    <xf numFmtId="0" fontId="1" fillId="5" borderId="129" xfId="0" applyFont="1" applyFill="1" applyBorder="1" applyAlignment="1">
      <alignment horizontal="left" vertical="center"/>
    </xf>
    <xf numFmtId="0" fontId="27"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5" xfId="0" applyFont="1" applyFill="1" applyBorder="1" applyAlignment="1">
      <alignment horizontal="center" vertical="center"/>
    </xf>
    <xf numFmtId="0" fontId="1" fillId="0" borderId="84" xfId="0" applyFont="1" applyBorder="1" applyAlignment="1">
      <alignment horizontal="center" vertical="center"/>
    </xf>
    <xf numFmtId="183" fontId="1" fillId="0" borderId="83" xfId="0" applyNumberFormat="1" applyFont="1" applyFill="1" applyBorder="1" applyAlignment="1">
      <alignment horizontal="center" vertical="center"/>
    </xf>
    <xf numFmtId="183" fontId="1" fillId="0" borderId="85" xfId="0" applyNumberFormat="1" applyFont="1" applyFill="1" applyBorder="1" applyAlignment="1">
      <alignment horizontal="center" vertical="center"/>
    </xf>
    <xf numFmtId="0" fontId="1" fillId="3" borderId="83" xfId="0" applyFont="1" applyFill="1" applyBorder="1" applyAlignment="1">
      <alignment horizontal="center" vertical="center"/>
    </xf>
    <xf numFmtId="0" fontId="1" fillId="3" borderId="84" xfId="0" applyFont="1" applyFill="1" applyBorder="1" applyAlignment="1">
      <alignment horizontal="center" vertical="center"/>
    </xf>
    <xf numFmtId="183" fontId="1" fillId="0" borderId="83" xfId="0" applyNumberFormat="1" applyFont="1" applyBorder="1" applyAlignment="1">
      <alignment horizontal="center" vertical="center"/>
    </xf>
    <xf numFmtId="183" fontId="1" fillId="0" borderId="129" xfId="0" applyNumberFormat="1" applyFont="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12" fillId="0" borderId="82" xfId="0" applyFont="1" applyFill="1" applyBorder="1" applyAlignment="1">
      <alignment vertical="center"/>
    </xf>
    <xf numFmtId="0" fontId="1" fillId="0" borderId="83" xfId="0" applyFont="1" applyFill="1" applyBorder="1" applyAlignment="1">
      <alignment vertical="center"/>
    </xf>
    <xf numFmtId="0" fontId="1" fillId="0" borderId="129" xfId="0" applyFont="1" applyFill="1" applyBorder="1" applyAlignment="1">
      <alignment vertical="center"/>
    </xf>
    <xf numFmtId="0" fontId="27" fillId="2" borderId="52" xfId="0" applyFont="1" applyFill="1" applyBorder="1" applyAlignment="1">
      <alignment horizontal="center" vertical="center" wrapText="1"/>
    </xf>
    <xf numFmtId="0" fontId="27" fillId="2" borderId="46"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0" fillId="0" borderId="82" xfId="0" applyFont="1" applyFill="1" applyBorder="1" applyAlignment="1">
      <alignment vertical="center" textRotation="255" wrapText="1" shrinkToFit="1"/>
    </xf>
    <xf numFmtId="0" fontId="0" fillId="0" borderId="83" xfId="0" applyFont="1" applyFill="1" applyBorder="1" applyAlignment="1">
      <alignment vertical="center" wrapText="1" shrinkToFit="1"/>
    </xf>
    <xf numFmtId="0" fontId="0" fillId="0" borderId="130" xfId="0" applyFont="1" applyFill="1" applyBorder="1" applyAlignment="1">
      <alignment vertical="center" wrapText="1" shrinkToFit="1"/>
    </xf>
    <xf numFmtId="0" fontId="0" fillId="0" borderId="131" xfId="0" applyFill="1" applyBorder="1" applyAlignment="1">
      <alignment vertical="center" wrapText="1"/>
    </xf>
    <xf numFmtId="0" fontId="0" fillId="0" borderId="83" xfId="0" applyFont="1" applyFill="1" applyBorder="1" applyAlignment="1">
      <alignment vertical="center" wrapText="1"/>
    </xf>
    <xf numFmtId="0" fontId="0" fillId="0" borderId="129" xfId="0" applyFont="1" applyFill="1" applyBorder="1" applyAlignment="1">
      <alignment vertical="center" wrapText="1"/>
    </xf>
    <xf numFmtId="183" fontId="28" fillId="0" borderId="116" xfId="0" applyNumberFormat="1" applyFont="1" applyFill="1" applyBorder="1" applyAlignment="1">
      <alignment horizontal="center" vertical="center"/>
    </xf>
    <xf numFmtId="183" fontId="1" fillId="0" borderId="117" xfId="0" applyNumberFormat="1" applyFont="1" applyBorder="1" applyAlignment="1">
      <alignment horizontal="center" vertical="center"/>
    </xf>
    <xf numFmtId="0" fontId="28" fillId="0" borderId="118" xfId="0" applyFont="1" applyFill="1" applyBorder="1" applyAlignment="1">
      <alignment vertical="center"/>
    </xf>
    <xf numFmtId="0" fontId="1" fillId="0" borderId="77" xfId="0" applyFont="1" applyBorder="1" applyAlignment="1">
      <alignment vertical="center"/>
    </xf>
    <xf numFmtId="0" fontId="1" fillId="0" borderId="119" xfId="0" applyFont="1" applyBorder="1" applyAlignment="1">
      <alignment vertical="center"/>
    </xf>
    <xf numFmtId="0" fontId="1" fillId="0" borderId="120"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80" xfId="0" applyBorder="1" applyAlignment="1">
      <alignment horizontal="center" vertical="center" textRotation="255"/>
    </xf>
    <xf numFmtId="0" fontId="0" fillId="0" borderId="12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1" xfId="0" applyFill="1" applyBorder="1" applyAlignment="1">
      <alignment vertical="center" wrapText="1"/>
    </xf>
    <xf numFmtId="0" fontId="0" fillId="0" borderId="122" xfId="0" applyFill="1" applyBorder="1" applyAlignment="1">
      <alignment vertical="center" wrapText="1"/>
    </xf>
    <xf numFmtId="0" fontId="0" fillId="0" borderId="123" xfId="0" applyFill="1" applyBorder="1" applyAlignment="1">
      <alignment vertical="center" wrapText="1"/>
    </xf>
    <xf numFmtId="0" fontId="0" fillId="0" borderId="125" xfId="0" applyFont="1" applyFill="1" applyBorder="1" applyAlignment="1">
      <alignment horizontal="center" vertical="center" wrapText="1"/>
    </xf>
    <xf numFmtId="0" fontId="0" fillId="0" borderId="126" xfId="0" applyFill="1" applyBorder="1" applyAlignment="1">
      <alignment horizontal="center" vertical="center"/>
    </xf>
    <xf numFmtId="0" fontId="0" fillId="0" borderId="127" xfId="0" applyFill="1" applyBorder="1" applyAlignment="1">
      <alignment horizontal="center" vertical="center"/>
    </xf>
    <xf numFmtId="0" fontId="15" fillId="0" borderId="126" xfId="0" applyFont="1" applyFill="1" applyBorder="1" applyAlignment="1">
      <alignment vertical="center"/>
    </xf>
    <xf numFmtId="0" fontId="15" fillId="0" borderId="128"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4"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5"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8"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8" fillId="3" borderId="108" xfId="0" applyFont="1" applyFill="1" applyBorder="1" applyAlignment="1">
      <alignment horizontal="center" vertical="center" wrapText="1"/>
    </xf>
    <xf numFmtId="0" fontId="1" fillId="0" borderId="109" xfId="0" applyFont="1" applyBorder="1" applyAlignment="1">
      <alignment horizontal="center" vertical="center" wrapText="1"/>
    </xf>
    <xf numFmtId="0" fontId="1" fillId="0" borderId="110" xfId="0" applyFont="1" applyBorder="1" applyAlignment="1">
      <alignment horizontal="center" vertical="center" wrapText="1"/>
    </xf>
    <xf numFmtId="0" fontId="1" fillId="3" borderId="111" xfId="0" applyFont="1" applyFill="1" applyBorder="1" applyAlignment="1">
      <alignment horizontal="center" vertical="center" wrapText="1"/>
    </xf>
    <xf numFmtId="0" fontId="1" fillId="0" borderId="0" xfId="0" applyFont="1" applyBorder="1" applyAlignment="1">
      <alignment vertical="center"/>
    </xf>
    <xf numFmtId="183" fontId="28" fillId="0" borderId="112" xfId="0" applyNumberFormat="1" applyFont="1" applyFill="1" applyBorder="1" applyAlignment="1">
      <alignment horizontal="center" vertical="center"/>
    </xf>
    <xf numFmtId="183" fontId="1" fillId="0" borderId="113" xfId="0" applyNumberFormat="1" applyFont="1" applyBorder="1" applyAlignment="1">
      <alignment horizontal="center" vertical="center"/>
    </xf>
    <xf numFmtId="0" fontId="28" fillId="0" borderId="114" xfId="0" applyFont="1" applyFill="1" applyBorder="1" applyAlignment="1">
      <alignment vertical="center"/>
    </xf>
    <xf numFmtId="0" fontId="1" fillId="0" borderId="34" xfId="0" applyFont="1" applyBorder="1" applyAlignment="1">
      <alignment vertical="center"/>
    </xf>
    <xf numFmtId="0" fontId="1" fillId="0" borderId="115" xfId="0" applyFont="1" applyBorder="1" applyAlignment="1">
      <alignment vertical="center"/>
    </xf>
    <xf numFmtId="0" fontId="1" fillId="0" borderId="114" xfId="0" applyFont="1" applyBorder="1" applyAlignment="1">
      <alignment vertical="center"/>
    </xf>
    <xf numFmtId="0" fontId="1" fillId="0" borderId="104"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102" xfId="0" applyFont="1" applyFill="1" applyBorder="1" applyAlignment="1">
      <alignment vertical="center"/>
    </xf>
    <xf numFmtId="0" fontId="0" fillId="0" borderId="33" xfId="0" applyBorder="1" applyAlignment="1">
      <alignment horizontal="center" vertical="center"/>
    </xf>
    <xf numFmtId="0" fontId="1" fillId="0" borderId="104"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103" xfId="0" applyFont="1" applyFill="1" applyBorder="1" applyAlignment="1">
      <alignment vertical="center"/>
    </xf>
    <xf numFmtId="0" fontId="0" fillId="0" borderId="79" xfId="0" applyBorder="1" applyAlignment="1">
      <alignment horizontal="center"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2"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0" borderId="98" xfId="0" applyBorder="1" applyAlignment="1">
      <alignment horizontal="center" vertical="center"/>
    </xf>
    <xf numFmtId="0" fontId="1" fillId="0" borderId="97" xfId="0" applyFont="1" applyBorder="1" applyAlignment="1">
      <alignment horizontal="center" vertical="center"/>
    </xf>
    <xf numFmtId="0" fontId="0" fillId="0" borderId="99" xfId="0" applyFill="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Fill="1" applyBorder="1" applyAlignment="1">
      <alignment vertical="center" wrapText="1"/>
    </xf>
    <xf numFmtId="0" fontId="1" fillId="0" borderId="34" xfId="0" applyFont="1" applyBorder="1" applyAlignment="1">
      <alignment vertical="center" wrapText="1"/>
    </xf>
    <xf numFmtId="0" fontId="1" fillId="0" borderId="103" xfId="0" applyFont="1" applyFill="1" applyBorder="1" applyAlignment="1">
      <alignment vertical="center" wrapText="1"/>
    </xf>
    <xf numFmtId="0" fontId="1" fillId="0" borderId="77" xfId="0" applyFont="1" applyBorder="1" applyAlignment="1">
      <alignment vertical="center" wrapText="1"/>
    </xf>
    <xf numFmtId="0" fontId="1" fillId="0" borderId="78" xfId="0" applyFont="1" applyBorder="1" applyAlignment="1">
      <alignment vertical="center" wrapText="1"/>
    </xf>
    <xf numFmtId="0" fontId="0" fillId="0" borderId="76" xfId="0" applyFill="1" applyBorder="1" applyAlignment="1">
      <alignment horizontal="left" vertical="top" shrinkToFit="1"/>
    </xf>
    <xf numFmtId="0" fontId="1" fillId="0" borderId="77" xfId="0" applyFont="1" applyFill="1" applyBorder="1" applyAlignment="1">
      <alignment horizontal="left" vertical="top" shrinkToFit="1"/>
    </xf>
    <xf numFmtId="0" fontId="1" fillId="0" borderId="78" xfId="0" applyFont="1" applyFill="1" applyBorder="1" applyAlignment="1">
      <alignment horizontal="left" vertical="top" shrinkToFit="1"/>
    </xf>
    <xf numFmtId="0" fontId="0" fillId="0" borderId="79" xfId="0" applyFill="1" applyBorder="1" applyAlignment="1">
      <alignment horizontal="right" vertical="top"/>
    </xf>
    <xf numFmtId="0" fontId="1" fillId="0" borderId="77" xfId="0" applyFont="1" applyFill="1" applyBorder="1" applyAlignment="1">
      <alignment horizontal="right" vertical="top"/>
    </xf>
    <xf numFmtId="0" fontId="1" fillId="0" borderId="78" xfId="0" applyFont="1" applyFill="1" applyBorder="1" applyAlignment="1">
      <alignment horizontal="right" vertical="top"/>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0" fillId="0" borderId="85" xfId="0" applyFill="1" applyBorder="1" applyAlignment="1">
      <alignment horizontal="right" vertical="top"/>
    </xf>
    <xf numFmtId="0" fontId="1" fillId="0" borderId="83" xfId="0" applyFont="1" applyFill="1" applyBorder="1" applyAlignment="1">
      <alignment horizontal="right" vertical="top"/>
    </xf>
    <xf numFmtId="0" fontId="1" fillId="0" borderId="84" xfId="0" applyFont="1" applyFill="1" applyBorder="1" applyAlignment="1">
      <alignment horizontal="right" vertical="top"/>
    </xf>
    <xf numFmtId="0" fontId="0" fillId="0" borderId="70" xfId="0" applyFill="1" applyBorder="1" applyAlignment="1">
      <alignment horizontal="left" vertical="top"/>
    </xf>
    <xf numFmtId="0" fontId="1" fillId="0" borderId="34" xfId="0" applyFont="1" applyFill="1" applyBorder="1" applyAlignment="1">
      <alignment horizontal="left" vertical="top"/>
    </xf>
    <xf numFmtId="0" fontId="1" fillId="0" borderId="35" xfId="0" applyFont="1" applyFill="1" applyBorder="1" applyAlignment="1">
      <alignment horizontal="left" vertical="top"/>
    </xf>
    <xf numFmtId="0" fontId="0" fillId="0" borderId="36" xfId="0" applyFill="1" applyBorder="1" applyAlignment="1">
      <alignment horizontal="right" vertical="top"/>
    </xf>
    <xf numFmtId="0" fontId="1" fillId="0" borderId="36" xfId="0" applyFont="1" applyFill="1" applyBorder="1" applyAlignment="1">
      <alignment horizontal="right" vertical="top"/>
    </xf>
    <xf numFmtId="0" fontId="0" fillId="0" borderId="72" xfId="0" applyFill="1" applyBorder="1" applyAlignment="1">
      <alignment horizontal="left" vertical="top"/>
    </xf>
    <xf numFmtId="0" fontId="1" fillId="0" borderId="73" xfId="0" applyFont="1" applyFill="1" applyBorder="1" applyAlignment="1">
      <alignment horizontal="left" vertical="top"/>
    </xf>
    <xf numFmtId="0" fontId="1" fillId="0" borderId="74" xfId="0" applyFont="1" applyFill="1" applyBorder="1" applyAlignment="1">
      <alignment horizontal="left" vertical="top"/>
    </xf>
    <xf numFmtId="0" fontId="0" fillId="0" borderId="75" xfId="0" applyFill="1" applyBorder="1" applyAlignment="1">
      <alignment horizontal="right" vertical="top"/>
    </xf>
    <xf numFmtId="0" fontId="1" fillId="0" borderId="73" xfId="0" applyFont="1" applyFill="1" applyBorder="1" applyAlignment="1">
      <alignment horizontal="right" vertical="top"/>
    </xf>
    <xf numFmtId="0" fontId="1" fillId="0" borderId="74" xfId="0" applyFont="1" applyFill="1" applyBorder="1" applyAlignment="1">
      <alignment horizontal="right" vertical="top"/>
    </xf>
    <xf numFmtId="0" fontId="26" fillId="2" borderId="18" xfId="0" applyFont="1" applyFill="1" applyBorder="1" applyAlignment="1">
      <alignment horizontal="center" vertical="center" textRotation="255" wrapText="1"/>
    </xf>
    <xf numFmtId="0" fontId="26" fillId="2" borderId="21" xfId="0" applyFont="1" applyFill="1" applyBorder="1" applyAlignment="1">
      <alignment horizontal="center" vertical="center" textRotation="255" wrapText="1"/>
    </xf>
    <xf numFmtId="0" fontId="26" fillId="2" borderId="25" xfId="0" applyFont="1" applyFill="1" applyBorder="1" applyAlignment="1">
      <alignment horizontal="center" vertical="center" textRotation="255" wrapText="1"/>
    </xf>
    <xf numFmtId="0" fontId="26" fillId="2" borderId="66" xfId="0" applyFont="1" applyFill="1" applyBorder="1" applyAlignment="1">
      <alignment horizontal="center" vertical="center" textRotation="255" wrapText="1"/>
    </xf>
    <xf numFmtId="0" fontId="26" fillId="2" borderId="80" xfId="0" applyFont="1" applyFill="1" applyBorder="1" applyAlignment="1">
      <alignment horizontal="center" vertical="center" textRotation="255" wrapText="1"/>
    </xf>
    <xf numFmtId="0" fontId="26" fillId="2" borderId="8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top"/>
    </xf>
    <xf numFmtId="0" fontId="1" fillId="0" borderId="68" xfId="0" applyFont="1" applyFill="1" applyBorder="1" applyAlignment="1">
      <alignment horizontal="left" vertical="top"/>
    </xf>
    <xf numFmtId="0" fontId="1" fillId="0" borderId="69" xfId="0" applyFont="1" applyFill="1" applyBorder="1" applyAlignment="1">
      <alignment horizontal="left" vertical="top"/>
    </xf>
    <xf numFmtId="0" fontId="1" fillId="0" borderId="29" xfId="0" applyFont="1" applyFill="1" applyBorder="1" applyAlignment="1">
      <alignment horizontal="center" vertical="top"/>
    </xf>
    <xf numFmtId="182"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top" shrinkToFit="1"/>
    </xf>
    <xf numFmtId="0" fontId="1" fillId="0" borderId="34" xfId="0" applyFont="1" applyFill="1" applyBorder="1" applyAlignment="1">
      <alignment horizontal="left" vertical="top" shrinkToFit="1"/>
    </xf>
    <xf numFmtId="0" fontId="1" fillId="0" borderId="35" xfId="0" applyFont="1" applyFill="1" applyBorder="1" applyAlignment="1">
      <alignment horizontal="left" vertical="top"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2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5" fillId="2" borderId="15" xfId="0" applyFont="1" applyFill="1" applyBorder="1" applyAlignment="1">
      <alignment horizontal="center" vertical="center" wrapText="1" shrinkToFit="1"/>
    </xf>
    <xf numFmtId="0" fontId="25" fillId="2" borderId="12" xfId="0" applyFont="1" applyFill="1" applyBorder="1" applyAlignment="1">
      <alignment horizontal="center" vertical="center" shrinkToFit="1"/>
    </xf>
    <xf numFmtId="0" fontId="25" fillId="2" borderId="16"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0" fontId="0" fillId="2" borderId="50" xfId="0" applyFont="1" applyFill="1" applyBorder="1" applyAlignment="1">
      <alignment horizontal="center" vertical="center"/>
    </xf>
    <xf numFmtId="0" fontId="13" fillId="0" borderId="20" xfId="0" applyFont="1" applyBorder="1" applyAlignment="1">
      <alignment vertical="center" wrapText="1"/>
    </xf>
    <xf numFmtId="0" fontId="13" fillId="0" borderId="19" xfId="0" applyFont="1" applyBorder="1" applyAlignment="1">
      <alignment vertical="center" wrapText="1"/>
    </xf>
    <xf numFmtId="0" fontId="13" fillId="0" borderId="27" xfId="0" applyFont="1" applyBorder="1" applyAlignment="1">
      <alignment vertical="center" wrapText="1"/>
    </xf>
    <xf numFmtId="0" fontId="13" fillId="0" borderId="43" xfId="0" applyFont="1" applyBorder="1" applyAlignment="1">
      <alignment vertical="center" wrapText="1"/>
    </xf>
    <xf numFmtId="0" fontId="13" fillId="0" borderId="46" xfId="0" applyFont="1" applyBorder="1" applyAlignment="1">
      <alignment vertical="center" wrapText="1"/>
    </xf>
    <xf numFmtId="0" fontId="13" fillId="0" borderId="44" xfId="0" applyFont="1" applyBorder="1" applyAlignment="1">
      <alignment vertical="center" wrapText="1"/>
    </xf>
    <xf numFmtId="0" fontId="2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62"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4"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quotePrefix="1" applyBorder="1" applyAlignment="1">
      <alignment horizontal="center" vertical="center"/>
    </xf>
    <xf numFmtId="0" fontId="0" fillId="0" borderId="45" xfId="0" quotePrefix="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5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4" borderId="50" xfId="0" applyFill="1" applyBorder="1" applyAlignment="1">
      <alignment horizontal="center" vertical="center" shrinkToFit="1"/>
    </xf>
    <xf numFmtId="0" fontId="1" fillId="4" borderId="50" xfId="0" applyFont="1" applyFill="1" applyBorder="1" applyAlignment="1">
      <alignment horizontal="center" vertical="center" shrinkToFit="1"/>
    </xf>
    <xf numFmtId="0" fontId="22" fillId="0" borderId="50" xfId="0" quotePrefix="1" applyFont="1" applyFill="1" applyBorder="1" applyAlignment="1">
      <alignment horizontal="center" vertical="center"/>
    </xf>
    <xf numFmtId="0" fontId="22" fillId="0" borderId="50" xfId="0" applyFont="1" applyFill="1" applyBorder="1" applyAlignment="1">
      <alignment horizontal="center" vertical="center"/>
    </xf>
    <xf numFmtId="0" fontId="1" fillId="0" borderId="50" xfId="0" applyFont="1" applyFill="1" applyBorder="1" applyAlignment="1">
      <alignment horizontal="center" vertical="center"/>
    </xf>
    <xf numFmtId="0" fontId="1" fillId="4" borderId="62" xfId="0" applyFont="1" applyFill="1" applyBorder="1" applyAlignment="1">
      <alignment horizontal="center" vertical="center"/>
    </xf>
    <xf numFmtId="0" fontId="0" fillId="4" borderId="28" xfId="0" applyFill="1" applyBorder="1" applyAlignment="1">
      <alignment horizontal="center" vertical="center"/>
    </xf>
    <xf numFmtId="0" fontId="1" fillId="5" borderId="19" xfId="0" applyFont="1" applyFill="1" applyBorder="1" applyAlignment="1">
      <alignment horizontal="center" vertical="center"/>
    </xf>
    <xf numFmtId="0" fontId="1" fillId="4" borderId="27"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0" fillId="2" borderId="15" xfId="0" applyFill="1" applyBorder="1" applyAlignment="1">
      <alignment horizontal="center" vertical="center" shrinkToFi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3" fontId="0" fillId="0" borderId="15" xfId="0" applyNumberForma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180" fontId="1" fillId="4" borderId="62" xfId="0" applyNumberFormat="1" applyFont="1" applyFill="1" applyBorder="1" applyAlignment="1">
      <alignment horizontal="center" vertical="center"/>
    </xf>
    <xf numFmtId="180" fontId="1" fillId="0" borderId="62" xfId="0" applyNumberFormat="1" applyFont="1" applyFill="1" applyBorder="1" applyAlignment="1">
      <alignment horizontal="center" vertical="center"/>
    </xf>
    <xf numFmtId="0" fontId="0" fillId="2" borderId="50" xfId="0"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7" xfId="0" applyFont="1" applyBorder="1" applyAlignment="1">
      <alignment horizontal="left" vertical="center" wrapText="1"/>
    </xf>
    <xf numFmtId="0" fontId="19" fillId="0" borderId="31" xfId="0" applyFont="1" applyBorder="1" applyAlignment="1">
      <alignment horizontal="left" vertical="center" wrapText="1"/>
    </xf>
    <xf numFmtId="0" fontId="19" fillId="0" borderId="0" xfId="0" applyFont="1" applyBorder="1" applyAlignment="1">
      <alignment horizontal="left" vertical="center" wrapText="1"/>
    </xf>
    <xf numFmtId="0" fontId="19" fillId="0" borderId="32" xfId="0" applyFont="1" applyBorder="1" applyAlignment="1">
      <alignment horizontal="left" vertical="center" wrapText="1"/>
    </xf>
    <xf numFmtId="0" fontId="19" fillId="0" borderId="43" xfId="0" applyFont="1" applyBorder="1" applyAlignment="1">
      <alignment horizontal="left" vertical="center" wrapText="1"/>
    </xf>
    <xf numFmtId="0" fontId="19" fillId="0" borderId="46" xfId="0" applyFont="1" applyBorder="1" applyAlignment="1">
      <alignment horizontal="left" vertical="center" wrapText="1"/>
    </xf>
    <xf numFmtId="0" fontId="19" fillId="0" borderId="44" xfId="0" applyFont="1" applyBorder="1" applyAlignment="1">
      <alignment horizontal="left" vertical="center" wrapText="1"/>
    </xf>
    <xf numFmtId="0" fontId="0" fillId="4" borderId="50" xfId="0" applyFill="1" applyBorder="1" applyAlignment="1">
      <alignment horizontal="center" vertical="center"/>
    </xf>
    <xf numFmtId="0" fontId="1" fillId="4" borderId="50"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4" xfId="0" applyFont="1" applyFill="1" applyBorder="1" applyAlignment="1">
      <alignment horizontal="center" vertical="center"/>
    </xf>
    <xf numFmtId="0" fontId="0" fillId="4" borderId="15"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6" xfId="0" applyFill="1" applyBorder="1" applyAlignment="1">
      <alignment horizontal="center" vertical="center" shrinkToFit="1"/>
    </xf>
    <xf numFmtId="3" fontId="0" fillId="4" borderId="15" xfId="0" applyNumberFormat="1" applyFill="1" applyBorder="1" applyAlignment="1">
      <alignment horizontal="center" vertical="center"/>
    </xf>
    <xf numFmtId="0" fontId="0" fillId="4" borderId="12" xfId="0" applyFill="1" applyBorder="1" applyAlignment="1">
      <alignment horizontal="center" vertical="center"/>
    </xf>
    <xf numFmtId="0" fontId="0" fillId="4" borderId="16" xfId="0" applyFill="1" applyBorder="1" applyAlignment="1">
      <alignment horizontal="center" vertical="center"/>
    </xf>
    <xf numFmtId="181" fontId="22" fillId="0" borderId="50" xfId="0" applyNumberFormat="1" applyFont="1" applyFill="1" applyBorder="1" applyAlignment="1">
      <alignment horizontal="center" vertical="center"/>
    </xf>
    <xf numFmtId="0" fontId="18" fillId="2" borderId="49" xfId="2" applyFont="1" applyFill="1" applyBorder="1" applyAlignment="1" applyProtection="1">
      <alignment horizontal="center" vertical="center" wrapText="1"/>
    </xf>
    <xf numFmtId="0" fontId="18" fillId="2" borderId="50" xfId="2" applyFont="1" applyFill="1" applyBorder="1" applyAlignment="1" applyProtection="1">
      <alignment horizontal="center" vertical="center" wrapText="1"/>
    </xf>
    <xf numFmtId="179" fontId="1" fillId="0" borderId="15" xfId="1" applyNumberFormat="1" applyFont="1" applyFill="1" applyBorder="1" applyAlignment="1">
      <alignment horizontal="center" vertical="center"/>
    </xf>
    <xf numFmtId="179" fontId="1" fillId="0" borderId="12" xfId="1" applyNumberFormat="1" applyFont="1" applyFill="1" applyBorder="1" applyAlignment="1">
      <alignment horizontal="center" vertical="center"/>
    </xf>
    <xf numFmtId="179" fontId="1" fillId="0" borderId="16"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8" fontId="0" fillId="0" borderId="50" xfId="0" applyNumberFormat="1" applyFill="1" applyBorder="1" applyAlignment="1">
      <alignment horizontal="center" vertical="center"/>
    </xf>
    <xf numFmtId="178" fontId="1" fillId="0" borderId="50" xfId="0" applyNumberFormat="1" applyFont="1" applyFill="1" applyBorder="1" applyAlignment="1">
      <alignment horizontal="center" vertical="center"/>
    </xf>
    <xf numFmtId="0" fontId="18" fillId="2" borderId="45" xfId="2" applyFont="1" applyFill="1" applyBorder="1" applyAlignment="1" applyProtection="1">
      <alignment horizontal="center" vertical="center" wrapText="1"/>
    </xf>
    <xf numFmtId="0" fontId="18" fillId="2" borderId="46" xfId="2" applyFont="1" applyFill="1" applyBorder="1" applyAlignment="1" applyProtection="1">
      <alignment horizontal="center" vertical="center" wrapText="1"/>
    </xf>
    <xf numFmtId="0" fontId="18"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0" fontId="18" fillId="2" borderId="33" xfId="2" applyFont="1" applyFill="1" applyBorder="1" applyAlignment="1" applyProtection="1">
      <alignment horizontal="center" vertical="center" wrapText="1"/>
    </xf>
    <xf numFmtId="0" fontId="18" fillId="2" borderId="34" xfId="2" applyFont="1" applyFill="1" applyBorder="1" applyAlignment="1" applyProtection="1">
      <alignment horizontal="center" vertical="center" wrapText="1"/>
    </xf>
    <xf numFmtId="0" fontId="18" fillId="2" borderId="35" xfId="2"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21" fillId="0" borderId="36"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9" fillId="0" borderId="14" xfId="3" applyFont="1" applyFill="1" applyBorder="1" applyAlignment="1" applyProtection="1">
      <alignment vertical="top" wrapText="1"/>
    </xf>
    <xf numFmtId="0" fontId="19" fillId="0" borderId="12" xfId="3" applyFont="1" applyFill="1" applyBorder="1" applyAlignment="1" applyProtection="1">
      <alignment vertical="top" wrapText="1"/>
    </xf>
    <xf numFmtId="0" fontId="19"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8"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8" fillId="2" borderId="28" xfId="2" applyFont="1" applyFill="1" applyBorder="1" applyAlignment="1" applyProtection="1">
      <alignment horizontal="center" vertical="center" wrapText="1"/>
    </xf>
    <xf numFmtId="0" fontId="18" fillId="2" borderId="19" xfId="2" applyFont="1" applyFill="1" applyBorder="1" applyAlignment="1" applyProtection="1">
      <alignment horizontal="center" vertical="center" wrapText="1"/>
    </xf>
    <xf numFmtId="0" fontId="18"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16" fillId="2" borderId="15" xfId="3" applyNumberFormat="1" applyFont="1" applyFill="1" applyBorder="1" applyAlignment="1" applyProtection="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7" fillId="0" borderId="19" xfId="3" applyFont="1" applyFill="1" applyBorder="1" applyAlignment="1">
      <alignment horizontal="center" vertical="center" wrapText="1" shrinkToFit="1"/>
    </xf>
    <xf numFmtId="0" fontId="17" fillId="0" borderId="19"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0" fillId="0" borderId="48" xfId="0" applyNumberFormat="1" applyFont="1" applyFill="1" applyBorder="1" applyAlignment="1">
      <alignment horizontal="center" vertical="center"/>
    </xf>
    <xf numFmtId="182"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82" fontId="0" fillId="0" borderId="79" xfId="0" applyNumberFormat="1" applyFont="1" applyFill="1" applyBorder="1" applyAlignment="1">
      <alignment horizontal="center" vertical="top"/>
    </xf>
    <xf numFmtId="182" fontId="0" fillId="0" borderId="77" xfId="0" applyNumberFormat="1" applyFont="1" applyFill="1" applyBorder="1" applyAlignment="1">
      <alignment horizontal="center" vertical="top"/>
    </xf>
    <xf numFmtId="182" fontId="0" fillId="0" borderId="78" xfId="0" applyNumberFormat="1" applyFont="1" applyFill="1" applyBorder="1" applyAlignment="1">
      <alignment horizontal="center" vertical="top"/>
    </xf>
    <xf numFmtId="182" fontId="0" fillId="0" borderId="85" xfId="0" applyNumberFormat="1" applyFont="1" applyFill="1" applyBorder="1" applyAlignment="1">
      <alignment horizontal="center" vertical="top"/>
    </xf>
    <xf numFmtId="182" fontId="0" fillId="0" borderId="83" xfId="0" applyNumberFormat="1" applyFont="1" applyFill="1" applyBorder="1" applyAlignment="1">
      <alignment horizontal="center" vertical="top"/>
    </xf>
    <xf numFmtId="182" fontId="0" fillId="0" borderId="84" xfId="0" applyNumberFormat="1" applyFont="1" applyFill="1" applyBorder="1" applyAlignment="1">
      <alignment horizontal="center" vertical="top"/>
    </xf>
    <xf numFmtId="0" fontId="0" fillId="0" borderId="86" xfId="0" applyFont="1" applyFill="1" applyBorder="1" applyAlignment="1">
      <alignment horizontal="left" vertical="center"/>
    </xf>
    <xf numFmtId="0" fontId="0" fillId="0" borderId="1" xfId="0" applyFont="1" applyFill="1" applyBorder="1" applyAlignment="1">
      <alignment horizontal="left" vertical="center"/>
    </xf>
    <xf numFmtId="0" fontId="0" fillId="0" borderId="81" xfId="0" applyFont="1" applyFill="1" applyBorder="1" applyAlignment="1">
      <alignment horizontal="left" vertical="center"/>
    </xf>
    <xf numFmtId="0" fontId="0" fillId="0" borderId="82" xfId="0" applyFont="1" applyFill="1" applyBorder="1" applyAlignment="1">
      <alignment vertical="center" textRotation="255" wrapText="1"/>
    </xf>
    <xf numFmtId="0" fontId="0" fillId="0" borderId="83" xfId="0" applyFont="1" applyFill="1" applyBorder="1" applyAlignment="1">
      <alignment vertical="center" textRotation="255" wrapText="1"/>
    </xf>
    <xf numFmtId="0" fontId="0" fillId="0" borderId="130" xfId="0" applyFont="1" applyFill="1" applyBorder="1" applyAlignment="1">
      <alignment vertical="center" textRotation="255" wrapText="1"/>
    </xf>
    <xf numFmtId="0" fontId="0" fillId="0" borderId="131" xfId="0" applyFont="1" applyFill="1" applyBorder="1" applyAlignment="1">
      <alignment horizontal="left" vertical="center" wrapText="1"/>
    </xf>
    <xf numFmtId="0" fontId="0" fillId="0" borderId="83" xfId="0" applyFont="1" applyFill="1" applyBorder="1" applyAlignment="1">
      <alignment horizontal="left" vertical="center" wrapText="1"/>
    </xf>
    <xf numFmtId="0" fontId="0" fillId="0" borderId="129" xfId="0" applyFont="1" applyFill="1" applyBorder="1" applyAlignment="1">
      <alignment horizontal="left" vertical="center" wrapText="1"/>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21</xdr:col>
      <xdr:colOff>128067</xdr:colOff>
      <xdr:row>77</xdr:row>
      <xdr:rowOff>176893</xdr:rowOff>
    </xdr:from>
    <xdr:ext cx="2364441" cy="805204"/>
    <xdr:sp macro="" textlink="">
      <xdr:nvSpPr>
        <xdr:cNvPr id="2" name="テキスト ボックス 1"/>
        <xdr:cNvSpPr txBox="1"/>
      </xdr:nvSpPr>
      <xdr:spPr>
        <a:xfrm>
          <a:off x="4328592" y="31285543"/>
          <a:ext cx="2364441" cy="80520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en-US" altLang="ja-JP" sz="1100"/>
        </a:p>
        <a:p>
          <a:pPr algn="ctr"/>
          <a:r>
            <a:rPr kumimoji="1" lang="ja-JP" altLang="en-US" sz="1200" b="0"/>
            <a:t>国土交通本省</a:t>
          </a:r>
          <a:endParaRPr kumimoji="1" lang="en-US" altLang="ja-JP" sz="1200" b="0"/>
        </a:p>
        <a:p>
          <a:pPr algn="ctr"/>
          <a:r>
            <a:rPr kumimoji="1" lang="ja-JP" altLang="en-US" sz="1200" b="0">
              <a:solidFill>
                <a:schemeClr val="tx1"/>
              </a:solidFill>
            </a:rPr>
            <a:t>８．２百万円</a:t>
          </a:r>
        </a:p>
      </xdr:txBody>
    </xdr:sp>
    <xdr:clientData/>
  </xdr:oneCellAnchor>
  <xdr:twoCellAnchor>
    <xdr:from>
      <xdr:col>8</xdr:col>
      <xdr:colOff>99252</xdr:colOff>
      <xdr:row>86</xdr:row>
      <xdr:rowOff>95249</xdr:rowOff>
    </xdr:from>
    <xdr:to>
      <xdr:col>48</xdr:col>
      <xdr:colOff>27214</xdr:colOff>
      <xdr:row>87</xdr:row>
      <xdr:rowOff>476250</xdr:rowOff>
    </xdr:to>
    <xdr:sp macro="" textlink="">
      <xdr:nvSpPr>
        <xdr:cNvPr id="3" name="大かっこ 2"/>
        <xdr:cNvSpPr/>
      </xdr:nvSpPr>
      <xdr:spPr>
        <a:xfrm>
          <a:off x="1699452" y="32213549"/>
          <a:ext cx="7919437" cy="104775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省エネ法に基づき輸送事業者への省エネ対策に係る情報提供や省エネ対策責任者の育成等を通じて、輸送部門における省エネ対策の普及・促進を図る。</a:t>
          </a:r>
        </a:p>
      </xdr:txBody>
    </xdr:sp>
    <xdr:clientData/>
  </xdr:twoCellAnchor>
  <xdr:twoCellAnchor>
    <xdr:from>
      <xdr:col>27</xdr:col>
      <xdr:colOff>167287</xdr:colOff>
      <xdr:row>87</xdr:row>
      <xdr:rowOff>453761</xdr:rowOff>
    </xdr:from>
    <xdr:to>
      <xdr:col>27</xdr:col>
      <xdr:colOff>167289</xdr:colOff>
      <xdr:row>88</xdr:row>
      <xdr:rowOff>261107</xdr:rowOff>
    </xdr:to>
    <xdr:cxnSp macro="">
      <xdr:nvCxnSpPr>
        <xdr:cNvPr id="4" name="カギ線コネクタ 3"/>
        <xdr:cNvCxnSpPr/>
      </xdr:nvCxnSpPr>
      <xdr:spPr>
        <a:xfrm rot="16200000" flipH="1">
          <a:off x="5330915" y="33475858"/>
          <a:ext cx="474096" cy="2"/>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27214</xdr:colOff>
      <xdr:row>88</xdr:row>
      <xdr:rowOff>267182</xdr:rowOff>
    </xdr:from>
    <xdr:to>
      <xdr:col>40</xdr:col>
      <xdr:colOff>92849</xdr:colOff>
      <xdr:row>88</xdr:row>
      <xdr:rowOff>272143</xdr:rowOff>
    </xdr:to>
    <xdr:cxnSp macro="">
      <xdr:nvCxnSpPr>
        <xdr:cNvPr id="5" name="直線コネクタ 4"/>
        <xdr:cNvCxnSpPr/>
      </xdr:nvCxnSpPr>
      <xdr:spPr>
        <a:xfrm flipV="1">
          <a:off x="3027589" y="33718982"/>
          <a:ext cx="5056735" cy="49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27214</xdr:colOff>
      <xdr:row>88</xdr:row>
      <xdr:rowOff>285750</xdr:rowOff>
    </xdr:from>
    <xdr:to>
      <xdr:col>15</xdr:col>
      <xdr:colOff>36497</xdr:colOff>
      <xdr:row>89</xdr:row>
      <xdr:rowOff>421021</xdr:rowOff>
    </xdr:to>
    <xdr:cxnSp macro="">
      <xdr:nvCxnSpPr>
        <xdr:cNvPr id="6" name="直線矢印コネクタ 5"/>
        <xdr:cNvCxnSpPr/>
      </xdr:nvCxnSpPr>
      <xdr:spPr>
        <a:xfrm>
          <a:off x="3027589" y="33737550"/>
          <a:ext cx="9283" cy="802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81642</xdr:colOff>
      <xdr:row>88</xdr:row>
      <xdr:rowOff>278386</xdr:rowOff>
    </xdr:from>
    <xdr:to>
      <xdr:col>40</xdr:col>
      <xdr:colOff>81642</xdr:colOff>
      <xdr:row>89</xdr:row>
      <xdr:rowOff>203895</xdr:rowOff>
    </xdr:to>
    <xdr:cxnSp macro="">
      <xdr:nvCxnSpPr>
        <xdr:cNvPr id="7" name="直線矢印コネクタ 6"/>
        <xdr:cNvCxnSpPr/>
      </xdr:nvCxnSpPr>
      <xdr:spPr>
        <a:xfrm>
          <a:off x="8073117" y="33730186"/>
          <a:ext cx="0" cy="5922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27214</xdr:colOff>
      <xdr:row>89</xdr:row>
      <xdr:rowOff>418621</xdr:rowOff>
    </xdr:from>
    <xdr:ext cx="2599765" cy="664571"/>
    <xdr:sp macro="" textlink="">
      <xdr:nvSpPr>
        <xdr:cNvPr id="8" name="テキスト ボックス 7"/>
        <xdr:cNvSpPr txBox="1"/>
      </xdr:nvSpPr>
      <xdr:spPr>
        <a:xfrm>
          <a:off x="1627414" y="34537171"/>
          <a:ext cx="2599765" cy="66457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en-US" altLang="ja-JP" sz="1100"/>
        </a:p>
        <a:p>
          <a:pPr algn="ctr"/>
          <a:r>
            <a:rPr kumimoji="1" lang="ja-JP" altLang="en-US" sz="1200" b="0"/>
            <a:t>Ａ．地方運輸局等（１１機関）</a:t>
          </a:r>
          <a:endParaRPr kumimoji="1" lang="en-US" altLang="ja-JP" sz="1200" b="0"/>
        </a:p>
        <a:p>
          <a:pPr algn="ctr"/>
          <a:r>
            <a:rPr kumimoji="1" lang="ja-JP" altLang="en-US" sz="1200" b="0">
              <a:solidFill>
                <a:schemeClr val="tx1"/>
              </a:solidFill>
            </a:rPr>
            <a:t>４．５百万円</a:t>
          </a:r>
        </a:p>
      </xdr:txBody>
    </xdr:sp>
    <xdr:clientData/>
  </xdr:oneCellAnchor>
  <xdr:oneCellAnchor>
    <xdr:from>
      <xdr:col>32</xdr:col>
      <xdr:colOff>62432</xdr:colOff>
      <xdr:row>89</xdr:row>
      <xdr:rowOff>450637</xdr:rowOff>
    </xdr:from>
    <xdr:ext cx="2577354" cy="672353"/>
    <xdr:sp macro="" textlink="">
      <xdr:nvSpPr>
        <xdr:cNvPr id="9" name="テキスト ボックス 8"/>
        <xdr:cNvSpPr txBox="1"/>
      </xdr:nvSpPr>
      <xdr:spPr>
        <a:xfrm>
          <a:off x="6463232" y="34569187"/>
          <a:ext cx="2577354" cy="67235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en-US" altLang="ja-JP" sz="1100"/>
        </a:p>
        <a:p>
          <a:pPr algn="ctr"/>
          <a:r>
            <a:rPr kumimoji="1" lang="ja-JP" altLang="en-US" sz="1200" b="0"/>
            <a:t>Ｂ．パシフィックコンサルタンツ（株）</a:t>
          </a:r>
          <a:endParaRPr kumimoji="1" lang="en-US" altLang="ja-JP" sz="1200" b="0"/>
        </a:p>
        <a:p>
          <a:pPr algn="ctr"/>
          <a:r>
            <a:rPr kumimoji="1" lang="ja-JP" altLang="en-US" sz="1200" b="0">
              <a:solidFill>
                <a:schemeClr val="tx1"/>
              </a:solidFill>
              <a:latin typeface="+mn-lt"/>
              <a:ea typeface="+mn-ea"/>
              <a:cs typeface="+mn-cs"/>
            </a:rPr>
            <a:t>３．７</a:t>
          </a:r>
          <a:r>
            <a:rPr kumimoji="1" lang="ja-JP" altLang="en-US" sz="1200" b="0"/>
            <a:t>百万円</a:t>
          </a:r>
        </a:p>
      </xdr:txBody>
    </xdr:sp>
    <xdr:clientData/>
  </xdr:oneCellAnchor>
  <xdr:oneCellAnchor>
    <xdr:from>
      <xdr:col>37</xdr:col>
      <xdr:colOff>12006</xdr:colOff>
      <xdr:row>89</xdr:row>
      <xdr:rowOff>217715</xdr:rowOff>
    </xdr:from>
    <xdr:ext cx="1187824" cy="189572"/>
    <xdr:sp macro="" textlink="">
      <xdr:nvSpPr>
        <xdr:cNvPr id="10" name="テキスト ボックス 9"/>
        <xdr:cNvSpPr txBox="1"/>
      </xdr:nvSpPr>
      <xdr:spPr>
        <a:xfrm>
          <a:off x="7403406" y="34336265"/>
          <a:ext cx="1187824" cy="189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31</xdr:col>
      <xdr:colOff>98454</xdr:colOff>
      <xdr:row>91</xdr:row>
      <xdr:rowOff>108857</xdr:rowOff>
    </xdr:from>
    <xdr:to>
      <xdr:col>47</xdr:col>
      <xdr:colOff>150322</xdr:colOff>
      <xdr:row>92</xdr:row>
      <xdr:rowOff>209335</xdr:rowOff>
    </xdr:to>
    <xdr:sp macro="" textlink="">
      <xdr:nvSpPr>
        <xdr:cNvPr id="11" name="大かっこ 10"/>
        <xdr:cNvSpPr/>
      </xdr:nvSpPr>
      <xdr:spPr>
        <a:xfrm>
          <a:off x="6299229" y="35560907"/>
          <a:ext cx="3242743" cy="7672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省エネ法（輸送事業者に係る措置）における調査分析業務</a:t>
          </a:r>
        </a:p>
      </xdr:txBody>
    </xdr:sp>
    <xdr:clientData/>
  </xdr:twoCellAnchor>
  <xdr:twoCellAnchor>
    <xdr:from>
      <xdr:col>7</xdr:col>
      <xdr:colOff>54428</xdr:colOff>
      <xdr:row>91</xdr:row>
      <xdr:rowOff>20009</xdr:rowOff>
    </xdr:from>
    <xdr:to>
      <xdr:col>23</xdr:col>
      <xdr:colOff>171290</xdr:colOff>
      <xdr:row>93</xdr:row>
      <xdr:rowOff>204107</xdr:rowOff>
    </xdr:to>
    <xdr:sp macro="" textlink="">
      <xdr:nvSpPr>
        <xdr:cNvPr id="12" name="大かっこ 11"/>
        <xdr:cNvSpPr/>
      </xdr:nvSpPr>
      <xdr:spPr>
        <a:xfrm>
          <a:off x="1454603" y="35472059"/>
          <a:ext cx="3317262" cy="151759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ysClr val="windowText" lastClr="000000"/>
              </a:solidFill>
              <a:latin typeface="+mn-lt"/>
              <a:ea typeface="+mn-ea"/>
              <a:cs typeface="+mn-cs"/>
            </a:rPr>
            <a:t>省エネ法に基づき輸送事業者への省エネ対策に係る情報提供や省エネ対策責任者の育成</a:t>
          </a:r>
          <a:r>
            <a:rPr kumimoji="1" lang="ja-JP" altLang="en-US" sz="1100">
              <a:solidFill>
                <a:sysClr val="windowText" lastClr="000000"/>
              </a:solidFill>
              <a:latin typeface="+mn-lt"/>
              <a:ea typeface="+mn-ea"/>
              <a:cs typeface="+mn-cs"/>
            </a:rPr>
            <a:t>及び事業者への指導及び各事業者が提出した定期報告書が省エネ計画どおり取り組んでいることの点検。</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465"/>
  <sheetViews>
    <sheetView tabSelected="1" view="pageLayout" zoomScale="90" zoomScaleNormal="70" zoomScaleSheetLayoutView="100" zoomScalePageLayoutView="90" workbookViewId="0">
      <selection activeCell="AD2" sqref="AD2"/>
    </sheetView>
  </sheetViews>
  <sheetFormatPr defaultRowHeight="13.5"/>
  <cols>
    <col min="1" max="33" width="2.625" customWidth="1"/>
    <col min="34" max="34" width="2.25" customWidth="1"/>
    <col min="35" max="35" width="2.875" customWidth="1"/>
    <col min="36" max="50" width="2.625" customWidth="1"/>
    <col min="51" max="57" width="2.25" customWidth="1"/>
    <col min="257" max="289" width="2.625" customWidth="1"/>
    <col min="290" max="290" width="2.25" customWidth="1"/>
    <col min="291" max="291" width="2.875" customWidth="1"/>
    <col min="292" max="306" width="2.625" customWidth="1"/>
    <col min="307" max="313" width="2.25" customWidth="1"/>
    <col min="513" max="545" width="2.625" customWidth="1"/>
    <col min="546" max="546" width="2.25" customWidth="1"/>
    <col min="547" max="547" width="2.875" customWidth="1"/>
    <col min="548" max="562" width="2.625" customWidth="1"/>
    <col min="563" max="569" width="2.25" customWidth="1"/>
    <col min="769" max="801" width="2.625" customWidth="1"/>
    <col min="802" max="802" width="2.25" customWidth="1"/>
    <col min="803" max="803" width="2.875" customWidth="1"/>
    <col min="804" max="818" width="2.625" customWidth="1"/>
    <col min="819" max="825" width="2.25" customWidth="1"/>
    <col min="1025" max="1057" width="2.625" customWidth="1"/>
    <col min="1058" max="1058" width="2.25" customWidth="1"/>
    <col min="1059" max="1059" width="2.875" customWidth="1"/>
    <col min="1060" max="1074" width="2.625" customWidth="1"/>
    <col min="1075" max="1081" width="2.25" customWidth="1"/>
    <col min="1281" max="1313" width="2.625" customWidth="1"/>
    <col min="1314" max="1314" width="2.25" customWidth="1"/>
    <col min="1315" max="1315" width="2.875" customWidth="1"/>
    <col min="1316" max="1330" width="2.625" customWidth="1"/>
    <col min="1331" max="1337" width="2.25" customWidth="1"/>
    <col min="1537" max="1569" width="2.625" customWidth="1"/>
    <col min="1570" max="1570" width="2.25" customWidth="1"/>
    <col min="1571" max="1571" width="2.875" customWidth="1"/>
    <col min="1572" max="1586" width="2.625" customWidth="1"/>
    <col min="1587" max="1593" width="2.25" customWidth="1"/>
    <col min="1793" max="1825" width="2.625" customWidth="1"/>
    <col min="1826" max="1826" width="2.25" customWidth="1"/>
    <col min="1827" max="1827" width="2.875" customWidth="1"/>
    <col min="1828" max="1842" width="2.625" customWidth="1"/>
    <col min="1843" max="1849" width="2.25" customWidth="1"/>
    <col min="2049" max="2081" width="2.625" customWidth="1"/>
    <col min="2082" max="2082" width="2.25" customWidth="1"/>
    <col min="2083" max="2083" width="2.875" customWidth="1"/>
    <col min="2084" max="2098" width="2.625" customWidth="1"/>
    <col min="2099" max="2105" width="2.25" customWidth="1"/>
    <col min="2305" max="2337" width="2.625" customWidth="1"/>
    <col min="2338" max="2338" width="2.25" customWidth="1"/>
    <col min="2339" max="2339" width="2.875" customWidth="1"/>
    <col min="2340" max="2354" width="2.625" customWidth="1"/>
    <col min="2355" max="2361" width="2.25" customWidth="1"/>
    <col min="2561" max="2593" width="2.625" customWidth="1"/>
    <col min="2594" max="2594" width="2.25" customWidth="1"/>
    <col min="2595" max="2595" width="2.875" customWidth="1"/>
    <col min="2596" max="2610" width="2.625" customWidth="1"/>
    <col min="2611" max="2617" width="2.25" customWidth="1"/>
    <col min="2817" max="2849" width="2.625" customWidth="1"/>
    <col min="2850" max="2850" width="2.25" customWidth="1"/>
    <col min="2851" max="2851" width="2.875" customWidth="1"/>
    <col min="2852" max="2866" width="2.625" customWidth="1"/>
    <col min="2867" max="2873" width="2.25" customWidth="1"/>
    <col min="3073" max="3105" width="2.625" customWidth="1"/>
    <col min="3106" max="3106" width="2.25" customWidth="1"/>
    <col min="3107" max="3107" width="2.875" customWidth="1"/>
    <col min="3108" max="3122" width="2.625" customWidth="1"/>
    <col min="3123" max="3129" width="2.25" customWidth="1"/>
    <col min="3329" max="3361" width="2.625" customWidth="1"/>
    <col min="3362" max="3362" width="2.25" customWidth="1"/>
    <col min="3363" max="3363" width="2.875" customWidth="1"/>
    <col min="3364" max="3378" width="2.625" customWidth="1"/>
    <col min="3379" max="3385" width="2.25" customWidth="1"/>
    <col min="3585" max="3617" width="2.625" customWidth="1"/>
    <col min="3618" max="3618" width="2.25" customWidth="1"/>
    <col min="3619" max="3619" width="2.875" customWidth="1"/>
    <col min="3620" max="3634" width="2.625" customWidth="1"/>
    <col min="3635" max="3641" width="2.25" customWidth="1"/>
    <col min="3841" max="3873" width="2.625" customWidth="1"/>
    <col min="3874" max="3874" width="2.25" customWidth="1"/>
    <col min="3875" max="3875" width="2.875" customWidth="1"/>
    <col min="3876" max="3890" width="2.625" customWidth="1"/>
    <col min="3891" max="3897" width="2.25" customWidth="1"/>
    <col min="4097" max="4129" width="2.625" customWidth="1"/>
    <col min="4130" max="4130" width="2.25" customWidth="1"/>
    <col min="4131" max="4131" width="2.875" customWidth="1"/>
    <col min="4132" max="4146" width="2.625" customWidth="1"/>
    <col min="4147" max="4153" width="2.25" customWidth="1"/>
    <col min="4353" max="4385" width="2.625" customWidth="1"/>
    <col min="4386" max="4386" width="2.25" customWidth="1"/>
    <col min="4387" max="4387" width="2.875" customWidth="1"/>
    <col min="4388" max="4402" width="2.625" customWidth="1"/>
    <col min="4403" max="4409" width="2.25" customWidth="1"/>
    <col min="4609" max="4641" width="2.625" customWidth="1"/>
    <col min="4642" max="4642" width="2.25" customWidth="1"/>
    <col min="4643" max="4643" width="2.875" customWidth="1"/>
    <col min="4644" max="4658" width="2.625" customWidth="1"/>
    <col min="4659" max="4665" width="2.25" customWidth="1"/>
    <col min="4865" max="4897" width="2.625" customWidth="1"/>
    <col min="4898" max="4898" width="2.25" customWidth="1"/>
    <col min="4899" max="4899" width="2.875" customWidth="1"/>
    <col min="4900" max="4914" width="2.625" customWidth="1"/>
    <col min="4915" max="4921" width="2.25" customWidth="1"/>
    <col min="5121" max="5153" width="2.625" customWidth="1"/>
    <col min="5154" max="5154" width="2.25" customWidth="1"/>
    <col min="5155" max="5155" width="2.875" customWidth="1"/>
    <col min="5156" max="5170" width="2.625" customWidth="1"/>
    <col min="5171" max="5177" width="2.25" customWidth="1"/>
    <col min="5377" max="5409" width="2.625" customWidth="1"/>
    <col min="5410" max="5410" width="2.25" customWidth="1"/>
    <col min="5411" max="5411" width="2.875" customWidth="1"/>
    <col min="5412" max="5426" width="2.625" customWidth="1"/>
    <col min="5427" max="5433" width="2.25" customWidth="1"/>
    <col min="5633" max="5665" width="2.625" customWidth="1"/>
    <col min="5666" max="5666" width="2.25" customWidth="1"/>
    <col min="5667" max="5667" width="2.875" customWidth="1"/>
    <col min="5668" max="5682" width="2.625" customWidth="1"/>
    <col min="5683" max="5689" width="2.25" customWidth="1"/>
    <col min="5889" max="5921" width="2.625" customWidth="1"/>
    <col min="5922" max="5922" width="2.25" customWidth="1"/>
    <col min="5923" max="5923" width="2.875" customWidth="1"/>
    <col min="5924" max="5938" width="2.625" customWidth="1"/>
    <col min="5939" max="5945" width="2.25" customWidth="1"/>
    <col min="6145" max="6177" width="2.625" customWidth="1"/>
    <col min="6178" max="6178" width="2.25" customWidth="1"/>
    <col min="6179" max="6179" width="2.875" customWidth="1"/>
    <col min="6180" max="6194" width="2.625" customWidth="1"/>
    <col min="6195" max="6201" width="2.25" customWidth="1"/>
    <col min="6401" max="6433" width="2.625" customWidth="1"/>
    <col min="6434" max="6434" width="2.25" customWidth="1"/>
    <col min="6435" max="6435" width="2.875" customWidth="1"/>
    <col min="6436" max="6450" width="2.625" customWidth="1"/>
    <col min="6451" max="6457" width="2.25" customWidth="1"/>
    <col min="6657" max="6689" width="2.625" customWidth="1"/>
    <col min="6690" max="6690" width="2.25" customWidth="1"/>
    <col min="6691" max="6691" width="2.875" customWidth="1"/>
    <col min="6692" max="6706" width="2.625" customWidth="1"/>
    <col min="6707" max="6713" width="2.25" customWidth="1"/>
    <col min="6913" max="6945" width="2.625" customWidth="1"/>
    <col min="6946" max="6946" width="2.25" customWidth="1"/>
    <col min="6947" max="6947" width="2.875" customWidth="1"/>
    <col min="6948" max="6962" width="2.625" customWidth="1"/>
    <col min="6963" max="6969" width="2.25" customWidth="1"/>
    <col min="7169" max="7201" width="2.625" customWidth="1"/>
    <col min="7202" max="7202" width="2.25" customWidth="1"/>
    <col min="7203" max="7203" width="2.875" customWidth="1"/>
    <col min="7204" max="7218" width="2.625" customWidth="1"/>
    <col min="7219" max="7225" width="2.25" customWidth="1"/>
    <col min="7425" max="7457" width="2.625" customWidth="1"/>
    <col min="7458" max="7458" width="2.25" customWidth="1"/>
    <col min="7459" max="7459" width="2.875" customWidth="1"/>
    <col min="7460" max="7474" width="2.625" customWidth="1"/>
    <col min="7475" max="7481" width="2.25" customWidth="1"/>
    <col min="7681" max="7713" width="2.625" customWidth="1"/>
    <col min="7714" max="7714" width="2.25" customWidth="1"/>
    <col min="7715" max="7715" width="2.875" customWidth="1"/>
    <col min="7716" max="7730" width="2.625" customWidth="1"/>
    <col min="7731" max="7737" width="2.25" customWidth="1"/>
    <col min="7937" max="7969" width="2.625" customWidth="1"/>
    <col min="7970" max="7970" width="2.25" customWidth="1"/>
    <col min="7971" max="7971" width="2.875" customWidth="1"/>
    <col min="7972" max="7986" width="2.625" customWidth="1"/>
    <col min="7987" max="7993" width="2.25" customWidth="1"/>
    <col min="8193" max="8225" width="2.625" customWidth="1"/>
    <col min="8226" max="8226" width="2.25" customWidth="1"/>
    <col min="8227" max="8227" width="2.875" customWidth="1"/>
    <col min="8228" max="8242" width="2.625" customWidth="1"/>
    <col min="8243" max="8249" width="2.25" customWidth="1"/>
    <col min="8449" max="8481" width="2.625" customWidth="1"/>
    <col min="8482" max="8482" width="2.25" customWidth="1"/>
    <col min="8483" max="8483" width="2.875" customWidth="1"/>
    <col min="8484" max="8498" width="2.625" customWidth="1"/>
    <col min="8499" max="8505" width="2.25" customWidth="1"/>
    <col min="8705" max="8737" width="2.625" customWidth="1"/>
    <col min="8738" max="8738" width="2.25" customWidth="1"/>
    <col min="8739" max="8739" width="2.875" customWidth="1"/>
    <col min="8740" max="8754" width="2.625" customWidth="1"/>
    <col min="8755" max="8761" width="2.25" customWidth="1"/>
    <col min="8961" max="8993" width="2.625" customWidth="1"/>
    <col min="8994" max="8994" width="2.25" customWidth="1"/>
    <col min="8995" max="8995" width="2.875" customWidth="1"/>
    <col min="8996" max="9010" width="2.625" customWidth="1"/>
    <col min="9011" max="9017" width="2.25" customWidth="1"/>
    <col min="9217" max="9249" width="2.625" customWidth="1"/>
    <col min="9250" max="9250" width="2.25" customWidth="1"/>
    <col min="9251" max="9251" width="2.875" customWidth="1"/>
    <col min="9252" max="9266" width="2.625" customWidth="1"/>
    <col min="9267" max="9273" width="2.25" customWidth="1"/>
    <col min="9473" max="9505" width="2.625" customWidth="1"/>
    <col min="9506" max="9506" width="2.25" customWidth="1"/>
    <col min="9507" max="9507" width="2.875" customWidth="1"/>
    <col min="9508" max="9522" width="2.625" customWidth="1"/>
    <col min="9523" max="9529" width="2.25" customWidth="1"/>
    <col min="9729" max="9761" width="2.625" customWidth="1"/>
    <col min="9762" max="9762" width="2.25" customWidth="1"/>
    <col min="9763" max="9763" width="2.875" customWidth="1"/>
    <col min="9764" max="9778" width="2.625" customWidth="1"/>
    <col min="9779" max="9785" width="2.25" customWidth="1"/>
    <col min="9985" max="10017" width="2.625" customWidth="1"/>
    <col min="10018" max="10018" width="2.25" customWidth="1"/>
    <col min="10019" max="10019" width="2.875" customWidth="1"/>
    <col min="10020" max="10034" width="2.625" customWidth="1"/>
    <col min="10035" max="10041" width="2.25" customWidth="1"/>
    <col min="10241" max="10273" width="2.625" customWidth="1"/>
    <col min="10274" max="10274" width="2.25" customWidth="1"/>
    <col min="10275" max="10275" width="2.875" customWidth="1"/>
    <col min="10276" max="10290" width="2.625" customWidth="1"/>
    <col min="10291" max="10297" width="2.25" customWidth="1"/>
    <col min="10497" max="10529" width="2.625" customWidth="1"/>
    <col min="10530" max="10530" width="2.25" customWidth="1"/>
    <col min="10531" max="10531" width="2.875" customWidth="1"/>
    <col min="10532" max="10546" width="2.625" customWidth="1"/>
    <col min="10547" max="10553" width="2.25" customWidth="1"/>
    <col min="10753" max="10785" width="2.625" customWidth="1"/>
    <col min="10786" max="10786" width="2.25" customWidth="1"/>
    <col min="10787" max="10787" width="2.875" customWidth="1"/>
    <col min="10788" max="10802" width="2.625" customWidth="1"/>
    <col min="10803" max="10809" width="2.25" customWidth="1"/>
    <col min="11009" max="11041" width="2.625" customWidth="1"/>
    <col min="11042" max="11042" width="2.25" customWidth="1"/>
    <col min="11043" max="11043" width="2.875" customWidth="1"/>
    <col min="11044" max="11058" width="2.625" customWidth="1"/>
    <col min="11059" max="11065" width="2.25" customWidth="1"/>
    <col min="11265" max="11297" width="2.625" customWidth="1"/>
    <col min="11298" max="11298" width="2.25" customWidth="1"/>
    <col min="11299" max="11299" width="2.875" customWidth="1"/>
    <col min="11300" max="11314" width="2.625" customWidth="1"/>
    <col min="11315" max="11321" width="2.25" customWidth="1"/>
    <col min="11521" max="11553" width="2.625" customWidth="1"/>
    <col min="11554" max="11554" width="2.25" customWidth="1"/>
    <col min="11555" max="11555" width="2.875" customWidth="1"/>
    <col min="11556" max="11570" width="2.625" customWidth="1"/>
    <col min="11571" max="11577" width="2.25" customWidth="1"/>
    <col min="11777" max="11809" width="2.625" customWidth="1"/>
    <col min="11810" max="11810" width="2.25" customWidth="1"/>
    <col min="11811" max="11811" width="2.875" customWidth="1"/>
    <col min="11812" max="11826" width="2.625" customWidth="1"/>
    <col min="11827" max="11833" width="2.25" customWidth="1"/>
    <col min="12033" max="12065" width="2.625" customWidth="1"/>
    <col min="12066" max="12066" width="2.25" customWidth="1"/>
    <col min="12067" max="12067" width="2.875" customWidth="1"/>
    <col min="12068" max="12082" width="2.625" customWidth="1"/>
    <col min="12083" max="12089" width="2.25" customWidth="1"/>
    <col min="12289" max="12321" width="2.625" customWidth="1"/>
    <col min="12322" max="12322" width="2.25" customWidth="1"/>
    <col min="12323" max="12323" width="2.875" customWidth="1"/>
    <col min="12324" max="12338" width="2.625" customWidth="1"/>
    <col min="12339" max="12345" width="2.25" customWidth="1"/>
    <col min="12545" max="12577" width="2.625" customWidth="1"/>
    <col min="12578" max="12578" width="2.25" customWidth="1"/>
    <col min="12579" max="12579" width="2.875" customWidth="1"/>
    <col min="12580" max="12594" width="2.625" customWidth="1"/>
    <col min="12595" max="12601" width="2.25" customWidth="1"/>
    <col min="12801" max="12833" width="2.625" customWidth="1"/>
    <col min="12834" max="12834" width="2.25" customWidth="1"/>
    <col min="12835" max="12835" width="2.875" customWidth="1"/>
    <col min="12836" max="12850" width="2.625" customWidth="1"/>
    <col min="12851" max="12857" width="2.25" customWidth="1"/>
    <col min="13057" max="13089" width="2.625" customWidth="1"/>
    <col min="13090" max="13090" width="2.25" customWidth="1"/>
    <col min="13091" max="13091" width="2.875" customWidth="1"/>
    <col min="13092" max="13106" width="2.625" customWidth="1"/>
    <col min="13107" max="13113" width="2.25" customWidth="1"/>
    <col min="13313" max="13345" width="2.625" customWidth="1"/>
    <col min="13346" max="13346" width="2.25" customWidth="1"/>
    <col min="13347" max="13347" width="2.875" customWidth="1"/>
    <col min="13348" max="13362" width="2.625" customWidth="1"/>
    <col min="13363" max="13369" width="2.25" customWidth="1"/>
    <col min="13569" max="13601" width="2.625" customWidth="1"/>
    <col min="13602" max="13602" width="2.25" customWidth="1"/>
    <col min="13603" max="13603" width="2.875" customWidth="1"/>
    <col min="13604" max="13618" width="2.625" customWidth="1"/>
    <col min="13619" max="13625" width="2.25" customWidth="1"/>
    <col min="13825" max="13857" width="2.625" customWidth="1"/>
    <col min="13858" max="13858" width="2.25" customWidth="1"/>
    <col min="13859" max="13859" width="2.875" customWidth="1"/>
    <col min="13860" max="13874" width="2.625" customWidth="1"/>
    <col min="13875" max="13881" width="2.25" customWidth="1"/>
    <col min="14081" max="14113" width="2.625" customWidth="1"/>
    <col min="14114" max="14114" width="2.25" customWidth="1"/>
    <col min="14115" max="14115" width="2.875" customWidth="1"/>
    <col min="14116" max="14130" width="2.625" customWidth="1"/>
    <col min="14131" max="14137" width="2.25" customWidth="1"/>
    <col min="14337" max="14369" width="2.625" customWidth="1"/>
    <col min="14370" max="14370" width="2.25" customWidth="1"/>
    <col min="14371" max="14371" width="2.875" customWidth="1"/>
    <col min="14372" max="14386" width="2.625" customWidth="1"/>
    <col min="14387" max="14393" width="2.25" customWidth="1"/>
    <col min="14593" max="14625" width="2.625" customWidth="1"/>
    <col min="14626" max="14626" width="2.25" customWidth="1"/>
    <col min="14627" max="14627" width="2.875" customWidth="1"/>
    <col min="14628" max="14642" width="2.625" customWidth="1"/>
    <col min="14643" max="14649" width="2.25" customWidth="1"/>
    <col min="14849" max="14881" width="2.625" customWidth="1"/>
    <col min="14882" max="14882" width="2.25" customWidth="1"/>
    <col min="14883" max="14883" width="2.875" customWidth="1"/>
    <col min="14884" max="14898" width="2.625" customWidth="1"/>
    <col min="14899" max="14905" width="2.25" customWidth="1"/>
    <col min="15105" max="15137" width="2.625" customWidth="1"/>
    <col min="15138" max="15138" width="2.25" customWidth="1"/>
    <col min="15139" max="15139" width="2.875" customWidth="1"/>
    <col min="15140" max="15154" width="2.625" customWidth="1"/>
    <col min="15155" max="15161" width="2.25" customWidth="1"/>
    <col min="15361" max="15393" width="2.625" customWidth="1"/>
    <col min="15394" max="15394" width="2.25" customWidth="1"/>
    <col min="15395" max="15395" width="2.875" customWidth="1"/>
    <col min="15396" max="15410" width="2.625" customWidth="1"/>
    <col min="15411" max="15417" width="2.25" customWidth="1"/>
    <col min="15617" max="15649" width="2.625" customWidth="1"/>
    <col min="15650" max="15650" width="2.25" customWidth="1"/>
    <col min="15651" max="15651" width="2.875" customWidth="1"/>
    <col min="15652" max="15666" width="2.625" customWidth="1"/>
    <col min="15667" max="15673" width="2.25" customWidth="1"/>
    <col min="15873" max="15905" width="2.625" customWidth="1"/>
    <col min="15906" max="15906" width="2.25" customWidth="1"/>
    <col min="15907" max="15907" width="2.875" customWidth="1"/>
    <col min="15908" max="15922" width="2.625" customWidth="1"/>
    <col min="15923" max="15929" width="2.25" customWidth="1"/>
    <col min="16129" max="16161" width="2.625" customWidth="1"/>
    <col min="16162" max="16162" width="2.25" customWidth="1"/>
    <col min="16163" max="16163" width="2.875" customWidth="1"/>
    <col min="16164" max="16178" width="2.625" customWidth="1"/>
    <col min="16179" max="16185" width="2.25" customWidth="1"/>
  </cols>
  <sheetData>
    <row r="1" spans="1:50" ht="23.25" customHeight="1">
      <c r="AP1" s="568"/>
      <c r="AQ1" s="568"/>
      <c r="AR1" s="568"/>
      <c r="AS1" s="568"/>
      <c r="AT1" s="568"/>
      <c r="AU1" s="568"/>
      <c r="AV1" s="568"/>
      <c r="AW1" s="1"/>
    </row>
    <row r="2" spans="1:50" ht="21.75" customHeight="1" thickBot="1">
      <c r="AJ2" s="569" t="s">
        <v>0</v>
      </c>
      <c r="AK2" s="569"/>
      <c r="AL2" s="569"/>
      <c r="AM2" s="569"/>
      <c r="AN2" s="569"/>
      <c r="AO2" s="569"/>
      <c r="AP2" s="569"/>
      <c r="AQ2" s="570">
        <v>63</v>
      </c>
      <c r="AR2" s="570"/>
      <c r="AS2" s="570"/>
      <c r="AT2" s="570"/>
      <c r="AU2" s="570"/>
      <c r="AV2" s="570"/>
      <c r="AW2" s="570"/>
      <c r="AX2" s="570"/>
    </row>
    <row r="3" spans="1:50" ht="21" customHeight="1" thickBot="1">
      <c r="A3" s="571" t="s">
        <v>1</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3" t="s">
        <v>2</v>
      </c>
      <c r="AP3" s="572"/>
      <c r="AQ3" s="572"/>
      <c r="AR3" s="572"/>
      <c r="AS3" s="572"/>
      <c r="AT3" s="572"/>
      <c r="AU3" s="572"/>
      <c r="AV3" s="572"/>
      <c r="AW3" s="572"/>
      <c r="AX3" s="574"/>
    </row>
    <row r="4" spans="1:50" ht="25.15" customHeight="1">
      <c r="A4" s="575" t="s">
        <v>3</v>
      </c>
      <c r="B4" s="576"/>
      <c r="C4" s="576"/>
      <c r="D4" s="576"/>
      <c r="E4" s="576"/>
      <c r="F4" s="576"/>
      <c r="G4" s="577" t="s">
        <v>4</v>
      </c>
      <c r="H4" s="578"/>
      <c r="I4" s="578"/>
      <c r="J4" s="578"/>
      <c r="K4" s="578"/>
      <c r="L4" s="578"/>
      <c r="M4" s="578"/>
      <c r="N4" s="578"/>
      <c r="O4" s="578"/>
      <c r="P4" s="578"/>
      <c r="Q4" s="578"/>
      <c r="R4" s="578"/>
      <c r="S4" s="578"/>
      <c r="T4" s="578"/>
      <c r="U4" s="578"/>
      <c r="V4" s="578"/>
      <c r="W4" s="578"/>
      <c r="X4" s="578"/>
      <c r="Y4" s="579" t="s">
        <v>5</v>
      </c>
      <c r="Z4" s="580"/>
      <c r="AA4" s="580"/>
      <c r="AB4" s="580"/>
      <c r="AC4" s="580"/>
      <c r="AD4" s="581"/>
      <c r="AE4" s="582" t="s">
        <v>6</v>
      </c>
      <c r="AF4" s="582"/>
      <c r="AG4" s="582"/>
      <c r="AH4" s="582"/>
      <c r="AI4" s="582"/>
      <c r="AJ4" s="582"/>
      <c r="AK4" s="582"/>
      <c r="AL4" s="582"/>
      <c r="AM4" s="582"/>
      <c r="AN4" s="582"/>
      <c r="AO4" s="582"/>
      <c r="AP4" s="583"/>
      <c r="AQ4" s="584" t="s">
        <v>7</v>
      </c>
      <c r="AR4" s="582"/>
      <c r="AS4" s="582"/>
      <c r="AT4" s="582"/>
      <c r="AU4" s="582"/>
      <c r="AV4" s="582"/>
      <c r="AW4" s="582"/>
      <c r="AX4" s="585"/>
    </row>
    <row r="5" spans="1:50" ht="30" customHeight="1">
      <c r="A5" s="544" t="s">
        <v>8</v>
      </c>
      <c r="B5" s="545"/>
      <c r="C5" s="545"/>
      <c r="D5" s="545"/>
      <c r="E5" s="545"/>
      <c r="F5" s="546"/>
      <c r="G5" s="547" t="s">
        <v>9</v>
      </c>
      <c r="H5" s="548"/>
      <c r="I5" s="548"/>
      <c r="J5" s="548"/>
      <c r="K5" s="548"/>
      <c r="L5" s="548"/>
      <c r="M5" s="548"/>
      <c r="N5" s="548"/>
      <c r="O5" s="548"/>
      <c r="P5" s="548"/>
      <c r="Q5" s="548"/>
      <c r="R5" s="548"/>
      <c r="S5" s="548"/>
      <c r="T5" s="548"/>
      <c r="U5" s="548"/>
      <c r="V5" s="549"/>
      <c r="W5" s="549"/>
      <c r="X5" s="549"/>
      <c r="Y5" s="550" t="s">
        <v>10</v>
      </c>
      <c r="Z5" s="551"/>
      <c r="AA5" s="551"/>
      <c r="AB5" s="551"/>
      <c r="AC5" s="551"/>
      <c r="AD5" s="552"/>
      <c r="AE5" s="553" t="s">
        <v>11</v>
      </c>
      <c r="AF5" s="553"/>
      <c r="AG5" s="553"/>
      <c r="AH5" s="553"/>
      <c r="AI5" s="553"/>
      <c r="AJ5" s="553"/>
      <c r="AK5" s="553"/>
      <c r="AL5" s="553"/>
      <c r="AM5" s="553"/>
      <c r="AN5" s="553"/>
      <c r="AO5" s="553"/>
      <c r="AP5" s="554"/>
      <c r="AQ5" s="555" t="s">
        <v>12</v>
      </c>
      <c r="AR5" s="556"/>
      <c r="AS5" s="556"/>
      <c r="AT5" s="556"/>
      <c r="AU5" s="556"/>
      <c r="AV5" s="556"/>
      <c r="AW5" s="556"/>
      <c r="AX5" s="557"/>
    </row>
    <row r="6" spans="1:50" ht="30" customHeight="1">
      <c r="A6" s="558" t="s">
        <v>13</v>
      </c>
      <c r="B6" s="559"/>
      <c r="C6" s="559"/>
      <c r="D6" s="559"/>
      <c r="E6" s="559"/>
      <c r="F6" s="559"/>
      <c r="G6" s="560" t="s">
        <v>14</v>
      </c>
      <c r="H6" s="549"/>
      <c r="I6" s="549"/>
      <c r="J6" s="549"/>
      <c r="K6" s="549"/>
      <c r="L6" s="549"/>
      <c r="M6" s="549"/>
      <c r="N6" s="549"/>
      <c r="O6" s="549"/>
      <c r="P6" s="549"/>
      <c r="Q6" s="549"/>
      <c r="R6" s="549"/>
      <c r="S6" s="549"/>
      <c r="T6" s="549"/>
      <c r="U6" s="549"/>
      <c r="V6" s="549"/>
      <c r="W6" s="549"/>
      <c r="X6" s="549"/>
      <c r="Y6" s="561" t="s">
        <v>15</v>
      </c>
      <c r="Z6" s="562"/>
      <c r="AA6" s="562"/>
      <c r="AB6" s="562"/>
      <c r="AC6" s="562"/>
      <c r="AD6" s="563"/>
      <c r="AE6" s="564" t="s">
        <v>16</v>
      </c>
      <c r="AF6" s="565"/>
      <c r="AG6" s="565"/>
      <c r="AH6" s="565"/>
      <c r="AI6" s="565"/>
      <c r="AJ6" s="565"/>
      <c r="AK6" s="565"/>
      <c r="AL6" s="565"/>
      <c r="AM6" s="565"/>
      <c r="AN6" s="565"/>
      <c r="AO6" s="565"/>
      <c r="AP6" s="565"/>
      <c r="AQ6" s="566"/>
      <c r="AR6" s="566"/>
      <c r="AS6" s="566"/>
      <c r="AT6" s="566"/>
      <c r="AU6" s="566"/>
      <c r="AV6" s="566"/>
      <c r="AW6" s="566"/>
      <c r="AX6" s="567"/>
    </row>
    <row r="7" spans="1:50" ht="39.950000000000003" customHeight="1">
      <c r="A7" s="533" t="s">
        <v>17</v>
      </c>
      <c r="B7" s="534"/>
      <c r="C7" s="534"/>
      <c r="D7" s="534"/>
      <c r="E7" s="534"/>
      <c r="F7" s="534"/>
      <c r="G7" s="535" t="s">
        <v>18</v>
      </c>
      <c r="H7" s="536"/>
      <c r="I7" s="536"/>
      <c r="J7" s="536"/>
      <c r="K7" s="536"/>
      <c r="L7" s="536"/>
      <c r="M7" s="536"/>
      <c r="N7" s="536"/>
      <c r="O7" s="536"/>
      <c r="P7" s="536"/>
      <c r="Q7" s="536"/>
      <c r="R7" s="536"/>
      <c r="S7" s="536"/>
      <c r="T7" s="536"/>
      <c r="U7" s="536"/>
      <c r="V7" s="537"/>
      <c r="W7" s="537"/>
      <c r="X7" s="537"/>
      <c r="Y7" s="538" t="s">
        <v>19</v>
      </c>
      <c r="Z7" s="539"/>
      <c r="AA7" s="539"/>
      <c r="AB7" s="539"/>
      <c r="AC7" s="539"/>
      <c r="AD7" s="540"/>
      <c r="AE7" s="541" t="s">
        <v>20</v>
      </c>
      <c r="AF7" s="542"/>
      <c r="AG7" s="542"/>
      <c r="AH7" s="542"/>
      <c r="AI7" s="542"/>
      <c r="AJ7" s="542"/>
      <c r="AK7" s="542"/>
      <c r="AL7" s="542"/>
      <c r="AM7" s="542"/>
      <c r="AN7" s="542"/>
      <c r="AO7" s="542"/>
      <c r="AP7" s="542"/>
      <c r="AQ7" s="542"/>
      <c r="AR7" s="542"/>
      <c r="AS7" s="542"/>
      <c r="AT7" s="542"/>
      <c r="AU7" s="542"/>
      <c r="AV7" s="542"/>
      <c r="AW7" s="542"/>
      <c r="AX7" s="543"/>
    </row>
    <row r="8" spans="1:50" ht="103.7" customHeight="1">
      <c r="A8" s="504" t="s">
        <v>21</v>
      </c>
      <c r="B8" s="505"/>
      <c r="C8" s="505"/>
      <c r="D8" s="505"/>
      <c r="E8" s="505"/>
      <c r="F8" s="505"/>
      <c r="G8" s="506" t="s">
        <v>22</v>
      </c>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507"/>
      <c r="AN8" s="507"/>
      <c r="AO8" s="507"/>
      <c r="AP8" s="507"/>
      <c r="AQ8" s="507"/>
      <c r="AR8" s="507"/>
      <c r="AS8" s="507"/>
      <c r="AT8" s="507"/>
      <c r="AU8" s="507"/>
      <c r="AV8" s="507"/>
      <c r="AW8" s="507"/>
      <c r="AX8" s="508"/>
    </row>
    <row r="9" spans="1:50" ht="137.25" customHeight="1">
      <c r="A9" s="504" t="s">
        <v>23</v>
      </c>
      <c r="B9" s="505"/>
      <c r="C9" s="505"/>
      <c r="D9" s="505"/>
      <c r="E9" s="505"/>
      <c r="F9" s="505"/>
      <c r="G9" s="506" t="s">
        <v>24</v>
      </c>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8"/>
    </row>
    <row r="10" spans="1:50" ht="29.25" customHeight="1">
      <c r="A10" s="504" t="s">
        <v>25</v>
      </c>
      <c r="B10" s="505"/>
      <c r="C10" s="505"/>
      <c r="D10" s="505"/>
      <c r="E10" s="505"/>
      <c r="F10" s="509"/>
      <c r="G10" s="510" t="s">
        <v>26</v>
      </c>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2"/>
    </row>
    <row r="11" spans="1:50" ht="21" customHeight="1">
      <c r="A11" s="513" t="s">
        <v>27</v>
      </c>
      <c r="B11" s="514"/>
      <c r="C11" s="514"/>
      <c r="D11" s="514"/>
      <c r="E11" s="514"/>
      <c r="F11" s="515"/>
      <c r="G11" s="519"/>
      <c r="H11" s="520"/>
      <c r="I11" s="520"/>
      <c r="J11" s="520"/>
      <c r="K11" s="520"/>
      <c r="L11" s="520"/>
      <c r="M11" s="520"/>
      <c r="N11" s="520"/>
      <c r="O11" s="520"/>
      <c r="P11" s="374" t="s">
        <v>28</v>
      </c>
      <c r="Q11" s="32"/>
      <c r="R11" s="32"/>
      <c r="S11" s="32"/>
      <c r="T11" s="32"/>
      <c r="U11" s="32"/>
      <c r="V11" s="370"/>
      <c r="W11" s="374" t="s">
        <v>29</v>
      </c>
      <c r="X11" s="32"/>
      <c r="Y11" s="32"/>
      <c r="Z11" s="32"/>
      <c r="AA11" s="32"/>
      <c r="AB11" s="32"/>
      <c r="AC11" s="370"/>
      <c r="AD11" s="374" t="s">
        <v>30</v>
      </c>
      <c r="AE11" s="32"/>
      <c r="AF11" s="32"/>
      <c r="AG11" s="32"/>
      <c r="AH11" s="32"/>
      <c r="AI11" s="32"/>
      <c r="AJ11" s="370"/>
      <c r="AK11" s="374" t="s">
        <v>31</v>
      </c>
      <c r="AL11" s="32"/>
      <c r="AM11" s="32"/>
      <c r="AN11" s="32"/>
      <c r="AO11" s="32"/>
      <c r="AP11" s="32"/>
      <c r="AQ11" s="370"/>
      <c r="AR11" s="374" t="s">
        <v>32</v>
      </c>
      <c r="AS11" s="32"/>
      <c r="AT11" s="32"/>
      <c r="AU11" s="32"/>
      <c r="AV11" s="32"/>
      <c r="AW11" s="32"/>
      <c r="AX11" s="521"/>
    </row>
    <row r="12" spans="1:50" ht="21" customHeight="1">
      <c r="A12" s="148"/>
      <c r="B12" s="149"/>
      <c r="C12" s="149"/>
      <c r="D12" s="149"/>
      <c r="E12" s="149"/>
      <c r="F12" s="150"/>
      <c r="G12" s="522" t="s">
        <v>33</v>
      </c>
      <c r="H12" s="523"/>
      <c r="I12" s="528" t="s">
        <v>34</v>
      </c>
      <c r="J12" s="529"/>
      <c r="K12" s="529"/>
      <c r="L12" s="529"/>
      <c r="M12" s="529"/>
      <c r="N12" s="529"/>
      <c r="O12" s="530"/>
      <c r="P12" s="531">
        <v>18.334</v>
      </c>
      <c r="Q12" s="531"/>
      <c r="R12" s="531"/>
      <c r="S12" s="531"/>
      <c r="T12" s="531"/>
      <c r="U12" s="531"/>
      <c r="V12" s="531"/>
      <c r="W12" s="531">
        <v>9.7710000000000008</v>
      </c>
      <c r="X12" s="531"/>
      <c r="Y12" s="531"/>
      <c r="Z12" s="531"/>
      <c r="AA12" s="531"/>
      <c r="AB12" s="531"/>
      <c r="AC12" s="531"/>
      <c r="AD12" s="531">
        <v>8.6359999999999992</v>
      </c>
      <c r="AE12" s="531"/>
      <c r="AF12" s="531"/>
      <c r="AG12" s="531"/>
      <c r="AH12" s="531"/>
      <c r="AI12" s="531"/>
      <c r="AJ12" s="531"/>
      <c r="AK12" s="532">
        <v>8.3989999999999991</v>
      </c>
      <c r="AL12" s="532"/>
      <c r="AM12" s="532"/>
      <c r="AN12" s="532"/>
      <c r="AO12" s="532"/>
      <c r="AP12" s="532"/>
      <c r="AQ12" s="532"/>
      <c r="AR12" s="588">
        <v>18</v>
      </c>
      <c r="AS12" s="588"/>
      <c r="AT12" s="588"/>
      <c r="AU12" s="588"/>
      <c r="AV12" s="588"/>
      <c r="AW12" s="588"/>
      <c r="AX12" s="589"/>
    </row>
    <row r="13" spans="1:50" ht="21" customHeight="1">
      <c r="A13" s="148"/>
      <c r="B13" s="149"/>
      <c r="C13" s="149"/>
      <c r="D13" s="149"/>
      <c r="E13" s="149"/>
      <c r="F13" s="150"/>
      <c r="G13" s="524"/>
      <c r="H13" s="525"/>
      <c r="I13" s="492" t="s">
        <v>35</v>
      </c>
      <c r="J13" s="493"/>
      <c r="K13" s="493"/>
      <c r="L13" s="493"/>
      <c r="M13" s="493"/>
      <c r="N13" s="493"/>
      <c r="O13" s="494"/>
      <c r="P13" s="495" t="s">
        <v>36</v>
      </c>
      <c r="Q13" s="496"/>
      <c r="R13" s="496"/>
      <c r="S13" s="496"/>
      <c r="T13" s="496"/>
      <c r="U13" s="496"/>
      <c r="V13" s="496"/>
      <c r="W13" s="495" t="s">
        <v>36</v>
      </c>
      <c r="X13" s="496"/>
      <c r="Y13" s="496"/>
      <c r="Z13" s="496"/>
      <c r="AA13" s="496"/>
      <c r="AB13" s="496"/>
      <c r="AC13" s="496"/>
      <c r="AD13" s="495" t="s">
        <v>36</v>
      </c>
      <c r="AE13" s="496"/>
      <c r="AF13" s="496"/>
      <c r="AG13" s="496"/>
      <c r="AH13" s="496"/>
      <c r="AI13" s="496"/>
      <c r="AJ13" s="496"/>
      <c r="AK13" s="495"/>
      <c r="AL13" s="496"/>
      <c r="AM13" s="496"/>
      <c r="AN13" s="496"/>
      <c r="AO13" s="496"/>
      <c r="AP13" s="496"/>
      <c r="AQ13" s="496"/>
      <c r="AR13" s="590"/>
      <c r="AS13" s="590"/>
      <c r="AT13" s="590"/>
      <c r="AU13" s="590"/>
      <c r="AV13" s="590"/>
      <c r="AW13" s="590"/>
      <c r="AX13" s="591"/>
    </row>
    <row r="14" spans="1:50" ht="21" customHeight="1">
      <c r="A14" s="148"/>
      <c r="B14" s="149"/>
      <c r="C14" s="149"/>
      <c r="D14" s="149"/>
      <c r="E14" s="149"/>
      <c r="F14" s="150"/>
      <c r="G14" s="524"/>
      <c r="H14" s="525"/>
      <c r="I14" s="492" t="s">
        <v>37</v>
      </c>
      <c r="J14" s="501"/>
      <c r="K14" s="501"/>
      <c r="L14" s="501"/>
      <c r="M14" s="501"/>
      <c r="N14" s="501"/>
      <c r="O14" s="502"/>
      <c r="P14" s="503" t="s">
        <v>36</v>
      </c>
      <c r="Q14" s="499"/>
      <c r="R14" s="499"/>
      <c r="S14" s="499"/>
      <c r="T14" s="499"/>
      <c r="U14" s="499"/>
      <c r="V14" s="500"/>
      <c r="W14" s="503" t="s">
        <v>36</v>
      </c>
      <c r="X14" s="499"/>
      <c r="Y14" s="499"/>
      <c r="Z14" s="499"/>
      <c r="AA14" s="499"/>
      <c r="AB14" s="499"/>
      <c r="AC14" s="500"/>
      <c r="AD14" s="503" t="s">
        <v>36</v>
      </c>
      <c r="AE14" s="499"/>
      <c r="AF14" s="499"/>
      <c r="AG14" s="499"/>
      <c r="AH14" s="499"/>
      <c r="AI14" s="499"/>
      <c r="AJ14" s="500"/>
      <c r="AK14" s="503" t="s">
        <v>36</v>
      </c>
      <c r="AL14" s="499"/>
      <c r="AM14" s="499"/>
      <c r="AN14" s="499"/>
      <c r="AO14" s="499"/>
      <c r="AP14" s="499"/>
      <c r="AQ14" s="500"/>
      <c r="AR14" s="592"/>
      <c r="AS14" s="593"/>
      <c r="AT14" s="593"/>
      <c r="AU14" s="593"/>
      <c r="AV14" s="593"/>
      <c r="AW14" s="593"/>
      <c r="AX14" s="594"/>
    </row>
    <row r="15" spans="1:50" ht="21" customHeight="1">
      <c r="A15" s="148"/>
      <c r="B15" s="149"/>
      <c r="C15" s="149"/>
      <c r="D15" s="149"/>
      <c r="E15" s="149"/>
      <c r="F15" s="150"/>
      <c r="G15" s="524"/>
      <c r="H15" s="525"/>
      <c r="I15" s="492" t="s">
        <v>38</v>
      </c>
      <c r="J15" s="501"/>
      <c r="K15" s="501"/>
      <c r="L15" s="501"/>
      <c r="M15" s="501"/>
      <c r="N15" s="501"/>
      <c r="O15" s="502"/>
      <c r="P15" s="503" t="s">
        <v>36</v>
      </c>
      <c r="Q15" s="499"/>
      <c r="R15" s="499"/>
      <c r="S15" s="499"/>
      <c r="T15" s="499"/>
      <c r="U15" s="499"/>
      <c r="V15" s="500"/>
      <c r="W15" s="503" t="s">
        <v>36</v>
      </c>
      <c r="X15" s="499"/>
      <c r="Y15" s="499"/>
      <c r="Z15" s="499"/>
      <c r="AA15" s="499"/>
      <c r="AB15" s="499"/>
      <c r="AC15" s="500"/>
      <c r="AD15" s="503" t="s">
        <v>36</v>
      </c>
      <c r="AE15" s="499"/>
      <c r="AF15" s="499"/>
      <c r="AG15" s="499"/>
      <c r="AH15" s="499"/>
      <c r="AI15" s="499"/>
      <c r="AJ15" s="500"/>
      <c r="AK15" s="498"/>
      <c r="AL15" s="499"/>
      <c r="AM15" s="499"/>
      <c r="AN15" s="499"/>
      <c r="AO15" s="499"/>
      <c r="AP15" s="499"/>
      <c r="AQ15" s="500"/>
      <c r="AR15" s="595"/>
      <c r="AS15" s="596"/>
      <c r="AT15" s="596"/>
      <c r="AU15" s="596"/>
      <c r="AV15" s="596"/>
      <c r="AW15" s="596"/>
      <c r="AX15" s="597"/>
    </row>
    <row r="16" spans="1:50" ht="24.75" customHeight="1">
      <c r="A16" s="148"/>
      <c r="B16" s="149"/>
      <c r="C16" s="149"/>
      <c r="D16" s="149"/>
      <c r="E16" s="149"/>
      <c r="F16" s="150"/>
      <c r="G16" s="524"/>
      <c r="H16" s="525"/>
      <c r="I16" s="492" t="s">
        <v>39</v>
      </c>
      <c r="J16" s="493"/>
      <c r="K16" s="493"/>
      <c r="L16" s="493"/>
      <c r="M16" s="493"/>
      <c r="N16" s="493"/>
      <c r="O16" s="494"/>
      <c r="P16" s="495" t="s">
        <v>36</v>
      </c>
      <c r="Q16" s="496"/>
      <c r="R16" s="496"/>
      <c r="S16" s="496"/>
      <c r="T16" s="496"/>
      <c r="U16" s="496"/>
      <c r="V16" s="496"/>
      <c r="W16" s="495" t="s">
        <v>36</v>
      </c>
      <c r="X16" s="496"/>
      <c r="Y16" s="496"/>
      <c r="Z16" s="496"/>
      <c r="AA16" s="496"/>
      <c r="AB16" s="496"/>
      <c r="AC16" s="496"/>
      <c r="AD16" s="497" t="s">
        <v>36</v>
      </c>
      <c r="AE16" s="497"/>
      <c r="AF16" s="497"/>
      <c r="AG16" s="497"/>
      <c r="AH16" s="497"/>
      <c r="AI16" s="497"/>
      <c r="AJ16" s="497"/>
      <c r="AK16" s="496"/>
      <c r="AL16" s="496"/>
      <c r="AM16" s="496"/>
      <c r="AN16" s="496"/>
      <c r="AO16" s="496"/>
      <c r="AP16" s="496"/>
      <c r="AQ16" s="496"/>
      <c r="AR16" s="590"/>
      <c r="AS16" s="590"/>
      <c r="AT16" s="590"/>
      <c r="AU16" s="590"/>
      <c r="AV16" s="590"/>
      <c r="AW16" s="590"/>
      <c r="AX16" s="591"/>
    </row>
    <row r="17" spans="1:55" ht="24.75" customHeight="1">
      <c r="A17" s="148"/>
      <c r="B17" s="149"/>
      <c r="C17" s="149"/>
      <c r="D17" s="149"/>
      <c r="E17" s="149"/>
      <c r="F17" s="150"/>
      <c r="G17" s="526"/>
      <c r="H17" s="527"/>
      <c r="I17" s="488" t="s">
        <v>40</v>
      </c>
      <c r="J17" s="489"/>
      <c r="K17" s="489"/>
      <c r="L17" s="489"/>
      <c r="M17" s="489"/>
      <c r="N17" s="489"/>
      <c r="O17" s="490"/>
      <c r="P17" s="491">
        <f>SUM(P12:V16)</f>
        <v>18.334</v>
      </c>
      <c r="Q17" s="491"/>
      <c r="R17" s="491"/>
      <c r="S17" s="491"/>
      <c r="T17" s="491"/>
      <c r="U17" s="491"/>
      <c r="V17" s="491"/>
      <c r="W17" s="491">
        <f>SUM(W12:AC16)</f>
        <v>9.7710000000000008</v>
      </c>
      <c r="X17" s="491"/>
      <c r="Y17" s="491"/>
      <c r="Z17" s="491"/>
      <c r="AA17" s="491"/>
      <c r="AB17" s="491"/>
      <c r="AC17" s="491"/>
      <c r="AD17" s="491">
        <f>SUM(AD12:AJ16)</f>
        <v>8.6359999999999992</v>
      </c>
      <c r="AE17" s="491"/>
      <c r="AF17" s="491"/>
      <c r="AG17" s="491"/>
      <c r="AH17" s="491"/>
      <c r="AI17" s="491"/>
      <c r="AJ17" s="491"/>
      <c r="AK17" s="491">
        <f>SUM(AK12:AQ16)</f>
        <v>8.3989999999999991</v>
      </c>
      <c r="AL17" s="491"/>
      <c r="AM17" s="491"/>
      <c r="AN17" s="491"/>
      <c r="AO17" s="491"/>
      <c r="AP17" s="491"/>
      <c r="AQ17" s="491"/>
      <c r="AR17" s="598">
        <f>SUM(AR12:AX16)</f>
        <v>18</v>
      </c>
      <c r="AS17" s="598"/>
      <c r="AT17" s="598"/>
      <c r="AU17" s="598"/>
      <c r="AV17" s="598"/>
      <c r="AW17" s="598"/>
      <c r="AX17" s="599"/>
    </row>
    <row r="18" spans="1:55" ht="24.75" customHeight="1">
      <c r="A18" s="148"/>
      <c r="B18" s="149"/>
      <c r="C18" s="149"/>
      <c r="D18" s="149"/>
      <c r="E18" s="149"/>
      <c r="F18" s="150"/>
      <c r="G18" s="478" t="s">
        <v>41</v>
      </c>
      <c r="H18" s="479"/>
      <c r="I18" s="479"/>
      <c r="J18" s="479"/>
      <c r="K18" s="479"/>
      <c r="L18" s="479"/>
      <c r="M18" s="479"/>
      <c r="N18" s="479"/>
      <c r="O18" s="479"/>
      <c r="P18" s="51">
        <v>14</v>
      </c>
      <c r="Q18" s="433"/>
      <c r="R18" s="433"/>
      <c r="S18" s="433"/>
      <c r="T18" s="433"/>
      <c r="U18" s="433"/>
      <c r="V18" s="433"/>
      <c r="W18" s="485">
        <v>8.4324960000000004</v>
      </c>
      <c r="X18" s="485"/>
      <c r="Y18" s="485"/>
      <c r="Z18" s="485"/>
      <c r="AA18" s="485"/>
      <c r="AB18" s="485"/>
      <c r="AC18" s="485"/>
      <c r="AD18" s="486">
        <f>4.47234+3.6645</f>
        <v>8.1368399999999994</v>
      </c>
      <c r="AE18" s="487"/>
      <c r="AF18" s="487"/>
      <c r="AG18" s="487"/>
      <c r="AH18" s="487"/>
      <c r="AI18" s="487"/>
      <c r="AJ18" s="487"/>
      <c r="AK18" s="483"/>
      <c r="AL18" s="483"/>
      <c r="AM18" s="483"/>
      <c r="AN18" s="483"/>
      <c r="AO18" s="483"/>
      <c r="AP18" s="483"/>
      <c r="AQ18" s="483"/>
      <c r="AR18" s="483"/>
      <c r="AS18" s="483"/>
      <c r="AT18" s="483"/>
      <c r="AU18" s="483"/>
      <c r="AV18" s="483"/>
      <c r="AW18" s="483"/>
      <c r="AX18" s="484"/>
    </row>
    <row r="19" spans="1:55" ht="24.75" customHeight="1">
      <c r="A19" s="516"/>
      <c r="B19" s="517"/>
      <c r="C19" s="517"/>
      <c r="D19" s="517"/>
      <c r="E19" s="517"/>
      <c r="F19" s="518"/>
      <c r="G19" s="478" t="s">
        <v>42</v>
      </c>
      <c r="H19" s="479"/>
      <c r="I19" s="479"/>
      <c r="J19" s="479"/>
      <c r="K19" s="479"/>
      <c r="L19" s="479"/>
      <c r="M19" s="479"/>
      <c r="N19" s="479"/>
      <c r="O19" s="479"/>
      <c r="P19" s="480">
        <f>+P18/P17</f>
        <v>0.76360859605105269</v>
      </c>
      <c r="Q19" s="481"/>
      <c r="R19" s="481"/>
      <c r="S19" s="481"/>
      <c r="T19" s="481"/>
      <c r="U19" s="481"/>
      <c r="V19" s="482"/>
      <c r="W19" s="480">
        <f>+W18/W17</f>
        <v>0.86301258827141536</v>
      </c>
      <c r="X19" s="481"/>
      <c r="Y19" s="481"/>
      <c r="Z19" s="481"/>
      <c r="AA19" s="481"/>
      <c r="AB19" s="481"/>
      <c r="AC19" s="482"/>
      <c r="AD19" s="480">
        <f>+AD18/AD17</f>
        <v>0.94220009263547944</v>
      </c>
      <c r="AE19" s="481"/>
      <c r="AF19" s="481"/>
      <c r="AG19" s="481"/>
      <c r="AH19" s="481"/>
      <c r="AI19" s="481"/>
      <c r="AJ19" s="482"/>
      <c r="AK19" s="483"/>
      <c r="AL19" s="483"/>
      <c r="AM19" s="483"/>
      <c r="AN19" s="483"/>
      <c r="AO19" s="483"/>
      <c r="AP19" s="483"/>
      <c r="AQ19" s="483"/>
      <c r="AR19" s="483"/>
      <c r="AS19" s="483"/>
      <c r="AT19" s="483"/>
      <c r="AU19" s="483"/>
      <c r="AV19" s="483"/>
      <c r="AW19" s="483"/>
      <c r="AX19" s="484"/>
    </row>
    <row r="20" spans="1:55" ht="31.7" customHeight="1">
      <c r="A20" s="464" t="s">
        <v>43</v>
      </c>
      <c r="B20" s="465"/>
      <c r="C20" s="465"/>
      <c r="D20" s="465"/>
      <c r="E20" s="465"/>
      <c r="F20" s="466"/>
      <c r="G20" s="416" t="s">
        <v>44</v>
      </c>
      <c r="H20" s="32"/>
      <c r="I20" s="32"/>
      <c r="J20" s="32"/>
      <c r="K20" s="32"/>
      <c r="L20" s="32"/>
      <c r="M20" s="32"/>
      <c r="N20" s="32"/>
      <c r="O20" s="32"/>
      <c r="P20" s="32"/>
      <c r="Q20" s="32"/>
      <c r="R20" s="32"/>
      <c r="S20" s="32"/>
      <c r="T20" s="32"/>
      <c r="U20" s="32"/>
      <c r="V20" s="32"/>
      <c r="W20" s="32"/>
      <c r="X20" s="370"/>
      <c r="Y20" s="417"/>
      <c r="Z20" s="114"/>
      <c r="AA20" s="115"/>
      <c r="AB20" s="31" t="s">
        <v>45</v>
      </c>
      <c r="AC20" s="32"/>
      <c r="AD20" s="370"/>
      <c r="AE20" s="450" t="s">
        <v>28</v>
      </c>
      <c r="AF20" s="47"/>
      <c r="AG20" s="47"/>
      <c r="AH20" s="47"/>
      <c r="AI20" s="47"/>
      <c r="AJ20" s="450" t="s">
        <v>29</v>
      </c>
      <c r="AK20" s="47"/>
      <c r="AL20" s="47"/>
      <c r="AM20" s="47"/>
      <c r="AN20" s="47"/>
      <c r="AO20" s="450" t="s">
        <v>30</v>
      </c>
      <c r="AP20" s="47"/>
      <c r="AQ20" s="47"/>
      <c r="AR20" s="47"/>
      <c r="AS20" s="47"/>
      <c r="AT20" s="451" t="s">
        <v>46</v>
      </c>
      <c r="AU20" s="47"/>
      <c r="AV20" s="47"/>
      <c r="AW20" s="47"/>
      <c r="AX20" s="452"/>
    </row>
    <row r="21" spans="1:55">
      <c r="A21" s="464"/>
      <c r="B21" s="465"/>
      <c r="C21" s="465"/>
      <c r="D21" s="465"/>
      <c r="E21" s="465"/>
      <c r="F21" s="466"/>
      <c r="G21" s="453" t="s">
        <v>47</v>
      </c>
      <c r="H21" s="454"/>
      <c r="I21" s="454"/>
      <c r="J21" s="454"/>
      <c r="K21" s="454"/>
      <c r="L21" s="454"/>
      <c r="M21" s="454"/>
      <c r="N21" s="454"/>
      <c r="O21" s="454"/>
      <c r="P21" s="454"/>
      <c r="Q21" s="454"/>
      <c r="R21" s="454"/>
      <c r="S21" s="454"/>
      <c r="T21" s="454"/>
      <c r="U21" s="454"/>
      <c r="V21" s="454"/>
      <c r="W21" s="454"/>
      <c r="X21" s="455"/>
      <c r="Y21" s="426" t="s">
        <v>48</v>
      </c>
      <c r="Z21" s="427"/>
      <c r="AA21" s="428"/>
      <c r="AB21" s="429" t="s">
        <v>49</v>
      </c>
      <c r="AC21" s="430"/>
      <c r="AD21" s="430"/>
      <c r="AE21" s="462" t="s">
        <v>50</v>
      </c>
      <c r="AF21" s="463"/>
      <c r="AG21" s="463"/>
      <c r="AH21" s="463"/>
      <c r="AI21" s="463"/>
      <c r="AJ21" s="51" t="s">
        <v>51</v>
      </c>
      <c r="AK21" s="433"/>
      <c r="AL21" s="433"/>
      <c r="AM21" s="433"/>
      <c r="AN21" s="433"/>
      <c r="AO21" s="51" t="s">
        <v>52</v>
      </c>
      <c r="AP21" s="433"/>
      <c r="AQ21" s="433"/>
      <c r="AR21" s="433"/>
      <c r="AS21" s="433"/>
      <c r="AT21" s="424"/>
      <c r="AU21" s="424"/>
      <c r="AV21" s="424"/>
      <c r="AW21" s="424"/>
      <c r="AX21" s="425"/>
    </row>
    <row r="22" spans="1:55">
      <c r="A22" s="464"/>
      <c r="B22" s="465"/>
      <c r="C22" s="465"/>
      <c r="D22" s="465"/>
      <c r="E22" s="465"/>
      <c r="F22" s="466"/>
      <c r="G22" s="456"/>
      <c r="H22" s="457"/>
      <c r="I22" s="457"/>
      <c r="J22" s="457"/>
      <c r="K22" s="457"/>
      <c r="L22" s="457"/>
      <c r="M22" s="457"/>
      <c r="N22" s="457"/>
      <c r="O22" s="457"/>
      <c r="P22" s="457"/>
      <c r="Q22" s="457"/>
      <c r="R22" s="457"/>
      <c r="S22" s="457"/>
      <c r="T22" s="457"/>
      <c r="U22" s="457"/>
      <c r="V22" s="457"/>
      <c r="W22" s="457"/>
      <c r="X22" s="458"/>
      <c r="Y22" s="440" t="s">
        <v>53</v>
      </c>
      <c r="Z22" s="427"/>
      <c r="AA22" s="428"/>
      <c r="AB22" s="471" t="s">
        <v>54</v>
      </c>
      <c r="AC22" s="472"/>
      <c r="AD22" s="473"/>
      <c r="AE22" s="474">
        <v>10000</v>
      </c>
      <c r="AF22" s="475"/>
      <c r="AG22" s="475"/>
      <c r="AH22" s="475"/>
      <c r="AI22" s="476"/>
      <c r="AJ22" s="445">
        <v>10000</v>
      </c>
      <c r="AK22" s="383"/>
      <c r="AL22" s="383"/>
      <c r="AM22" s="383"/>
      <c r="AN22" s="389"/>
      <c r="AO22" s="445">
        <v>20000</v>
      </c>
      <c r="AP22" s="383"/>
      <c r="AQ22" s="383"/>
      <c r="AR22" s="383"/>
      <c r="AS22" s="389"/>
      <c r="AT22" s="395">
        <v>20000</v>
      </c>
      <c r="AU22" s="446"/>
      <c r="AV22" s="446"/>
      <c r="AW22" s="446"/>
      <c r="AX22" s="447"/>
    </row>
    <row r="23" spans="1:55">
      <c r="A23" s="464"/>
      <c r="B23" s="465"/>
      <c r="C23" s="465"/>
      <c r="D23" s="465"/>
      <c r="E23" s="465"/>
      <c r="F23" s="466"/>
      <c r="G23" s="459"/>
      <c r="H23" s="460"/>
      <c r="I23" s="460"/>
      <c r="J23" s="460"/>
      <c r="K23" s="460"/>
      <c r="L23" s="460"/>
      <c r="M23" s="460"/>
      <c r="N23" s="460"/>
      <c r="O23" s="460"/>
      <c r="P23" s="460"/>
      <c r="Q23" s="460"/>
      <c r="R23" s="460"/>
      <c r="S23" s="460"/>
      <c r="T23" s="460"/>
      <c r="U23" s="460"/>
      <c r="V23" s="460"/>
      <c r="W23" s="460"/>
      <c r="X23" s="461"/>
      <c r="Y23" s="31" t="s">
        <v>55</v>
      </c>
      <c r="Z23" s="32"/>
      <c r="AA23" s="370"/>
      <c r="AB23" s="434" t="s">
        <v>56</v>
      </c>
      <c r="AC23" s="434"/>
      <c r="AD23" s="434"/>
      <c r="AE23" s="448">
        <f>3266/10000*100</f>
        <v>32.659999999999997</v>
      </c>
      <c r="AF23" s="448"/>
      <c r="AG23" s="448"/>
      <c r="AH23" s="448"/>
      <c r="AI23" s="448"/>
      <c r="AJ23" s="449">
        <f>18023/10000*100</f>
        <v>180.23</v>
      </c>
      <c r="AK23" s="449"/>
      <c r="AL23" s="449"/>
      <c r="AM23" s="449"/>
      <c r="AN23" s="449"/>
      <c r="AO23" s="449">
        <f>15805/20000*100</f>
        <v>79.025000000000006</v>
      </c>
      <c r="AP23" s="449"/>
      <c r="AQ23" s="449"/>
      <c r="AR23" s="449"/>
      <c r="AS23" s="449"/>
      <c r="AT23" s="424"/>
      <c r="AU23" s="424"/>
      <c r="AV23" s="424"/>
      <c r="AW23" s="424"/>
      <c r="AX23" s="425"/>
    </row>
    <row r="24" spans="1:55">
      <c r="A24" s="464"/>
      <c r="B24" s="465"/>
      <c r="C24" s="465"/>
      <c r="D24" s="465"/>
      <c r="E24" s="465"/>
      <c r="F24" s="466"/>
      <c r="G24" s="453" t="s">
        <v>57</v>
      </c>
      <c r="H24" s="454"/>
      <c r="I24" s="454"/>
      <c r="J24" s="454"/>
      <c r="K24" s="454"/>
      <c r="L24" s="454"/>
      <c r="M24" s="454"/>
      <c r="N24" s="454"/>
      <c r="O24" s="454"/>
      <c r="P24" s="454"/>
      <c r="Q24" s="454"/>
      <c r="R24" s="454"/>
      <c r="S24" s="454"/>
      <c r="T24" s="454"/>
      <c r="U24" s="454"/>
      <c r="V24" s="454"/>
      <c r="W24" s="454"/>
      <c r="X24" s="455"/>
      <c r="Y24" s="426" t="s">
        <v>48</v>
      </c>
      <c r="Z24" s="427"/>
      <c r="AA24" s="428"/>
      <c r="AB24" s="429" t="s">
        <v>56</v>
      </c>
      <c r="AC24" s="430"/>
      <c r="AD24" s="430"/>
      <c r="AE24" s="477">
        <v>-2.17</v>
      </c>
      <c r="AF24" s="477"/>
      <c r="AG24" s="477"/>
      <c r="AH24" s="477"/>
      <c r="AI24" s="477"/>
      <c r="AJ24" s="51">
        <v>-1.3</v>
      </c>
      <c r="AK24" s="433"/>
      <c r="AL24" s="433"/>
      <c r="AM24" s="433"/>
      <c r="AN24" s="433"/>
      <c r="AO24" s="423" t="s">
        <v>58</v>
      </c>
      <c r="AP24" s="423"/>
      <c r="AQ24" s="423"/>
      <c r="AR24" s="423"/>
      <c r="AS24" s="423"/>
      <c r="AT24" s="424"/>
      <c r="AU24" s="424"/>
      <c r="AV24" s="424"/>
      <c r="AW24" s="424"/>
      <c r="AX24" s="425"/>
    </row>
    <row r="25" spans="1:55">
      <c r="A25" s="464"/>
      <c r="B25" s="465"/>
      <c r="C25" s="465"/>
      <c r="D25" s="465"/>
      <c r="E25" s="465"/>
      <c r="F25" s="466"/>
      <c r="G25" s="456"/>
      <c r="H25" s="457"/>
      <c r="I25" s="457"/>
      <c r="J25" s="457"/>
      <c r="K25" s="457"/>
      <c r="L25" s="457"/>
      <c r="M25" s="457"/>
      <c r="N25" s="457"/>
      <c r="O25" s="457"/>
      <c r="P25" s="457"/>
      <c r="Q25" s="457"/>
      <c r="R25" s="457"/>
      <c r="S25" s="457"/>
      <c r="T25" s="457"/>
      <c r="U25" s="457"/>
      <c r="V25" s="457"/>
      <c r="W25" s="457"/>
      <c r="X25" s="458"/>
      <c r="Y25" s="426" t="s">
        <v>48</v>
      </c>
      <c r="Z25" s="427"/>
      <c r="AA25" s="428"/>
      <c r="AB25" s="429" t="s">
        <v>56</v>
      </c>
      <c r="AC25" s="430"/>
      <c r="AD25" s="430"/>
      <c r="AE25" s="431">
        <v>-0.84</v>
      </c>
      <c r="AF25" s="432"/>
      <c r="AG25" s="432"/>
      <c r="AH25" s="432"/>
      <c r="AI25" s="432"/>
      <c r="AJ25" s="51">
        <v>-0.87</v>
      </c>
      <c r="AK25" s="433"/>
      <c r="AL25" s="433"/>
      <c r="AM25" s="433"/>
      <c r="AN25" s="433"/>
      <c r="AO25" s="423" t="s">
        <v>58</v>
      </c>
      <c r="AP25" s="423"/>
      <c r="AQ25" s="423"/>
      <c r="AR25" s="423"/>
      <c r="AS25" s="423"/>
      <c r="AT25" s="424"/>
      <c r="AU25" s="424"/>
      <c r="AV25" s="424"/>
      <c r="AW25" s="424"/>
      <c r="AX25" s="425"/>
    </row>
    <row r="26" spans="1:55">
      <c r="A26" s="467"/>
      <c r="B26" s="465"/>
      <c r="C26" s="465"/>
      <c r="D26" s="465"/>
      <c r="E26" s="465"/>
      <c r="F26" s="466"/>
      <c r="G26" s="456"/>
      <c r="H26" s="457"/>
      <c r="I26" s="457"/>
      <c r="J26" s="457"/>
      <c r="K26" s="457"/>
      <c r="L26" s="457"/>
      <c r="M26" s="457"/>
      <c r="N26" s="457"/>
      <c r="O26" s="457"/>
      <c r="P26" s="457"/>
      <c r="Q26" s="457"/>
      <c r="R26" s="457"/>
      <c r="S26" s="457"/>
      <c r="T26" s="457"/>
      <c r="U26" s="457"/>
      <c r="V26" s="457"/>
      <c r="W26" s="457"/>
      <c r="X26" s="458"/>
      <c r="Y26" s="426" t="s">
        <v>48</v>
      </c>
      <c r="Z26" s="427"/>
      <c r="AA26" s="428"/>
      <c r="AB26" s="429" t="s">
        <v>56</v>
      </c>
      <c r="AC26" s="430"/>
      <c r="AD26" s="430"/>
      <c r="AE26" s="432">
        <v>-1.1399999999999999</v>
      </c>
      <c r="AF26" s="432"/>
      <c r="AG26" s="432"/>
      <c r="AH26" s="432"/>
      <c r="AI26" s="432"/>
      <c r="AJ26" s="51">
        <v>-1.26</v>
      </c>
      <c r="AK26" s="433"/>
      <c r="AL26" s="433"/>
      <c r="AM26" s="433"/>
      <c r="AN26" s="433"/>
      <c r="AO26" s="423" t="s">
        <v>58</v>
      </c>
      <c r="AP26" s="423"/>
      <c r="AQ26" s="423"/>
      <c r="AR26" s="423"/>
      <c r="AS26" s="423"/>
      <c r="AT26" s="424"/>
      <c r="AU26" s="424"/>
      <c r="AV26" s="424"/>
      <c r="AW26" s="424"/>
      <c r="AX26" s="425"/>
    </row>
    <row r="27" spans="1:55" ht="30" customHeight="1">
      <c r="A27" s="468"/>
      <c r="B27" s="469"/>
      <c r="C27" s="469"/>
      <c r="D27" s="469"/>
      <c r="E27" s="469"/>
      <c r="F27" s="470"/>
      <c r="G27" s="456"/>
      <c r="H27" s="457"/>
      <c r="I27" s="457"/>
      <c r="J27" s="457"/>
      <c r="K27" s="457"/>
      <c r="L27" s="457"/>
      <c r="M27" s="457"/>
      <c r="N27" s="457"/>
      <c r="O27" s="457"/>
      <c r="P27" s="457"/>
      <c r="Q27" s="457"/>
      <c r="R27" s="457"/>
      <c r="S27" s="457"/>
      <c r="T27" s="457"/>
      <c r="U27" s="457"/>
      <c r="V27" s="457"/>
      <c r="W27" s="457"/>
      <c r="X27" s="458"/>
      <c r="Y27" s="440" t="s">
        <v>53</v>
      </c>
      <c r="Z27" s="427"/>
      <c r="AA27" s="428"/>
      <c r="AB27" s="429" t="s">
        <v>56</v>
      </c>
      <c r="AC27" s="430"/>
      <c r="AD27" s="430"/>
      <c r="AE27" s="441" t="s">
        <v>59</v>
      </c>
      <c r="AF27" s="442"/>
      <c r="AG27" s="442"/>
      <c r="AH27" s="442"/>
      <c r="AI27" s="443"/>
      <c r="AJ27" s="441" t="s">
        <v>59</v>
      </c>
      <c r="AK27" s="442"/>
      <c r="AL27" s="442"/>
      <c r="AM27" s="442"/>
      <c r="AN27" s="443"/>
      <c r="AO27" s="441" t="s">
        <v>59</v>
      </c>
      <c r="AP27" s="442"/>
      <c r="AQ27" s="442"/>
      <c r="AR27" s="442"/>
      <c r="AS27" s="443"/>
      <c r="AT27" s="441" t="s">
        <v>59</v>
      </c>
      <c r="AU27" s="442"/>
      <c r="AV27" s="442"/>
      <c r="AW27" s="442"/>
      <c r="AX27" s="444"/>
      <c r="AY27" s="2"/>
    </row>
    <row r="28" spans="1:55">
      <c r="A28" s="468"/>
      <c r="B28" s="469"/>
      <c r="C28" s="469"/>
      <c r="D28" s="469"/>
      <c r="E28" s="469"/>
      <c r="F28" s="470"/>
      <c r="G28" s="459"/>
      <c r="H28" s="460"/>
      <c r="I28" s="460"/>
      <c r="J28" s="460"/>
      <c r="K28" s="460"/>
      <c r="L28" s="460"/>
      <c r="M28" s="460"/>
      <c r="N28" s="460"/>
      <c r="O28" s="460"/>
      <c r="P28" s="460"/>
      <c r="Q28" s="460"/>
      <c r="R28" s="460"/>
      <c r="S28" s="460"/>
      <c r="T28" s="460"/>
      <c r="U28" s="460"/>
      <c r="V28" s="460"/>
      <c r="W28" s="460"/>
      <c r="X28" s="461"/>
      <c r="Y28" s="31" t="s">
        <v>55</v>
      </c>
      <c r="Z28" s="32"/>
      <c r="AA28" s="370"/>
      <c r="AB28" s="434" t="s">
        <v>56</v>
      </c>
      <c r="AC28" s="434"/>
      <c r="AD28" s="434"/>
      <c r="AE28" s="435" t="s">
        <v>60</v>
      </c>
      <c r="AF28" s="436"/>
      <c r="AG28" s="436"/>
      <c r="AH28" s="436"/>
      <c r="AI28" s="437"/>
      <c r="AJ28" s="435" t="s">
        <v>60</v>
      </c>
      <c r="AK28" s="436"/>
      <c r="AL28" s="436"/>
      <c r="AM28" s="436"/>
      <c r="AN28" s="437"/>
      <c r="AO28" s="435" t="s">
        <v>60</v>
      </c>
      <c r="AP28" s="436"/>
      <c r="AQ28" s="436"/>
      <c r="AR28" s="436"/>
      <c r="AS28" s="437"/>
      <c r="AT28" s="438"/>
      <c r="AU28" s="438"/>
      <c r="AV28" s="438"/>
      <c r="AW28" s="438"/>
      <c r="AX28" s="439"/>
    </row>
    <row r="29" spans="1:55" ht="31.7" customHeight="1">
      <c r="A29" s="360" t="s">
        <v>61</v>
      </c>
      <c r="B29" s="378"/>
      <c r="C29" s="378"/>
      <c r="D29" s="378"/>
      <c r="E29" s="378"/>
      <c r="F29" s="379"/>
      <c r="G29" s="416" t="s">
        <v>62</v>
      </c>
      <c r="H29" s="32"/>
      <c r="I29" s="32"/>
      <c r="J29" s="32"/>
      <c r="K29" s="32"/>
      <c r="L29" s="32"/>
      <c r="M29" s="32"/>
      <c r="N29" s="32"/>
      <c r="O29" s="32"/>
      <c r="P29" s="32"/>
      <c r="Q29" s="32"/>
      <c r="R29" s="32"/>
      <c r="S29" s="32"/>
      <c r="T29" s="32"/>
      <c r="U29" s="32"/>
      <c r="V29" s="32"/>
      <c r="W29" s="32"/>
      <c r="X29" s="370"/>
      <c r="Y29" s="417"/>
      <c r="Z29" s="114"/>
      <c r="AA29" s="115"/>
      <c r="AB29" s="31" t="s">
        <v>45</v>
      </c>
      <c r="AC29" s="32"/>
      <c r="AD29" s="370"/>
      <c r="AE29" s="396" t="s">
        <v>28</v>
      </c>
      <c r="AF29" s="47"/>
      <c r="AG29" s="47"/>
      <c r="AH29" s="47"/>
      <c r="AI29" s="47"/>
      <c r="AJ29" s="396" t="s">
        <v>29</v>
      </c>
      <c r="AK29" s="47"/>
      <c r="AL29" s="47"/>
      <c r="AM29" s="47"/>
      <c r="AN29" s="47"/>
      <c r="AO29" s="396" t="s">
        <v>30</v>
      </c>
      <c r="AP29" s="47"/>
      <c r="AQ29" s="47"/>
      <c r="AR29" s="47"/>
      <c r="AS29" s="47"/>
      <c r="AT29" s="375" t="s">
        <v>63</v>
      </c>
      <c r="AU29" s="376"/>
      <c r="AV29" s="376"/>
      <c r="AW29" s="376"/>
      <c r="AX29" s="377"/>
    </row>
    <row r="30" spans="1:55" ht="39.950000000000003" customHeight="1">
      <c r="A30" s="166"/>
      <c r="B30" s="167"/>
      <c r="C30" s="167"/>
      <c r="D30" s="167"/>
      <c r="E30" s="167"/>
      <c r="F30" s="168"/>
      <c r="G30" s="397" t="s">
        <v>64</v>
      </c>
      <c r="H30" s="398"/>
      <c r="I30" s="398"/>
      <c r="J30" s="398"/>
      <c r="K30" s="398"/>
      <c r="L30" s="398"/>
      <c r="M30" s="398"/>
      <c r="N30" s="398"/>
      <c r="O30" s="398"/>
      <c r="P30" s="398"/>
      <c r="Q30" s="398"/>
      <c r="R30" s="398"/>
      <c r="S30" s="398"/>
      <c r="T30" s="398"/>
      <c r="U30" s="398"/>
      <c r="V30" s="398"/>
      <c r="W30" s="398"/>
      <c r="X30" s="399"/>
      <c r="Y30" s="403" t="s">
        <v>65</v>
      </c>
      <c r="Z30" s="404"/>
      <c r="AA30" s="405"/>
      <c r="AB30" s="406" t="s">
        <v>66</v>
      </c>
      <c r="AC30" s="407"/>
      <c r="AD30" s="408"/>
      <c r="AE30" s="412">
        <v>11</v>
      </c>
      <c r="AF30" s="412"/>
      <c r="AG30" s="412"/>
      <c r="AH30" s="412"/>
      <c r="AI30" s="412"/>
      <c r="AJ30" s="26">
        <v>11</v>
      </c>
      <c r="AK30" s="26"/>
      <c r="AL30" s="26"/>
      <c r="AM30" s="26"/>
      <c r="AN30" s="26"/>
      <c r="AO30" s="26">
        <v>11</v>
      </c>
      <c r="AP30" s="26"/>
      <c r="AQ30" s="26"/>
      <c r="AR30" s="26"/>
      <c r="AS30" s="26"/>
      <c r="AT30" s="413" t="s">
        <v>60</v>
      </c>
      <c r="AU30" s="29"/>
      <c r="AV30" s="29"/>
      <c r="AW30" s="29"/>
      <c r="AX30" s="414"/>
      <c r="AY30" s="2"/>
      <c r="AZ30" s="3"/>
      <c r="BA30" s="3"/>
      <c r="BB30" s="3"/>
      <c r="BC30" s="3"/>
    </row>
    <row r="31" spans="1:55" ht="32.25" customHeight="1">
      <c r="A31" s="380"/>
      <c r="B31" s="381"/>
      <c r="C31" s="381"/>
      <c r="D31" s="381"/>
      <c r="E31" s="381"/>
      <c r="F31" s="382"/>
      <c r="G31" s="400"/>
      <c r="H31" s="401"/>
      <c r="I31" s="401"/>
      <c r="J31" s="401"/>
      <c r="K31" s="401"/>
      <c r="L31" s="401"/>
      <c r="M31" s="401"/>
      <c r="N31" s="401"/>
      <c r="O31" s="401"/>
      <c r="P31" s="401"/>
      <c r="Q31" s="401"/>
      <c r="R31" s="401"/>
      <c r="S31" s="401"/>
      <c r="T31" s="401"/>
      <c r="U31" s="401"/>
      <c r="V31" s="401"/>
      <c r="W31" s="401"/>
      <c r="X31" s="402"/>
      <c r="Y31" s="415" t="s">
        <v>67</v>
      </c>
      <c r="Z31" s="386"/>
      <c r="AA31" s="387"/>
      <c r="AB31" s="409"/>
      <c r="AC31" s="410"/>
      <c r="AD31" s="411"/>
      <c r="AE31" s="418" t="s">
        <v>68</v>
      </c>
      <c r="AF31" s="29"/>
      <c r="AG31" s="29"/>
      <c r="AH31" s="29"/>
      <c r="AI31" s="30"/>
      <c r="AJ31" s="419" t="s">
        <v>68</v>
      </c>
      <c r="AK31" s="420"/>
      <c r="AL31" s="420"/>
      <c r="AM31" s="420"/>
      <c r="AN31" s="421"/>
      <c r="AO31" s="419" t="s">
        <v>68</v>
      </c>
      <c r="AP31" s="420"/>
      <c r="AQ31" s="420"/>
      <c r="AR31" s="420"/>
      <c r="AS31" s="421"/>
      <c r="AT31" s="419" t="s">
        <v>68</v>
      </c>
      <c r="AU31" s="420"/>
      <c r="AV31" s="420"/>
      <c r="AW31" s="420"/>
      <c r="AX31" s="422"/>
    </row>
    <row r="32" spans="1:55" ht="32.25" customHeight="1">
      <c r="A32" s="360" t="s">
        <v>69</v>
      </c>
      <c r="B32" s="361"/>
      <c r="C32" s="361"/>
      <c r="D32" s="361"/>
      <c r="E32" s="361"/>
      <c r="F32" s="362"/>
      <c r="G32" s="369" t="s">
        <v>70</v>
      </c>
      <c r="H32" s="32"/>
      <c r="I32" s="32"/>
      <c r="J32" s="32"/>
      <c r="K32" s="32"/>
      <c r="L32" s="32"/>
      <c r="M32" s="32"/>
      <c r="N32" s="32"/>
      <c r="O32" s="32"/>
      <c r="P32" s="32"/>
      <c r="Q32" s="32"/>
      <c r="R32" s="32"/>
      <c r="S32" s="32"/>
      <c r="T32" s="32"/>
      <c r="U32" s="32"/>
      <c r="V32" s="32"/>
      <c r="W32" s="32"/>
      <c r="X32" s="370"/>
      <c r="Y32" s="371"/>
      <c r="Z32" s="372"/>
      <c r="AA32" s="373"/>
      <c r="AB32" s="31" t="s">
        <v>45</v>
      </c>
      <c r="AC32" s="32"/>
      <c r="AD32" s="370"/>
      <c r="AE32" s="374" t="s">
        <v>28</v>
      </c>
      <c r="AF32" s="32"/>
      <c r="AG32" s="32"/>
      <c r="AH32" s="32"/>
      <c r="AI32" s="370"/>
      <c r="AJ32" s="374" t="s">
        <v>29</v>
      </c>
      <c r="AK32" s="32"/>
      <c r="AL32" s="32"/>
      <c r="AM32" s="32"/>
      <c r="AN32" s="370"/>
      <c r="AO32" s="374" t="s">
        <v>30</v>
      </c>
      <c r="AP32" s="32"/>
      <c r="AQ32" s="32"/>
      <c r="AR32" s="32"/>
      <c r="AS32" s="370"/>
      <c r="AT32" s="375" t="s">
        <v>71</v>
      </c>
      <c r="AU32" s="376"/>
      <c r="AV32" s="376"/>
      <c r="AW32" s="376"/>
      <c r="AX32" s="377"/>
    </row>
    <row r="33" spans="1:50" ht="46.5" customHeight="1">
      <c r="A33" s="363"/>
      <c r="B33" s="364"/>
      <c r="C33" s="364"/>
      <c r="D33" s="364"/>
      <c r="E33" s="364"/>
      <c r="F33" s="365"/>
      <c r="G33" s="390" t="s">
        <v>72</v>
      </c>
      <c r="H33" s="390"/>
      <c r="I33" s="390"/>
      <c r="J33" s="390"/>
      <c r="K33" s="390"/>
      <c r="L33" s="390"/>
      <c r="M33" s="390"/>
      <c r="N33" s="390"/>
      <c r="O33" s="390"/>
      <c r="P33" s="390"/>
      <c r="Q33" s="390"/>
      <c r="R33" s="390"/>
      <c r="S33" s="390"/>
      <c r="T33" s="390"/>
      <c r="U33" s="390"/>
      <c r="V33" s="390"/>
      <c r="W33" s="390"/>
      <c r="X33" s="390"/>
      <c r="Y33" s="392" t="s">
        <v>69</v>
      </c>
      <c r="Z33" s="393"/>
      <c r="AA33" s="394"/>
      <c r="AB33" s="388" t="s">
        <v>73</v>
      </c>
      <c r="AC33" s="383"/>
      <c r="AD33" s="389"/>
      <c r="AE33" s="395">
        <v>360090</v>
      </c>
      <c r="AF33" s="383"/>
      <c r="AG33" s="383"/>
      <c r="AH33" s="383"/>
      <c r="AI33" s="389"/>
      <c r="AJ33" s="395">
        <v>485000</v>
      </c>
      <c r="AK33" s="383"/>
      <c r="AL33" s="383"/>
      <c r="AM33" s="383"/>
      <c r="AN33" s="389"/>
      <c r="AO33" s="395">
        <v>406577</v>
      </c>
      <c r="AP33" s="383"/>
      <c r="AQ33" s="383"/>
      <c r="AR33" s="383"/>
      <c r="AS33" s="389"/>
      <c r="AT33" s="107"/>
      <c r="AU33" s="383"/>
      <c r="AV33" s="383"/>
      <c r="AW33" s="383"/>
      <c r="AX33" s="384"/>
    </row>
    <row r="34" spans="1:50" ht="47.1" customHeight="1">
      <c r="A34" s="366"/>
      <c r="B34" s="367"/>
      <c r="C34" s="367"/>
      <c r="D34" s="367"/>
      <c r="E34" s="367"/>
      <c r="F34" s="368"/>
      <c r="G34" s="391"/>
      <c r="H34" s="391"/>
      <c r="I34" s="391"/>
      <c r="J34" s="391"/>
      <c r="K34" s="391"/>
      <c r="L34" s="391"/>
      <c r="M34" s="391"/>
      <c r="N34" s="391"/>
      <c r="O34" s="391"/>
      <c r="P34" s="391"/>
      <c r="Q34" s="391"/>
      <c r="R34" s="391"/>
      <c r="S34" s="391"/>
      <c r="T34" s="391"/>
      <c r="U34" s="391"/>
      <c r="V34" s="391"/>
      <c r="W34" s="391"/>
      <c r="X34" s="391"/>
      <c r="Y34" s="385" t="s">
        <v>74</v>
      </c>
      <c r="Z34" s="386"/>
      <c r="AA34" s="387"/>
      <c r="AB34" s="388"/>
      <c r="AC34" s="383"/>
      <c r="AD34" s="389"/>
      <c r="AE34" s="388" t="s">
        <v>75</v>
      </c>
      <c r="AF34" s="383"/>
      <c r="AG34" s="383"/>
      <c r="AH34" s="383"/>
      <c r="AI34" s="389"/>
      <c r="AJ34" s="388" t="s">
        <v>76</v>
      </c>
      <c r="AK34" s="383"/>
      <c r="AL34" s="383"/>
      <c r="AM34" s="383"/>
      <c r="AN34" s="389"/>
      <c r="AO34" s="388" t="s">
        <v>77</v>
      </c>
      <c r="AP34" s="383"/>
      <c r="AQ34" s="383"/>
      <c r="AR34" s="383"/>
      <c r="AS34" s="389"/>
      <c r="AT34" s="388" t="s">
        <v>78</v>
      </c>
      <c r="AU34" s="383"/>
      <c r="AV34" s="383"/>
      <c r="AW34" s="383"/>
      <c r="AX34" s="384"/>
    </row>
    <row r="35" spans="1:50" ht="23.1" customHeight="1">
      <c r="A35" s="336" t="s">
        <v>79</v>
      </c>
      <c r="B35" s="337"/>
      <c r="C35" s="342" t="s">
        <v>80</v>
      </c>
      <c r="D35" s="343"/>
      <c r="E35" s="343"/>
      <c r="F35" s="343"/>
      <c r="G35" s="343"/>
      <c r="H35" s="343"/>
      <c r="I35" s="343"/>
      <c r="J35" s="343"/>
      <c r="K35" s="344"/>
      <c r="L35" s="345" t="s">
        <v>81</v>
      </c>
      <c r="M35" s="345"/>
      <c r="N35" s="345"/>
      <c r="O35" s="345"/>
      <c r="P35" s="345"/>
      <c r="Q35" s="345"/>
      <c r="R35" s="346" t="s">
        <v>32</v>
      </c>
      <c r="S35" s="347"/>
      <c r="T35" s="347"/>
      <c r="U35" s="347"/>
      <c r="V35" s="347"/>
      <c r="W35" s="347"/>
      <c r="X35" s="348" t="s">
        <v>82</v>
      </c>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9"/>
    </row>
    <row r="36" spans="1:50" ht="23.1" customHeight="1">
      <c r="A36" s="338"/>
      <c r="B36" s="339"/>
      <c r="C36" s="350" t="s">
        <v>83</v>
      </c>
      <c r="D36" s="351"/>
      <c r="E36" s="351"/>
      <c r="F36" s="351"/>
      <c r="G36" s="351"/>
      <c r="H36" s="351"/>
      <c r="I36" s="351"/>
      <c r="J36" s="351"/>
      <c r="K36" s="352"/>
      <c r="L36" s="353"/>
      <c r="M36" s="353"/>
      <c r="N36" s="353"/>
      <c r="O36" s="353"/>
      <c r="P36" s="353"/>
      <c r="Q36" s="353"/>
      <c r="R36" s="354"/>
      <c r="S36" s="354"/>
      <c r="T36" s="354"/>
      <c r="U36" s="354"/>
      <c r="V36" s="354"/>
      <c r="W36" s="354"/>
      <c r="X36" s="250"/>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6"/>
    </row>
    <row r="37" spans="1:50" ht="23.1" customHeight="1">
      <c r="A37" s="338"/>
      <c r="B37" s="339"/>
      <c r="C37" s="325" t="s">
        <v>84</v>
      </c>
      <c r="D37" s="326"/>
      <c r="E37" s="326"/>
      <c r="F37" s="326"/>
      <c r="G37" s="326"/>
      <c r="H37" s="326"/>
      <c r="I37" s="326"/>
      <c r="J37" s="326"/>
      <c r="K37" s="327"/>
      <c r="L37" s="328">
        <v>0.4</v>
      </c>
      <c r="M37" s="329"/>
      <c r="N37" s="329"/>
      <c r="O37" s="329"/>
      <c r="P37" s="329"/>
      <c r="Q37" s="329"/>
      <c r="R37" s="600">
        <v>0.7</v>
      </c>
      <c r="S37" s="600"/>
      <c r="T37" s="600"/>
      <c r="U37" s="600"/>
      <c r="V37" s="600"/>
      <c r="W37" s="600"/>
      <c r="X37" s="601" t="s">
        <v>169</v>
      </c>
      <c r="Y37" s="602"/>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3"/>
    </row>
    <row r="38" spans="1:50" ht="23.1" customHeight="1">
      <c r="A38" s="338"/>
      <c r="B38" s="339"/>
      <c r="C38" s="357" t="s">
        <v>85</v>
      </c>
      <c r="D38" s="358"/>
      <c r="E38" s="358"/>
      <c r="F38" s="358"/>
      <c r="G38" s="358"/>
      <c r="H38" s="358"/>
      <c r="I38" s="358"/>
      <c r="J38" s="358"/>
      <c r="K38" s="359"/>
      <c r="L38" s="328">
        <v>4</v>
      </c>
      <c r="M38" s="329"/>
      <c r="N38" s="329"/>
      <c r="O38" s="329"/>
      <c r="P38" s="329"/>
      <c r="Q38" s="329"/>
      <c r="R38" s="600">
        <v>10.4</v>
      </c>
      <c r="S38" s="600"/>
      <c r="T38" s="600"/>
      <c r="U38" s="600"/>
      <c r="V38" s="600"/>
      <c r="W38" s="600"/>
      <c r="X38" s="601"/>
      <c r="Y38" s="602"/>
      <c r="Z38" s="602"/>
      <c r="AA38" s="602"/>
      <c r="AB38" s="602"/>
      <c r="AC38" s="602"/>
      <c r="AD38" s="602"/>
      <c r="AE38" s="602"/>
      <c r="AF38" s="602"/>
      <c r="AG38" s="602"/>
      <c r="AH38" s="602"/>
      <c r="AI38" s="602"/>
      <c r="AJ38" s="602"/>
      <c r="AK38" s="602"/>
      <c r="AL38" s="602"/>
      <c r="AM38" s="602"/>
      <c r="AN38" s="602"/>
      <c r="AO38" s="602"/>
      <c r="AP38" s="602"/>
      <c r="AQ38" s="602"/>
      <c r="AR38" s="602"/>
      <c r="AS38" s="602"/>
      <c r="AT38" s="602"/>
      <c r="AU38" s="602"/>
      <c r="AV38" s="602"/>
      <c r="AW38" s="602"/>
      <c r="AX38" s="603"/>
    </row>
    <row r="39" spans="1:50" ht="23.1" customHeight="1">
      <c r="A39" s="338"/>
      <c r="B39" s="339"/>
      <c r="C39" s="325" t="s">
        <v>86</v>
      </c>
      <c r="D39" s="326"/>
      <c r="E39" s="326"/>
      <c r="F39" s="326"/>
      <c r="G39" s="326"/>
      <c r="H39" s="326"/>
      <c r="I39" s="326"/>
      <c r="J39" s="326"/>
      <c r="K39" s="327"/>
      <c r="L39" s="328"/>
      <c r="M39" s="329"/>
      <c r="N39" s="329"/>
      <c r="O39" s="329"/>
      <c r="P39" s="329"/>
      <c r="Q39" s="329"/>
      <c r="R39" s="600"/>
      <c r="S39" s="600"/>
      <c r="T39" s="600"/>
      <c r="U39" s="600"/>
      <c r="V39" s="600"/>
      <c r="W39" s="600"/>
      <c r="X39" s="601"/>
      <c r="Y39" s="602"/>
      <c r="Z39" s="602"/>
      <c r="AA39" s="602"/>
      <c r="AB39" s="602"/>
      <c r="AC39" s="602"/>
      <c r="AD39" s="602"/>
      <c r="AE39" s="602"/>
      <c r="AF39" s="602"/>
      <c r="AG39" s="602"/>
      <c r="AH39" s="602"/>
      <c r="AI39" s="602"/>
      <c r="AJ39" s="602"/>
      <c r="AK39" s="602"/>
      <c r="AL39" s="602"/>
      <c r="AM39" s="602"/>
      <c r="AN39" s="602"/>
      <c r="AO39" s="602"/>
      <c r="AP39" s="602"/>
      <c r="AQ39" s="602"/>
      <c r="AR39" s="602"/>
      <c r="AS39" s="602"/>
      <c r="AT39" s="602"/>
      <c r="AU39" s="602"/>
      <c r="AV39" s="602"/>
      <c r="AW39" s="602"/>
      <c r="AX39" s="603"/>
    </row>
    <row r="40" spans="1:50" ht="23.1" customHeight="1">
      <c r="A40" s="338"/>
      <c r="B40" s="339"/>
      <c r="C40" s="325" t="s">
        <v>87</v>
      </c>
      <c r="D40" s="326"/>
      <c r="E40" s="326"/>
      <c r="F40" s="326"/>
      <c r="G40" s="326"/>
      <c r="H40" s="326"/>
      <c r="I40" s="326"/>
      <c r="J40" s="326"/>
      <c r="K40" s="327"/>
      <c r="L40" s="328">
        <v>0.1</v>
      </c>
      <c r="M40" s="329"/>
      <c r="N40" s="329"/>
      <c r="O40" s="329"/>
      <c r="P40" s="329"/>
      <c r="Q40" s="329"/>
      <c r="R40" s="600">
        <v>0.3</v>
      </c>
      <c r="S40" s="600"/>
      <c r="T40" s="600"/>
      <c r="U40" s="600"/>
      <c r="V40" s="600"/>
      <c r="W40" s="600"/>
      <c r="X40" s="601"/>
      <c r="Y40" s="602"/>
      <c r="Z40" s="602"/>
      <c r="AA40" s="602"/>
      <c r="AB40" s="602"/>
      <c r="AC40" s="602"/>
      <c r="AD40" s="602"/>
      <c r="AE40" s="602"/>
      <c r="AF40" s="602"/>
      <c r="AG40" s="602"/>
      <c r="AH40" s="602"/>
      <c r="AI40" s="602"/>
      <c r="AJ40" s="602"/>
      <c r="AK40" s="602"/>
      <c r="AL40" s="602"/>
      <c r="AM40" s="602"/>
      <c r="AN40" s="602"/>
      <c r="AO40" s="602"/>
      <c r="AP40" s="602"/>
      <c r="AQ40" s="602"/>
      <c r="AR40" s="602"/>
      <c r="AS40" s="602"/>
      <c r="AT40" s="602"/>
      <c r="AU40" s="602"/>
      <c r="AV40" s="602"/>
      <c r="AW40" s="602"/>
      <c r="AX40" s="603"/>
    </row>
    <row r="41" spans="1:50" ht="23.1" customHeight="1">
      <c r="A41" s="338"/>
      <c r="B41" s="339"/>
      <c r="C41" s="325" t="s">
        <v>84</v>
      </c>
      <c r="D41" s="326"/>
      <c r="E41" s="326"/>
      <c r="F41" s="326"/>
      <c r="G41" s="326"/>
      <c r="H41" s="326"/>
      <c r="I41" s="326"/>
      <c r="J41" s="326"/>
      <c r="K41" s="327"/>
      <c r="L41" s="328">
        <v>2</v>
      </c>
      <c r="M41" s="329"/>
      <c r="N41" s="329"/>
      <c r="O41" s="329"/>
      <c r="P41" s="329"/>
      <c r="Q41" s="329"/>
      <c r="R41" s="600">
        <v>3</v>
      </c>
      <c r="S41" s="600"/>
      <c r="T41" s="600"/>
      <c r="U41" s="600"/>
      <c r="V41" s="600"/>
      <c r="W41" s="600"/>
      <c r="X41" s="601"/>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3"/>
    </row>
    <row r="42" spans="1:50" ht="23.1" customHeight="1">
      <c r="A42" s="338"/>
      <c r="B42" s="339"/>
      <c r="C42" s="330" t="s">
        <v>88</v>
      </c>
      <c r="D42" s="331"/>
      <c r="E42" s="331"/>
      <c r="F42" s="331"/>
      <c r="G42" s="331"/>
      <c r="H42" s="331"/>
      <c r="I42" s="331"/>
      <c r="J42" s="331"/>
      <c r="K42" s="332"/>
      <c r="L42" s="333">
        <v>0.1</v>
      </c>
      <c r="M42" s="334"/>
      <c r="N42" s="334"/>
      <c r="O42" s="334"/>
      <c r="P42" s="334"/>
      <c r="Q42" s="335"/>
      <c r="R42" s="600">
        <v>0.2</v>
      </c>
      <c r="S42" s="600"/>
      <c r="T42" s="600"/>
      <c r="U42" s="600"/>
      <c r="V42" s="600"/>
      <c r="W42" s="600"/>
      <c r="X42" s="601"/>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3"/>
    </row>
    <row r="43" spans="1:50" ht="23.1" customHeight="1">
      <c r="A43" s="338"/>
      <c r="B43" s="339"/>
      <c r="C43" s="313" t="s">
        <v>85</v>
      </c>
      <c r="D43" s="314"/>
      <c r="E43" s="314"/>
      <c r="F43" s="314"/>
      <c r="G43" s="314"/>
      <c r="H43" s="314"/>
      <c r="I43" s="314"/>
      <c r="J43" s="314"/>
      <c r="K43" s="315"/>
      <c r="L43" s="316">
        <v>2</v>
      </c>
      <c r="M43" s="317"/>
      <c r="N43" s="317"/>
      <c r="O43" s="317"/>
      <c r="P43" s="317"/>
      <c r="Q43" s="318"/>
      <c r="R43" s="604">
        <v>3.8</v>
      </c>
      <c r="S43" s="605"/>
      <c r="T43" s="605"/>
      <c r="U43" s="605"/>
      <c r="V43" s="605"/>
      <c r="W43" s="606"/>
      <c r="X43" s="601"/>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3"/>
    </row>
    <row r="44" spans="1:50" ht="21" customHeight="1" thickBot="1">
      <c r="A44" s="340"/>
      <c r="B44" s="341"/>
      <c r="C44" s="319" t="s">
        <v>40</v>
      </c>
      <c r="D44" s="320"/>
      <c r="E44" s="320"/>
      <c r="F44" s="320"/>
      <c r="G44" s="320"/>
      <c r="H44" s="320"/>
      <c r="I44" s="320"/>
      <c r="J44" s="320"/>
      <c r="K44" s="321"/>
      <c r="L44" s="322">
        <v>8</v>
      </c>
      <c r="M44" s="323"/>
      <c r="N44" s="323"/>
      <c r="O44" s="323"/>
      <c r="P44" s="323"/>
      <c r="Q44" s="324"/>
      <c r="R44" s="607">
        <v>18</v>
      </c>
      <c r="S44" s="608"/>
      <c r="T44" s="608"/>
      <c r="U44" s="608"/>
      <c r="V44" s="608"/>
      <c r="W44" s="609"/>
      <c r="X44" s="610"/>
      <c r="Y44" s="611"/>
      <c r="Z44" s="611"/>
      <c r="AA44" s="611"/>
      <c r="AB44" s="611"/>
      <c r="AC44" s="611"/>
      <c r="AD44" s="611"/>
      <c r="AE44" s="611"/>
      <c r="AF44" s="611"/>
      <c r="AG44" s="611"/>
      <c r="AH44" s="611"/>
      <c r="AI44" s="611"/>
      <c r="AJ44" s="611"/>
      <c r="AK44" s="611"/>
      <c r="AL44" s="611"/>
      <c r="AM44" s="611"/>
      <c r="AN44" s="611"/>
      <c r="AO44" s="611"/>
      <c r="AP44" s="611"/>
      <c r="AQ44" s="611"/>
      <c r="AR44" s="611"/>
      <c r="AS44" s="611"/>
      <c r="AT44" s="611"/>
      <c r="AU44" s="611"/>
      <c r="AV44" s="611"/>
      <c r="AW44" s="611"/>
      <c r="AX44" s="612"/>
    </row>
    <row r="45" spans="1:50" ht="0.95" customHeight="1" thickBot="1">
      <c r="A45" s="4"/>
      <c r="B45" s="5"/>
      <c r="C45" s="6"/>
      <c r="D45" s="6"/>
      <c r="E45" s="6"/>
      <c r="F45" s="6"/>
      <c r="G45" s="6"/>
      <c r="H45" s="6"/>
      <c r="I45" s="6"/>
      <c r="J45" s="6"/>
      <c r="K45" s="6"/>
      <c r="L45" s="7"/>
      <c r="M45" s="7"/>
      <c r="N45" s="7"/>
      <c r="O45" s="7"/>
      <c r="P45" s="7"/>
      <c r="Q45" s="7"/>
      <c r="R45" s="7"/>
      <c r="S45" s="7"/>
      <c r="T45" s="7"/>
      <c r="U45" s="7"/>
      <c r="V45" s="7"/>
      <c r="W45" s="7"/>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9"/>
    </row>
    <row r="46" spans="1:50" ht="21" customHeight="1">
      <c r="A46" s="290" t="s">
        <v>89</v>
      </c>
      <c r="B46" s="291"/>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2"/>
    </row>
    <row r="47" spans="1:50" ht="21" customHeight="1">
      <c r="A47" s="10"/>
      <c r="B47" s="11"/>
      <c r="C47" s="293" t="s">
        <v>90</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5"/>
      <c r="AD47" s="294" t="s">
        <v>91</v>
      </c>
      <c r="AE47" s="294"/>
      <c r="AF47" s="294"/>
      <c r="AG47" s="296" t="s">
        <v>92</v>
      </c>
      <c r="AH47" s="294"/>
      <c r="AI47" s="294"/>
      <c r="AJ47" s="294"/>
      <c r="AK47" s="294"/>
      <c r="AL47" s="294"/>
      <c r="AM47" s="294"/>
      <c r="AN47" s="294"/>
      <c r="AO47" s="294"/>
      <c r="AP47" s="294"/>
      <c r="AQ47" s="294"/>
      <c r="AR47" s="294"/>
      <c r="AS47" s="294"/>
      <c r="AT47" s="294"/>
      <c r="AU47" s="294"/>
      <c r="AV47" s="294"/>
      <c r="AW47" s="294"/>
      <c r="AX47" s="297"/>
    </row>
    <row r="48" spans="1:50" ht="26.25" customHeight="1">
      <c r="A48" s="298" t="s">
        <v>93</v>
      </c>
      <c r="B48" s="299"/>
      <c r="C48" s="300" t="s">
        <v>94</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2"/>
      <c r="AD48" s="303" t="s">
        <v>95</v>
      </c>
      <c r="AE48" s="304"/>
      <c r="AF48" s="304"/>
      <c r="AG48" s="305" t="s">
        <v>96</v>
      </c>
      <c r="AH48" s="306"/>
      <c r="AI48" s="306"/>
      <c r="AJ48" s="306"/>
      <c r="AK48" s="306"/>
      <c r="AL48" s="306"/>
      <c r="AM48" s="306"/>
      <c r="AN48" s="306"/>
      <c r="AO48" s="306"/>
      <c r="AP48" s="306"/>
      <c r="AQ48" s="306"/>
      <c r="AR48" s="306"/>
      <c r="AS48" s="306"/>
      <c r="AT48" s="306"/>
      <c r="AU48" s="306"/>
      <c r="AV48" s="306"/>
      <c r="AW48" s="306"/>
      <c r="AX48" s="307"/>
    </row>
    <row r="49" spans="1:50" ht="26.25" customHeight="1">
      <c r="A49" s="242"/>
      <c r="B49" s="243"/>
      <c r="C49" s="308" t="s">
        <v>97</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269"/>
      <c r="AD49" s="283" t="s">
        <v>95</v>
      </c>
      <c r="AE49" s="82"/>
      <c r="AF49" s="82"/>
      <c r="AG49" s="276"/>
      <c r="AH49" s="277"/>
      <c r="AI49" s="277"/>
      <c r="AJ49" s="277"/>
      <c r="AK49" s="277"/>
      <c r="AL49" s="277"/>
      <c r="AM49" s="277"/>
      <c r="AN49" s="277"/>
      <c r="AO49" s="277"/>
      <c r="AP49" s="277"/>
      <c r="AQ49" s="277"/>
      <c r="AR49" s="277"/>
      <c r="AS49" s="277"/>
      <c r="AT49" s="277"/>
      <c r="AU49" s="277"/>
      <c r="AV49" s="277"/>
      <c r="AW49" s="277"/>
      <c r="AX49" s="278"/>
    </row>
    <row r="50" spans="1:50" ht="30" customHeight="1">
      <c r="A50" s="244"/>
      <c r="B50" s="245"/>
      <c r="C50" s="310" t="s">
        <v>98</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2"/>
      <c r="AD50" s="289" t="s">
        <v>99</v>
      </c>
      <c r="AE50" s="73"/>
      <c r="AF50" s="73"/>
      <c r="AG50" s="279"/>
      <c r="AH50" s="280"/>
      <c r="AI50" s="280"/>
      <c r="AJ50" s="280"/>
      <c r="AK50" s="280"/>
      <c r="AL50" s="280"/>
      <c r="AM50" s="280"/>
      <c r="AN50" s="280"/>
      <c r="AO50" s="280"/>
      <c r="AP50" s="280"/>
      <c r="AQ50" s="280"/>
      <c r="AR50" s="280"/>
      <c r="AS50" s="280"/>
      <c r="AT50" s="280"/>
      <c r="AU50" s="280"/>
      <c r="AV50" s="280"/>
      <c r="AW50" s="280"/>
      <c r="AX50" s="281"/>
    </row>
    <row r="51" spans="1:50" ht="26.25" customHeight="1">
      <c r="A51" s="226" t="s">
        <v>100</v>
      </c>
      <c r="B51" s="241"/>
      <c r="C51" s="272" t="s">
        <v>101</v>
      </c>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9" t="s">
        <v>95</v>
      </c>
      <c r="AE51" s="92"/>
      <c r="AF51" s="92"/>
      <c r="AG51" s="273" t="s">
        <v>102</v>
      </c>
      <c r="AH51" s="274"/>
      <c r="AI51" s="274"/>
      <c r="AJ51" s="274"/>
      <c r="AK51" s="274"/>
      <c r="AL51" s="274"/>
      <c r="AM51" s="274"/>
      <c r="AN51" s="274"/>
      <c r="AO51" s="274"/>
      <c r="AP51" s="274"/>
      <c r="AQ51" s="274"/>
      <c r="AR51" s="274"/>
      <c r="AS51" s="274"/>
      <c r="AT51" s="274"/>
      <c r="AU51" s="274"/>
      <c r="AV51" s="274"/>
      <c r="AW51" s="274"/>
      <c r="AX51" s="275"/>
    </row>
    <row r="52" spans="1:50" ht="26.25" customHeight="1">
      <c r="A52" s="242"/>
      <c r="B52" s="243"/>
      <c r="C52" s="282" t="s">
        <v>103</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83" t="s">
        <v>99</v>
      </c>
      <c r="AE52" s="82"/>
      <c r="AF52" s="82"/>
      <c r="AG52" s="276"/>
      <c r="AH52" s="277"/>
      <c r="AI52" s="277"/>
      <c r="AJ52" s="277"/>
      <c r="AK52" s="277"/>
      <c r="AL52" s="277"/>
      <c r="AM52" s="277"/>
      <c r="AN52" s="277"/>
      <c r="AO52" s="277"/>
      <c r="AP52" s="277"/>
      <c r="AQ52" s="277"/>
      <c r="AR52" s="277"/>
      <c r="AS52" s="277"/>
      <c r="AT52" s="277"/>
      <c r="AU52" s="277"/>
      <c r="AV52" s="277"/>
      <c r="AW52" s="277"/>
      <c r="AX52" s="278"/>
    </row>
    <row r="53" spans="1:50" ht="26.25" customHeight="1">
      <c r="A53" s="242"/>
      <c r="B53" s="243"/>
      <c r="C53" s="282" t="s">
        <v>104</v>
      </c>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83" t="s">
        <v>95</v>
      </c>
      <c r="AE53" s="82"/>
      <c r="AF53" s="82"/>
      <c r="AG53" s="276"/>
      <c r="AH53" s="277"/>
      <c r="AI53" s="277"/>
      <c r="AJ53" s="277"/>
      <c r="AK53" s="277"/>
      <c r="AL53" s="277"/>
      <c r="AM53" s="277"/>
      <c r="AN53" s="277"/>
      <c r="AO53" s="277"/>
      <c r="AP53" s="277"/>
      <c r="AQ53" s="277"/>
      <c r="AR53" s="277"/>
      <c r="AS53" s="277"/>
      <c r="AT53" s="277"/>
      <c r="AU53" s="277"/>
      <c r="AV53" s="277"/>
      <c r="AW53" s="277"/>
      <c r="AX53" s="278"/>
    </row>
    <row r="54" spans="1:50" ht="26.25" customHeight="1">
      <c r="A54" s="242"/>
      <c r="B54" s="243"/>
      <c r="C54" s="282" t="s">
        <v>105</v>
      </c>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83" t="s">
        <v>99</v>
      </c>
      <c r="AE54" s="82"/>
      <c r="AF54" s="82"/>
      <c r="AG54" s="276"/>
      <c r="AH54" s="277"/>
      <c r="AI54" s="277"/>
      <c r="AJ54" s="277"/>
      <c r="AK54" s="277"/>
      <c r="AL54" s="277"/>
      <c r="AM54" s="277"/>
      <c r="AN54" s="277"/>
      <c r="AO54" s="277"/>
      <c r="AP54" s="277"/>
      <c r="AQ54" s="277"/>
      <c r="AR54" s="277"/>
      <c r="AS54" s="277"/>
      <c r="AT54" s="277"/>
      <c r="AU54" s="277"/>
      <c r="AV54" s="277"/>
      <c r="AW54" s="277"/>
      <c r="AX54" s="278"/>
    </row>
    <row r="55" spans="1:50" ht="26.25" customHeight="1">
      <c r="A55" s="242"/>
      <c r="B55" s="243"/>
      <c r="C55" s="282" t="s">
        <v>106</v>
      </c>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87"/>
      <c r="AD55" s="283" t="s">
        <v>95</v>
      </c>
      <c r="AE55" s="82"/>
      <c r="AF55" s="82"/>
      <c r="AG55" s="276"/>
      <c r="AH55" s="277"/>
      <c r="AI55" s="277"/>
      <c r="AJ55" s="277"/>
      <c r="AK55" s="277"/>
      <c r="AL55" s="277"/>
      <c r="AM55" s="277"/>
      <c r="AN55" s="277"/>
      <c r="AO55" s="277"/>
      <c r="AP55" s="277"/>
      <c r="AQ55" s="277"/>
      <c r="AR55" s="277"/>
      <c r="AS55" s="277"/>
      <c r="AT55" s="277"/>
      <c r="AU55" s="277"/>
      <c r="AV55" s="277"/>
      <c r="AW55" s="277"/>
      <c r="AX55" s="278"/>
    </row>
    <row r="56" spans="1:50" ht="26.25" customHeight="1">
      <c r="A56" s="242"/>
      <c r="B56" s="243"/>
      <c r="C56" s="288" t="s">
        <v>107</v>
      </c>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89" t="s">
        <v>99</v>
      </c>
      <c r="AE56" s="73"/>
      <c r="AF56" s="73"/>
      <c r="AG56" s="279"/>
      <c r="AH56" s="280"/>
      <c r="AI56" s="280"/>
      <c r="AJ56" s="280"/>
      <c r="AK56" s="280"/>
      <c r="AL56" s="280"/>
      <c r="AM56" s="280"/>
      <c r="AN56" s="280"/>
      <c r="AO56" s="280"/>
      <c r="AP56" s="280"/>
      <c r="AQ56" s="280"/>
      <c r="AR56" s="280"/>
      <c r="AS56" s="280"/>
      <c r="AT56" s="280"/>
      <c r="AU56" s="280"/>
      <c r="AV56" s="280"/>
      <c r="AW56" s="280"/>
      <c r="AX56" s="281"/>
    </row>
    <row r="57" spans="1:50" ht="30" customHeight="1">
      <c r="A57" s="226" t="s">
        <v>108</v>
      </c>
      <c r="B57" s="241"/>
      <c r="C57" s="284" t="s">
        <v>109</v>
      </c>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6"/>
      <c r="AD57" s="249" t="s">
        <v>95</v>
      </c>
      <c r="AE57" s="92"/>
      <c r="AF57" s="92"/>
      <c r="AG57" s="273" t="s">
        <v>110</v>
      </c>
      <c r="AH57" s="274"/>
      <c r="AI57" s="274"/>
      <c r="AJ57" s="274"/>
      <c r="AK57" s="274"/>
      <c r="AL57" s="274"/>
      <c r="AM57" s="274"/>
      <c r="AN57" s="274"/>
      <c r="AO57" s="274"/>
      <c r="AP57" s="274"/>
      <c r="AQ57" s="274"/>
      <c r="AR57" s="274"/>
      <c r="AS57" s="274"/>
      <c r="AT57" s="274"/>
      <c r="AU57" s="274"/>
      <c r="AV57" s="274"/>
      <c r="AW57" s="274"/>
      <c r="AX57" s="275"/>
    </row>
    <row r="58" spans="1:50" ht="26.25" customHeight="1">
      <c r="A58" s="242"/>
      <c r="B58" s="243"/>
      <c r="C58" s="282" t="s">
        <v>111</v>
      </c>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83" t="s">
        <v>95</v>
      </c>
      <c r="AE58" s="82"/>
      <c r="AF58" s="82"/>
      <c r="AG58" s="276"/>
      <c r="AH58" s="277"/>
      <c r="AI58" s="277"/>
      <c r="AJ58" s="277"/>
      <c r="AK58" s="277"/>
      <c r="AL58" s="277"/>
      <c r="AM58" s="277"/>
      <c r="AN58" s="277"/>
      <c r="AO58" s="277"/>
      <c r="AP58" s="277"/>
      <c r="AQ58" s="277"/>
      <c r="AR58" s="277"/>
      <c r="AS58" s="277"/>
      <c r="AT58" s="277"/>
      <c r="AU58" s="277"/>
      <c r="AV58" s="277"/>
      <c r="AW58" s="277"/>
      <c r="AX58" s="278"/>
    </row>
    <row r="59" spans="1:50" ht="26.25" customHeight="1">
      <c r="A59" s="242"/>
      <c r="B59" s="243"/>
      <c r="C59" s="282" t="s">
        <v>112</v>
      </c>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83" t="s">
        <v>95</v>
      </c>
      <c r="AE59" s="82"/>
      <c r="AF59" s="82"/>
      <c r="AG59" s="276"/>
      <c r="AH59" s="277"/>
      <c r="AI59" s="277"/>
      <c r="AJ59" s="277"/>
      <c r="AK59" s="277"/>
      <c r="AL59" s="277"/>
      <c r="AM59" s="277"/>
      <c r="AN59" s="277"/>
      <c r="AO59" s="277"/>
      <c r="AP59" s="277"/>
      <c r="AQ59" s="277"/>
      <c r="AR59" s="277"/>
      <c r="AS59" s="277"/>
      <c r="AT59" s="277"/>
      <c r="AU59" s="277"/>
      <c r="AV59" s="277"/>
      <c r="AW59" s="277"/>
      <c r="AX59" s="278"/>
    </row>
    <row r="60" spans="1:50" ht="33.6" customHeight="1">
      <c r="A60" s="226" t="s">
        <v>113</v>
      </c>
      <c r="B60" s="241"/>
      <c r="C60" s="246" t="s">
        <v>114</v>
      </c>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8"/>
      <c r="AD60" s="249" t="s">
        <v>99</v>
      </c>
      <c r="AE60" s="92"/>
      <c r="AF60" s="92"/>
      <c r="AG60" s="250"/>
      <c r="AH60" s="251"/>
      <c r="AI60" s="251"/>
      <c r="AJ60" s="251"/>
      <c r="AK60" s="251"/>
      <c r="AL60" s="251"/>
      <c r="AM60" s="251"/>
      <c r="AN60" s="251"/>
      <c r="AO60" s="251"/>
      <c r="AP60" s="251"/>
      <c r="AQ60" s="251"/>
      <c r="AR60" s="251"/>
      <c r="AS60" s="251"/>
      <c r="AT60" s="251"/>
      <c r="AU60" s="251"/>
      <c r="AV60" s="251"/>
      <c r="AW60" s="251"/>
      <c r="AX60" s="252"/>
    </row>
    <row r="61" spans="1:50" ht="15.75" customHeight="1">
      <c r="A61" s="242"/>
      <c r="B61" s="243"/>
      <c r="C61" s="259" t="s">
        <v>0</v>
      </c>
      <c r="D61" s="260"/>
      <c r="E61" s="260"/>
      <c r="F61" s="260"/>
      <c r="G61" s="261" t="s">
        <v>115</v>
      </c>
      <c r="H61" s="262"/>
      <c r="I61" s="262"/>
      <c r="J61" s="262"/>
      <c r="K61" s="262"/>
      <c r="L61" s="262"/>
      <c r="M61" s="262"/>
      <c r="N61" s="262"/>
      <c r="O61" s="262"/>
      <c r="P61" s="262"/>
      <c r="Q61" s="262"/>
      <c r="R61" s="262"/>
      <c r="S61" s="263"/>
      <c r="T61" s="264" t="s">
        <v>116</v>
      </c>
      <c r="U61" s="265"/>
      <c r="V61" s="265"/>
      <c r="W61" s="265"/>
      <c r="X61" s="265"/>
      <c r="Y61" s="265"/>
      <c r="Z61" s="265"/>
      <c r="AA61" s="265"/>
      <c r="AB61" s="265"/>
      <c r="AC61" s="265"/>
      <c r="AD61" s="265"/>
      <c r="AE61" s="265"/>
      <c r="AF61" s="265"/>
      <c r="AG61" s="253"/>
      <c r="AH61" s="254"/>
      <c r="AI61" s="254"/>
      <c r="AJ61" s="254"/>
      <c r="AK61" s="254"/>
      <c r="AL61" s="254"/>
      <c r="AM61" s="254"/>
      <c r="AN61" s="254"/>
      <c r="AO61" s="254"/>
      <c r="AP61" s="254"/>
      <c r="AQ61" s="254"/>
      <c r="AR61" s="254"/>
      <c r="AS61" s="254"/>
      <c r="AT61" s="254"/>
      <c r="AU61" s="254"/>
      <c r="AV61" s="254"/>
      <c r="AW61" s="254"/>
      <c r="AX61" s="255"/>
    </row>
    <row r="62" spans="1:50" ht="26.25" customHeight="1">
      <c r="A62" s="242"/>
      <c r="B62" s="243"/>
      <c r="C62" s="266"/>
      <c r="D62" s="267"/>
      <c r="E62" s="267"/>
      <c r="F62" s="267"/>
      <c r="G62" s="268"/>
      <c r="H62" s="269"/>
      <c r="I62" s="269"/>
      <c r="J62" s="269"/>
      <c r="K62" s="269"/>
      <c r="L62" s="269"/>
      <c r="M62" s="269"/>
      <c r="N62" s="269"/>
      <c r="O62" s="269"/>
      <c r="P62" s="269"/>
      <c r="Q62" s="269"/>
      <c r="R62" s="269"/>
      <c r="S62" s="270"/>
      <c r="T62" s="271"/>
      <c r="U62" s="269"/>
      <c r="V62" s="269"/>
      <c r="W62" s="269"/>
      <c r="X62" s="269"/>
      <c r="Y62" s="269"/>
      <c r="Z62" s="269"/>
      <c r="AA62" s="269"/>
      <c r="AB62" s="269"/>
      <c r="AC62" s="269"/>
      <c r="AD62" s="269"/>
      <c r="AE62" s="269"/>
      <c r="AF62" s="269"/>
      <c r="AG62" s="253"/>
      <c r="AH62" s="254"/>
      <c r="AI62" s="254"/>
      <c r="AJ62" s="254"/>
      <c r="AK62" s="254"/>
      <c r="AL62" s="254"/>
      <c r="AM62" s="254"/>
      <c r="AN62" s="254"/>
      <c r="AO62" s="254"/>
      <c r="AP62" s="254"/>
      <c r="AQ62" s="254"/>
      <c r="AR62" s="254"/>
      <c r="AS62" s="254"/>
      <c r="AT62" s="254"/>
      <c r="AU62" s="254"/>
      <c r="AV62" s="254"/>
      <c r="AW62" s="254"/>
      <c r="AX62" s="255"/>
    </row>
    <row r="63" spans="1:50" ht="26.25" customHeight="1">
      <c r="A63" s="244"/>
      <c r="B63" s="245"/>
      <c r="C63" s="219"/>
      <c r="D63" s="220"/>
      <c r="E63" s="220"/>
      <c r="F63" s="220"/>
      <c r="G63" s="221"/>
      <c r="H63" s="222"/>
      <c r="I63" s="222"/>
      <c r="J63" s="222"/>
      <c r="K63" s="222"/>
      <c r="L63" s="222"/>
      <c r="M63" s="222"/>
      <c r="N63" s="222"/>
      <c r="O63" s="222"/>
      <c r="P63" s="222"/>
      <c r="Q63" s="222"/>
      <c r="R63" s="222"/>
      <c r="S63" s="223"/>
      <c r="T63" s="224"/>
      <c r="U63" s="225"/>
      <c r="V63" s="225"/>
      <c r="W63" s="225"/>
      <c r="X63" s="225"/>
      <c r="Y63" s="225"/>
      <c r="Z63" s="225"/>
      <c r="AA63" s="225"/>
      <c r="AB63" s="225"/>
      <c r="AC63" s="225"/>
      <c r="AD63" s="225"/>
      <c r="AE63" s="225"/>
      <c r="AF63" s="225"/>
      <c r="AG63" s="256"/>
      <c r="AH63" s="257"/>
      <c r="AI63" s="257"/>
      <c r="AJ63" s="257"/>
      <c r="AK63" s="257"/>
      <c r="AL63" s="257"/>
      <c r="AM63" s="257"/>
      <c r="AN63" s="257"/>
      <c r="AO63" s="257"/>
      <c r="AP63" s="257"/>
      <c r="AQ63" s="257"/>
      <c r="AR63" s="257"/>
      <c r="AS63" s="257"/>
      <c r="AT63" s="257"/>
      <c r="AU63" s="257"/>
      <c r="AV63" s="257"/>
      <c r="AW63" s="257"/>
      <c r="AX63" s="258"/>
    </row>
    <row r="64" spans="1:50" ht="57" customHeight="1">
      <c r="A64" s="226" t="s">
        <v>117</v>
      </c>
      <c r="B64" s="227"/>
      <c r="C64" s="230" t="s">
        <v>118</v>
      </c>
      <c r="D64" s="231"/>
      <c r="E64" s="231"/>
      <c r="F64" s="232"/>
      <c r="G64" s="233" t="s">
        <v>119</v>
      </c>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5"/>
    </row>
    <row r="65" spans="1:51" ht="66.75" customHeight="1" thickBot="1">
      <c r="A65" s="228"/>
      <c r="B65" s="229"/>
      <c r="C65" s="236" t="s">
        <v>120</v>
      </c>
      <c r="D65" s="237"/>
      <c r="E65" s="237"/>
      <c r="F65" s="238"/>
      <c r="G65" s="239" t="s">
        <v>121</v>
      </c>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40"/>
    </row>
    <row r="66" spans="1:51" ht="21" customHeight="1">
      <c r="A66" s="204" t="s">
        <v>122</v>
      </c>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6"/>
    </row>
    <row r="67" spans="1:51" ht="120" customHeight="1" thickBot="1">
      <c r="A67" s="207"/>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08"/>
      <c r="AU67" s="208"/>
      <c r="AV67" s="208"/>
      <c r="AW67" s="208"/>
      <c r="AX67" s="209"/>
    </row>
    <row r="68" spans="1:51" ht="21" customHeight="1">
      <c r="A68" s="210" t="s">
        <v>123</v>
      </c>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2"/>
    </row>
    <row r="69" spans="1:51" ht="120" customHeight="1" thickBot="1">
      <c r="A69" s="213" t="s">
        <v>168</v>
      </c>
      <c r="B69" s="214"/>
      <c r="C69" s="214"/>
      <c r="D69" s="214"/>
      <c r="E69" s="215"/>
      <c r="F69" s="216" t="s">
        <v>167</v>
      </c>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8"/>
    </row>
    <row r="70" spans="1:51" ht="21" customHeight="1">
      <c r="A70" s="210" t="s">
        <v>124</v>
      </c>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2"/>
    </row>
    <row r="71" spans="1:51" ht="99.95" customHeight="1" thickBot="1">
      <c r="A71" s="613" t="s">
        <v>170</v>
      </c>
      <c r="B71" s="614"/>
      <c r="C71" s="614"/>
      <c r="D71" s="614"/>
      <c r="E71" s="615"/>
      <c r="F71" s="616" t="s">
        <v>171</v>
      </c>
      <c r="G71" s="617"/>
      <c r="H71" s="617"/>
      <c r="I71" s="617"/>
      <c r="J71" s="617"/>
      <c r="K71" s="617"/>
      <c r="L71" s="617"/>
      <c r="M71" s="617"/>
      <c r="N71" s="617"/>
      <c r="O71" s="617"/>
      <c r="P71" s="617"/>
      <c r="Q71" s="617"/>
      <c r="R71" s="617"/>
      <c r="S71" s="617"/>
      <c r="T71" s="617"/>
      <c r="U71" s="617"/>
      <c r="V71" s="617"/>
      <c r="W71" s="617"/>
      <c r="X71" s="617"/>
      <c r="Y71" s="617"/>
      <c r="Z71" s="617"/>
      <c r="AA71" s="617"/>
      <c r="AB71" s="617"/>
      <c r="AC71" s="617"/>
      <c r="AD71" s="617"/>
      <c r="AE71" s="617"/>
      <c r="AF71" s="617"/>
      <c r="AG71" s="617"/>
      <c r="AH71" s="617"/>
      <c r="AI71" s="617"/>
      <c r="AJ71" s="617"/>
      <c r="AK71" s="617"/>
      <c r="AL71" s="617"/>
      <c r="AM71" s="617"/>
      <c r="AN71" s="617"/>
      <c r="AO71" s="617"/>
      <c r="AP71" s="617"/>
      <c r="AQ71" s="617"/>
      <c r="AR71" s="617"/>
      <c r="AS71" s="617"/>
      <c r="AT71" s="617"/>
      <c r="AU71" s="617"/>
      <c r="AV71" s="617"/>
      <c r="AW71" s="617"/>
      <c r="AX71" s="618"/>
      <c r="AY71" s="12"/>
    </row>
    <row r="72" spans="1:51" ht="21" customHeight="1">
      <c r="A72" s="185" t="s">
        <v>125</v>
      </c>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7"/>
    </row>
    <row r="73" spans="1:51" ht="99.95" customHeight="1" thickBot="1">
      <c r="A73" s="188"/>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90"/>
    </row>
    <row r="74" spans="1:51" ht="19.7" customHeight="1">
      <c r="A74" s="191" t="s">
        <v>126</v>
      </c>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2"/>
      <c r="AW74" s="192"/>
      <c r="AX74" s="193"/>
    </row>
    <row r="75" spans="1:51" ht="19.899999999999999" customHeight="1" thickBot="1">
      <c r="A75" s="194"/>
      <c r="B75" s="195"/>
      <c r="C75" s="196" t="s">
        <v>127</v>
      </c>
      <c r="D75" s="64"/>
      <c r="E75" s="64"/>
      <c r="F75" s="64"/>
      <c r="G75" s="64"/>
      <c r="H75" s="64"/>
      <c r="I75" s="64"/>
      <c r="J75" s="197"/>
      <c r="K75" s="198">
        <v>38</v>
      </c>
      <c r="L75" s="198"/>
      <c r="M75" s="198"/>
      <c r="N75" s="198"/>
      <c r="O75" s="198"/>
      <c r="P75" s="198"/>
      <c r="Q75" s="198"/>
      <c r="R75" s="198"/>
      <c r="S75" s="196" t="s">
        <v>128</v>
      </c>
      <c r="T75" s="64"/>
      <c r="U75" s="64"/>
      <c r="V75" s="64"/>
      <c r="W75" s="64"/>
      <c r="X75" s="64"/>
      <c r="Y75" s="64"/>
      <c r="Z75" s="197"/>
      <c r="AA75" s="199">
        <v>43</v>
      </c>
      <c r="AB75" s="198"/>
      <c r="AC75" s="198"/>
      <c r="AD75" s="198"/>
      <c r="AE75" s="198"/>
      <c r="AF75" s="198"/>
      <c r="AG75" s="198"/>
      <c r="AH75" s="198"/>
      <c r="AI75" s="196" t="s">
        <v>129</v>
      </c>
      <c r="AJ75" s="200"/>
      <c r="AK75" s="200"/>
      <c r="AL75" s="200"/>
      <c r="AM75" s="200"/>
      <c r="AN75" s="200"/>
      <c r="AO75" s="200"/>
      <c r="AP75" s="201"/>
      <c r="AQ75" s="202">
        <v>64</v>
      </c>
      <c r="AR75" s="202"/>
      <c r="AS75" s="202"/>
      <c r="AT75" s="202"/>
      <c r="AU75" s="202"/>
      <c r="AV75" s="202"/>
      <c r="AW75" s="202"/>
      <c r="AX75" s="203"/>
    </row>
    <row r="76" spans="1:51" ht="0.95" customHeight="1" thickBot="1">
      <c r="A76" s="13"/>
      <c r="B76" s="14"/>
      <c r="C76" s="15"/>
      <c r="D76" s="15"/>
      <c r="E76" s="15"/>
      <c r="F76" s="15"/>
      <c r="G76" s="15"/>
      <c r="H76" s="15"/>
      <c r="I76" s="15"/>
      <c r="J76" s="15"/>
      <c r="K76" s="14"/>
      <c r="L76" s="14"/>
      <c r="M76" s="14"/>
      <c r="N76" s="14"/>
      <c r="O76" s="14"/>
      <c r="P76" s="14"/>
      <c r="Q76" s="14"/>
      <c r="R76" s="14"/>
      <c r="S76" s="15"/>
      <c r="T76" s="15"/>
      <c r="U76" s="15"/>
      <c r="V76" s="15"/>
      <c r="W76" s="15"/>
      <c r="X76" s="15"/>
      <c r="Y76" s="15"/>
      <c r="Z76" s="15"/>
      <c r="AA76" s="14"/>
      <c r="AB76" s="14"/>
      <c r="AC76" s="14"/>
      <c r="AD76" s="14"/>
      <c r="AE76" s="14"/>
      <c r="AF76" s="14"/>
      <c r="AG76" s="14"/>
      <c r="AH76" s="14"/>
      <c r="AI76" s="15"/>
      <c r="AJ76" s="15"/>
      <c r="AK76" s="15"/>
      <c r="AL76" s="15"/>
      <c r="AM76" s="15"/>
      <c r="AN76" s="15"/>
      <c r="AO76" s="15"/>
      <c r="AP76" s="15"/>
      <c r="AQ76" s="14"/>
      <c r="AR76" s="14"/>
      <c r="AS76" s="14"/>
      <c r="AT76" s="14"/>
      <c r="AU76" s="14"/>
      <c r="AV76" s="14"/>
      <c r="AW76" s="14"/>
      <c r="AX76" s="16"/>
    </row>
    <row r="77" spans="1:51" ht="23.65" customHeight="1">
      <c r="A77" s="145" t="s">
        <v>130</v>
      </c>
      <c r="B77" s="146"/>
      <c r="C77" s="146"/>
      <c r="D77" s="146"/>
      <c r="E77" s="146"/>
      <c r="F77" s="147"/>
      <c r="G77" s="154"/>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6"/>
    </row>
    <row r="78" spans="1:51" ht="38.65" customHeight="1">
      <c r="A78" s="148"/>
      <c r="B78" s="149"/>
      <c r="C78" s="149"/>
      <c r="D78" s="149"/>
      <c r="E78" s="149"/>
      <c r="F78" s="150"/>
      <c r="G78" s="157"/>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9"/>
    </row>
    <row r="79" spans="1:51" ht="41.25" hidden="1" customHeight="1">
      <c r="A79" s="148"/>
      <c r="B79" s="149"/>
      <c r="C79" s="149"/>
      <c r="D79" s="149"/>
      <c r="E79" s="149"/>
      <c r="F79" s="150"/>
      <c r="G79" s="157"/>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9"/>
    </row>
    <row r="80" spans="1:51" ht="52.35" hidden="1" customHeight="1">
      <c r="A80" s="148"/>
      <c r="B80" s="149"/>
      <c r="C80" s="149"/>
      <c r="D80" s="149"/>
      <c r="E80" s="149"/>
      <c r="F80" s="150"/>
      <c r="G80" s="157"/>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9"/>
    </row>
    <row r="81" spans="1:50" ht="52.35" hidden="1" customHeight="1">
      <c r="A81" s="148"/>
      <c r="B81" s="149"/>
      <c r="C81" s="149"/>
      <c r="D81" s="149"/>
      <c r="E81" s="149"/>
      <c r="F81" s="150"/>
      <c r="G81" s="157"/>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9"/>
    </row>
    <row r="82" spans="1:50" ht="52.35" hidden="1" customHeight="1">
      <c r="A82" s="148"/>
      <c r="B82" s="149"/>
      <c r="C82" s="149"/>
      <c r="D82" s="149"/>
      <c r="E82" s="149"/>
      <c r="F82" s="150"/>
      <c r="G82" s="157"/>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9"/>
    </row>
    <row r="83" spans="1:50" ht="52.35" hidden="1" customHeight="1">
      <c r="A83" s="148"/>
      <c r="B83" s="149"/>
      <c r="C83" s="149"/>
      <c r="D83" s="149"/>
      <c r="E83" s="149"/>
      <c r="F83" s="150"/>
      <c r="G83" s="157"/>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9"/>
    </row>
    <row r="84" spans="1:50" ht="52.35" hidden="1" customHeight="1">
      <c r="A84" s="148"/>
      <c r="B84" s="149"/>
      <c r="C84" s="149"/>
      <c r="D84" s="149"/>
      <c r="E84" s="149"/>
      <c r="F84" s="150"/>
      <c r="G84" s="157"/>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9"/>
    </row>
    <row r="85" spans="1:50" ht="52.35" hidden="1" customHeight="1">
      <c r="A85" s="148"/>
      <c r="B85" s="149"/>
      <c r="C85" s="149"/>
      <c r="D85" s="149"/>
      <c r="E85" s="149"/>
      <c r="F85" s="150"/>
      <c r="G85" s="157"/>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9"/>
    </row>
    <row r="86" spans="1:50" ht="41.25" customHeight="1">
      <c r="A86" s="148"/>
      <c r="B86" s="149"/>
      <c r="C86" s="149"/>
      <c r="D86" s="149"/>
      <c r="E86" s="149"/>
      <c r="F86" s="150"/>
      <c r="G86" s="157"/>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9"/>
    </row>
    <row r="87" spans="1:50" ht="52.5" customHeight="1">
      <c r="A87" s="148"/>
      <c r="B87" s="149"/>
      <c r="C87" s="149"/>
      <c r="D87" s="149"/>
      <c r="E87" s="149"/>
      <c r="F87" s="150"/>
      <c r="G87" s="157"/>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9"/>
    </row>
    <row r="88" spans="1:50" ht="52.5" customHeight="1">
      <c r="A88" s="148"/>
      <c r="B88" s="149"/>
      <c r="C88" s="149"/>
      <c r="D88" s="149"/>
      <c r="E88" s="149"/>
      <c r="F88" s="150"/>
      <c r="G88" s="157"/>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9"/>
    </row>
    <row r="89" spans="1:50" ht="52.5" customHeight="1">
      <c r="A89" s="148"/>
      <c r="B89" s="149"/>
      <c r="C89" s="149"/>
      <c r="D89" s="149"/>
      <c r="E89" s="149"/>
      <c r="F89" s="150"/>
      <c r="G89" s="157"/>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9"/>
    </row>
    <row r="90" spans="1:50" ht="52.5" customHeight="1">
      <c r="A90" s="148"/>
      <c r="B90" s="149"/>
      <c r="C90" s="149"/>
      <c r="D90" s="149"/>
      <c r="E90" s="149"/>
      <c r="F90" s="150"/>
      <c r="G90" s="157"/>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9"/>
    </row>
    <row r="91" spans="1:50" ht="52.5" customHeight="1">
      <c r="A91" s="148"/>
      <c r="B91" s="149"/>
      <c r="C91" s="149"/>
      <c r="D91" s="149"/>
      <c r="E91" s="149"/>
      <c r="F91" s="150"/>
      <c r="G91" s="157"/>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9"/>
    </row>
    <row r="92" spans="1:50" ht="52.5" customHeight="1">
      <c r="A92" s="148"/>
      <c r="B92" s="149"/>
      <c r="C92" s="149"/>
      <c r="D92" s="149"/>
      <c r="E92" s="149"/>
      <c r="F92" s="150"/>
      <c r="G92" s="157"/>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9"/>
    </row>
    <row r="93" spans="1:50" ht="52.5" customHeight="1">
      <c r="A93" s="148"/>
      <c r="B93" s="149"/>
      <c r="C93" s="149"/>
      <c r="D93" s="149"/>
      <c r="E93" s="149"/>
      <c r="F93" s="150"/>
      <c r="G93" s="157"/>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9"/>
    </row>
    <row r="94" spans="1:50" ht="52.5" customHeight="1">
      <c r="A94" s="148"/>
      <c r="B94" s="149"/>
      <c r="C94" s="149"/>
      <c r="D94" s="149"/>
      <c r="E94" s="149"/>
      <c r="F94" s="150"/>
      <c r="G94" s="157"/>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9"/>
    </row>
    <row r="95" spans="1:50" ht="52.5" customHeight="1">
      <c r="A95" s="148"/>
      <c r="B95" s="149"/>
      <c r="C95" s="149"/>
      <c r="D95" s="149"/>
      <c r="E95" s="149"/>
      <c r="F95" s="150"/>
      <c r="G95" s="157"/>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9"/>
    </row>
    <row r="96" spans="1:50" ht="42.6" customHeight="1">
      <c r="A96" s="148"/>
      <c r="B96" s="149"/>
      <c r="C96" s="149"/>
      <c r="D96" s="149"/>
      <c r="E96" s="149"/>
      <c r="F96" s="150"/>
      <c r="G96" s="157"/>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9"/>
    </row>
    <row r="97" spans="1:50" ht="52.5" customHeight="1">
      <c r="A97" s="148"/>
      <c r="B97" s="149"/>
      <c r="C97" s="149"/>
      <c r="D97" s="149"/>
      <c r="E97" s="149"/>
      <c r="F97" s="150"/>
      <c r="G97" s="157"/>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9"/>
    </row>
    <row r="98" spans="1:50" ht="52.5" customHeight="1">
      <c r="A98" s="148"/>
      <c r="B98" s="149"/>
      <c r="C98" s="149"/>
      <c r="D98" s="149"/>
      <c r="E98" s="149"/>
      <c r="F98" s="150"/>
      <c r="G98" s="157"/>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9"/>
    </row>
    <row r="99" spans="1:50" ht="52.5" customHeight="1">
      <c r="A99" s="148"/>
      <c r="B99" s="149"/>
      <c r="C99" s="149"/>
      <c r="D99" s="149"/>
      <c r="E99" s="149"/>
      <c r="F99" s="150"/>
      <c r="G99" s="157"/>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9"/>
    </row>
    <row r="100" spans="1:50" ht="52.5" customHeight="1">
      <c r="A100" s="148"/>
      <c r="B100" s="149"/>
      <c r="C100" s="149"/>
      <c r="D100" s="149"/>
      <c r="E100" s="149"/>
      <c r="F100" s="150"/>
      <c r="G100" s="157"/>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9"/>
    </row>
    <row r="101" spans="1:50" ht="52.5" customHeight="1">
      <c r="A101" s="148"/>
      <c r="B101" s="149"/>
      <c r="C101" s="149"/>
      <c r="D101" s="149"/>
      <c r="E101" s="149"/>
      <c r="F101" s="150"/>
      <c r="G101" s="157"/>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9"/>
    </row>
    <row r="102" spans="1:50" ht="52.5" customHeight="1">
      <c r="A102" s="148"/>
      <c r="B102" s="149"/>
      <c r="C102" s="149"/>
      <c r="D102" s="149"/>
      <c r="E102" s="149"/>
      <c r="F102" s="150"/>
      <c r="G102" s="157"/>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9"/>
    </row>
    <row r="103" spans="1:50" ht="52.5" customHeight="1">
      <c r="A103" s="148"/>
      <c r="B103" s="149"/>
      <c r="C103" s="149"/>
      <c r="D103" s="149"/>
      <c r="E103" s="149"/>
      <c r="F103" s="150"/>
      <c r="G103" s="157"/>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9"/>
    </row>
    <row r="104" spans="1:50" ht="52.5" customHeight="1">
      <c r="A104" s="148"/>
      <c r="B104" s="149"/>
      <c r="C104" s="149"/>
      <c r="D104" s="149"/>
      <c r="E104" s="149"/>
      <c r="F104" s="150"/>
      <c r="G104" s="157"/>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9"/>
    </row>
    <row r="105" spans="1:50" ht="52.5" customHeight="1">
      <c r="A105" s="148"/>
      <c r="B105" s="149"/>
      <c r="C105" s="149"/>
      <c r="D105" s="149"/>
      <c r="E105" s="149"/>
      <c r="F105" s="150"/>
      <c r="G105" s="157"/>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9"/>
    </row>
    <row r="106" spans="1:50" ht="47.85" customHeight="1">
      <c r="A106" s="148"/>
      <c r="B106" s="149"/>
      <c r="C106" s="149"/>
      <c r="D106" s="149"/>
      <c r="E106" s="149"/>
      <c r="F106" s="150"/>
      <c r="G106" s="157"/>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18.399999999999999" customHeight="1">
      <c r="A107" s="148"/>
      <c r="B107" s="149"/>
      <c r="C107" s="149"/>
      <c r="D107" s="149"/>
      <c r="E107" s="149"/>
      <c r="F107" s="150"/>
      <c r="G107" s="157"/>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9"/>
    </row>
    <row r="108" spans="1:50" ht="27.75" customHeight="1" thickBot="1">
      <c r="A108" s="151"/>
      <c r="B108" s="152"/>
      <c r="C108" s="152"/>
      <c r="D108" s="152"/>
      <c r="E108" s="152"/>
      <c r="F108" s="153"/>
      <c r="G108" s="157"/>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9"/>
    </row>
    <row r="109" spans="1:50" ht="0.95" customHeight="1" thickBot="1">
      <c r="A109" s="17"/>
      <c r="B109" s="17"/>
      <c r="C109" s="17"/>
      <c r="D109" s="17"/>
      <c r="E109" s="17"/>
      <c r="F109" s="17"/>
      <c r="G109" s="160"/>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2"/>
    </row>
    <row r="110" spans="1:50" ht="30" customHeight="1">
      <c r="A110" s="163" t="s">
        <v>131</v>
      </c>
      <c r="B110" s="164"/>
      <c r="C110" s="164"/>
      <c r="D110" s="164"/>
      <c r="E110" s="164"/>
      <c r="F110" s="165"/>
      <c r="G110" s="172" t="s">
        <v>132</v>
      </c>
      <c r="H110" s="173"/>
      <c r="I110" s="173"/>
      <c r="J110" s="173"/>
      <c r="K110" s="173"/>
      <c r="L110" s="173"/>
      <c r="M110" s="173"/>
      <c r="N110" s="173"/>
      <c r="O110" s="173"/>
      <c r="P110" s="173"/>
      <c r="Q110" s="173"/>
      <c r="R110" s="173"/>
      <c r="S110" s="173"/>
      <c r="T110" s="173"/>
      <c r="U110" s="173"/>
      <c r="V110" s="173"/>
      <c r="W110" s="173"/>
      <c r="X110" s="173"/>
      <c r="Y110" s="173"/>
      <c r="Z110" s="173"/>
      <c r="AA110" s="173"/>
      <c r="AB110" s="174"/>
      <c r="AC110" s="172" t="s">
        <v>133</v>
      </c>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5"/>
    </row>
    <row r="111" spans="1:50" ht="24.75" customHeight="1">
      <c r="A111" s="166"/>
      <c r="B111" s="167"/>
      <c r="C111" s="167"/>
      <c r="D111" s="167"/>
      <c r="E111" s="167"/>
      <c r="F111" s="168"/>
      <c r="G111" s="105" t="s">
        <v>80</v>
      </c>
      <c r="H111" s="106"/>
      <c r="I111" s="106"/>
      <c r="J111" s="106"/>
      <c r="K111" s="106"/>
      <c r="L111" s="107" t="s">
        <v>134</v>
      </c>
      <c r="M111" s="29"/>
      <c r="N111" s="29"/>
      <c r="O111" s="29"/>
      <c r="P111" s="29"/>
      <c r="Q111" s="29"/>
      <c r="R111" s="29"/>
      <c r="S111" s="29"/>
      <c r="T111" s="29"/>
      <c r="U111" s="29"/>
      <c r="V111" s="29"/>
      <c r="W111" s="29"/>
      <c r="X111" s="30"/>
      <c r="Y111" s="108" t="s">
        <v>135</v>
      </c>
      <c r="Z111" s="109"/>
      <c r="AA111" s="109"/>
      <c r="AB111" s="110"/>
      <c r="AC111" s="105" t="s">
        <v>80</v>
      </c>
      <c r="AD111" s="106"/>
      <c r="AE111" s="106"/>
      <c r="AF111" s="106"/>
      <c r="AG111" s="106"/>
      <c r="AH111" s="107" t="s">
        <v>134</v>
      </c>
      <c r="AI111" s="29"/>
      <c r="AJ111" s="29"/>
      <c r="AK111" s="29"/>
      <c r="AL111" s="29"/>
      <c r="AM111" s="29"/>
      <c r="AN111" s="29"/>
      <c r="AO111" s="29"/>
      <c r="AP111" s="29"/>
      <c r="AQ111" s="29"/>
      <c r="AR111" s="29"/>
      <c r="AS111" s="29"/>
      <c r="AT111" s="30"/>
      <c r="AU111" s="108" t="s">
        <v>135</v>
      </c>
      <c r="AV111" s="109"/>
      <c r="AW111" s="109"/>
      <c r="AX111" s="111"/>
    </row>
    <row r="112" spans="1:50" ht="24.75" customHeight="1">
      <c r="A112" s="166"/>
      <c r="B112" s="167"/>
      <c r="C112" s="167"/>
      <c r="D112" s="167"/>
      <c r="E112" s="167"/>
      <c r="F112" s="168"/>
      <c r="G112" s="176" t="s">
        <v>84</v>
      </c>
      <c r="H112" s="177"/>
      <c r="I112" s="177"/>
      <c r="J112" s="177"/>
      <c r="K112" s="178"/>
      <c r="L112" s="179"/>
      <c r="M112" s="180"/>
      <c r="N112" s="180"/>
      <c r="O112" s="180"/>
      <c r="P112" s="180"/>
      <c r="Q112" s="180"/>
      <c r="R112" s="180"/>
      <c r="S112" s="180"/>
      <c r="T112" s="180"/>
      <c r="U112" s="180"/>
      <c r="V112" s="180"/>
      <c r="W112" s="180"/>
      <c r="X112" s="181"/>
      <c r="Y112" s="182">
        <v>0.47299999999999998</v>
      </c>
      <c r="Z112" s="183"/>
      <c r="AA112" s="183"/>
      <c r="AB112" s="184"/>
      <c r="AC112" s="91"/>
      <c r="AD112" s="92"/>
      <c r="AE112" s="92"/>
      <c r="AF112" s="92"/>
      <c r="AG112" s="93"/>
      <c r="AH112" s="94"/>
      <c r="AI112" s="95"/>
      <c r="AJ112" s="95"/>
      <c r="AK112" s="95"/>
      <c r="AL112" s="95"/>
      <c r="AM112" s="95"/>
      <c r="AN112" s="95"/>
      <c r="AO112" s="95"/>
      <c r="AP112" s="95"/>
      <c r="AQ112" s="95"/>
      <c r="AR112" s="95"/>
      <c r="AS112" s="95"/>
      <c r="AT112" s="96"/>
      <c r="AU112" s="97"/>
      <c r="AV112" s="98"/>
      <c r="AW112" s="98"/>
      <c r="AX112" s="100"/>
    </row>
    <row r="113" spans="1:50" ht="24.75" customHeight="1">
      <c r="A113" s="166"/>
      <c r="B113" s="167"/>
      <c r="C113" s="167"/>
      <c r="D113" s="167"/>
      <c r="E113" s="167"/>
      <c r="F113" s="168"/>
      <c r="G113" s="144" t="s">
        <v>136</v>
      </c>
      <c r="H113" s="136"/>
      <c r="I113" s="136"/>
      <c r="J113" s="136"/>
      <c r="K113" s="137"/>
      <c r="L113" s="138" t="s">
        <v>137</v>
      </c>
      <c r="M113" s="139"/>
      <c r="N113" s="139"/>
      <c r="O113" s="139"/>
      <c r="P113" s="139"/>
      <c r="Q113" s="139"/>
      <c r="R113" s="139"/>
      <c r="S113" s="139"/>
      <c r="T113" s="139"/>
      <c r="U113" s="139"/>
      <c r="V113" s="139"/>
      <c r="W113" s="139"/>
      <c r="X113" s="140"/>
      <c r="Y113" s="141">
        <v>0.4</v>
      </c>
      <c r="Z113" s="142"/>
      <c r="AA113" s="142"/>
      <c r="AB113" s="143"/>
      <c r="AC113" s="81"/>
      <c r="AD113" s="82"/>
      <c r="AE113" s="82"/>
      <c r="AF113" s="82"/>
      <c r="AG113" s="83"/>
      <c r="AH113" s="84"/>
      <c r="AI113" s="85"/>
      <c r="AJ113" s="85"/>
      <c r="AK113" s="85"/>
      <c r="AL113" s="85"/>
      <c r="AM113" s="85"/>
      <c r="AN113" s="85"/>
      <c r="AO113" s="85"/>
      <c r="AP113" s="85"/>
      <c r="AQ113" s="85"/>
      <c r="AR113" s="85"/>
      <c r="AS113" s="85"/>
      <c r="AT113" s="86"/>
      <c r="AU113" s="87"/>
      <c r="AV113" s="88"/>
      <c r="AW113" s="88"/>
      <c r="AX113" s="89"/>
    </row>
    <row r="114" spans="1:50" ht="24.75" customHeight="1">
      <c r="A114" s="166"/>
      <c r="B114" s="167"/>
      <c r="C114" s="167"/>
      <c r="D114" s="167"/>
      <c r="E114" s="167"/>
      <c r="F114" s="168"/>
      <c r="G114" s="144" t="s">
        <v>138</v>
      </c>
      <c r="H114" s="136"/>
      <c r="I114" s="136"/>
      <c r="J114" s="136"/>
      <c r="K114" s="137"/>
      <c r="L114" s="138" t="s">
        <v>139</v>
      </c>
      <c r="M114" s="139"/>
      <c r="N114" s="139"/>
      <c r="O114" s="139"/>
      <c r="P114" s="139"/>
      <c r="Q114" s="139"/>
      <c r="R114" s="139"/>
      <c r="S114" s="139"/>
      <c r="T114" s="139"/>
      <c r="U114" s="139"/>
      <c r="V114" s="139"/>
      <c r="W114" s="139"/>
      <c r="X114" s="140"/>
      <c r="Y114" s="141">
        <v>0.1</v>
      </c>
      <c r="Z114" s="142"/>
      <c r="AA114" s="142"/>
      <c r="AB114" s="143"/>
      <c r="AC114" s="81"/>
      <c r="AD114" s="82"/>
      <c r="AE114" s="82"/>
      <c r="AF114" s="82"/>
      <c r="AG114" s="83"/>
      <c r="AH114" s="84"/>
      <c r="AI114" s="85"/>
      <c r="AJ114" s="85"/>
      <c r="AK114" s="85"/>
      <c r="AL114" s="85"/>
      <c r="AM114" s="85"/>
      <c r="AN114" s="85"/>
      <c r="AO114" s="85"/>
      <c r="AP114" s="85"/>
      <c r="AQ114" s="85"/>
      <c r="AR114" s="85"/>
      <c r="AS114" s="85"/>
      <c r="AT114" s="86"/>
      <c r="AU114" s="87"/>
      <c r="AV114" s="88"/>
      <c r="AW114" s="88"/>
      <c r="AX114" s="89"/>
    </row>
    <row r="115" spans="1:50" ht="24.75" customHeight="1">
      <c r="A115" s="166"/>
      <c r="B115" s="167"/>
      <c r="C115" s="167"/>
      <c r="D115" s="167"/>
      <c r="E115" s="167"/>
      <c r="F115" s="168"/>
      <c r="G115" s="135"/>
      <c r="H115" s="136"/>
      <c r="I115" s="136"/>
      <c r="J115" s="136"/>
      <c r="K115" s="137"/>
      <c r="L115" s="138"/>
      <c r="M115" s="139"/>
      <c r="N115" s="139"/>
      <c r="O115" s="139"/>
      <c r="P115" s="139"/>
      <c r="Q115" s="139"/>
      <c r="R115" s="139"/>
      <c r="S115" s="139"/>
      <c r="T115" s="139"/>
      <c r="U115" s="139"/>
      <c r="V115" s="139"/>
      <c r="W115" s="139"/>
      <c r="X115" s="140"/>
      <c r="Y115" s="141"/>
      <c r="Z115" s="142"/>
      <c r="AA115" s="142"/>
      <c r="AB115" s="143"/>
      <c r="AC115" s="81"/>
      <c r="AD115" s="82"/>
      <c r="AE115" s="82"/>
      <c r="AF115" s="82"/>
      <c r="AG115" s="83"/>
      <c r="AH115" s="84"/>
      <c r="AI115" s="85"/>
      <c r="AJ115" s="85"/>
      <c r="AK115" s="85"/>
      <c r="AL115" s="85"/>
      <c r="AM115" s="85"/>
      <c r="AN115" s="85"/>
      <c r="AO115" s="85"/>
      <c r="AP115" s="85"/>
      <c r="AQ115" s="85"/>
      <c r="AR115" s="85"/>
      <c r="AS115" s="85"/>
      <c r="AT115" s="86"/>
      <c r="AU115" s="87"/>
      <c r="AV115" s="88"/>
      <c r="AW115" s="88"/>
      <c r="AX115" s="89"/>
    </row>
    <row r="116" spans="1:50" ht="24.75" customHeight="1">
      <c r="A116" s="166"/>
      <c r="B116" s="167"/>
      <c r="C116" s="167"/>
      <c r="D116" s="167"/>
      <c r="E116" s="167"/>
      <c r="F116" s="168"/>
      <c r="G116" s="135"/>
      <c r="H116" s="136"/>
      <c r="I116" s="136"/>
      <c r="J116" s="136"/>
      <c r="K116" s="137"/>
      <c r="L116" s="138"/>
      <c r="M116" s="139"/>
      <c r="N116" s="139"/>
      <c r="O116" s="139"/>
      <c r="P116" s="139"/>
      <c r="Q116" s="139"/>
      <c r="R116" s="139"/>
      <c r="S116" s="139"/>
      <c r="T116" s="139"/>
      <c r="U116" s="139"/>
      <c r="V116" s="139"/>
      <c r="W116" s="139"/>
      <c r="X116" s="140"/>
      <c r="Y116" s="141"/>
      <c r="Z116" s="142"/>
      <c r="AA116" s="142"/>
      <c r="AB116" s="142"/>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89"/>
    </row>
    <row r="117" spans="1:50" ht="24.75" customHeight="1">
      <c r="A117" s="166"/>
      <c r="B117" s="167"/>
      <c r="C117" s="167"/>
      <c r="D117" s="167"/>
      <c r="E117" s="167"/>
      <c r="F117" s="168"/>
      <c r="G117" s="135"/>
      <c r="H117" s="136"/>
      <c r="I117" s="136"/>
      <c r="J117" s="136"/>
      <c r="K117" s="137"/>
      <c r="L117" s="138"/>
      <c r="M117" s="139"/>
      <c r="N117" s="139"/>
      <c r="O117" s="139"/>
      <c r="P117" s="139"/>
      <c r="Q117" s="139"/>
      <c r="R117" s="139"/>
      <c r="S117" s="139"/>
      <c r="T117" s="139"/>
      <c r="U117" s="139"/>
      <c r="V117" s="139"/>
      <c r="W117" s="139"/>
      <c r="X117" s="140"/>
      <c r="Y117" s="141"/>
      <c r="Z117" s="142"/>
      <c r="AA117" s="142"/>
      <c r="AB117" s="142"/>
      <c r="AC117" s="81"/>
      <c r="AD117" s="82"/>
      <c r="AE117" s="82"/>
      <c r="AF117" s="82"/>
      <c r="AG117" s="83"/>
      <c r="AH117" s="84"/>
      <c r="AI117" s="85"/>
      <c r="AJ117" s="85"/>
      <c r="AK117" s="85"/>
      <c r="AL117" s="85"/>
      <c r="AM117" s="85"/>
      <c r="AN117" s="85"/>
      <c r="AO117" s="85"/>
      <c r="AP117" s="85"/>
      <c r="AQ117" s="85"/>
      <c r="AR117" s="85"/>
      <c r="AS117" s="85"/>
      <c r="AT117" s="86"/>
      <c r="AU117" s="87"/>
      <c r="AV117" s="88"/>
      <c r="AW117" s="88"/>
      <c r="AX117" s="89"/>
    </row>
    <row r="118" spans="1:50" ht="24.75" customHeight="1">
      <c r="A118" s="166"/>
      <c r="B118" s="167"/>
      <c r="C118" s="167"/>
      <c r="D118" s="167"/>
      <c r="E118" s="167"/>
      <c r="F118" s="168"/>
      <c r="G118" s="135"/>
      <c r="H118" s="136"/>
      <c r="I118" s="136"/>
      <c r="J118" s="136"/>
      <c r="K118" s="137"/>
      <c r="L118" s="138"/>
      <c r="M118" s="139"/>
      <c r="N118" s="139"/>
      <c r="O118" s="139"/>
      <c r="P118" s="139"/>
      <c r="Q118" s="139"/>
      <c r="R118" s="139"/>
      <c r="S118" s="139"/>
      <c r="T118" s="139"/>
      <c r="U118" s="139"/>
      <c r="V118" s="139"/>
      <c r="W118" s="139"/>
      <c r="X118" s="140"/>
      <c r="Y118" s="141"/>
      <c r="Z118" s="142"/>
      <c r="AA118" s="142"/>
      <c r="AB118" s="142"/>
      <c r="AC118" s="81"/>
      <c r="AD118" s="82"/>
      <c r="AE118" s="82"/>
      <c r="AF118" s="82"/>
      <c r="AG118" s="83"/>
      <c r="AH118" s="84"/>
      <c r="AI118" s="85"/>
      <c r="AJ118" s="85"/>
      <c r="AK118" s="85"/>
      <c r="AL118" s="85"/>
      <c r="AM118" s="85"/>
      <c r="AN118" s="85"/>
      <c r="AO118" s="85"/>
      <c r="AP118" s="85"/>
      <c r="AQ118" s="85"/>
      <c r="AR118" s="85"/>
      <c r="AS118" s="85"/>
      <c r="AT118" s="86"/>
      <c r="AU118" s="87"/>
      <c r="AV118" s="88"/>
      <c r="AW118" s="88"/>
      <c r="AX118" s="89"/>
    </row>
    <row r="119" spans="1:50" ht="24.75" customHeight="1">
      <c r="A119" s="166"/>
      <c r="B119" s="167"/>
      <c r="C119" s="167"/>
      <c r="D119" s="167"/>
      <c r="E119" s="167"/>
      <c r="F119" s="168"/>
      <c r="G119" s="127"/>
      <c r="H119" s="128"/>
      <c r="I119" s="128"/>
      <c r="J119" s="128"/>
      <c r="K119" s="129"/>
      <c r="L119" s="130"/>
      <c r="M119" s="131"/>
      <c r="N119" s="131"/>
      <c r="O119" s="131"/>
      <c r="P119" s="131"/>
      <c r="Q119" s="131"/>
      <c r="R119" s="131"/>
      <c r="S119" s="131"/>
      <c r="T119" s="131"/>
      <c r="U119" s="131"/>
      <c r="V119" s="131"/>
      <c r="W119" s="131"/>
      <c r="X119" s="132"/>
      <c r="Y119" s="133"/>
      <c r="Z119" s="134"/>
      <c r="AA119" s="134"/>
      <c r="AB119" s="134"/>
      <c r="AC119" s="72"/>
      <c r="AD119" s="73"/>
      <c r="AE119" s="73"/>
      <c r="AF119" s="73"/>
      <c r="AG119" s="74"/>
      <c r="AH119" s="75"/>
      <c r="AI119" s="76"/>
      <c r="AJ119" s="76"/>
      <c r="AK119" s="76"/>
      <c r="AL119" s="76"/>
      <c r="AM119" s="76"/>
      <c r="AN119" s="76"/>
      <c r="AO119" s="76"/>
      <c r="AP119" s="76"/>
      <c r="AQ119" s="76"/>
      <c r="AR119" s="76"/>
      <c r="AS119" s="76"/>
      <c r="AT119" s="77"/>
      <c r="AU119" s="78"/>
      <c r="AV119" s="79"/>
      <c r="AW119" s="79"/>
      <c r="AX119" s="80"/>
    </row>
    <row r="120" spans="1:50" ht="24.75" customHeight="1">
      <c r="A120" s="166"/>
      <c r="B120" s="167"/>
      <c r="C120" s="167"/>
      <c r="D120" s="167"/>
      <c r="E120" s="167"/>
      <c r="F120" s="168"/>
      <c r="G120" s="112" t="s">
        <v>40</v>
      </c>
      <c r="H120" s="29"/>
      <c r="I120" s="29"/>
      <c r="J120" s="29"/>
      <c r="K120" s="29"/>
      <c r="L120" s="113"/>
      <c r="M120" s="114"/>
      <c r="N120" s="114"/>
      <c r="O120" s="114"/>
      <c r="P120" s="114"/>
      <c r="Q120" s="114"/>
      <c r="R120" s="114"/>
      <c r="S120" s="114"/>
      <c r="T120" s="114"/>
      <c r="U120" s="114"/>
      <c r="V120" s="114"/>
      <c r="W120" s="114"/>
      <c r="X120" s="115"/>
      <c r="Y120" s="124">
        <f>SUM(Y112:AB119)</f>
        <v>0.97299999999999998</v>
      </c>
      <c r="Z120" s="125"/>
      <c r="AA120" s="125"/>
      <c r="AB120" s="126"/>
      <c r="AC120" s="112" t="s">
        <v>40</v>
      </c>
      <c r="AD120" s="29"/>
      <c r="AE120" s="29"/>
      <c r="AF120" s="29"/>
      <c r="AG120" s="29"/>
      <c r="AH120" s="113"/>
      <c r="AI120" s="114"/>
      <c r="AJ120" s="114"/>
      <c r="AK120" s="114"/>
      <c r="AL120" s="114"/>
      <c r="AM120" s="114"/>
      <c r="AN120" s="114"/>
      <c r="AO120" s="114"/>
      <c r="AP120" s="114"/>
      <c r="AQ120" s="114"/>
      <c r="AR120" s="114"/>
      <c r="AS120" s="114"/>
      <c r="AT120" s="115"/>
      <c r="AU120" s="116">
        <f>SUM(AU112:AX119)</f>
        <v>0</v>
      </c>
      <c r="AV120" s="117"/>
      <c r="AW120" s="117"/>
      <c r="AX120" s="119"/>
    </row>
    <row r="121" spans="1:50" ht="30" customHeight="1">
      <c r="A121" s="166"/>
      <c r="B121" s="167"/>
      <c r="C121" s="167"/>
      <c r="D121" s="167"/>
      <c r="E121" s="167"/>
      <c r="F121" s="168"/>
      <c r="G121" s="101" t="s">
        <v>140</v>
      </c>
      <c r="H121" s="102"/>
      <c r="I121" s="102"/>
      <c r="J121" s="102"/>
      <c r="K121" s="102"/>
      <c r="L121" s="102"/>
      <c r="M121" s="102"/>
      <c r="N121" s="102"/>
      <c r="O121" s="102"/>
      <c r="P121" s="102"/>
      <c r="Q121" s="102"/>
      <c r="R121" s="102"/>
      <c r="S121" s="102"/>
      <c r="T121" s="102"/>
      <c r="U121" s="102"/>
      <c r="V121" s="102"/>
      <c r="W121" s="102"/>
      <c r="X121" s="102"/>
      <c r="Y121" s="102"/>
      <c r="Z121" s="102"/>
      <c r="AA121" s="102"/>
      <c r="AB121" s="103"/>
      <c r="AC121" s="101" t="s">
        <v>141</v>
      </c>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4"/>
    </row>
    <row r="122" spans="1:50" ht="25.5" customHeight="1">
      <c r="A122" s="166"/>
      <c r="B122" s="167"/>
      <c r="C122" s="167"/>
      <c r="D122" s="167"/>
      <c r="E122" s="167"/>
      <c r="F122" s="168"/>
      <c r="G122" s="105" t="s">
        <v>80</v>
      </c>
      <c r="H122" s="106"/>
      <c r="I122" s="106"/>
      <c r="J122" s="106"/>
      <c r="K122" s="106"/>
      <c r="L122" s="107" t="s">
        <v>134</v>
      </c>
      <c r="M122" s="29"/>
      <c r="N122" s="29"/>
      <c r="O122" s="29"/>
      <c r="P122" s="29"/>
      <c r="Q122" s="29"/>
      <c r="R122" s="29"/>
      <c r="S122" s="29"/>
      <c r="T122" s="29"/>
      <c r="U122" s="29"/>
      <c r="V122" s="29"/>
      <c r="W122" s="29"/>
      <c r="X122" s="30"/>
      <c r="Y122" s="108" t="s">
        <v>135</v>
      </c>
      <c r="Z122" s="109"/>
      <c r="AA122" s="109"/>
      <c r="AB122" s="110"/>
      <c r="AC122" s="105" t="s">
        <v>80</v>
      </c>
      <c r="AD122" s="106"/>
      <c r="AE122" s="106"/>
      <c r="AF122" s="106"/>
      <c r="AG122" s="106"/>
      <c r="AH122" s="107" t="s">
        <v>134</v>
      </c>
      <c r="AI122" s="29"/>
      <c r="AJ122" s="29"/>
      <c r="AK122" s="29"/>
      <c r="AL122" s="29"/>
      <c r="AM122" s="29"/>
      <c r="AN122" s="29"/>
      <c r="AO122" s="29"/>
      <c r="AP122" s="29"/>
      <c r="AQ122" s="29"/>
      <c r="AR122" s="29"/>
      <c r="AS122" s="29"/>
      <c r="AT122" s="30"/>
      <c r="AU122" s="108" t="s">
        <v>135</v>
      </c>
      <c r="AV122" s="109"/>
      <c r="AW122" s="109"/>
      <c r="AX122" s="111"/>
    </row>
    <row r="123" spans="1:50" ht="24.75" customHeight="1">
      <c r="A123" s="166"/>
      <c r="B123" s="167"/>
      <c r="C123" s="167"/>
      <c r="D123" s="167"/>
      <c r="E123" s="167"/>
      <c r="F123" s="168"/>
      <c r="G123" s="120" t="s">
        <v>136</v>
      </c>
      <c r="H123" s="92"/>
      <c r="I123" s="92"/>
      <c r="J123" s="92"/>
      <c r="K123" s="93"/>
      <c r="L123" s="94" t="s">
        <v>142</v>
      </c>
      <c r="M123" s="95"/>
      <c r="N123" s="95"/>
      <c r="O123" s="95"/>
      <c r="P123" s="95"/>
      <c r="Q123" s="95"/>
      <c r="R123" s="95"/>
      <c r="S123" s="95"/>
      <c r="T123" s="95"/>
      <c r="U123" s="95"/>
      <c r="V123" s="95"/>
      <c r="W123" s="95"/>
      <c r="X123" s="96"/>
      <c r="Y123" s="121">
        <v>3.7</v>
      </c>
      <c r="Z123" s="122"/>
      <c r="AA123" s="122"/>
      <c r="AB123" s="123"/>
      <c r="AC123" s="91"/>
      <c r="AD123" s="92"/>
      <c r="AE123" s="92"/>
      <c r="AF123" s="92"/>
      <c r="AG123" s="93"/>
      <c r="AH123" s="94"/>
      <c r="AI123" s="95"/>
      <c r="AJ123" s="95"/>
      <c r="AK123" s="95"/>
      <c r="AL123" s="95"/>
      <c r="AM123" s="95"/>
      <c r="AN123" s="95"/>
      <c r="AO123" s="95"/>
      <c r="AP123" s="95"/>
      <c r="AQ123" s="95"/>
      <c r="AR123" s="95"/>
      <c r="AS123" s="95"/>
      <c r="AT123" s="96"/>
      <c r="AU123" s="97"/>
      <c r="AV123" s="98"/>
      <c r="AW123" s="98"/>
      <c r="AX123" s="100"/>
    </row>
    <row r="124" spans="1:50" ht="24.75" customHeight="1">
      <c r="A124" s="166"/>
      <c r="B124" s="167"/>
      <c r="C124" s="167"/>
      <c r="D124" s="167"/>
      <c r="E124" s="167"/>
      <c r="F124" s="168"/>
      <c r="G124" s="81"/>
      <c r="H124" s="82"/>
      <c r="I124" s="82"/>
      <c r="J124" s="82"/>
      <c r="K124" s="83"/>
      <c r="L124" s="84"/>
      <c r="M124" s="85"/>
      <c r="N124" s="85"/>
      <c r="O124" s="85"/>
      <c r="P124" s="85"/>
      <c r="Q124" s="85"/>
      <c r="R124" s="85"/>
      <c r="S124" s="85"/>
      <c r="T124" s="85"/>
      <c r="U124" s="85"/>
      <c r="V124" s="85"/>
      <c r="W124" s="85"/>
      <c r="X124" s="86"/>
      <c r="Y124" s="87"/>
      <c r="Z124" s="88"/>
      <c r="AA124" s="88"/>
      <c r="AB124" s="90"/>
      <c r="AC124" s="81"/>
      <c r="AD124" s="82"/>
      <c r="AE124" s="82"/>
      <c r="AF124" s="82"/>
      <c r="AG124" s="83"/>
      <c r="AH124" s="84"/>
      <c r="AI124" s="85"/>
      <c r="AJ124" s="85"/>
      <c r="AK124" s="85"/>
      <c r="AL124" s="85"/>
      <c r="AM124" s="85"/>
      <c r="AN124" s="85"/>
      <c r="AO124" s="85"/>
      <c r="AP124" s="85"/>
      <c r="AQ124" s="85"/>
      <c r="AR124" s="85"/>
      <c r="AS124" s="85"/>
      <c r="AT124" s="86"/>
      <c r="AU124" s="87"/>
      <c r="AV124" s="88"/>
      <c r="AW124" s="88"/>
      <c r="AX124" s="89"/>
    </row>
    <row r="125" spans="1:50" ht="24.75" customHeight="1">
      <c r="A125" s="166"/>
      <c r="B125" s="167"/>
      <c r="C125" s="167"/>
      <c r="D125" s="167"/>
      <c r="E125" s="167"/>
      <c r="F125" s="168"/>
      <c r="G125" s="81"/>
      <c r="H125" s="82"/>
      <c r="I125" s="82"/>
      <c r="J125" s="82"/>
      <c r="K125" s="83"/>
      <c r="L125" s="84"/>
      <c r="M125" s="85"/>
      <c r="N125" s="85"/>
      <c r="O125" s="85"/>
      <c r="P125" s="85"/>
      <c r="Q125" s="85"/>
      <c r="R125" s="85"/>
      <c r="S125" s="85"/>
      <c r="T125" s="85"/>
      <c r="U125" s="85"/>
      <c r="V125" s="85"/>
      <c r="W125" s="85"/>
      <c r="X125" s="86"/>
      <c r="Y125" s="87"/>
      <c r="Z125" s="88"/>
      <c r="AA125" s="88"/>
      <c r="AB125" s="90"/>
      <c r="AC125" s="81"/>
      <c r="AD125" s="82"/>
      <c r="AE125" s="82"/>
      <c r="AF125" s="82"/>
      <c r="AG125" s="83"/>
      <c r="AH125" s="84"/>
      <c r="AI125" s="85"/>
      <c r="AJ125" s="85"/>
      <c r="AK125" s="85"/>
      <c r="AL125" s="85"/>
      <c r="AM125" s="85"/>
      <c r="AN125" s="85"/>
      <c r="AO125" s="85"/>
      <c r="AP125" s="85"/>
      <c r="AQ125" s="85"/>
      <c r="AR125" s="85"/>
      <c r="AS125" s="85"/>
      <c r="AT125" s="86"/>
      <c r="AU125" s="87"/>
      <c r="AV125" s="88"/>
      <c r="AW125" s="88"/>
      <c r="AX125" s="89"/>
    </row>
    <row r="126" spans="1:50" ht="24.75" customHeight="1">
      <c r="A126" s="166"/>
      <c r="B126" s="167"/>
      <c r="C126" s="167"/>
      <c r="D126" s="167"/>
      <c r="E126" s="167"/>
      <c r="F126" s="168"/>
      <c r="G126" s="81"/>
      <c r="H126" s="82"/>
      <c r="I126" s="82"/>
      <c r="J126" s="82"/>
      <c r="K126" s="83"/>
      <c r="L126" s="84"/>
      <c r="M126" s="85"/>
      <c r="N126" s="85"/>
      <c r="O126" s="85"/>
      <c r="P126" s="85"/>
      <c r="Q126" s="85"/>
      <c r="R126" s="85"/>
      <c r="S126" s="85"/>
      <c r="T126" s="85"/>
      <c r="U126" s="85"/>
      <c r="V126" s="85"/>
      <c r="W126" s="85"/>
      <c r="X126" s="86"/>
      <c r="Y126" s="87"/>
      <c r="Z126" s="88"/>
      <c r="AA126" s="88"/>
      <c r="AB126" s="90"/>
      <c r="AC126" s="81"/>
      <c r="AD126" s="82"/>
      <c r="AE126" s="82"/>
      <c r="AF126" s="82"/>
      <c r="AG126" s="83"/>
      <c r="AH126" s="84"/>
      <c r="AI126" s="85"/>
      <c r="AJ126" s="85"/>
      <c r="AK126" s="85"/>
      <c r="AL126" s="85"/>
      <c r="AM126" s="85"/>
      <c r="AN126" s="85"/>
      <c r="AO126" s="85"/>
      <c r="AP126" s="85"/>
      <c r="AQ126" s="85"/>
      <c r="AR126" s="85"/>
      <c r="AS126" s="85"/>
      <c r="AT126" s="86"/>
      <c r="AU126" s="87"/>
      <c r="AV126" s="88"/>
      <c r="AW126" s="88"/>
      <c r="AX126" s="89"/>
    </row>
    <row r="127" spans="1:50" ht="24.75" customHeight="1">
      <c r="A127" s="166"/>
      <c r="B127" s="167"/>
      <c r="C127" s="167"/>
      <c r="D127" s="167"/>
      <c r="E127" s="167"/>
      <c r="F127" s="168"/>
      <c r="G127" s="81"/>
      <c r="H127" s="82"/>
      <c r="I127" s="82"/>
      <c r="J127" s="82"/>
      <c r="K127" s="83"/>
      <c r="L127" s="84"/>
      <c r="M127" s="85"/>
      <c r="N127" s="85"/>
      <c r="O127" s="85"/>
      <c r="P127" s="85"/>
      <c r="Q127" s="85"/>
      <c r="R127" s="85"/>
      <c r="S127" s="85"/>
      <c r="T127" s="85"/>
      <c r="U127" s="85"/>
      <c r="V127" s="85"/>
      <c r="W127" s="85"/>
      <c r="X127" s="86"/>
      <c r="Y127" s="87"/>
      <c r="Z127" s="88"/>
      <c r="AA127" s="88"/>
      <c r="AB127" s="88"/>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89"/>
    </row>
    <row r="128" spans="1:50" ht="24.75" customHeight="1">
      <c r="A128" s="166"/>
      <c r="B128" s="167"/>
      <c r="C128" s="167"/>
      <c r="D128" s="167"/>
      <c r="E128" s="167"/>
      <c r="F128" s="168"/>
      <c r="G128" s="81"/>
      <c r="H128" s="82"/>
      <c r="I128" s="82"/>
      <c r="J128" s="82"/>
      <c r="K128" s="83"/>
      <c r="L128" s="84"/>
      <c r="M128" s="85"/>
      <c r="N128" s="85"/>
      <c r="O128" s="85"/>
      <c r="P128" s="85"/>
      <c r="Q128" s="85"/>
      <c r="R128" s="85"/>
      <c r="S128" s="85"/>
      <c r="T128" s="85"/>
      <c r="U128" s="85"/>
      <c r="V128" s="85"/>
      <c r="W128" s="85"/>
      <c r="X128" s="86"/>
      <c r="Y128" s="87"/>
      <c r="Z128" s="88"/>
      <c r="AA128" s="88"/>
      <c r="AB128" s="88"/>
      <c r="AC128" s="81"/>
      <c r="AD128" s="82"/>
      <c r="AE128" s="82"/>
      <c r="AF128" s="82"/>
      <c r="AG128" s="83"/>
      <c r="AH128" s="84"/>
      <c r="AI128" s="85"/>
      <c r="AJ128" s="85"/>
      <c r="AK128" s="85"/>
      <c r="AL128" s="85"/>
      <c r="AM128" s="85"/>
      <c r="AN128" s="85"/>
      <c r="AO128" s="85"/>
      <c r="AP128" s="85"/>
      <c r="AQ128" s="85"/>
      <c r="AR128" s="85"/>
      <c r="AS128" s="85"/>
      <c r="AT128" s="86"/>
      <c r="AU128" s="87"/>
      <c r="AV128" s="88"/>
      <c r="AW128" s="88"/>
      <c r="AX128" s="89"/>
    </row>
    <row r="129" spans="1:50" ht="24.75" customHeight="1">
      <c r="A129" s="166"/>
      <c r="B129" s="167"/>
      <c r="C129" s="167"/>
      <c r="D129" s="167"/>
      <c r="E129" s="167"/>
      <c r="F129" s="168"/>
      <c r="G129" s="81"/>
      <c r="H129" s="82"/>
      <c r="I129" s="82"/>
      <c r="J129" s="82"/>
      <c r="K129" s="83"/>
      <c r="L129" s="84"/>
      <c r="M129" s="85"/>
      <c r="N129" s="85"/>
      <c r="O129" s="85"/>
      <c r="P129" s="85"/>
      <c r="Q129" s="85"/>
      <c r="R129" s="85"/>
      <c r="S129" s="85"/>
      <c r="T129" s="85"/>
      <c r="U129" s="85"/>
      <c r="V129" s="85"/>
      <c r="W129" s="85"/>
      <c r="X129" s="86"/>
      <c r="Y129" s="87"/>
      <c r="Z129" s="88"/>
      <c r="AA129" s="88"/>
      <c r="AB129" s="88"/>
      <c r="AC129" s="81"/>
      <c r="AD129" s="82"/>
      <c r="AE129" s="82"/>
      <c r="AF129" s="82"/>
      <c r="AG129" s="83"/>
      <c r="AH129" s="84"/>
      <c r="AI129" s="85"/>
      <c r="AJ129" s="85"/>
      <c r="AK129" s="85"/>
      <c r="AL129" s="85"/>
      <c r="AM129" s="85"/>
      <c r="AN129" s="85"/>
      <c r="AO129" s="85"/>
      <c r="AP129" s="85"/>
      <c r="AQ129" s="85"/>
      <c r="AR129" s="85"/>
      <c r="AS129" s="85"/>
      <c r="AT129" s="86"/>
      <c r="AU129" s="87"/>
      <c r="AV129" s="88"/>
      <c r="AW129" s="88"/>
      <c r="AX129" s="89"/>
    </row>
    <row r="130" spans="1:50" ht="24.75" customHeight="1">
      <c r="A130" s="166"/>
      <c r="B130" s="167"/>
      <c r="C130" s="167"/>
      <c r="D130" s="167"/>
      <c r="E130" s="167"/>
      <c r="F130" s="168"/>
      <c r="G130" s="72"/>
      <c r="H130" s="73"/>
      <c r="I130" s="73"/>
      <c r="J130" s="73"/>
      <c r="K130" s="74"/>
      <c r="L130" s="75"/>
      <c r="M130" s="76"/>
      <c r="N130" s="76"/>
      <c r="O130" s="76"/>
      <c r="P130" s="76"/>
      <c r="Q130" s="76"/>
      <c r="R130" s="76"/>
      <c r="S130" s="76"/>
      <c r="T130" s="76"/>
      <c r="U130" s="76"/>
      <c r="V130" s="76"/>
      <c r="W130" s="76"/>
      <c r="X130" s="77"/>
      <c r="Y130" s="78"/>
      <c r="Z130" s="79"/>
      <c r="AA130" s="79"/>
      <c r="AB130" s="79"/>
      <c r="AC130" s="72"/>
      <c r="AD130" s="73"/>
      <c r="AE130" s="73"/>
      <c r="AF130" s="73"/>
      <c r="AG130" s="74"/>
      <c r="AH130" s="75"/>
      <c r="AI130" s="76"/>
      <c r="AJ130" s="76"/>
      <c r="AK130" s="76"/>
      <c r="AL130" s="76"/>
      <c r="AM130" s="76"/>
      <c r="AN130" s="76"/>
      <c r="AO130" s="76"/>
      <c r="AP130" s="76"/>
      <c r="AQ130" s="76"/>
      <c r="AR130" s="76"/>
      <c r="AS130" s="76"/>
      <c r="AT130" s="77"/>
      <c r="AU130" s="78"/>
      <c r="AV130" s="79"/>
      <c r="AW130" s="79"/>
      <c r="AX130" s="80"/>
    </row>
    <row r="131" spans="1:50" ht="24.75" customHeight="1">
      <c r="A131" s="166"/>
      <c r="B131" s="167"/>
      <c r="C131" s="167"/>
      <c r="D131" s="167"/>
      <c r="E131" s="167"/>
      <c r="F131" s="168"/>
      <c r="G131" s="112" t="s">
        <v>40</v>
      </c>
      <c r="H131" s="29"/>
      <c r="I131" s="29"/>
      <c r="J131" s="29"/>
      <c r="K131" s="29"/>
      <c r="L131" s="113"/>
      <c r="M131" s="114"/>
      <c r="N131" s="114"/>
      <c r="O131" s="114"/>
      <c r="P131" s="114"/>
      <c r="Q131" s="114"/>
      <c r="R131" s="114"/>
      <c r="S131" s="114"/>
      <c r="T131" s="114"/>
      <c r="U131" s="114"/>
      <c r="V131" s="114"/>
      <c r="W131" s="114"/>
      <c r="X131" s="115"/>
      <c r="Y131" s="116">
        <f>SUM(Y123:AB130)</f>
        <v>3.7</v>
      </c>
      <c r="Z131" s="117"/>
      <c r="AA131" s="117"/>
      <c r="AB131" s="118"/>
      <c r="AC131" s="112" t="s">
        <v>40</v>
      </c>
      <c r="AD131" s="29"/>
      <c r="AE131" s="29"/>
      <c r="AF131" s="29"/>
      <c r="AG131" s="29"/>
      <c r="AH131" s="113"/>
      <c r="AI131" s="114"/>
      <c r="AJ131" s="114"/>
      <c r="AK131" s="114"/>
      <c r="AL131" s="114"/>
      <c r="AM131" s="114"/>
      <c r="AN131" s="114"/>
      <c r="AO131" s="114"/>
      <c r="AP131" s="114"/>
      <c r="AQ131" s="114"/>
      <c r="AR131" s="114"/>
      <c r="AS131" s="114"/>
      <c r="AT131" s="115"/>
      <c r="AU131" s="116">
        <f>SUM(AU123:AX130)</f>
        <v>0</v>
      </c>
      <c r="AV131" s="117"/>
      <c r="AW131" s="117"/>
      <c r="AX131" s="119"/>
    </row>
    <row r="132" spans="1:50" ht="30" customHeight="1">
      <c r="A132" s="166"/>
      <c r="B132" s="167"/>
      <c r="C132" s="167"/>
      <c r="D132" s="167"/>
      <c r="E132" s="167"/>
      <c r="F132" s="168"/>
      <c r="G132" s="101" t="s">
        <v>143</v>
      </c>
      <c r="H132" s="102"/>
      <c r="I132" s="102"/>
      <c r="J132" s="102"/>
      <c r="K132" s="102"/>
      <c r="L132" s="102"/>
      <c r="M132" s="102"/>
      <c r="N132" s="102"/>
      <c r="O132" s="102"/>
      <c r="P132" s="102"/>
      <c r="Q132" s="102"/>
      <c r="R132" s="102"/>
      <c r="S132" s="102"/>
      <c r="T132" s="102"/>
      <c r="U132" s="102"/>
      <c r="V132" s="102"/>
      <c r="W132" s="102"/>
      <c r="X132" s="102"/>
      <c r="Y132" s="102"/>
      <c r="Z132" s="102"/>
      <c r="AA132" s="102"/>
      <c r="AB132" s="103"/>
      <c r="AC132" s="101" t="s">
        <v>144</v>
      </c>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4"/>
    </row>
    <row r="133" spans="1:50" ht="24.75" customHeight="1">
      <c r="A133" s="166"/>
      <c r="B133" s="167"/>
      <c r="C133" s="167"/>
      <c r="D133" s="167"/>
      <c r="E133" s="167"/>
      <c r="F133" s="168"/>
      <c r="G133" s="105" t="s">
        <v>80</v>
      </c>
      <c r="H133" s="106"/>
      <c r="I133" s="106"/>
      <c r="J133" s="106"/>
      <c r="K133" s="106"/>
      <c r="L133" s="107" t="s">
        <v>134</v>
      </c>
      <c r="M133" s="29"/>
      <c r="N133" s="29"/>
      <c r="O133" s="29"/>
      <c r="P133" s="29"/>
      <c r="Q133" s="29"/>
      <c r="R133" s="29"/>
      <c r="S133" s="29"/>
      <c r="T133" s="29"/>
      <c r="U133" s="29"/>
      <c r="V133" s="29"/>
      <c r="W133" s="29"/>
      <c r="X133" s="30"/>
      <c r="Y133" s="108" t="s">
        <v>135</v>
      </c>
      <c r="Z133" s="109"/>
      <c r="AA133" s="109"/>
      <c r="AB133" s="110"/>
      <c r="AC133" s="105" t="s">
        <v>80</v>
      </c>
      <c r="AD133" s="106"/>
      <c r="AE133" s="106"/>
      <c r="AF133" s="106"/>
      <c r="AG133" s="106"/>
      <c r="AH133" s="107" t="s">
        <v>134</v>
      </c>
      <c r="AI133" s="29"/>
      <c r="AJ133" s="29"/>
      <c r="AK133" s="29"/>
      <c r="AL133" s="29"/>
      <c r="AM133" s="29"/>
      <c r="AN133" s="29"/>
      <c r="AO133" s="29"/>
      <c r="AP133" s="29"/>
      <c r="AQ133" s="29"/>
      <c r="AR133" s="29"/>
      <c r="AS133" s="29"/>
      <c r="AT133" s="30"/>
      <c r="AU133" s="108" t="s">
        <v>135</v>
      </c>
      <c r="AV133" s="109"/>
      <c r="AW133" s="109"/>
      <c r="AX133" s="111"/>
    </row>
    <row r="134" spans="1:50" ht="24.75" customHeight="1">
      <c r="A134" s="166"/>
      <c r="B134" s="167"/>
      <c r="C134" s="167"/>
      <c r="D134" s="167"/>
      <c r="E134" s="167"/>
      <c r="F134" s="168"/>
      <c r="G134" s="91"/>
      <c r="H134" s="92"/>
      <c r="I134" s="92"/>
      <c r="J134" s="92"/>
      <c r="K134" s="93"/>
      <c r="L134" s="94"/>
      <c r="M134" s="95"/>
      <c r="N134" s="95"/>
      <c r="O134" s="95"/>
      <c r="P134" s="95"/>
      <c r="Q134" s="95"/>
      <c r="R134" s="95"/>
      <c r="S134" s="95"/>
      <c r="T134" s="95"/>
      <c r="U134" s="95"/>
      <c r="V134" s="95"/>
      <c r="W134" s="95"/>
      <c r="X134" s="96"/>
      <c r="Y134" s="97"/>
      <c r="Z134" s="98"/>
      <c r="AA134" s="98"/>
      <c r="AB134" s="99"/>
      <c r="AC134" s="91"/>
      <c r="AD134" s="92"/>
      <c r="AE134" s="92"/>
      <c r="AF134" s="92"/>
      <c r="AG134" s="93"/>
      <c r="AH134" s="94"/>
      <c r="AI134" s="95"/>
      <c r="AJ134" s="95"/>
      <c r="AK134" s="95"/>
      <c r="AL134" s="95"/>
      <c r="AM134" s="95"/>
      <c r="AN134" s="95"/>
      <c r="AO134" s="95"/>
      <c r="AP134" s="95"/>
      <c r="AQ134" s="95"/>
      <c r="AR134" s="95"/>
      <c r="AS134" s="95"/>
      <c r="AT134" s="96"/>
      <c r="AU134" s="97"/>
      <c r="AV134" s="98"/>
      <c r="AW134" s="98"/>
      <c r="AX134" s="100"/>
    </row>
    <row r="135" spans="1:50" ht="24.75" customHeight="1">
      <c r="A135" s="166"/>
      <c r="B135" s="167"/>
      <c r="C135" s="167"/>
      <c r="D135" s="167"/>
      <c r="E135" s="167"/>
      <c r="F135" s="168"/>
      <c r="G135" s="81"/>
      <c r="H135" s="82"/>
      <c r="I135" s="82"/>
      <c r="J135" s="82"/>
      <c r="K135" s="83"/>
      <c r="L135" s="84"/>
      <c r="M135" s="85"/>
      <c r="N135" s="85"/>
      <c r="O135" s="85"/>
      <c r="P135" s="85"/>
      <c r="Q135" s="85"/>
      <c r="R135" s="85"/>
      <c r="S135" s="85"/>
      <c r="T135" s="85"/>
      <c r="U135" s="85"/>
      <c r="V135" s="85"/>
      <c r="W135" s="85"/>
      <c r="X135" s="86"/>
      <c r="Y135" s="87"/>
      <c r="Z135" s="88"/>
      <c r="AA135" s="88"/>
      <c r="AB135" s="90"/>
      <c r="AC135" s="81"/>
      <c r="AD135" s="82"/>
      <c r="AE135" s="82"/>
      <c r="AF135" s="82"/>
      <c r="AG135" s="83"/>
      <c r="AH135" s="84"/>
      <c r="AI135" s="85"/>
      <c r="AJ135" s="85"/>
      <c r="AK135" s="85"/>
      <c r="AL135" s="85"/>
      <c r="AM135" s="85"/>
      <c r="AN135" s="85"/>
      <c r="AO135" s="85"/>
      <c r="AP135" s="85"/>
      <c r="AQ135" s="85"/>
      <c r="AR135" s="85"/>
      <c r="AS135" s="85"/>
      <c r="AT135" s="86"/>
      <c r="AU135" s="87"/>
      <c r="AV135" s="88"/>
      <c r="AW135" s="88"/>
      <c r="AX135" s="89"/>
    </row>
    <row r="136" spans="1:50" ht="24.75" customHeight="1">
      <c r="A136" s="166"/>
      <c r="B136" s="167"/>
      <c r="C136" s="167"/>
      <c r="D136" s="167"/>
      <c r="E136" s="167"/>
      <c r="F136" s="168"/>
      <c r="G136" s="81"/>
      <c r="H136" s="82"/>
      <c r="I136" s="82"/>
      <c r="J136" s="82"/>
      <c r="K136" s="83"/>
      <c r="L136" s="84"/>
      <c r="M136" s="85"/>
      <c r="N136" s="85"/>
      <c r="O136" s="85"/>
      <c r="P136" s="85"/>
      <c r="Q136" s="85"/>
      <c r="R136" s="85"/>
      <c r="S136" s="85"/>
      <c r="T136" s="85"/>
      <c r="U136" s="85"/>
      <c r="V136" s="85"/>
      <c r="W136" s="85"/>
      <c r="X136" s="86"/>
      <c r="Y136" s="87"/>
      <c r="Z136" s="88"/>
      <c r="AA136" s="88"/>
      <c r="AB136" s="90"/>
      <c r="AC136" s="81"/>
      <c r="AD136" s="82"/>
      <c r="AE136" s="82"/>
      <c r="AF136" s="82"/>
      <c r="AG136" s="83"/>
      <c r="AH136" s="84"/>
      <c r="AI136" s="85"/>
      <c r="AJ136" s="85"/>
      <c r="AK136" s="85"/>
      <c r="AL136" s="85"/>
      <c r="AM136" s="85"/>
      <c r="AN136" s="85"/>
      <c r="AO136" s="85"/>
      <c r="AP136" s="85"/>
      <c r="AQ136" s="85"/>
      <c r="AR136" s="85"/>
      <c r="AS136" s="85"/>
      <c r="AT136" s="86"/>
      <c r="AU136" s="87"/>
      <c r="AV136" s="88"/>
      <c r="AW136" s="88"/>
      <c r="AX136" s="89"/>
    </row>
    <row r="137" spans="1:50" ht="24.75" customHeight="1">
      <c r="A137" s="166"/>
      <c r="B137" s="167"/>
      <c r="C137" s="167"/>
      <c r="D137" s="167"/>
      <c r="E137" s="167"/>
      <c r="F137" s="168"/>
      <c r="G137" s="81"/>
      <c r="H137" s="82"/>
      <c r="I137" s="82"/>
      <c r="J137" s="82"/>
      <c r="K137" s="83"/>
      <c r="L137" s="84"/>
      <c r="M137" s="85"/>
      <c r="N137" s="85"/>
      <c r="O137" s="85"/>
      <c r="P137" s="85"/>
      <c r="Q137" s="85"/>
      <c r="R137" s="85"/>
      <c r="S137" s="85"/>
      <c r="T137" s="85"/>
      <c r="U137" s="85"/>
      <c r="V137" s="85"/>
      <c r="W137" s="85"/>
      <c r="X137" s="86"/>
      <c r="Y137" s="87"/>
      <c r="Z137" s="88"/>
      <c r="AA137" s="88"/>
      <c r="AB137" s="90"/>
      <c r="AC137" s="81"/>
      <c r="AD137" s="82"/>
      <c r="AE137" s="82"/>
      <c r="AF137" s="82"/>
      <c r="AG137" s="83"/>
      <c r="AH137" s="84"/>
      <c r="AI137" s="85"/>
      <c r="AJ137" s="85"/>
      <c r="AK137" s="85"/>
      <c r="AL137" s="85"/>
      <c r="AM137" s="85"/>
      <c r="AN137" s="85"/>
      <c r="AO137" s="85"/>
      <c r="AP137" s="85"/>
      <c r="AQ137" s="85"/>
      <c r="AR137" s="85"/>
      <c r="AS137" s="85"/>
      <c r="AT137" s="86"/>
      <c r="AU137" s="87"/>
      <c r="AV137" s="88"/>
      <c r="AW137" s="88"/>
      <c r="AX137" s="89"/>
    </row>
    <row r="138" spans="1:50" ht="24.75" customHeight="1">
      <c r="A138" s="166"/>
      <c r="B138" s="167"/>
      <c r="C138" s="167"/>
      <c r="D138" s="167"/>
      <c r="E138" s="167"/>
      <c r="F138" s="168"/>
      <c r="G138" s="81"/>
      <c r="H138" s="82"/>
      <c r="I138" s="82"/>
      <c r="J138" s="82"/>
      <c r="K138" s="83"/>
      <c r="L138" s="84"/>
      <c r="M138" s="85"/>
      <c r="N138" s="85"/>
      <c r="O138" s="85"/>
      <c r="P138" s="85"/>
      <c r="Q138" s="85"/>
      <c r="R138" s="85"/>
      <c r="S138" s="85"/>
      <c r="T138" s="85"/>
      <c r="U138" s="85"/>
      <c r="V138" s="85"/>
      <c r="W138" s="85"/>
      <c r="X138" s="86"/>
      <c r="Y138" s="87"/>
      <c r="Z138" s="88"/>
      <c r="AA138" s="88"/>
      <c r="AB138" s="88"/>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89"/>
    </row>
    <row r="139" spans="1:50" ht="24.75" customHeight="1">
      <c r="A139" s="166"/>
      <c r="B139" s="167"/>
      <c r="C139" s="167"/>
      <c r="D139" s="167"/>
      <c r="E139" s="167"/>
      <c r="F139" s="168"/>
      <c r="G139" s="81"/>
      <c r="H139" s="82"/>
      <c r="I139" s="82"/>
      <c r="J139" s="82"/>
      <c r="K139" s="83"/>
      <c r="L139" s="84"/>
      <c r="M139" s="85"/>
      <c r="N139" s="85"/>
      <c r="O139" s="85"/>
      <c r="P139" s="85"/>
      <c r="Q139" s="85"/>
      <c r="R139" s="85"/>
      <c r="S139" s="85"/>
      <c r="T139" s="85"/>
      <c r="U139" s="85"/>
      <c r="V139" s="85"/>
      <c r="W139" s="85"/>
      <c r="X139" s="86"/>
      <c r="Y139" s="87"/>
      <c r="Z139" s="88"/>
      <c r="AA139" s="88"/>
      <c r="AB139" s="88"/>
      <c r="AC139" s="81"/>
      <c r="AD139" s="82"/>
      <c r="AE139" s="82"/>
      <c r="AF139" s="82"/>
      <c r="AG139" s="83"/>
      <c r="AH139" s="84"/>
      <c r="AI139" s="85"/>
      <c r="AJ139" s="85"/>
      <c r="AK139" s="85"/>
      <c r="AL139" s="85"/>
      <c r="AM139" s="85"/>
      <c r="AN139" s="85"/>
      <c r="AO139" s="85"/>
      <c r="AP139" s="85"/>
      <c r="AQ139" s="85"/>
      <c r="AR139" s="85"/>
      <c r="AS139" s="85"/>
      <c r="AT139" s="86"/>
      <c r="AU139" s="87"/>
      <c r="AV139" s="88"/>
      <c r="AW139" s="88"/>
      <c r="AX139" s="89"/>
    </row>
    <row r="140" spans="1:50" ht="24.75" customHeight="1">
      <c r="A140" s="166"/>
      <c r="B140" s="167"/>
      <c r="C140" s="167"/>
      <c r="D140" s="167"/>
      <c r="E140" s="167"/>
      <c r="F140" s="168"/>
      <c r="G140" s="81"/>
      <c r="H140" s="82"/>
      <c r="I140" s="82"/>
      <c r="J140" s="82"/>
      <c r="K140" s="83"/>
      <c r="L140" s="84"/>
      <c r="M140" s="85"/>
      <c r="N140" s="85"/>
      <c r="O140" s="85"/>
      <c r="P140" s="85"/>
      <c r="Q140" s="85"/>
      <c r="R140" s="85"/>
      <c r="S140" s="85"/>
      <c r="T140" s="85"/>
      <c r="U140" s="85"/>
      <c r="V140" s="85"/>
      <c r="W140" s="85"/>
      <c r="X140" s="86"/>
      <c r="Y140" s="87"/>
      <c r="Z140" s="88"/>
      <c r="AA140" s="88"/>
      <c r="AB140" s="88"/>
      <c r="AC140" s="81"/>
      <c r="AD140" s="82"/>
      <c r="AE140" s="82"/>
      <c r="AF140" s="82"/>
      <c r="AG140" s="83"/>
      <c r="AH140" s="84"/>
      <c r="AI140" s="85"/>
      <c r="AJ140" s="85"/>
      <c r="AK140" s="85"/>
      <c r="AL140" s="85"/>
      <c r="AM140" s="85"/>
      <c r="AN140" s="85"/>
      <c r="AO140" s="85"/>
      <c r="AP140" s="85"/>
      <c r="AQ140" s="85"/>
      <c r="AR140" s="85"/>
      <c r="AS140" s="85"/>
      <c r="AT140" s="86"/>
      <c r="AU140" s="87"/>
      <c r="AV140" s="88"/>
      <c r="AW140" s="88"/>
      <c r="AX140" s="89"/>
    </row>
    <row r="141" spans="1:50" ht="24.75" customHeight="1">
      <c r="A141" s="166"/>
      <c r="B141" s="167"/>
      <c r="C141" s="167"/>
      <c r="D141" s="167"/>
      <c r="E141" s="167"/>
      <c r="F141" s="168"/>
      <c r="G141" s="72"/>
      <c r="H141" s="73"/>
      <c r="I141" s="73"/>
      <c r="J141" s="73"/>
      <c r="K141" s="74"/>
      <c r="L141" s="75"/>
      <c r="M141" s="76"/>
      <c r="N141" s="76"/>
      <c r="O141" s="76"/>
      <c r="P141" s="76"/>
      <c r="Q141" s="76"/>
      <c r="R141" s="76"/>
      <c r="S141" s="76"/>
      <c r="T141" s="76"/>
      <c r="U141" s="76"/>
      <c r="V141" s="76"/>
      <c r="W141" s="76"/>
      <c r="X141" s="77"/>
      <c r="Y141" s="78"/>
      <c r="Z141" s="79"/>
      <c r="AA141" s="79"/>
      <c r="AB141" s="79"/>
      <c r="AC141" s="72"/>
      <c r="AD141" s="73"/>
      <c r="AE141" s="73"/>
      <c r="AF141" s="73"/>
      <c r="AG141" s="74"/>
      <c r="AH141" s="75"/>
      <c r="AI141" s="76"/>
      <c r="AJ141" s="76"/>
      <c r="AK141" s="76"/>
      <c r="AL141" s="76"/>
      <c r="AM141" s="76"/>
      <c r="AN141" s="76"/>
      <c r="AO141" s="76"/>
      <c r="AP141" s="76"/>
      <c r="AQ141" s="76"/>
      <c r="AR141" s="76"/>
      <c r="AS141" s="76"/>
      <c r="AT141" s="77"/>
      <c r="AU141" s="78"/>
      <c r="AV141" s="79"/>
      <c r="AW141" s="79"/>
      <c r="AX141" s="80"/>
    </row>
    <row r="142" spans="1:50" ht="24.75" customHeight="1">
      <c r="A142" s="166"/>
      <c r="B142" s="167"/>
      <c r="C142" s="167"/>
      <c r="D142" s="167"/>
      <c r="E142" s="167"/>
      <c r="F142" s="168"/>
      <c r="G142" s="112" t="s">
        <v>40</v>
      </c>
      <c r="H142" s="29"/>
      <c r="I142" s="29"/>
      <c r="J142" s="29"/>
      <c r="K142" s="29"/>
      <c r="L142" s="113"/>
      <c r="M142" s="114"/>
      <c r="N142" s="114"/>
      <c r="O142" s="114"/>
      <c r="P142" s="114"/>
      <c r="Q142" s="114"/>
      <c r="R142" s="114"/>
      <c r="S142" s="114"/>
      <c r="T142" s="114"/>
      <c r="U142" s="114"/>
      <c r="V142" s="114"/>
      <c r="W142" s="114"/>
      <c r="X142" s="115"/>
      <c r="Y142" s="116">
        <f>SUM(Y134:AB141)</f>
        <v>0</v>
      </c>
      <c r="Z142" s="117"/>
      <c r="AA142" s="117"/>
      <c r="AB142" s="118"/>
      <c r="AC142" s="112" t="s">
        <v>40</v>
      </c>
      <c r="AD142" s="29"/>
      <c r="AE142" s="29"/>
      <c r="AF142" s="29"/>
      <c r="AG142" s="29"/>
      <c r="AH142" s="113"/>
      <c r="AI142" s="114"/>
      <c r="AJ142" s="114"/>
      <c r="AK142" s="114"/>
      <c r="AL142" s="114"/>
      <c r="AM142" s="114"/>
      <c r="AN142" s="114"/>
      <c r="AO142" s="114"/>
      <c r="AP142" s="114"/>
      <c r="AQ142" s="114"/>
      <c r="AR142" s="114"/>
      <c r="AS142" s="114"/>
      <c r="AT142" s="115"/>
      <c r="AU142" s="116">
        <f>SUM(AU134:AX141)</f>
        <v>0</v>
      </c>
      <c r="AV142" s="117"/>
      <c r="AW142" s="117"/>
      <c r="AX142" s="119"/>
    </row>
    <row r="143" spans="1:50" ht="30" customHeight="1">
      <c r="A143" s="166"/>
      <c r="B143" s="167"/>
      <c r="C143" s="167"/>
      <c r="D143" s="167"/>
      <c r="E143" s="167"/>
      <c r="F143" s="168"/>
      <c r="G143" s="101" t="s">
        <v>145</v>
      </c>
      <c r="H143" s="102"/>
      <c r="I143" s="102"/>
      <c r="J143" s="102"/>
      <c r="K143" s="102"/>
      <c r="L143" s="102"/>
      <c r="M143" s="102"/>
      <c r="N143" s="102"/>
      <c r="O143" s="102"/>
      <c r="P143" s="102"/>
      <c r="Q143" s="102"/>
      <c r="R143" s="102"/>
      <c r="S143" s="102"/>
      <c r="T143" s="102"/>
      <c r="U143" s="102"/>
      <c r="V143" s="102"/>
      <c r="W143" s="102"/>
      <c r="X143" s="102"/>
      <c r="Y143" s="102"/>
      <c r="Z143" s="102"/>
      <c r="AA143" s="102"/>
      <c r="AB143" s="103"/>
      <c r="AC143" s="101" t="s">
        <v>146</v>
      </c>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4"/>
    </row>
    <row r="144" spans="1:50" ht="24.75" customHeight="1">
      <c r="A144" s="166"/>
      <c r="B144" s="167"/>
      <c r="C144" s="167"/>
      <c r="D144" s="167"/>
      <c r="E144" s="167"/>
      <c r="F144" s="168"/>
      <c r="G144" s="105" t="s">
        <v>80</v>
      </c>
      <c r="H144" s="106"/>
      <c r="I144" s="106"/>
      <c r="J144" s="106"/>
      <c r="K144" s="106"/>
      <c r="L144" s="107" t="s">
        <v>134</v>
      </c>
      <c r="M144" s="29"/>
      <c r="N144" s="29"/>
      <c r="O144" s="29"/>
      <c r="P144" s="29"/>
      <c r="Q144" s="29"/>
      <c r="R144" s="29"/>
      <c r="S144" s="29"/>
      <c r="T144" s="29"/>
      <c r="U144" s="29"/>
      <c r="V144" s="29"/>
      <c r="W144" s="29"/>
      <c r="X144" s="30"/>
      <c r="Y144" s="108" t="s">
        <v>135</v>
      </c>
      <c r="Z144" s="109"/>
      <c r="AA144" s="109"/>
      <c r="AB144" s="110"/>
      <c r="AC144" s="105" t="s">
        <v>80</v>
      </c>
      <c r="AD144" s="106"/>
      <c r="AE144" s="106"/>
      <c r="AF144" s="106"/>
      <c r="AG144" s="106"/>
      <c r="AH144" s="107" t="s">
        <v>134</v>
      </c>
      <c r="AI144" s="29"/>
      <c r="AJ144" s="29"/>
      <c r="AK144" s="29"/>
      <c r="AL144" s="29"/>
      <c r="AM144" s="29"/>
      <c r="AN144" s="29"/>
      <c r="AO144" s="29"/>
      <c r="AP144" s="29"/>
      <c r="AQ144" s="29"/>
      <c r="AR144" s="29"/>
      <c r="AS144" s="29"/>
      <c r="AT144" s="30"/>
      <c r="AU144" s="108" t="s">
        <v>135</v>
      </c>
      <c r="AV144" s="109"/>
      <c r="AW144" s="109"/>
      <c r="AX144" s="111"/>
    </row>
    <row r="145" spans="1:50" ht="24.75" customHeight="1">
      <c r="A145" s="166"/>
      <c r="B145" s="167"/>
      <c r="C145" s="167"/>
      <c r="D145" s="167"/>
      <c r="E145" s="167"/>
      <c r="F145" s="168"/>
      <c r="G145" s="91"/>
      <c r="H145" s="92"/>
      <c r="I145" s="92"/>
      <c r="J145" s="92"/>
      <c r="K145" s="93"/>
      <c r="L145" s="94"/>
      <c r="M145" s="95"/>
      <c r="N145" s="95"/>
      <c r="O145" s="95"/>
      <c r="P145" s="95"/>
      <c r="Q145" s="95"/>
      <c r="R145" s="95"/>
      <c r="S145" s="95"/>
      <c r="T145" s="95"/>
      <c r="U145" s="95"/>
      <c r="V145" s="95"/>
      <c r="W145" s="95"/>
      <c r="X145" s="96"/>
      <c r="Y145" s="97"/>
      <c r="Z145" s="98"/>
      <c r="AA145" s="98"/>
      <c r="AB145" s="99"/>
      <c r="AC145" s="91"/>
      <c r="AD145" s="92"/>
      <c r="AE145" s="92"/>
      <c r="AF145" s="92"/>
      <c r="AG145" s="93"/>
      <c r="AH145" s="94"/>
      <c r="AI145" s="95"/>
      <c r="AJ145" s="95"/>
      <c r="AK145" s="95"/>
      <c r="AL145" s="95"/>
      <c r="AM145" s="95"/>
      <c r="AN145" s="95"/>
      <c r="AO145" s="95"/>
      <c r="AP145" s="95"/>
      <c r="AQ145" s="95"/>
      <c r="AR145" s="95"/>
      <c r="AS145" s="95"/>
      <c r="AT145" s="96"/>
      <c r="AU145" s="97"/>
      <c r="AV145" s="98"/>
      <c r="AW145" s="98"/>
      <c r="AX145" s="100"/>
    </row>
    <row r="146" spans="1:50" ht="24.75" customHeight="1">
      <c r="A146" s="166"/>
      <c r="B146" s="167"/>
      <c r="C146" s="167"/>
      <c r="D146" s="167"/>
      <c r="E146" s="167"/>
      <c r="F146" s="168"/>
      <c r="G146" s="81"/>
      <c r="H146" s="82"/>
      <c r="I146" s="82"/>
      <c r="J146" s="82"/>
      <c r="K146" s="83"/>
      <c r="L146" s="84"/>
      <c r="M146" s="85"/>
      <c r="N146" s="85"/>
      <c r="O146" s="85"/>
      <c r="P146" s="85"/>
      <c r="Q146" s="85"/>
      <c r="R146" s="85"/>
      <c r="S146" s="85"/>
      <c r="T146" s="85"/>
      <c r="U146" s="85"/>
      <c r="V146" s="85"/>
      <c r="W146" s="85"/>
      <c r="X146" s="86"/>
      <c r="Y146" s="87"/>
      <c r="Z146" s="88"/>
      <c r="AA146" s="88"/>
      <c r="AB146" s="90"/>
      <c r="AC146" s="81"/>
      <c r="AD146" s="82"/>
      <c r="AE146" s="82"/>
      <c r="AF146" s="82"/>
      <c r="AG146" s="83"/>
      <c r="AH146" s="84"/>
      <c r="AI146" s="85"/>
      <c r="AJ146" s="85"/>
      <c r="AK146" s="85"/>
      <c r="AL146" s="85"/>
      <c r="AM146" s="85"/>
      <c r="AN146" s="85"/>
      <c r="AO146" s="85"/>
      <c r="AP146" s="85"/>
      <c r="AQ146" s="85"/>
      <c r="AR146" s="85"/>
      <c r="AS146" s="85"/>
      <c r="AT146" s="86"/>
      <c r="AU146" s="87"/>
      <c r="AV146" s="88"/>
      <c r="AW146" s="88"/>
      <c r="AX146" s="89"/>
    </row>
    <row r="147" spans="1:50" ht="24.75" customHeight="1">
      <c r="A147" s="166"/>
      <c r="B147" s="167"/>
      <c r="C147" s="167"/>
      <c r="D147" s="167"/>
      <c r="E147" s="167"/>
      <c r="F147" s="168"/>
      <c r="G147" s="81"/>
      <c r="H147" s="82"/>
      <c r="I147" s="82"/>
      <c r="J147" s="82"/>
      <c r="K147" s="83"/>
      <c r="L147" s="84"/>
      <c r="M147" s="85"/>
      <c r="N147" s="85"/>
      <c r="O147" s="85"/>
      <c r="P147" s="85"/>
      <c r="Q147" s="85"/>
      <c r="R147" s="85"/>
      <c r="S147" s="85"/>
      <c r="T147" s="85"/>
      <c r="U147" s="85"/>
      <c r="V147" s="85"/>
      <c r="W147" s="85"/>
      <c r="X147" s="86"/>
      <c r="Y147" s="87"/>
      <c r="Z147" s="88"/>
      <c r="AA147" s="88"/>
      <c r="AB147" s="90"/>
      <c r="AC147" s="81"/>
      <c r="AD147" s="82"/>
      <c r="AE147" s="82"/>
      <c r="AF147" s="82"/>
      <c r="AG147" s="83"/>
      <c r="AH147" s="84"/>
      <c r="AI147" s="85"/>
      <c r="AJ147" s="85"/>
      <c r="AK147" s="85"/>
      <c r="AL147" s="85"/>
      <c r="AM147" s="85"/>
      <c r="AN147" s="85"/>
      <c r="AO147" s="85"/>
      <c r="AP147" s="85"/>
      <c r="AQ147" s="85"/>
      <c r="AR147" s="85"/>
      <c r="AS147" s="85"/>
      <c r="AT147" s="86"/>
      <c r="AU147" s="87"/>
      <c r="AV147" s="88"/>
      <c r="AW147" s="88"/>
      <c r="AX147" s="89"/>
    </row>
    <row r="148" spans="1:50" ht="24.75" customHeight="1">
      <c r="A148" s="166"/>
      <c r="B148" s="167"/>
      <c r="C148" s="167"/>
      <c r="D148" s="167"/>
      <c r="E148" s="167"/>
      <c r="F148" s="168"/>
      <c r="G148" s="81"/>
      <c r="H148" s="82"/>
      <c r="I148" s="82"/>
      <c r="J148" s="82"/>
      <c r="K148" s="83"/>
      <c r="L148" s="84"/>
      <c r="M148" s="85"/>
      <c r="N148" s="85"/>
      <c r="O148" s="85"/>
      <c r="P148" s="85"/>
      <c r="Q148" s="85"/>
      <c r="R148" s="85"/>
      <c r="S148" s="85"/>
      <c r="T148" s="85"/>
      <c r="U148" s="85"/>
      <c r="V148" s="85"/>
      <c r="W148" s="85"/>
      <c r="X148" s="86"/>
      <c r="Y148" s="87"/>
      <c r="Z148" s="88"/>
      <c r="AA148" s="88"/>
      <c r="AB148" s="90"/>
      <c r="AC148" s="81"/>
      <c r="AD148" s="82"/>
      <c r="AE148" s="82"/>
      <c r="AF148" s="82"/>
      <c r="AG148" s="83"/>
      <c r="AH148" s="84"/>
      <c r="AI148" s="85"/>
      <c r="AJ148" s="85"/>
      <c r="AK148" s="85"/>
      <c r="AL148" s="85"/>
      <c r="AM148" s="85"/>
      <c r="AN148" s="85"/>
      <c r="AO148" s="85"/>
      <c r="AP148" s="85"/>
      <c r="AQ148" s="85"/>
      <c r="AR148" s="85"/>
      <c r="AS148" s="85"/>
      <c r="AT148" s="86"/>
      <c r="AU148" s="87"/>
      <c r="AV148" s="88"/>
      <c r="AW148" s="88"/>
      <c r="AX148" s="89"/>
    </row>
    <row r="149" spans="1:50" ht="24.75" customHeight="1">
      <c r="A149" s="166"/>
      <c r="B149" s="167"/>
      <c r="C149" s="167"/>
      <c r="D149" s="167"/>
      <c r="E149" s="167"/>
      <c r="F149" s="168"/>
      <c r="G149" s="81"/>
      <c r="H149" s="82"/>
      <c r="I149" s="82"/>
      <c r="J149" s="82"/>
      <c r="K149" s="83"/>
      <c r="L149" s="84"/>
      <c r="M149" s="85"/>
      <c r="N149" s="85"/>
      <c r="O149" s="85"/>
      <c r="P149" s="85"/>
      <c r="Q149" s="85"/>
      <c r="R149" s="85"/>
      <c r="S149" s="85"/>
      <c r="T149" s="85"/>
      <c r="U149" s="85"/>
      <c r="V149" s="85"/>
      <c r="W149" s="85"/>
      <c r="X149" s="86"/>
      <c r="Y149" s="87"/>
      <c r="Z149" s="88"/>
      <c r="AA149" s="88"/>
      <c r="AB149" s="88"/>
      <c r="AC149" s="81"/>
      <c r="AD149" s="82"/>
      <c r="AE149" s="82"/>
      <c r="AF149" s="82"/>
      <c r="AG149" s="83"/>
      <c r="AH149" s="84"/>
      <c r="AI149" s="85"/>
      <c r="AJ149" s="85"/>
      <c r="AK149" s="85"/>
      <c r="AL149" s="85"/>
      <c r="AM149" s="85"/>
      <c r="AN149" s="85"/>
      <c r="AO149" s="85"/>
      <c r="AP149" s="85"/>
      <c r="AQ149" s="85"/>
      <c r="AR149" s="85"/>
      <c r="AS149" s="85"/>
      <c r="AT149" s="86"/>
      <c r="AU149" s="87"/>
      <c r="AV149" s="88"/>
      <c r="AW149" s="88"/>
      <c r="AX149" s="89"/>
    </row>
    <row r="150" spans="1:50" ht="24.75" customHeight="1">
      <c r="A150" s="166"/>
      <c r="B150" s="167"/>
      <c r="C150" s="167"/>
      <c r="D150" s="167"/>
      <c r="E150" s="167"/>
      <c r="F150" s="168"/>
      <c r="G150" s="81"/>
      <c r="H150" s="82"/>
      <c r="I150" s="82"/>
      <c r="J150" s="82"/>
      <c r="K150" s="83"/>
      <c r="L150" s="84"/>
      <c r="M150" s="85"/>
      <c r="N150" s="85"/>
      <c r="O150" s="85"/>
      <c r="P150" s="85"/>
      <c r="Q150" s="85"/>
      <c r="R150" s="85"/>
      <c r="S150" s="85"/>
      <c r="T150" s="85"/>
      <c r="U150" s="85"/>
      <c r="V150" s="85"/>
      <c r="W150" s="85"/>
      <c r="X150" s="86"/>
      <c r="Y150" s="87"/>
      <c r="Z150" s="88"/>
      <c r="AA150" s="88"/>
      <c r="AB150" s="88"/>
      <c r="AC150" s="81"/>
      <c r="AD150" s="82"/>
      <c r="AE150" s="82"/>
      <c r="AF150" s="82"/>
      <c r="AG150" s="83"/>
      <c r="AH150" s="84"/>
      <c r="AI150" s="85"/>
      <c r="AJ150" s="85"/>
      <c r="AK150" s="85"/>
      <c r="AL150" s="85"/>
      <c r="AM150" s="85"/>
      <c r="AN150" s="85"/>
      <c r="AO150" s="85"/>
      <c r="AP150" s="85"/>
      <c r="AQ150" s="85"/>
      <c r="AR150" s="85"/>
      <c r="AS150" s="85"/>
      <c r="AT150" s="86"/>
      <c r="AU150" s="87"/>
      <c r="AV150" s="88"/>
      <c r="AW150" s="88"/>
      <c r="AX150" s="89"/>
    </row>
    <row r="151" spans="1:50" ht="24.75" customHeight="1">
      <c r="A151" s="166"/>
      <c r="B151" s="167"/>
      <c r="C151" s="167"/>
      <c r="D151" s="167"/>
      <c r="E151" s="167"/>
      <c r="F151" s="168"/>
      <c r="G151" s="81"/>
      <c r="H151" s="82"/>
      <c r="I151" s="82"/>
      <c r="J151" s="82"/>
      <c r="K151" s="83"/>
      <c r="L151" s="84"/>
      <c r="M151" s="85"/>
      <c r="N151" s="85"/>
      <c r="O151" s="85"/>
      <c r="P151" s="85"/>
      <c r="Q151" s="85"/>
      <c r="R151" s="85"/>
      <c r="S151" s="85"/>
      <c r="T151" s="85"/>
      <c r="U151" s="85"/>
      <c r="V151" s="85"/>
      <c r="W151" s="85"/>
      <c r="X151" s="86"/>
      <c r="Y151" s="87"/>
      <c r="Z151" s="88"/>
      <c r="AA151" s="88"/>
      <c r="AB151" s="88"/>
      <c r="AC151" s="81"/>
      <c r="AD151" s="82"/>
      <c r="AE151" s="82"/>
      <c r="AF151" s="82"/>
      <c r="AG151" s="83"/>
      <c r="AH151" s="84"/>
      <c r="AI151" s="85"/>
      <c r="AJ151" s="85"/>
      <c r="AK151" s="85"/>
      <c r="AL151" s="85"/>
      <c r="AM151" s="85"/>
      <c r="AN151" s="85"/>
      <c r="AO151" s="85"/>
      <c r="AP151" s="85"/>
      <c r="AQ151" s="85"/>
      <c r="AR151" s="85"/>
      <c r="AS151" s="85"/>
      <c r="AT151" s="86"/>
      <c r="AU151" s="87"/>
      <c r="AV151" s="88"/>
      <c r="AW151" s="88"/>
      <c r="AX151" s="89"/>
    </row>
    <row r="152" spans="1:50" ht="24.75" customHeight="1">
      <c r="A152" s="166"/>
      <c r="B152" s="167"/>
      <c r="C152" s="167"/>
      <c r="D152" s="167"/>
      <c r="E152" s="167"/>
      <c r="F152" s="168"/>
      <c r="G152" s="72"/>
      <c r="H152" s="73"/>
      <c r="I152" s="73"/>
      <c r="J152" s="73"/>
      <c r="K152" s="74"/>
      <c r="L152" s="75"/>
      <c r="M152" s="76"/>
      <c r="N152" s="76"/>
      <c r="O152" s="76"/>
      <c r="P152" s="76"/>
      <c r="Q152" s="76"/>
      <c r="R152" s="76"/>
      <c r="S152" s="76"/>
      <c r="T152" s="76"/>
      <c r="U152" s="76"/>
      <c r="V152" s="76"/>
      <c r="W152" s="76"/>
      <c r="X152" s="77"/>
      <c r="Y152" s="78"/>
      <c r="Z152" s="79"/>
      <c r="AA152" s="79"/>
      <c r="AB152" s="79"/>
      <c r="AC152" s="72"/>
      <c r="AD152" s="73"/>
      <c r="AE152" s="73"/>
      <c r="AF152" s="73"/>
      <c r="AG152" s="74"/>
      <c r="AH152" s="75"/>
      <c r="AI152" s="76"/>
      <c r="AJ152" s="76"/>
      <c r="AK152" s="76"/>
      <c r="AL152" s="76"/>
      <c r="AM152" s="76"/>
      <c r="AN152" s="76"/>
      <c r="AO152" s="76"/>
      <c r="AP152" s="76"/>
      <c r="AQ152" s="76"/>
      <c r="AR152" s="76"/>
      <c r="AS152" s="76"/>
      <c r="AT152" s="77"/>
      <c r="AU152" s="78"/>
      <c r="AV152" s="79"/>
      <c r="AW152" s="79"/>
      <c r="AX152" s="80"/>
    </row>
    <row r="153" spans="1:50" ht="24.75" customHeight="1" thickBot="1">
      <c r="A153" s="169"/>
      <c r="B153" s="170"/>
      <c r="C153" s="170"/>
      <c r="D153" s="170"/>
      <c r="E153" s="170"/>
      <c r="F153" s="171"/>
      <c r="G153" s="63" t="s">
        <v>40</v>
      </c>
      <c r="H153" s="64"/>
      <c r="I153" s="64"/>
      <c r="J153" s="64"/>
      <c r="K153" s="64"/>
      <c r="L153" s="65"/>
      <c r="M153" s="66"/>
      <c r="N153" s="66"/>
      <c r="O153" s="66"/>
      <c r="P153" s="66"/>
      <c r="Q153" s="66"/>
      <c r="R153" s="66"/>
      <c r="S153" s="66"/>
      <c r="T153" s="66"/>
      <c r="U153" s="66"/>
      <c r="V153" s="66"/>
      <c r="W153" s="66"/>
      <c r="X153" s="67"/>
      <c r="Y153" s="68">
        <f>SUM(Y145:AB152)</f>
        <v>0</v>
      </c>
      <c r="Z153" s="69"/>
      <c r="AA153" s="69"/>
      <c r="AB153" s="70"/>
      <c r="AC153" s="63" t="s">
        <v>40</v>
      </c>
      <c r="AD153" s="64"/>
      <c r="AE153" s="64"/>
      <c r="AF153" s="64"/>
      <c r="AG153" s="64"/>
      <c r="AH153" s="65"/>
      <c r="AI153" s="66"/>
      <c r="AJ153" s="66"/>
      <c r="AK153" s="66"/>
      <c r="AL153" s="66"/>
      <c r="AM153" s="66"/>
      <c r="AN153" s="66"/>
      <c r="AO153" s="66"/>
      <c r="AP153" s="66"/>
      <c r="AQ153" s="66"/>
      <c r="AR153" s="66"/>
      <c r="AS153" s="66"/>
      <c r="AT153" s="67"/>
      <c r="AU153" s="68">
        <f>SUM(AU145:AX152)</f>
        <v>0</v>
      </c>
      <c r="AV153" s="69"/>
      <c r="AW153" s="69"/>
      <c r="AX153" s="71"/>
    </row>
    <row r="154" spans="1:50" ht="24.75" customHeight="1">
      <c r="A154" s="18"/>
      <c r="B154" s="18"/>
      <c r="C154" s="18"/>
      <c r="D154" s="18"/>
      <c r="E154" s="18"/>
      <c r="F154" s="18"/>
      <c r="G154" s="19"/>
      <c r="H154" s="19"/>
      <c r="I154" s="19"/>
      <c r="J154" s="19"/>
      <c r="K154" s="19"/>
      <c r="L154" s="20"/>
      <c r="M154" s="19"/>
      <c r="N154" s="19"/>
      <c r="O154" s="19"/>
      <c r="P154" s="19"/>
      <c r="Q154" s="19"/>
      <c r="R154" s="19"/>
      <c r="S154" s="19"/>
      <c r="T154" s="19"/>
      <c r="U154" s="19"/>
      <c r="V154" s="19"/>
      <c r="W154" s="19"/>
      <c r="X154" s="19"/>
      <c r="Y154" s="21"/>
      <c r="Z154" s="21"/>
      <c r="AA154" s="21"/>
      <c r="AB154" s="21"/>
      <c r="AC154" s="19"/>
      <c r="AD154" s="19"/>
      <c r="AE154" s="19"/>
      <c r="AF154" s="19"/>
      <c r="AG154" s="19"/>
      <c r="AH154" s="20"/>
      <c r="AI154" s="19"/>
      <c r="AJ154" s="19"/>
      <c r="AK154" s="19"/>
      <c r="AL154" s="19"/>
      <c r="AM154" s="19"/>
      <c r="AN154" s="19"/>
      <c r="AO154" s="19"/>
      <c r="AP154" s="19"/>
      <c r="AQ154" s="19"/>
      <c r="AR154" s="19"/>
      <c r="AS154" s="19"/>
      <c r="AT154" s="19"/>
      <c r="AU154" s="21"/>
      <c r="AV154" s="21"/>
      <c r="AW154" s="21"/>
      <c r="AX154" s="21"/>
    </row>
    <row r="155" spans="1:50">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row>
    <row r="156" spans="1:50">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row>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2"/>
      <c r="B400" s="23" t="s">
        <v>147</v>
      </c>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row>
    <row r="401" spans="1:50">
      <c r="A401" s="22"/>
      <c r="B401" t="s">
        <v>148</v>
      </c>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row>
    <row r="402" spans="1:50" ht="34.5" customHeight="1">
      <c r="A402" s="24"/>
      <c r="B402" s="24"/>
      <c r="C402" s="47" t="s">
        <v>149</v>
      </c>
      <c r="D402" s="47"/>
      <c r="E402" s="47"/>
      <c r="F402" s="47"/>
      <c r="G402" s="47"/>
      <c r="H402" s="47"/>
      <c r="I402" s="47"/>
      <c r="J402" s="47"/>
      <c r="K402" s="47"/>
      <c r="L402" s="47"/>
      <c r="M402" s="47" t="s">
        <v>150</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151</v>
      </c>
      <c r="AL402" s="47"/>
      <c r="AM402" s="47"/>
      <c r="AN402" s="47"/>
      <c r="AO402" s="47"/>
      <c r="AP402" s="47"/>
      <c r="AQ402" s="47" t="s">
        <v>152</v>
      </c>
      <c r="AR402" s="47"/>
      <c r="AS402" s="47"/>
      <c r="AT402" s="47"/>
      <c r="AU402" s="31" t="s">
        <v>153</v>
      </c>
      <c r="AV402" s="32"/>
      <c r="AW402" s="32"/>
      <c r="AX402" s="33"/>
    </row>
    <row r="403" spans="1:50" ht="24" customHeight="1">
      <c r="A403" s="24">
        <v>1</v>
      </c>
      <c r="B403" s="24">
        <v>1</v>
      </c>
      <c r="C403" s="40" t="s">
        <v>154</v>
      </c>
      <c r="D403" s="41"/>
      <c r="E403" s="41"/>
      <c r="F403" s="41"/>
      <c r="G403" s="41"/>
      <c r="H403" s="41"/>
      <c r="I403" s="41"/>
      <c r="J403" s="41"/>
      <c r="K403" s="41"/>
      <c r="L403" s="41"/>
      <c r="M403" s="54" t="s">
        <v>155</v>
      </c>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6"/>
      <c r="AK403" s="45">
        <v>0.98299999999999998</v>
      </c>
      <c r="AL403" s="46"/>
      <c r="AM403" s="46"/>
      <c r="AN403" s="46"/>
      <c r="AO403" s="46"/>
      <c r="AP403" s="46"/>
      <c r="AQ403" s="25" t="s">
        <v>36</v>
      </c>
      <c r="AR403" s="26"/>
      <c r="AS403" s="26"/>
      <c r="AT403" s="26"/>
      <c r="AU403" s="25" t="s">
        <v>36</v>
      </c>
      <c r="AV403" s="26"/>
      <c r="AW403" s="26"/>
      <c r="AX403" s="26"/>
    </row>
    <row r="404" spans="1:50" ht="24" customHeight="1">
      <c r="A404" s="24">
        <v>2</v>
      </c>
      <c r="B404" s="24">
        <v>1</v>
      </c>
      <c r="C404" s="40" t="s">
        <v>156</v>
      </c>
      <c r="D404" s="41"/>
      <c r="E404" s="41"/>
      <c r="F404" s="41"/>
      <c r="G404" s="41"/>
      <c r="H404" s="41"/>
      <c r="I404" s="41"/>
      <c r="J404" s="41"/>
      <c r="K404" s="41"/>
      <c r="L404" s="41"/>
      <c r="M404" s="57"/>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9"/>
      <c r="AK404" s="45">
        <v>0.82099999999999995</v>
      </c>
      <c r="AL404" s="46"/>
      <c r="AM404" s="46"/>
      <c r="AN404" s="46"/>
      <c r="AO404" s="46"/>
      <c r="AP404" s="46"/>
      <c r="AQ404" s="25" t="s">
        <v>36</v>
      </c>
      <c r="AR404" s="26"/>
      <c r="AS404" s="26"/>
      <c r="AT404" s="26"/>
      <c r="AU404" s="25" t="s">
        <v>36</v>
      </c>
      <c r="AV404" s="26"/>
      <c r="AW404" s="26"/>
      <c r="AX404" s="26"/>
    </row>
    <row r="405" spans="1:50" ht="24" customHeight="1">
      <c r="A405" s="24">
        <v>3</v>
      </c>
      <c r="B405" s="24">
        <v>1</v>
      </c>
      <c r="C405" s="40" t="s">
        <v>157</v>
      </c>
      <c r="D405" s="41"/>
      <c r="E405" s="41"/>
      <c r="F405" s="41"/>
      <c r="G405" s="41"/>
      <c r="H405" s="41"/>
      <c r="I405" s="41"/>
      <c r="J405" s="41"/>
      <c r="K405" s="41"/>
      <c r="L405" s="41"/>
      <c r="M405" s="57"/>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9"/>
      <c r="AK405" s="45">
        <v>0.64100000000000001</v>
      </c>
      <c r="AL405" s="46"/>
      <c r="AM405" s="46"/>
      <c r="AN405" s="46"/>
      <c r="AO405" s="46"/>
      <c r="AP405" s="46"/>
      <c r="AQ405" s="25" t="s">
        <v>36</v>
      </c>
      <c r="AR405" s="26"/>
      <c r="AS405" s="26"/>
      <c r="AT405" s="26"/>
      <c r="AU405" s="25" t="s">
        <v>36</v>
      </c>
      <c r="AV405" s="26"/>
      <c r="AW405" s="26"/>
      <c r="AX405" s="26"/>
    </row>
    <row r="406" spans="1:50" ht="24" customHeight="1">
      <c r="A406" s="24">
        <v>4</v>
      </c>
      <c r="B406" s="24">
        <v>1</v>
      </c>
      <c r="C406" s="40" t="s">
        <v>158</v>
      </c>
      <c r="D406" s="41"/>
      <c r="E406" s="41"/>
      <c r="F406" s="41"/>
      <c r="G406" s="41"/>
      <c r="H406" s="41"/>
      <c r="I406" s="41"/>
      <c r="J406" s="41"/>
      <c r="K406" s="41"/>
      <c r="L406" s="41"/>
      <c r="M406" s="57"/>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9"/>
      <c r="AK406" s="45">
        <v>0.48699999999999999</v>
      </c>
      <c r="AL406" s="46"/>
      <c r="AM406" s="46"/>
      <c r="AN406" s="46"/>
      <c r="AO406" s="46"/>
      <c r="AP406" s="46"/>
      <c r="AQ406" s="25" t="s">
        <v>36</v>
      </c>
      <c r="AR406" s="26"/>
      <c r="AS406" s="26"/>
      <c r="AT406" s="26"/>
      <c r="AU406" s="25" t="s">
        <v>36</v>
      </c>
      <c r="AV406" s="26"/>
      <c r="AW406" s="26"/>
      <c r="AX406" s="26"/>
    </row>
    <row r="407" spans="1:50" ht="24" customHeight="1">
      <c r="A407" s="24">
        <v>5</v>
      </c>
      <c r="B407" s="24">
        <v>1</v>
      </c>
      <c r="C407" s="40" t="s">
        <v>159</v>
      </c>
      <c r="D407" s="41"/>
      <c r="E407" s="41"/>
      <c r="F407" s="41"/>
      <c r="G407" s="41"/>
      <c r="H407" s="41"/>
      <c r="I407" s="41"/>
      <c r="J407" s="41"/>
      <c r="K407" s="41"/>
      <c r="L407" s="41"/>
      <c r="M407" s="57"/>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9"/>
      <c r="AK407" s="45">
        <v>0.32200000000000001</v>
      </c>
      <c r="AL407" s="46"/>
      <c r="AM407" s="46"/>
      <c r="AN407" s="46"/>
      <c r="AO407" s="46"/>
      <c r="AP407" s="46"/>
      <c r="AQ407" s="25" t="s">
        <v>36</v>
      </c>
      <c r="AR407" s="26"/>
      <c r="AS407" s="26"/>
      <c r="AT407" s="26"/>
      <c r="AU407" s="25" t="s">
        <v>36</v>
      </c>
      <c r="AV407" s="26"/>
      <c r="AW407" s="26"/>
      <c r="AX407" s="26"/>
    </row>
    <row r="408" spans="1:50" ht="24" customHeight="1">
      <c r="A408" s="24">
        <v>6</v>
      </c>
      <c r="B408" s="24">
        <v>1</v>
      </c>
      <c r="C408" s="40" t="s">
        <v>160</v>
      </c>
      <c r="D408" s="41"/>
      <c r="E408" s="41"/>
      <c r="F408" s="41"/>
      <c r="G408" s="41"/>
      <c r="H408" s="41"/>
      <c r="I408" s="41"/>
      <c r="J408" s="41"/>
      <c r="K408" s="41"/>
      <c r="L408" s="41"/>
      <c r="M408" s="57"/>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9"/>
      <c r="AK408" s="45">
        <v>0.29099999999999998</v>
      </c>
      <c r="AL408" s="46"/>
      <c r="AM408" s="46"/>
      <c r="AN408" s="46"/>
      <c r="AO408" s="46"/>
      <c r="AP408" s="46"/>
      <c r="AQ408" s="25" t="s">
        <v>36</v>
      </c>
      <c r="AR408" s="26"/>
      <c r="AS408" s="26"/>
      <c r="AT408" s="26"/>
      <c r="AU408" s="25" t="s">
        <v>36</v>
      </c>
      <c r="AV408" s="26"/>
      <c r="AW408" s="26"/>
      <c r="AX408" s="26"/>
    </row>
    <row r="409" spans="1:50" ht="24" customHeight="1">
      <c r="A409" s="24">
        <v>7</v>
      </c>
      <c r="B409" s="24">
        <v>1</v>
      </c>
      <c r="C409" s="40" t="s">
        <v>161</v>
      </c>
      <c r="D409" s="41"/>
      <c r="E409" s="41"/>
      <c r="F409" s="41"/>
      <c r="G409" s="41"/>
      <c r="H409" s="41"/>
      <c r="I409" s="41"/>
      <c r="J409" s="41"/>
      <c r="K409" s="41"/>
      <c r="L409" s="41"/>
      <c r="M409" s="57"/>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9"/>
      <c r="AK409" s="45">
        <v>0.24</v>
      </c>
      <c r="AL409" s="46"/>
      <c r="AM409" s="46"/>
      <c r="AN409" s="46"/>
      <c r="AO409" s="46"/>
      <c r="AP409" s="46"/>
      <c r="AQ409" s="25" t="s">
        <v>36</v>
      </c>
      <c r="AR409" s="26"/>
      <c r="AS409" s="26"/>
      <c r="AT409" s="26"/>
      <c r="AU409" s="25" t="s">
        <v>36</v>
      </c>
      <c r="AV409" s="26"/>
      <c r="AW409" s="26"/>
      <c r="AX409" s="26"/>
    </row>
    <row r="410" spans="1:50" ht="24" customHeight="1">
      <c r="A410" s="24">
        <v>8</v>
      </c>
      <c r="B410" s="24">
        <v>1</v>
      </c>
      <c r="C410" s="40" t="s">
        <v>162</v>
      </c>
      <c r="D410" s="41"/>
      <c r="E410" s="41"/>
      <c r="F410" s="41"/>
      <c r="G410" s="41"/>
      <c r="H410" s="41"/>
      <c r="I410" s="41"/>
      <c r="J410" s="41"/>
      <c r="K410" s="41"/>
      <c r="L410" s="41"/>
      <c r="M410" s="57"/>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9"/>
      <c r="AK410" s="45">
        <v>0.23799999999999999</v>
      </c>
      <c r="AL410" s="46"/>
      <c r="AM410" s="46"/>
      <c r="AN410" s="46"/>
      <c r="AO410" s="46"/>
      <c r="AP410" s="46"/>
      <c r="AQ410" s="25" t="s">
        <v>36</v>
      </c>
      <c r="AR410" s="26"/>
      <c r="AS410" s="26"/>
      <c r="AT410" s="26"/>
      <c r="AU410" s="25" t="s">
        <v>36</v>
      </c>
      <c r="AV410" s="26"/>
      <c r="AW410" s="26"/>
      <c r="AX410" s="26"/>
    </row>
    <row r="411" spans="1:50" ht="24" customHeight="1">
      <c r="A411" s="24">
        <v>9</v>
      </c>
      <c r="B411" s="24">
        <v>1</v>
      </c>
      <c r="C411" s="40" t="s">
        <v>163</v>
      </c>
      <c r="D411" s="41"/>
      <c r="E411" s="41"/>
      <c r="F411" s="41"/>
      <c r="G411" s="41"/>
      <c r="H411" s="41"/>
      <c r="I411" s="41"/>
      <c r="J411" s="41"/>
      <c r="K411" s="41"/>
      <c r="L411" s="41"/>
      <c r="M411" s="57"/>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9"/>
      <c r="AK411" s="45">
        <v>0.17299999999999999</v>
      </c>
      <c r="AL411" s="46"/>
      <c r="AM411" s="46"/>
      <c r="AN411" s="46"/>
      <c r="AO411" s="46"/>
      <c r="AP411" s="46"/>
      <c r="AQ411" s="25" t="s">
        <v>36</v>
      </c>
      <c r="AR411" s="26"/>
      <c r="AS411" s="26"/>
      <c r="AT411" s="26"/>
      <c r="AU411" s="25" t="s">
        <v>36</v>
      </c>
      <c r="AV411" s="26"/>
      <c r="AW411" s="26"/>
      <c r="AX411" s="26"/>
    </row>
    <row r="412" spans="1:50" ht="24" customHeight="1">
      <c r="A412" s="24">
        <v>10</v>
      </c>
      <c r="B412" s="24">
        <v>1</v>
      </c>
      <c r="C412" s="40" t="s">
        <v>164</v>
      </c>
      <c r="D412" s="41"/>
      <c r="E412" s="41"/>
      <c r="F412" s="41"/>
      <c r="G412" s="41"/>
      <c r="H412" s="41"/>
      <c r="I412" s="41"/>
      <c r="J412" s="41"/>
      <c r="K412" s="41"/>
      <c r="L412" s="41"/>
      <c r="M412" s="60"/>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2"/>
      <c r="AK412" s="45">
        <v>0.16600000000000001</v>
      </c>
      <c r="AL412" s="46"/>
      <c r="AM412" s="46"/>
      <c r="AN412" s="46"/>
      <c r="AO412" s="46"/>
      <c r="AP412" s="46"/>
      <c r="AQ412" s="25" t="s">
        <v>36</v>
      </c>
      <c r="AR412" s="26"/>
      <c r="AS412" s="26"/>
      <c r="AT412" s="26"/>
      <c r="AU412" s="25" t="s">
        <v>36</v>
      </c>
      <c r="AV412" s="26"/>
      <c r="AW412" s="26"/>
      <c r="AX412" s="26"/>
    </row>
    <row r="413" spans="1:50" ht="24" hidden="1" customHeight="1">
      <c r="A413" s="49">
        <v>11</v>
      </c>
      <c r="B413" s="50"/>
      <c r="C413" s="51"/>
      <c r="D413" s="51"/>
      <c r="E413" s="51"/>
      <c r="F413" s="51"/>
      <c r="G413" s="51"/>
      <c r="H413" s="51"/>
      <c r="I413" s="51"/>
      <c r="J413" s="51"/>
      <c r="K413" s="51"/>
      <c r="L413" s="51"/>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3"/>
      <c r="AL413" s="53"/>
      <c r="AM413" s="53"/>
      <c r="AN413" s="53"/>
      <c r="AO413" s="53"/>
      <c r="AP413" s="53"/>
      <c r="AQ413" s="25"/>
      <c r="AR413" s="25"/>
      <c r="AS413" s="25"/>
      <c r="AT413" s="25"/>
      <c r="AU413" s="25"/>
      <c r="AV413" s="25"/>
      <c r="AW413" s="25"/>
      <c r="AX413" s="25"/>
    </row>
    <row r="414" spans="1:50" ht="24" hidden="1" customHeight="1">
      <c r="A414" s="49">
        <v>12</v>
      </c>
      <c r="B414" s="50"/>
      <c r="C414" s="51"/>
      <c r="D414" s="51"/>
      <c r="E414" s="51"/>
      <c r="F414" s="51"/>
      <c r="G414" s="51"/>
      <c r="H414" s="51"/>
      <c r="I414" s="51"/>
      <c r="J414" s="51"/>
      <c r="K414" s="51"/>
      <c r="L414" s="51"/>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3"/>
      <c r="AL414" s="53"/>
      <c r="AM414" s="53"/>
      <c r="AN414" s="53"/>
      <c r="AO414" s="53"/>
      <c r="AP414" s="53"/>
      <c r="AQ414" s="25"/>
      <c r="AR414" s="25"/>
      <c r="AS414" s="25"/>
      <c r="AT414" s="25"/>
      <c r="AU414" s="25"/>
      <c r="AV414" s="25"/>
      <c r="AW414" s="25"/>
      <c r="AX414" s="25"/>
    </row>
    <row r="415" spans="1:50" ht="24" hidden="1" customHeight="1">
      <c r="A415" s="49">
        <v>13</v>
      </c>
      <c r="B415" s="50"/>
      <c r="C415" s="51"/>
      <c r="D415" s="51"/>
      <c r="E415" s="51"/>
      <c r="F415" s="51"/>
      <c r="G415" s="51"/>
      <c r="H415" s="51"/>
      <c r="I415" s="51"/>
      <c r="J415" s="51"/>
      <c r="K415" s="51"/>
      <c r="L415" s="51"/>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3"/>
      <c r="AL415" s="53"/>
      <c r="AM415" s="53"/>
      <c r="AN415" s="53"/>
      <c r="AO415" s="53"/>
      <c r="AP415" s="53"/>
      <c r="AQ415" s="25"/>
      <c r="AR415" s="25"/>
      <c r="AS415" s="25"/>
      <c r="AT415" s="25"/>
      <c r="AU415" s="25"/>
      <c r="AV415" s="25"/>
      <c r="AW415" s="25"/>
      <c r="AX415" s="25"/>
    </row>
    <row r="416" spans="1:50" ht="24" hidden="1" customHeight="1">
      <c r="A416" s="49">
        <v>14</v>
      </c>
      <c r="B416" s="50"/>
      <c r="C416" s="51"/>
      <c r="D416" s="51"/>
      <c r="E416" s="51"/>
      <c r="F416" s="51"/>
      <c r="G416" s="51"/>
      <c r="H416" s="51"/>
      <c r="I416" s="51"/>
      <c r="J416" s="51"/>
      <c r="K416" s="51"/>
      <c r="L416" s="51"/>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3"/>
      <c r="AL416" s="53"/>
      <c r="AM416" s="53"/>
      <c r="AN416" s="53"/>
      <c r="AO416" s="53"/>
      <c r="AP416" s="53"/>
      <c r="AQ416" s="25"/>
      <c r="AR416" s="25"/>
      <c r="AS416" s="25"/>
      <c r="AT416" s="25"/>
      <c r="AU416" s="25"/>
      <c r="AV416" s="25"/>
      <c r="AW416" s="25"/>
      <c r="AX416" s="25"/>
    </row>
    <row r="417" spans="1:50" ht="24" hidden="1" customHeight="1">
      <c r="A417" s="49">
        <v>15</v>
      </c>
      <c r="B417" s="50"/>
      <c r="C417" s="51"/>
      <c r="D417" s="51"/>
      <c r="E417" s="51"/>
      <c r="F417" s="51"/>
      <c r="G417" s="51"/>
      <c r="H417" s="51"/>
      <c r="I417" s="51"/>
      <c r="J417" s="51"/>
      <c r="K417" s="51"/>
      <c r="L417" s="51"/>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3"/>
      <c r="AL417" s="53"/>
      <c r="AM417" s="53"/>
      <c r="AN417" s="53"/>
      <c r="AO417" s="53"/>
      <c r="AP417" s="53"/>
      <c r="AQ417" s="25"/>
      <c r="AR417" s="25"/>
      <c r="AS417" s="25"/>
      <c r="AT417" s="25"/>
      <c r="AU417" s="25"/>
      <c r="AV417" s="25"/>
      <c r="AW417" s="25"/>
      <c r="AX417" s="25"/>
    </row>
    <row r="418" spans="1:50" ht="24" hidden="1" customHeight="1">
      <c r="A418" s="49">
        <v>16</v>
      </c>
      <c r="B418" s="50"/>
      <c r="C418" s="51"/>
      <c r="D418" s="51"/>
      <c r="E418" s="51"/>
      <c r="F418" s="51"/>
      <c r="G418" s="51"/>
      <c r="H418" s="51"/>
      <c r="I418" s="51"/>
      <c r="J418" s="51"/>
      <c r="K418" s="51"/>
      <c r="L418" s="51"/>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3"/>
      <c r="AL418" s="53"/>
      <c r="AM418" s="53"/>
      <c r="AN418" s="53"/>
      <c r="AO418" s="53"/>
      <c r="AP418" s="53"/>
      <c r="AQ418" s="25"/>
      <c r="AR418" s="25"/>
      <c r="AS418" s="25"/>
      <c r="AT418" s="25"/>
      <c r="AU418" s="25"/>
      <c r="AV418" s="25"/>
      <c r="AW418" s="25"/>
      <c r="AX418" s="25"/>
    </row>
    <row r="419" spans="1:50" ht="24" hidden="1" customHeight="1">
      <c r="A419" s="49">
        <v>17</v>
      </c>
      <c r="B419" s="50"/>
      <c r="C419" s="51"/>
      <c r="D419" s="51"/>
      <c r="E419" s="51"/>
      <c r="F419" s="51"/>
      <c r="G419" s="51"/>
      <c r="H419" s="51"/>
      <c r="I419" s="51"/>
      <c r="J419" s="51"/>
      <c r="K419" s="51"/>
      <c r="L419" s="51"/>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3"/>
      <c r="AL419" s="53"/>
      <c r="AM419" s="53"/>
      <c r="AN419" s="53"/>
      <c r="AO419" s="53"/>
      <c r="AP419" s="53"/>
      <c r="AQ419" s="25"/>
      <c r="AR419" s="25"/>
      <c r="AS419" s="25"/>
      <c r="AT419" s="25"/>
      <c r="AU419" s="25"/>
      <c r="AV419" s="25"/>
      <c r="AW419" s="25"/>
      <c r="AX419" s="25"/>
    </row>
    <row r="420" spans="1:50" ht="24" hidden="1" customHeight="1">
      <c r="A420" s="49">
        <v>18</v>
      </c>
      <c r="B420" s="50"/>
      <c r="C420" s="51"/>
      <c r="D420" s="51"/>
      <c r="E420" s="51"/>
      <c r="F420" s="51"/>
      <c r="G420" s="51"/>
      <c r="H420" s="51"/>
      <c r="I420" s="51"/>
      <c r="J420" s="51"/>
      <c r="K420" s="51"/>
      <c r="L420" s="51"/>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3"/>
      <c r="AL420" s="53"/>
      <c r="AM420" s="53"/>
      <c r="AN420" s="53"/>
      <c r="AO420" s="53"/>
      <c r="AP420" s="53"/>
      <c r="AQ420" s="25"/>
      <c r="AR420" s="25"/>
      <c r="AS420" s="25"/>
      <c r="AT420" s="25"/>
      <c r="AU420" s="25"/>
      <c r="AV420" s="25"/>
      <c r="AW420" s="25"/>
      <c r="AX420" s="25"/>
    </row>
    <row r="421" spans="1:50" ht="24" hidden="1" customHeight="1">
      <c r="A421" s="49">
        <v>19</v>
      </c>
      <c r="B421" s="50"/>
      <c r="C421" s="51"/>
      <c r="D421" s="51"/>
      <c r="E421" s="51"/>
      <c r="F421" s="51"/>
      <c r="G421" s="51"/>
      <c r="H421" s="51"/>
      <c r="I421" s="51"/>
      <c r="J421" s="51"/>
      <c r="K421" s="51"/>
      <c r="L421" s="51"/>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3"/>
      <c r="AL421" s="53"/>
      <c r="AM421" s="53"/>
      <c r="AN421" s="53"/>
      <c r="AO421" s="53"/>
      <c r="AP421" s="53"/>
      <c r="AQ421" s="25"/>
      <c r="AR421" s="25"/>
      <c r="AS421" s="25"/>
      <c r="AT421" s="25"/>
      <c r="AU421" s="25"/>
      <c r="AV421" s="25"/>
      <c r="AW421" s="25"/>
      <c r="AX421" s="25"/>
    </row>
    <row r="422" spans="1:50" ht="24" hidden="1" customHeight="1">
      <c r="A422" s="49">
        <v>20</v>
      </c>
      <c r="B422" s="50"/>
      <c r="C422" s="51"/>
      <c r="D422" s="51"/>
      <c r="E422" s="51"/>
      <c r="F422" s="51"/>
      <c r="G422" s="51"/>
      <c r="H422" s="51"/>
      <c r="I422" s="51"/>
      <c r="J422" s="51"/>
      <c r="K422" s="51"/>
      <c r="L422" s="51"/>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3"/>
      <c r="AL422" s="53"/>
      <c r="AM422" s="53"/>
      <c r="AN422" s="53"/>
      <c r="AO422" s="53"/>
      <c r="AP422" s="53"/>
      <c r="AQ422" s="25"/>
      <c r="AR422" s="25"/>
      <c r="AS422" s="25"/>
      <c r="AT422" s="25"/>
      <c r="AU422" s="25"/>
      <c r="AV422" s="25"/>
      <c r="AW422" s="25"/>
      <c r="AX422" s="25"/>
    </row>
    <row r="423" spans="1:50" ht="24" hidden="1" customHeight="1">
      <c r="A423" s="49">
        <v>21</v>
      </c>
      <c r="B423" s="50"/>
      <c r="C423" s="51"/>
      <c r="D423" s="51"/>
      <c r="E423" s="51"/>
      <c r="F423" s="51"/>
      <c r="G423" s="51"/>
      <c r="H423" s="51"/>
      <c r="I423" s="51"/>
      <c r="J423" s="51"/>
      <c r="K423" s="51"/>
      <c r="L423" s="51"/>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3"/>
      <c r="AL423" s="53"/>
      <c r="AM423" s="53"/>
      <c r="AN423" s="53"/>
      <c r="AO423" s="53"/>
      <c r="AP423" s="53"/>
      <c r="AQ423" s="25"/>
      <c r="AR423" s="25"/>
      <c r="AS423" s="25"/>
      <c r="AT423" s="25"/>
      <c r="AU423" s="25"/>
      <c r="AV423" s="25"/>
      <c r="AW423" s="25"/>
      <c r="AX423" s="25"/>
    </row>
    <row r="424" spans="1:50" ht="24" hidden="1" customHeight="1">
      <c r="A424" s="49">
        <v>22</v>
      </c>
      <c r="B424" s="50"/>
      <c r="C424" s="51"/>
      <c r="D424" s="51"/>
      <c r="E424" s="51"/>
      <c r="F424" s="51"/>
      <c r="G424" s="51"/>
      <c r="H424" s="51"/>
      <c r="I424" s="51"/>
      <c r="J424" s="51"/>
      <c r="K424" s="51"/>
      <c r="L424" s="51"/>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3"/>
      <c r="AL424" s="53"/>
      <c r="AM424" s="53"/>
      <c r="AN424" s="53"/>
      <c r="AO424" s="53"/>
      <c r="AP424" s="53"/>
      <c r="AQ424" s="25"/>
      <c r="AR424" s="25"/>
      <c r="AS424" s="25"/>
      <c r="AT424" s="25"/>
      <c r="AU424" s="25"/>
      <c r="AV424" s="25"/>
      <c r="AW424" s="25"/>
      <c r="AX424" s="25"/>
    </row>
    <row r="425" spans="1:50" ht="24" hidden="1" customHeight="1">
      <c r="A425" s="49">
        <v>23</v>
      </c>
      <c r="B425" s="50"/>
      <c r="C425" s="51"/>
      <c r="D425" s="51"/>
      <c r="E425" s="51"/>
      <c r="F425" s="51"/>
      <c r="G425" s="51"/>
      <c r="H425" s="51"/>
      <c r="I425" s="51"/>
      <c r="J425" s="51"/>
      <c r="K425" s="51"/>
      <c r="L425" s="51"/>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3"/>
      <c r="AL425" s="53"/>
      <c r="AM425" s="53"/>
      <c r="AN425" s="53"/>
      <c r="AO425" s="53"/>
      <c r="AP425" s="53"/>
      <c r="AQ425" s="25"/>
      <c r="AR425" s="25"/>
      <c r="AS425" s="25"/>
      <c r="AT425" s="25"/>
      <c r="AU425" s="25"/>
      <c r="AV425" s="25"/>
      <c r="AW425" s="25"/>
      <c r="AX425" s="25"/>
    </row>
    <row r="426" spans="1:50" ht="24" hidden="1" customHeight="1">
      <c r="A426" s="49">
        <v>24</v>
      </c>
      <c r="B426" s="50"/>
      <c r="C426" s="51"/>
      <c r="D426" s="51"/>
      <c r="E426" s="51"/>
      <c r="F426" s="51"/>
      <c r="G426" s="51"/>
      <c r="H426" s="51"/>
      <c r="I426" s="51"/>
      <c r="J426" s="51"/>
      <c r="K426" s="51"/>
      <c r="L426" s="51"/>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3"/>
      <c r="AL426" s="53"/>
      <c r="AM426" s="53"/>
      <c r="AN426" s="53"/>
      <c r="AO426" s="53"/>
      <c r="AP426" s="53"/>
      <c r="AQ426" s="25"/>
      <c r="AR426" s="25"/>
      <c r="AS426" s="25"/>
      <c r="AT426" s="25"/>
      <c r="AU426" s="25"/>
      <c r="AV426" s="25"/>
      <c r="AW426" s="25"/>
      <c r="AX426" s="25"/>
    </row>
    <row r="427" spans="1:50" ht="24" hidden="1" customHeight="1">
      <c r="A427" s="49">
        <v>25</v>
      </c>
      <c r="B427" s="50"/>
      <c r="C427" s="51"/>
      <c r="D427" s="51"/>
      <c r="E427" s="51"/>
      <c r="F427" s="51"/>
      <c r="G427" s="51"/>
      <c r="H427" s="51"/>
      <c r="I427" s="51"/>
      <c r="J427" s="51"/>
      <c r="K427" s="51"/>
      <c r="L427" s="51"/>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3"/>
      <c r="AL427" s="53"/>
      <c r="AM427" s="53"/>
      <c r="AN427" s="53"/>
      <c r="AO427" s="53"/>
      <c r="AP427" s="53"/>
      <c r="AQ427" s="25"/>
      <c r="AR427" s="25"/>
      <c r="AS427" s="25"/>
      <c r="AT427" s="25"/>
      <c r="AU427" s="25"/>
      <c r="AV427" s="25"/>
      <c r="AW427" s="25"/>
      <c r="AX427" s="25"/>
    </row>
    <row r="428" spans="1:50" ht="24" hidden="1" customHeight="1">
      <c r="A428" s="49">
        <v>26</v>
      </c>
      <c r="B428" s="50"/>
      <c r="C428" s="51"/>
      <c r="D428" s="51"/>
      <c r="E428" s="51"/>
      <c r="F428" s="51"/>
      <c r="G428" s="51"/>
      <c r="H428" s="51"/>
      <c r="I428" s="51"/>
      <c r="J428" s="51"/>
      <c r="K428" s="51"/>
      <c r="L428" s="51"/>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3"/>
      <c r="AL428" s="53"/>
      <c r="AM428" s="53"/>
      <c r="AN428" s="53"/>
      <c r="AO428" s="53"/>
      <c r="AP428" s="53"/>
      <c r="AQ428" s="25"/>
      <c r="AR428" s="25"/>
      <c r="AS428" s="25"/>
      <c r="AT428" s="25"/>
      <c r="AU428" s="25"/>
      <c r="AV428" s="25"/>
      <c r="AW428" s="25"/>
      <c r="AX428" s="25"/>
    </row>
    <row r="429" spans="1:50" ht="24" hidden="1" customHeight="1">
      <c r="A429" s="49">
        <v>27</v>
      </c>
      <c r="B429" s="50"/>
      <c r="C429" s="51"/>
      <c r="D429" s="51"/>
      <c r="E429" s="51"/>
      <c r="F429" s="51"/>
      <c r="G429" s="51"/>
      <c r="H429" s="51"/>
      <c r="I429" s="51"/>
      <c r="J429" s="51"/>
      <c r="K429" s="51"/>
      <c r="L429" s="51"/>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3"/>
      <c r="AL429" s="53"/>
      <c r="AM429" s="53"/>
      <c r="AN429" s="53"/>
      <c r="AO429" s="53"/>
      <c r="AP429" s="53"/>
      <c r="AQ429" s="25"/>
      <c r="AR429" s="25"/>
      <c r="AS429" s="25"/>
      <c r="AT429" s="25"/>
      <c r="AU429" s="25"/>
      <c r="AV429" s="25"/>
      <c r="AW429" s="25"/>
      <c r="AX429" s="25"/>
    </row>
    <row r="430" spans="1:50" ht="24" hidden="1" customHeight="1">
      <c r="A430" s="49">
        <v>28</v>
      </c>
      <c r="B430" s="50"/>
      <c r="C430" s="51"/>
      <c r="D430" s="51"/>
      <c r="E430" s="51"/>
      <c r="F430" s="51"/>
      <c r="G430" s="51"/>
      <c r="H430" s="51"/>
      <c r="I430" s="51"/>
      <c r="J430" s="51"/>
      <c r="K430" s="51"/>
      <c r="L430" s="51"/>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3"/>
      <c r="AL430" s="53"/>
      <c r="AM430" s="53"/>
      <c r="AN430" s="53"/>
      <c r="AO430" s="53"/>
      <c r="AP430" s="53"/>
      <c r="AQ430" s="25"/>
      <c r="AR430" s="25"/>
      <c r="AS430" s="25"/>
      <c r="AT430" s="25"/>
      <c r="AU430" s="25"/>
      <c r="AV430" s="25"/>
      <c r="AW430" s="25"/>
      <c r="AX430" s="25"/>
    </row>
    <row r="431" spans="1:50" ht="24" hidden="1" customHeight="1">
      <c r="A431" s="49">
        <v>29</v>
      </c>
      <c r="B431" s="50"/>
      <c r="C431" s="51"/>
      <c r="D431" s="51"/>
      <c r="E431" s="51"/>
      <c r="F431" s="51"/>
      <c r="G431" s="51"/>
      <c r="H431" s="51"/>
      <c r="I431" s="51"/>
      <c r="J431" s="51"/>
      <c r="K431" s="51"/>
      <c r="L431" s="51"/>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3"/>
      <c r="AL431" s="53"/>
      <c r="AM431" s="53"/>
      <c r="AN431" s="53"/>
      <c r="AO431" s="53"/>
      <c r="AP431" s="53"/>
      <c r="AQ431" s="25"/>
      <c r="AR431" s="25"/>
      <c r="AS431" s="25"/>
      <c r="AT431" s="25"/>
      <c r="AU431" s="25"/>
      <c r="AV431" s="25"/>
      <c r="AW431" s="25"/>
      <c r="AX431" s="25"/>
    </row>
    <row r="432" spans="1:50" ht="24" hidden="1" customHeight="1">
      <c r="A432" s="49">
        <v>30</v>
      </c>
      <c r="B432" s="50"/>
      <c r="C432" s="51"/>
      <c r="D432" s="51"/>
      <c r="E432" s="51"/>
      <c r="F432" s="51"/>
      <c r="G432" s="51"/>
      <c r="H432" s="51"/>
      <c r="I432" s="51"/>
      <c r="J432" s="51"/>
      <c r="K432" s="51"/>
      <c r="L432" s="51"/>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3"/>
      <c r="AL432" s="53"/>
      <c r="AM432" s="53"/>
      <c r="AN432" s="53"/>
      <c r="AO432" s="53"/>
      <c r="AP432" s="53"/>
      <c r="AQ432" s="25"/>
      <c r="AR432" s="25"/>
      <c r="AS432" s="25"/>
      <c r="AT432" s="25"/>
      <c r="AU432" s="25"/>
      <c r="AV432" s="25"/>
      <c r="AW432" s="25"/>
      <c r="AX432" s="25"/>
    </row>
    <row r="433" spans="1:50">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row>
    <row r="434" spans="1:50">
      <c r="A434" s="22"/>
      <c r="B434" s="22" t="s">
        <v>165</v>
      </c>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row>
    <row r="435" spans="1:50" ht="34.5" customHeight="1">
      <c r="A435" s="24"/>
      <c r="B435" s="24"/>
      <c r="C435" s="47" t="s">
        <v>149</v>
      </c>
      <c r="D435" s="47"/>
      <c r="E435" s="47"/>
      <c r="F435" s="47"/>
      <c r="G435" s="47"/>
      <c r="H435" s="47"/>
      <c r="I435" s="47"/>
      <c r="J435" s="47"/>
      <c r="K435" s="47"/>
      <c r="L435" s="47"/>
      <c r="M435" s="47" t="s">
        <v>150</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8" t="s">
        <v>151</v>
      </c>
      <c r="AL435" s="47"/>
      <c r="AM435" s="47"/>
      <c r="AN435" s="47"/>
      <c r="AO435" s="47"/>
      <c r="AP435" s="47"/>
      <c r="AQ435" s="47" t="s">
        <v>152</v>
      </c>
      <c r="AR435" s="47"/>
      <c r="AS435" s="47"/>
      <c r="AT435" s="47"/>
      <c r="AU435" s="31" t="s">
        <v>153</v>
      </c>
      <c r="AV435" s="32"/>
      <c r="AW435" s="32"/>
      <c r="AX435" s="33"/>
    </row>
    <row r="436" spans="1:50" ht="24" customHeight="1">
      <c r="A436" s="24">
        <v>1</v>
      </c>
      <c r="B436" s="24">
        <v>1</v>
      </c>
      <c r="C436" s="34" t="s">
        <v>166</v>
      </c>
      <c r="D436" s="35"/>
      <c r="E436" s="35"/>
      <c r="F436" s="35"/>
      <c r="G436" s="35"/>
      <c r="H436" s="35"/>
      <c r="I436" s="35"/>
      <c r="J436" s="35"/>
      <c r="K436" s="35"/>
      <c r="L436" s="36"/>
      <c r="M436" s="37" t="s">
        <v>142</v>
      </c>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9">
        <v>3.7</v>
      </c>
      <c r="AL436" s="38"/>
      <c r="AM436" s="38"/>
      <c r="AN436" s="38"/>
      <c r="AO436" s="38"/>
      <c r="AP436" s="38"/>
      <c r="AQ436" s="40">
        <v>3</v>
      </c>
      <c r="AR436" s="41"/>
      <c r="AS436" s="41"/>
      <c r="AT436" s="41"/>
      <c r="AU436" s="42">
        <f>3490000/3692221</f>
        <v>0.94523052655840478</v>
      </c>
      <c r="AV436" s="43"/>
      <c r="AW436" s="43"/>
      <c r="AX436" s="44"/>
    </row>
    <row r="437" spans="1:50" ht="24" hidden="1" customHeight="1">
      <c r="A437" s="24">
        <v>2</v>
      </c>
      <c r="B437" s="24">
        <v>1</v>
      </c>
      <c r="C437" s="25" t="s">
        <v>172</v>
      </c>
      <c r="D437" s="26"/>
      <c r="E437" s="26"/>
      <c r="F437" s="26"/>
      <c r="G437" s="26"/>
      <c r="H437" s="26"/>
      <c r="I437" s="26"/>
      <c r="J437" s="26"/>
      <c r="K437" s="26"/>
      <c r="L437" s="26"/>
      <c r="M437" s="25" t="s">
        <v>173</v>
      </c>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7" t="s">
        <v>173</v>
      </c>
      <c r="AL437" s="26"/>
      <c r="AM437" s="26"/>
      <c r="AN437" s="26"/>
      <c r="AO437" s="26"/>
      <c r="AP437" s="26"/>
      <c r="AQ437" s="25" t="s">
        <v>172</v>
      </c>
      <c r="AR437" s="26"/>
      <c r="AS437" s="26"/>
      <c r="AT437" s="26"/>
      <c r="AU437" s="28" t="s">
        <v>172</v>
      </c>
      <c r="AV437" s="29"/>
      <c r="AW437" s="29"/>
      <c r="AX437" s="30"/>
    </row>
    <row r="438" spans="1:50" ht="24" hidden="1" customHeight="1">
      <c r="A438" s="24">
        <v>3</v>
      </c>
      <c r="B438" s="24">
        <v>1</v>
      </c>
      <c r="C438" s="25" t="s">
        <v>172</v>
      </c>
      <c r="D438" s="26"/>
      <c r="E438" s="26"/>
      <c r="F438" s="26"/>
      <c r="G438" s="26"/>
      <c r="H438" s="26"/>
      <c r="I438" s="26"/>
      <c r="J438" s="26"/>
      <c r="K438" s="26"/>
      <c r="L438" s="26"/>
      <c r="M438" s="25" t="s">
        <v>173</v>
      </c>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7" t="s">
        <v>173</v>
      </c>
      <c r="AL438" s="26"/>
      <c r="AM438" s="26"/>
      <c r="AN438" s="26"/>
      <c r="AO438" s="26"/>
      <c r="AP438" s="26"/>
      <c r="AQ438" s="25" t="s">
        <v>172</v>
      </c>
      <c r="AR438" s="26"/>
      <c r="AS438" s="26"/>
      <c r="AT438" s="26"/>
      <c r="AU438" s="28" t="s">
        <v>172</v>
      </c>
      <c r="AV438" s="29"/>
      <c r="AW438" s="29"/>
      <c r="AX438" s="30"/>
    </row>
    <row r="439" spans="1:50" ht="24" hidden="1" customHeight="1">
      <c r="A439" s="24">
        <v>4</v>
      </c>
      <c r="B439" s="24">
        <v>1</v>
      </c>
      <c r="C439" s="25" t="s">
        <v>172</v>
      </c>
      <c r="D439" s="26"/>
      <c r="E439" s="26"/>
      <c r="F439" s="26"/>
      <c r="G439" s="26"/>
      <c r="H439" s="26"/>
      <c r="I439" s="26"/>
      <c r="J439" s="26"/>
      <c r="K439" s="26"/>
      <c r="L439" s="26"/>
      <c r="M439" s="25" t="s">
        <v>173</v>
      </c>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7" t="s">
        <v>173</v>
      </c>
      <c r="AL439" s="26"/>
      <c r="AM439" s="26"/>
      <c r="AN439" s="26"/>
      <c r="AO439" s="26"/>
      <c r="AP439" s="26"/>
      <c r="AQ439" s="25" t="s">
        <v>172</v>
      </c>
      <c r="AR439" s="26"/>
      <c r="AS439" s="26"/>
      <c r="AT439" s="26"/>
      <c r="AU439" s="28" t="s">
        <v>172</v>
      </c>
      <c r="AV439" s="29"/>
      <c r="AW439" s="29"/>
      <c r="AX439" s="30"/>
    </row>
    <row r="440" spans="1:50" ht="24" hidden="1" customHeight="1">
      <c r="A440" s="24">
        <v>5</v>
      </c>
      <c r="B440" s="24">
        <v>1</v>
      </c>
      <c r="C440" s="25" t="s">
        <v>172</v>
      </c>
      <c r="D440" s="26"/>
      <c r="E440" s="26"/>
      <c r="F440" s="26"/>
      <c r="G440" s="26"/>
      <c r="H440" s="26"/>
      <c r="I440" s="26"/>
      <c r="J440" s="26"/>
      <c r="K440" s="26"/>
      <c r="L440" s="26"/>
      <c r="M440" s="25" t="s">
        <v>173</v>
      </c>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7" t="s">
        <v>173</v>
      </c>
      <c r="AL440" s="26"/>
      <c r="AM440" s="26"/>
      <c r="AN440" s="26"/>
      <c r="AO440" s="26"/>
      <c r="AP440" s="26"/>
      <c r="AQ440" s="25" t="s">
        <v>172</v>
      </c>
      <c r="AR440" s="26"/>
      <c r="AS440" s="26"/>
      <c r="AT440" s="26"/>
      <c r="AU440" s="28" t="s">
        <v>172</v>
      </c>
      <c r="AV440" s="29"/>
      <c r="AW440" s="29"/>
      <c r="AX440" s="30"/>
    </row>
    <row r="441" spans="1:50" ht="24" hidden="1" customHeight="1">
      <c r="A441" s="24">
        <v>6</v>
      </c>
      <c r="B441" s="24">
        <v>1</v>
      </c>
      <c r="C441" s="25" t="s">
        <v>172</v>
      </c>
      <c r="D441" s="26"/>
      <c r="E441" s="26"/>
      <c r="F441" s="26"/>
      <c r="G441" s="26"/>
      <c r="H441" s="26"/>
      <c r="I441" s="26"/>
      <c r="J441" s="26"/>
      <c r="K441" s="26"/>
      <c r="L441" s="26"/>
      <c r="M441" s="25" t="s">
        <v>173</v>
      </c>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7" t="s">
        <v>173</v>
      </c>
      <c r="AL441" s="26"/>
      <c r="AM441" s="26"/>
      <c r="AN441" s="26"/>
      <c r="AO441" s="26"/>
      <c r="AP441" s="26"/>
      <c r="AQ441" s="25" t="s">
        <v>172</v>
      </c>
      <c r="AR441" s="26"/>
      <c r="AS441" s="26"/>
      <c r="AT441" s="26"/>
      <c r="AU441" s="28" t="s">
        <v>172</v>
      </c>
      <c r="AV441" s="29"/>
      <c r="AW441" s="29"/>
      <c r="AX441" s="30"/>
    </row>
    <row r="442" spans="1:50" ht="24" hidden="1" customHeight="1">
      <c r="A442" s="24">
        <v>7</v>
      </c>
      <c r="B442" s="24">
        <v>1</v>
      </c>
      <c r="C442" s="25" t="s">
        <v>172</v>
      </c>
      <c r="D442" s="26"/>
      <c r="E442" s="26"/>
      <c r="F442" s="26"/>
      <c r="G442" s="26"/>
      <c r="H442" s="26"/>
      <c r="I442" s="26"/>
      <c r="J442" s="26"/>
      <c r="K442" s="26"/>
      <c r="L442" s="26"/>
      <c r="M442" s="25" t="s">
        <v>173</v>
      </c>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7" t="s">
        <v>173</v>
      </c>
      <c r="AL442" s="26"/>
      <c r="AM442" s="26"/>
      <c r="AN442" s="26"/>
      <c r="AO442" s="26"/>
      <c r="AP442" s="26"/>
      <c r="AQ442" s="25" t="s">
        <v>172</v>
      </c>
      <c r="AR442" s="26"/>
      <c r="AS442" s="26"/>
      <c r="AT442" s="26"/>
      <c r="AU442" s="28" t="s">
        <v>172</v>
      </c>
      <c r="AV442" s="29"/>
      <c r="AW442" s="29"/>
      <c r="AX442" s="30"/>
    </row>
    <row r="443" spans="1:50" ht="24" hidden="1" customHeight="1">
      <c r="A443" s="24">
        <v>8</v>
      </c>
      <c r="B443" s="24">
        <v>1</v>
      </c>
      <c r="C443" s="25" t="s">
        <v>172</v>
      </c>
      <c r="D443" s="26"/>
      <c r="E443" s="26"/>
      <c r="F443" s="26"/>
      <c r="G443" s="26"/>
      <c r="H443" s="26"/>
      <c r="I443" s="26"/>
      <c r="J443" s="26"/>
      <c r="K443" s="26"/>
      <c r="L443" s="26"/>
      <c r="M443" s="25" t="s">
        <v>173</v>
      </c>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7" t="s">
        <v>173</v>
      </c>
      <c r="AL443" s="26"/>
      <c r="AM443" s="26"/>
      <c r="AN443" s="26"/>
      <c r="AO443" s="26"/>
      <c r="AP443" s="26"/>
      <c r="AQ443" s="25" t="s">
        <v>172</v>
      </c>
      <c r="AR443" s="26"/>
      <c r="AS443" s="26"/>
      <c r="AT443" s="26"/>
      <c r="AU443" s="28" t="s">
        <v>172</v>
      </c>
      <c r="AV443" s="29"/>
      <c r="AW443" s="29"/>
      <c r="AX443" s="30"/>
    </row>
    <row r="444" spans="1:50" ht="24" hidden="1" customHeight="1">
      <c r="A444" s="24">
        <v>9</v>
      </c>
      <c r="B444" s="24">
        <v>1</v>
      </c>
      <c r="C444" s="25" t="s">
        <v>172</v>
      </c>
      <c r="D444" s="26"/>
      <c r="E444" s="26"/>
      <c r="F444" s="26"/>
      <c r="G444" s="26"/>
      <c r="H444" s="26"/>
      <c r="I444" s="26"/>
      <c r="J444" s="26"/>
      <c r="K444" s="26"/>
      <c r="L444" s="26"/>
      <c r="M444" s="25" t="s">
        <v>173</v>
      </c>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7" t="s">
        <v>173</v>
      </c>
      <c r="AL444" s="26"/>
      <c r="AM444" s="26"/>
      <c r="AN444" s="26"/>
      <c r="AO444" s="26"/>
      <c r="AP444" s="26"/>
      <c r="AQ444" s="25" t="s">
        <v>172</v>
      </c>
      <c r="AR444" s="26"/>
      <c r="AS444" s="26"/>
      <c r="AT444" s="26"/>
      <c r="AU444" s="28" t="s">
        <v>172</v>
      </c>
      <c r="AV444" s="29"/>
      <c r="AW444" s="29"/>
      <c r="AX444" s="30"/>
    </row>
    <row r="445" spans="1:50" ht="24" hidden="1" customHeight="1">
      <c r="A445" s="24">
        <v>10</v>
      </c>
      <c r="B445" s="24">
        <v>1</v>
      </c>
      <c r="C445" s="25" t="s">
        <v>172</v>
      </c>
      <c r="D445" s="26"/>
      <c r="E445" s="26"/>
      <c r="F445" s="26"/>
      <c r="G445" s="26"/>
      <c r="H445" s="26"/>
      <c r="I445" s="26"/>
      <c r="J445" s="26"/>
      <c r="K445" s="26"/>
      <c r="L445" s="26"/>
      <c r="M445" s="25" t="s">
        <v>173</v>
      </c>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7" t="s">
        <v>173</v>
      </c>
      <c r="AL445" s="26"/>
      <c r="AM445" s="26"/>
      <c r="AN445" s="26"/>
      <c r="AO445" s="26"/>
      <c r="AP445" s="26"/>
      <c r="AQ445" s="25" t="s">
        <v>172</v>
      </c>
      <c r="AR445" s="26"/>
      <c r="AS445" s="26"/>
      <c r="AT445" s="26"/>
      <c r="AU445" s="28" t="s">
        <v>172</v>
      </c>
      <c r="AV445" s="29"/>
      <c r="AW445" s="29"/>
      <c r="AX445" s="30"/>
    </row>
    <row r="446" spans="1:50" ht="24" hidden="1" customHeight="1">
      <c r="A446" s="24">
        <v>11</v>
      </c>
      <c r="B446" s="24">
        <v>2</v>
      </c>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9"/>
      <c r="AL446" s="38"/>
      <c r="AM446" s="38"/>
      <c r="AN446" s="38"/>
      <c r="AO446" s="38"/>
      <c r="AP446" s="38"/>
      <c r="AQ446" s="38"/>
      <c r="AR446" s="38"/>
      <c r="AS446" s="38"/>
      <c r="AT446" s="38"/>
      <c r="AU446" s="586"/>
      <c r="AV446" s="587"/>
      <c r="AW446" s="587"/>
      <c r="AX446" s="33"/>
    </row>
    <row r="447" spans="1:50" ht="24" hidden="1" customHeight="1">
      <c r="A447" s="24">
        <v>12</v>
      </c>
      <c r="B447" s="24">
        <v>3</v>
      </c>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9"/>
      <c r="AL447" s="38"/>
      <c r="AM447" s="38"/>
      <c r="AN447" s="38"/>
      <c r="AO447" s="38"/>
      <c r="AP447" s="38"/>
      <c r="AQ447" s="38"/>
      <c r="AR447" s="38"/>
      <c r="AS447" s="38"/>
      <c r="AT447" s="38"/>
      <c r="AU447" s="586"/>
      <c r="AV447" s="587"/>
      <c r="AW447" s="587"/>
      <c r="AX447" s="33"/>
    </row>
    <row r="448" spans="1:50" ht="24" hidden="1" customHeight="1">
      <c r="A448" s="24">
        <v>13</v>
      </c>
      <c r="B448" s="24">
        <v>4</v>
      </c>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9"/>
      <c r="AL448" s="38"/>
      <c r="AM448" s="38"/>
      <c r="AN448" s="38"/>
      <c r="AO448" s="38"/>
      <c r="AP448" s="38"/>
      <c r="AQ448" s="38"/>
      <c r="AR448" s="38"/>
      <c r="AS448" s="38"/>
      <c r="AT448" s="38"/>
      <c r="AU448" s="586"/>
      <c r="AV448" s="587"/>
      <c r="AW448" s="587"/>
      <c r="AX448" s="33"/>
    </row>
    <row r="449" spans="1:50" ht="24" hidden="1" customHeight="1">
      <c r="A449" s="24">
        <v>14</v>
      </c>
      <c r="B449" s="24">
        <v>5</v>
      </c>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9"/>
      <c r="AL449" s="38"/>
      <c r="AM449" s="38"/>
      <c r="AN449" s="38"/>
      <c r="AO449" s="38"/>
      <c r="AP449" s="38"/>
      <c r="AQ449" s="38"/>
      <c r="AR449" s="38"/>
      <c r="AS449" s="38"/>
      <c r="AT449" s="38"/>
      <c r="AU449" s="586"/>
      <c r="AV449" s="587"/>
      <c r="AW449" s="587"/>
      <c r="AX449" s="33"/>
    </row>
    <row r="450" spans="1:50" ht="24" hidden="1" customHeight="1">
      <c r="A450" s="24">
        <v>15</v>
      </c>
      <c r="B450" s="24">
        <v>6</v>
      </c>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9"/>
      <c r="AL450" s="38"/>
      <c r="AM450" s="38"/>
      <c r="AN450" s="38"/>
      <c r="AO450" s="38"/>
      <c r="AP450" s="38"/>
      <c r="AQ450" s="38"/>
      <c r="AR450" s="38"/>
      <c r="AS450" s="38"/>
      <c r="AT450" s="38"/>
      <c r="AU450" s="586"/>
      <c r="AV450" s="587"/>
      <c r="AW450" s="587"/>
      <c r="AX450" s="33"/>
    </row>
    <row r="451" spans="1:50" ht="24" hidden="1" customHeight="1">
      <c r="A451" s="24">
        <v>16</v>
      </c>
      <c r="B451" s="24">
        <v>7</v>
      </c>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9"/>
      <c r="AL451" s="38"/>
      <c r="AM451" s="38"/>
      <c r="AN451" s="38"/>
      <c r="AO451" s="38"/>
      <c r="AP451" s="38"/>
      <c r="AQ451" s="38"/>
      <c r="AR451" s="38"/>
      <c r="AS451" s="38"/>
      <c r="AT451" s="38"/>
      <c r="AU451" s="586"/>
      <c r="AV451" s="587"/>
      <c r="AW451" s="587"/>
      <c r="AX451" s="33"/>
    </row>
    <row r="452" spans="1:50" ht="24" hidden="1" customHeight="1">
      <c r="A452" s="24">
        <v>17</v>
      </c>
      <c r="B452" s="24">
        <v>8</v>
      </c>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9"/>
      <c r="AL452" s="38"/>
      <c r="AM452" s="38"/>
      <c r="AN452" s="38"/>
      <c r="AO452" s="38"/>
      <c r="AP452" s="38"/>
      <c r="AQ452" s="38"/>
      <c r="AR452" s="38"/>
      <c r="AS452" s="38"/>
      <c r="AT452" s="38"/>
      <c r="AU452" s="586"/>
      <c r="AV452" s="587"/>
      <c r="AW452" s="587"/>
      <c r="AX452" s="33"/>
    </row>
    <row r="453" spans="1:50" ht="24" hidden="1" customHeight="1">
      <c r="A453" s="24">
        <v>18</v>
      </c>
      <c r="B453" s="24">
        <v>9</v>
      </c>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9"/>
      <c r="AL453" s="38"/>
      <c r="AM453" s="38"/>
      <c r="AN453" s="38"/>
      <c r="AO453" s="38"/>
      <c r="AP453" s="38"/>
      <c r="AQ453" s="38"/>
      <c r="AR453" s="38"/>
      <c r="AS453" s="38"/>
      <c r="AT453" s="38"/>
      <c r="AU453" s="586"/>
      <c r="AV453" s="587"/>
      <c r="AW453" s="587"/>
      <c r="AX453" s="33"/>
    </row>
    <row r="454" spans="1:50" ht="24" hidden="1" customHeight="1">
      <c r="A454" s="24">
        <v>19</v>
      </c>
      <c r="B454" s="24">
        <v>10</v>
      </c>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9"/>
      <c r="AL454" s="38"/>
      <c r="AM454" s="38"/>
      <c r="AN454" s="38"/>
      <c r="AO454" s="38"/>
      <c r="AP454" s="38"/>
      <c r="AQ454" s="38"/>
      <c r="AR454" s="38"/>
      <c r="AS454" s="38"/>
      <c r="AT454" s="38"/>
      <c r="AU454" s="586"/>
      <c r="AV454" s="587"/>
      <c r="AW454" s="587"/>
      <c r="AX454" s="33"/>
    </row>
    <row r="455" spans="1:50" ht="24" hidden="1" customHeight="1">
      <c r="A455" s="24">
        <v>20</v>
      </c>
      <c r="B455" s="24">
        <v>11</v>
      </c>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9"/>
      <c r="AL455" s="38"/>
      <c r="AM455" s="38"/>
      <c r="AN455" s="38"/>
      <c r="AO455" s="38"/>
      <c r="AP455" s="38"/>
      <c r="AQ455" s="38"/>
      <c r="AR455" s="38"/>
      <c r="AS455" s="38"/>
      <c r="AT455" s="38"/>
      <c r="AU455" s="586"/>
      <c r="AV455" s="587"/>
      <c r="AW455" s="587"/>
      <c r="AX455" s="33"/>
    </row>
    <row r="456" spans="1:50" ht="24" hidden="1" customHeight="1">
      <c r="A456" s="24">
        <v>21</v>
      </c>
      <c r="B456" s="24">
        <v>12</v>
      </c>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9"/>
      <c r="AL456" s="38"/>
      <c r="AM456" s="38"/>
      <c r="AN456" s="38"/>
      <c r="AO456" s="38"/>
      <c r="AP456" s="38"/>
      <c r="AQ456" s="38"/>
      <c r="AR456" s="38"/>
      <c r="AS456" s="38"/>
      <c r="AT456" s="38"/>
      <c r="AU456" s="586"/>
      <c r="AV456" s="587"/>
      <c r="AW456" s="587"/>
      <c r="AX456" s="33"/>
    </row>
    <row r="457" spans="1:50" ht="24" hidden="1" customHeight="1">
      <c r="A457" s="24">
        <v>22</v>
      </c>
      <c r="B457" s="24">
        <v>13</v>
      </c>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9"/>
      <c r="AL457" s="38"/>
      <c r="AM457" s="38"/>
      <c r="AN457" s="38"/>
      <c r="AO457" s="38"/>
      <c r="AP457" s="38"/>
      <c r="AQ457" s="38"/>
      <c r="AR457" s="38"/>
      <c r="AS457" s="38"/>
      <c r="AT457" s="38"/>
      <c r="AU457" s="586"/>
      <c r="AV457" s="587"/>
      <c r="AW457" s="587"/>
      <c r="AX457" s="33"/>
    </row>
    <row r="458" spans="1:50" ht="24" hidden="1" customHeight="1">
      <c r="A458" s="24">
        <v>23</v>
      </c>
      <c r="B458" s="24">
        <v>14</v>
      </c>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9"/>
      <c r="AL458" s="38"/>
      <c r="AM458" s="38"/>
      <c r="AN458" s="38"/>
      <c r="AO458" s="38"/>
      <c r="AP458" s="38"/>
      <c r="AQ458" s="38"/>
      <c r="AR458" s="38"/>
      <c r="AS458" s="38"/>
      <c r="AT458" s="38"/>
      <c r="AU458" s="586"/>
      <c r="AV458" s="587"/>
      <c r="AW458" s="587"/>
      <c r="AX458" s="33"/>
    </row>
    <row r="459" spans="1:50" ht="24" hidden="1" customHeight="1">
      <c r="A459" s="24">
        <v>24</v>
      </c>
      <c r="B459" s="24">
        <v>15</v>
      </c>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9"/>
      <c r="AL459" s="38"/>
      <c r="AM459" s="38"/>
      <c r="AN459" s="38"/>
      <c r="AO459" s="38"/>
      <c r="AP459" s="38"/>
      <c r="AQ459" s="38"/>
      <c r="AR459" s="38"/>
      <c r="AS459" s="38"/>
      <c r="AT459" s="38"/>
      <c r="AU459" s="586"/>
      <c r="AV459" s="587"/>
      <c r="AW459" s="587"/>
      <c r="AX459" s="33"/>
    </row>
    <row r="460" spans="1:50" ht="24" hidden="1" customHeight="1">
      <c r="A460" s="24">
        <v>25</v>
      </c>
      <c r="B460" s="24">
        <v>16</v>
      </c>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9"/>
      <c r="AL460" s="38"/>
      <c r="AM460" s="38"/>
      <c r="AN460" s="38"/>
      <c r="AO460" s="38"/>
      <c r="AP460" s="38"/>
      <c r="AQ460" s="38"/>
      <c r="AR460" s="38"/>
      <c r="AS460" s="38"/>
      <c r="AT460" s="38"/>
      <c r="AU460" s="586"/>
      <c r="AV460" s="587"/>
      <c r="AW460" s="587"/>
      <c r="AX460" s="33"/>
    </row>
    <row r="461" spans="1:50" ht="24" hidden="1" customHeight="1">
      <c r="A461" s="24">
        <v>26</v>
      </c>
      <c r="B461" s="24">
        <v>17</v>
      </c>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9"/>
      <c r="AL461" s="38"/>
      <c r="AM461" s="38"/>
      <c r="AN461" s="38"/>
      <c r="AO461" s="38"/>
      <c r="AP461" s="38"/>
      <c r="AQ461" s="38"/>
      <c r="AR461" s="38"/>
      <c r="AS461" s="38"/>
      <c r="AT461" s="38"/>
      <c r="AU461" s="586"/>
      <c r="AV461" s="587"/>
      <c r="AW461" s="587"/>
      <c r="AX461" s="33"/>
    </row>
    <row r="462" spans="1:50" ht="24" hidden="1" customHeight="1">
      <c r="A462" s="24">
        <v>27</v>
      </c>
      <c r="B462" s="24">
        <v>18</v>
      </c>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9"/>
      <c r="AL462" s="38"/>
      <c r="AM462" s="38"/>
      <c r="AN462" s="38"/>
      <c r="AO462" s="38"/>
      <c r="AP462" s="38"/>
      <c r="AQ462" s="38"/>
      <c r="AR462" s="38"/>
      <c r="AS462" s="38"/>
      <c r="AT462" s="38"/>
      <c r="AU462" s="586"/>
      <c r="AV462" s="587"/>
      <c r="AW462" s="587"/>
      <c r="AX462" s="33"/>
    </row>
    <row r="463" spans="1:50" ht="24" hidden="1" customHeight="1">
      <c r="A463" s="24">
        <v>28</v>
      </c>
      <c r="B463" s="24">
        <v>19</v>
      </c>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9"/>
      <c r="AL463" s="38"/>
      <c r="AM463" s="38"/>
      <c r="AN463" s="38"/>
      <c r="AO463" s="38"/>
      <c r="AP463" s="38"/>
      <c r="AQ463" s="38"/>
      <c r="AR463" s="38"/>
      <c r="AS463" s="38"/>
      <c r="AT463" s="38"/>
      <c r="AU463" s="586"/>
      <c r="AV463" s="587"/>
      <c r="AW463" s="587"/>
      <c r="AX463" s="33"/>
    </row>
    <row r="464" spans="1:50" ht="24" hidden="1" customHeight="1">
      <c r="A464" s="24">
        <v>29</v>
      </c>
      <c r="B464" s="24">
        <v>20</v>
      </c>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9"/>
      <c r="AL464" s="38"/>
      <c r="AM464" s="38"/>
      <c r="AN464" s="38"/>
      <c r="AO464" s="38"/>
      <c r="AP464" s="38"/>
      <c r="AQ464" s="38"/>
      <c r="AR464" s="38"/>
      <c r="AS464" s="38"/>
      <c r="AT464" s="38"/>
      <c r="AU464" s="586"/>
      <c r="AV464" s="587"/>
      <c r="AW464" s="587"/>
      <c r="AX464" s="33"/>
    </row>
    <row r="465" spans="1:50" ht="24" hidden="1" customHeight="1">
      <c r="A465" s="24">
        <v>30</v>
      </c>
      <c r="B465" s="24">
        <v>21</v>
      </c>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9"/>
      <c r="AL465" s="38"/>
      <c r="AM465" s="38"/>
      <c r="AN465" s="38"/>
      <c r="AO465" s="38"/>
      <c r="AP465" s="38"/>
      <c r="AQ465" s="38"/>
      <c r="AR465" s="38"/>
      <c r="AS465" s="38"/>
      <c r="AT465" s="38"/>
      <c r="AU465" s="586"/>
      <c r="AV465" s="587"/>
      <c r="AW465" s="587"/>
      <c r="AX465" s="33"/>
    </row>
  </sheetData>
  <mergeCells count="90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M415:AJ415"/>
    <mergeCell ref="AK415:AP415"/>
    <mergeCell ref="AQ415:AT415"/>
    <mergeCell ref="AU415:AX415"/>
    <mergeCell ref="A416:B416"/>
    <mergeCell ref="C416:L416"/>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8"/>
    <mergeCell ref="G20:X20"/>
    <mergeCell ref="Y20:AA20"/>
    <mergeCell ref="AB20:AD20"/>
    <mergeCell ref="AE20:AI20"/>
    <mergeCell ref="AJ20:AN20"/>
    <mergeCell ref="AB22:AD22"/>
    <mergeCell ref="AE22:AI22"/>
    <mergeCell ref="AJ22:AN22"/>
    <mergeCell ref="G24:X28"/>
    <mergeCell ref="Y24:AA24"/>
    <mergeCell ref="AB24:AD24"/>
    <mergeCell ref="AE24:AI24"/>
    <mergeCell ref="AJ24:AN24"/>
    <mergeCell ref="Y26:AA26"/>
    <mergeCell ref="AB26:AD26"/>
    <mergeCell ref="AE26:AI26"/>
    <mergeCell ref="AJ26:AN26"/>
    <mergeCell ref="AO20:AS20"/>
    <mergeCell ref="AT20:AX20"/>
    <mergeCell ref="G21:X23"/>
    <mergeCell ref="Y21:AA21"/>
    <mergeCell ref="AB21:AD21"/>
    <mergeCell ref="AE21:AI21"/>
    <mergeCell ref="AJ21:AN21"/>
    <mergeCell ref="AO21:AS21"/>
    <mergeCell ref="AT21:AX21"/>
    <mergeCell ref="Y22:AA22"/>
    <mergeCell ref="AO24:AS24"/>
    <mergeCell ref="AT24:AX24"/>
    <mergeCell ref="AO22:AS22"/>
    <mergeCell ref="AT22:AX22"/>
    <mergeCell ref="Y23:AA23"/>
    <mergeCell ref="AB23:AD23"/>
    <mergeCell ref="AE23:AI23"/>
    <mergeCell ref="AJ23:AN23"/>
    <mergeCell ref="AO23:AS23"/>
    <mergeCell ref="AT23:AX23"/>
    <mergeCell ref="AO26:AS26"/>
    <mergeCell ref="AT26:AX26"/>
    <mergeCell ref="Y25:AA25"/>
    <mergeCell ref="AB25:AD25"/>
    <mergeCell ref="AE25:AI25"/>
    <mergeCell ref="AJ25:AN25"/>
    <mergeCell ref="AO25:AS25"/>
    <mergeCell ref="AT25:AX25"/>
    <mergeCell ref="Y28:AA28"/>
    <mergeCell ref="AB28:AD28"/>
    <mergeCell ref="AE28:AI28"/>
    <mergeCell ref="AJ28:AN28"/>
    <mergeCell ref="AO28:AS28"/>
    <mergeCell ref="AT28:AX28"/>
    <mergeCell ref="Y27:AA27"/>
    <mergeCell ref="AB27:AD27"/>
    <mergeCell ref="AE27:AI27"/>
    <mergeCell ref="AJ27:AN27"/>
    <mergeCell ref="AO27:AS27"/>
    <mergeCell ref="AT27:AX27"/>
    <mergeCell ref="G30:X31"/>
    <mergeCell ref="Y30:AA30"/>
    <mergeCell ref="AB30:AD31"/>
    <mergeCell ref="AE30:AI30"/>
    <mergeCell ref="AJ30:AN30"/>
    <mergeCell ref="AO30:AS30"/>
    <mergeCell ref="AT30:AX30"/>
    <mergeCell ref="Y31:AA31"/>
    <mergeCell ref="G29:X29"/>
    <mergeCell ref="Y29:AA29"/>
    <mergeCell ref="AB29:AD29"/>
    <mergeCell ref="AE29:AI29"/>
    <mergeCell ref="AJ29:AN29"/>
    <mergeCell ref="AE31:AI31"/>
    <mergeCell ref="AJ31:AN31"/>
    <mergeCell ref="AO31:AS31"/>
    <mergeCell ref="AT31:AX31"/>
    <mergeCell ref="A32:F34"/>
    <mergeCell ref="G32:X32"/>
    <mergeCell ref="Y32:AA32"/>
    <mergeCell ref="AB32:AD32"/>
    <mergeCell ref="AE32:AI32"/>
    <mergeCell ref="AJ32:AN32"/>
    <mergeCell ref="AO32:AS32"/>
    <mergeCell ref="AT32:AX32"/>
    <mergeCell ref="A29:F31"/>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O29:AS29"/>
    <mergeCell ref="AT29:AX29"/>
    <mergeCell ref="A35:B44"/>
    <mergeCell ref="C35:K35"/>
    <mergeCell ref="L35:Q35"/>
    <mergeCell ref="R35:W35"/>
    <mergeCell ref="X35:AX35"/>
    <mergeCell ref="C36:K36"/>
    <mergeCell ref="L36:Q36"/>
    <mergeCell ref="R36:W36"/>
    <mergeCell ref="X36:AX36"/>
    <mergeCell ref="C37:K37"/>
    <mergeCell ref="C39:K39"/>
    <mergeCell ref="L39:Q39"/>
    <mergeCell ref="R39:W39"/>
    <mergeCell ref="X39:AX39"/>
    <mergeCell ref="C40:K40"/>
    <mergeCell ref="L40:Q40"/>
    <mergeCell ref="R40:W40"/>
    <mergeCell ref="X40:AX40"/>
    <mergeCell ref="L37:Q37"/>
    <mergeCell ref="R37:W37"/>
    <mergeCell ref="X37:AX37"/>
    <mergeCell ref="C38:K38"/>
    <mergeCell ref="L38:Q38"/>
    <mergeCell ref="R38:W38"/>
    <mergeCell ref="X38:AX38"/>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A46:AX46"/>
    <mergeCell ref="C47:AC47"/>
    <mergeCell ref="AD47:AF47"/>
    <mergeCell ref="AG47:AX47"/>
    <mergeCell ref="A48:B50"/>
    <mergeCell ref="C48:AC48"/>
    <mergeCell ref="AD48:AF48"/>
    <mergeCell ref="AG48:AX50"/>
    <mergeCell ref="C49:AC49"/>
    <mergeCell ref="AD49:AF49"/>
    <mergeCell ref="C50:AC50"/>
    <mergeCell ref="AD50:AF50"/>
    <mergeCell ref="A51:B56"/>
    <mergeCell ref="C51:AC51"/>
    <mergeCell ref="AD51:AF51"/>
    <mergeCell ref="AG51:AX56"/>
    <mergeCell ref="C52:AC52"/>
    <mergeCell ref="AD52:AF52"/>
    <mergeCell ref="C53:AC53"/>
    <mergeCell ref="AD53:AF53"/>
    <mergeCell ref="A57:B59"/>
    <mergeCell ref="C57:AC57"/>
    <mergeCell ref="AD57:AF57"/>
    <mergeCell ref="AG57:AX59"/>
    <mergeCell ref="C58:AC58"/>
    <mergeCell ref="AD58:AF58"/>
    <mergeCell ref="C59:AC59"/>
    <mergeCell ref="AD59:AF59"/>
    <mergeCell ref="C54:AC54"/>
    <mergeCell ref="AD54:AF54"/>
    <mergeCell ref="C55:AC55"/>
    <mergeCell ref="AD55:AF55"/>
    <mergeCell ref="C56:AC56"/>
    <mergeCell ref="AD56:AF56"/>
    <mergeCell ref="A66:AX66"/>
    <mergeCell ref="A67:AX67"/>
    <mergeCell ref="A68:AX68"/>
    <mergeCell ref="A69:E69"/>
    <mergeCell ref="F69:AX69"/>
    <mergeCell ref="A70:AX70"/>
    <mergeCell ref="C63:F63"/>
    <mergeCell ref="G63:S63"/>
    <mergeCell ref="T63:AF63"/>
    <mergeCell ref="A64:B65"/>
    <mergeCell ref="C64:F64"/>
    <mergeCell ref="G64:AX64"/>
    <mergeCell ref="C65:F65"/>
    <mergeCell ref="G65:AX65"/>
    <mergeCell ref="A60:B63"/>
    <mergeCell ref="C60:AC60"/>
    <mergeCell ref="AD60:AF60"/>
    <mergeCell ref="AG60:AX63"/>
    <mergeCell ref="C61:F61"/>
    <mergeCell ref="G61:S61"/>
    <mergeCell ref="T61:AF61"/>
    <mergeCell ref="C62:F62"/>
    <mergeCell ref="G62:S62"/>
    <mergeCell ref="T62:AF62"/>
    <mergeCell ref="A71:E71"/>
    <mergeCell ref="F71:AX71"/>
    <mergeCell ref="A72:AX72"/>
    <mergeCell ref="A73:AX73"/>
    <mergeCell ref="A74:AX74"/>
    <mergeCell ref="A75:B75"/>
    <mergeCell ref="C75:J75"/>
    <mergeCell ref="K75:R75"/>
    <mergeCell ref="S75:Z75"/>
    <mergeCell ref="AA75:AH75"/>
    <mergeCell ref="AI75:AP75"/>
    <mergeCell ref="AQ75:AX75"/>
    <mergeCell ref="A77:F108"/>
    <mergeCell ref="G77:AX109"/>
    <mergeCell ref="A110:F153"/>
    <mergeCell ref="G110:AB110"/>
    <mergeCell ref="AC110:AX110"/>
    <mergeCell ref="G111:K111"/>
    <mergeCell ref="L111:X111"/>
    <mergeCell ref="Y111:AB111"/>
    <mergeCell ref="G113:K113"/>
    <mergeCell ref="L113:X113"/>
    <mergeCell ref="Y113:AB113"/>
    <mergeCell ref="AC113:AG113"/>
    <mergeCell ref="AH113:AT113"/>
    <mergeCell ref="AU113:AX113"/>
    <mergeCell ref="AC111:AG111"/>
    <mergeCell ref="AH111:AT111"/>
    <mergeCell ref="AU111:AX111"/>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A402:B402"/>
    <mergeCell ref="C402:L402"/>
    <mergeCell ref="M402:AJ402"/>
    <mergeCell ref="AK402:AP402"/>
    <mergeCell ref="AQ402:AT402"/>
    <mergeCell ref="AU402:AX402"/>
    <mergeCell ref="G153:K153"/>
    <mergeCell ref="L153:X153"/>
    <mergeCell ref="Y153:AB153"/>
    <mergeCell ref="AC153:AG153"/>
    <mergeCell ref="AH153:AT153"/>
    <mergeCell ref="AU153:AX153"/>
    <mergeCell ref="AU404:AX404"/>
    <mergeCell ref="A405:B405"/>
    <mergeCell ref="C405:L405"/>
    <mergeCell ref="AK405:AP405"/>
    <mergeCell ref="AQ405:AT405"/>
    <mergeCell ref="AU405:AX405"/>
    <mergeCell ref="A403:B403"/>
    <mergeCell ref="C403:L403"/>
    <mergeCell ref="M403:AJ412"/>
    <mergeCell ref="AK403:AP403"/>
    <mergeCell ref="AQ403:AT403"/>
    <mergeCell ref="AU403:AX403"/>
    <mergeCell ref="A404:B404"/>
    <mergeCell ref="C404:L404"/>
    <mergeCell ref="AK404:AP404"/>
    <mergeCell ref="AQ404:AT404"/>
    <mergeCell ref="A406:B406"/>
    <mergeCell ref="C406:L406"/>
    <mergeCell ref="AK406:AP406"/>
    <mergeCell ref="AQ406:AT406"/>
    <mergeCell ref="AU406:AX406"/>
    <mergeCell ref="A407:B407"/>
    <mergeCell ref="C407:L407"/>
    <mergeCell ref="AK407:AP407"/>
    <mergeCell ref="AQ407:AT407"/>
    <mergeCell ref="AU407:AX407"/>
    <mergeCell ref="A408:B408"/>
    <mergeCell ref="C408:L408"/>
    <mergeCell ref="AK408:AP408"/>
    <mergeCell ref="AQ408:AT408"/>
    <mergeCell ref="AU408:AX408"/>
    <mergeCell ref="A409:B409"/>
    <mergeCell ref="C409:L409"/>
    <mergeCell ref="AK409:AP409"/>
    <mergeCell ref="AQ409:AT409"/>
    <mergeCell ref="AU409:AX409"/>
    <mergeCell ref="A410:B410"/>
    <mergeCell ref="C410:L410"/>
    <mergeCell ref="AK410:AP410"/>
    <mergeCell ref="AQ410:AT410"/>
    <mergeCell ref="AU410:AX410"/>
    <mergeCell ref="A411:B411"/>
    <mergeCell ref="C411:L411"/>
    <mergeCell ref="AK411:AP411"/>
    <mergeCell ref="AQ411:AT411"/>
    <mergeCell ref="AU411:AX411"/>
    <mergeCell ref="A412:B412"/>
    <mergeCell ref="C412:L412"/>
    <mergeCell ref="AK412:AP412"/>
    <mergeCell ref="AQ412:AT412"/>
    <mergeCell ref="AU412:AX412"/>
    <mergeCell ref="A435:B435"/>
    <mergeCell ref="C435:L435"/>
    <mergeCell ref="M435:AJ435"/>
    <mergeCell ref="AK435:AP435"/>
    <mergeCell ref="AQ435:AT43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A437:B437"/>
    <mergeCell ref="C437:L437"/>
    <mergeCell ref="M437:AJ437"/>
    <mergeCell ref="AK437:AP437"/>
    <mergeCell ref="AQ437:AT437"/>
    <mergeCell ref="AU437:AX437"/>
    <mergeCell ref="AU435:AX435"/>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 xml:space="preserve">&amp;R事業番号063
</oddHeader>
  </headerFooter>
  <rowBreaks count="4" manualBreakCount="4">
    <brk id="44" max="49" man="1"/>
    <brk id="75" max="49" man="1"/>
    <brk id="109" max="49" man="1"/>
    <brk id="1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063</vt:lpstr>
      <vt:lpstr>'063'!Print_Area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2014-08-06T11:48:00Z</cp:lastPrinted>
  <dcterms:created xsi:type="dcterms:W3CDTF">2014-06-26T05:41:53Z</dcterms:created>
  <dcterms:modified xsi:type="dcterms:W3CDTF">2014-08-20T04:20:02Z</dcterms:modified>
</cp:coreProperties>
</file>