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95" yWindow="-180" windowWidth="18315" windowHeight="8490"/>
  </bookViews>
  <sheets>
    <sheet name="110" sheetId="1" r:id="rId1"/>
  </sheets>
  <definedNames>
    <definedName name="_xlnm.Print_Area" localSheetId="0">'110'!$A$1:$AX$632</definedName>
  </definedNames>
  <calcPr calcId="125725"/>
</workbook>
</file>

<file path=xl/calcChain.xml><?xml version="1.0" encoding="utf-8"?>
<calcChain xmlns="http://schemas.openxmlformats.org/spreadsheetml/2006/main">
  <c r="AR12" i="1"/>
  <c r="R37"/>
  <c r="BF532"/>
  <c r="AU146"/>
  <c r="Y146"/>
  <c r="AU135"/>
  <c r="Y135"/>
  <c r="AU124"/>
  <c r="Y118"/>
  <c r="Y117"/>
  <c r="Y124" s="1"/>
  <c r="AU113"/>
  <c r="Y113"/>
  <c r="L37"/>
  <c r="P19"/>
  <c r="AK17"/>
  <c r="AD17"/>
  <c r="AD19" s="1"/>
  <c r="W17"/>
  <c r="W19" s="1"/>
</calcChain>
</file>

<file path=xl/sharedStrings.xml><?xml version="1.0" encoding="utf-8"?>
<sst xmlns="http://schemas.openxmlformats.org/spreadsheetml/2006/main" count="578" uniqueCount="240">
  <si>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</si>
  <si>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</si>
  <si>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</si>
  <si>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</si>
  <si>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住宅市街地総合整備促進等事業</t>
    <rPh sb="0" eb="2">
      <t>ジュウタク</t>
    </rPh>
    <rPh sb="2" eb="5">
      <t>シガイチ</t>
    </rPh>
    <rPh sb="5" eb="7">
      <t>ソウゴウ</t>
    </rPh>
    <rPh sb="7" eb="9">
      <t>セイビ</t>
    </rPh>
    <rPh sb="9" eb="11">
      <t>ソクシン</t>
    </rPh>
    <rPh sb="11" eb="12">
      <t>トウ</t>
    </rPh>
    <rPh sb="12" eb="14">
      <t>ジギョウ</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</si>
  <si>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</si>
  <si>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</si>
  <si>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</si>
  <si>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</si>
  <si>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平成６年度～終了（予定）なし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</si>
  <si>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</si>
  <si>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市街地建築課
市街地住宅整備室</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</si>
  <si>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</si>
  <si>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</si>
  <si>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</si>
  <si>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4　水害等災害による被害の軽減
　11　住宅・市街地の防災性を向上する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</si>
  <si>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</si>
  <si>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道路法第５６条、河川法第６０条第２項・第６２条、土地区画整理法第１２１条、都市公園法第２９条、下水道法第３４条、砂防法第１３条　等</t>
    <phoneticPr fontId="2"/>
  </si>
  <si>
    <t>関係する計画、通知等</t>
    <phoneticPr fontId="2"/>
  </si>
  <si>
    <t>住宅市街地総合整備事業制度要綱
住宅市街地総合整備事業事務処理要領
住宅市街地総合整備事業補助金交付要綱　　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</si>
  <si>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</si>
  <si>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宅や公共施設の整備等を総合的に行う事業について、地方公共団体等に対し、国が必要な助成を行うことにより、既成市街地において、快適な居住環境の創出、都市機能の更新、美しい市街地景観の形成、密集市街地の整備改善及び街なか居住の推進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</si>
  <si>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</si>
  <si>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　既成市街地における老朽建築物除却、住宅・地区公共施設整備等により住宅市街地の整備を総合的に行う事業（住宅市街地総合整備事業）
②　住宅宅地事業及び住宅ストック改善事業に関連して必要となる道路、公園、下水道、河川等の公共施設等の整備を総合的に行う事業（住宅市街地基盤整備事業）　　等
（補 助 率：１／２、１／３　等）</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</si>
  <si>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</si>
  <si>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</si>
  <si>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</si>
  <si>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</si>
  <si>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</si>
  <si>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</si>
  <si>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</si>
  <si>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</si>
  <si>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</si>
  <si>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</si>
  <si>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</si>
  <si>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</si>
  <si>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</si>
  <si>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</si>
  <si>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</si>
  <si>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</si>
  <si>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</si>
  <si>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</si>
  <si>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</si>
  <si>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</si>
  <si>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</si>
  <si>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</si>
  <si>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</si>
  <si>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</si>
  <si>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</si>
  <si>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（32年度）</t>
    <rPh sb="0" eb="3">
      <t>モクヒョウチ</t>
    </rPh>
    <rPh sb="7" eb="9">
      <t>ネンド</t>
    </rPh>
    <phoneticPr fontId="2"/>
  </si>
  <si>
    <t>地震時等に著しく危険な密集市街地の面積
【約6,000ha（平22）→おおむね解消（平32）】</t>
    <phoneticPr fontId="2"/>
  </si>
  <si>
    <t>成果実績</t>
    <rPh sb="0" eb="2">
      <t>セイカ</t>
    </rPh>
    <rPh sb="2" eb="4">
      <t>ジッセキ</t>
    </rPh>
    <phoneticPr fontId="2"/>
  </si>
  <si>
    <t>－</t>
  </si>
  <si>
    <t>目標値</t>
    <rPh sb="0" eb="3">
      <t>モクヒョウチ</t>
    </rPh>
    <phoneticPr fontId="2"/>
  </si>
  <si>
    <t>概ね解消</t>
    <rPh sb="0" eb="1">
      <t>オオム</t>
    </rPh>
    <rPh sb="2" eb="4">
      <t>カイショウ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</si>
  <si>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</si>
  <si>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</si>
  <si>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</si>
  <si>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</si>
  <si>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</si>
  <si>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住宅市街地総合整備事業を実施している地区及び面積</t>
    <phoneticPr fontId="2"/>
  </si>
  <si>
    <t>活動実績</t>
    <rPh sb="0" eb="2">
      <t>カツドウ</t>
    </rPh>
    <rPh sb="2" eb="4">
      <t>ジッセキ</t>
    </rPh>
    <phoneticPr fontId="2"/>
  </si>
  <si>
    <t>地区
面積（ha）</t>
    <rPh sb="0" eb="2">
      <t>チク</t>
    </rPh>
    <rPh sb="3" eb="5">
      <t>メンセキ</t>
    </rPh>
    <phoneticPr fontId="2"/>
  </si>
  <si>
    <t>35
1,438</t>
    <phoneticPr fontId="2"/>
  </si>
  <si>
    <t>32
1,355</t>
    <phoneticPr fontId="2"/>
  </si>
  <si>
    <t>25
1,250</t>
    <phoneticPr fontId="2"/>
  </si>
  <si>
    <t>当初見込み</t>
    <phoneticPr fontId="2"/>
  </si>
  <si>
    <r>
      <t>2</t>
    </r>
    <r>
      <rPr>
        <sz val="11"/>
        <rFont val="ＭＳ Ｐゴシック"/>
        <family val="3"/>
        <charset val="128"/>
      </rPr>
      <t>9</t>
    </r>
    <r>
      <rPr>
        <sz val="11"/>
        <rFont val="ＭＳ Ｐゴシック"/>
        <family val="3"/>
        <charset val="128"/>
      </rPr>
      <t xml:space="preserve">
</t>
    </r>
    <r>
      <rPr>
        <sz val="11"/>
        <rFont val="ＭＳ Ｐゴシック"/>
        <family val="3"/>
        <charset val="128"/>
      </rPr>
      <t>1,435</t>
    </r>
    <phoneticPr fontId="2"/>
  </si>
  <si>
    <t>32
1,355</t>
    <phoneticPr fontId="2"/>
  </si>
  <si>
    <t>27
1,259</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</si>
  <si>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</si>
  <si>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</si>
  <si>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</si>
  <si>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住宅市街地総合整備事業の実績額÷地区数　　　　　　　　　　　　　　</t>
    <phoneticPr fontId="2"/>
  </si>
  <si>
    <t>百万円</t>
    <rPh sb="0" eb="2">
      <t>ヒャクマン</t>
    </rPh>
    <rPh sb="2" eb="3">
      <t>エン</t>
    </rPh>
    <phoneticPr fontId="2"/>
  </si>
  <si>
    <t>計算式</t>
    <rPh sb="0" eb="2">
      <t>ケイサン</t>
    </rPh>
    <rPh sb="2" eb="3">
      <t>シキ</t>
    </rPh>
    <phoneticPr fontId="2"/>
  </si>
  <si>
    <t>百万円
／地区</t>
    <rPh sb="0" eb="2">
      <t>ヒャクマン</t>
    </rPh>
    <rPh sb="2" eb="3">
      <t>エン</t>
    </rPh>
    <rPh sb="5" eb="7">
      <t>チク</t>
    </rPh>
    <phoneticPr fontId="2"/>
  </si>
  <si>
    <t>12,001
／35</t>
    <phoneticPr fontId="2"/>
  </si>
  <si>
    <t>14,235
／32</t>
    <phoneticPr fontId="2"/>
  </si>
  <si>
    <t>9,760
／25</t>
    <phoneticPr fontId="2"/>
  </si>
  <si>
    <t>13,095
／27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</si>
  <si>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</si>
  <si>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</si>
  <si>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</si>
  <si>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</si>
  <si>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（項）住宅防災事業費</t>
    <rPh sb="1" eb="2">
      <t>コウ</t>
    </rPh>
    <rPh sb="3" eb="5">
      <t>ジュウタク</t>
    </rPh>
    <rPh sb="5" eb="7">
      <t>ボウサイ</t>
    </rPh>
    <rPh sb="7" eb="10">
      <t>ジギョウヒ</t>
    </rPh>
    <phoneticPr fontId="2"/>
  </si>
  <si>
    <t>　（目）住宅市街地総合整備促進事業費補助</t>
    <rPh sb="2" eb="3">
      <t>モク</t>
    </rPh>
    <rPh sb="4" eb="6">
      <t>ジュウタク</t>
    </rPh>
    <rPh sb="6" eb="9">
      <t>シガイチ</t>
    </rPh>
    <rPh sb="9" eb="11">
      <t>ソウゴウ</t>
    </rPh>
    <rPh sb="11" eb="13">
      <t>セイビ</t>
    </rPh>
    <rPh sb="13" eb="15">
      <t>ソクシン</t>
    </rPh>
    <rPh sb="15" eb="18">
      <t>ジギョウヒ</t>
    </rPh>
    <rPh sb="18" eb="20">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</si>
  <si>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</si>
  <si>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</si>
  <si>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</si>
  <si>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</si>
  <si>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</si>
  <si>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</si>
  <si>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</si>
  <si>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地震時に著しく危険な密集市街地の解消等を図るためには、老朽建築物除却、住宅・地区公共施設整備等に対して支援を行う必要がある。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</si>
  <si>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</si>
  <si>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</si>
  <si>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</si>
  <si>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</si>
  <si>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</si>
  <si>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国と事業主体との負担関係は関係法令・要綱等に定められており、妥当なものとなっている。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</si>
  <si>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</si>
  <si>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</si>
  <si>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</si>
  <si>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</si>
  <si>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</si>
  <si>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</si>
  <si>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</si>
  <si>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既成市街地における老朽建築物除却、住宅・地区公共施設整備等に補助をすることは、密集市街地の整備改善等を行う上で有効な手段である。また、各事業主体と随時進捗状況の確認等を行い、効率的な執行に努め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</si>
  <si>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</si>
  <si>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</si>
  <si>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</si>
  <si>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</si>
  <si>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</si>
  <si>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</si>
  <si>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</si>
  <si>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</si>
  <si>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22年度から地方公共団体向けの補助金については、概ね社会資本整備総合交付金に移行し、地方にとって自由度・使い勝手の良い制度にしているところである。また、平成23年度には分野を統合することにより、より一層柔軟な予算流用を可能とし、地方の自由度・使い勝手のさらなる向上を図っている。
・平成22年度以降、本事業に予算を計上しているのは、主に独立行政法人都市再生機構や民間事業者等に対する補助金となっており、政策課題の緊急度等に応じ、真に必要な事業について配分を行っている。</t>
    <phoneticPr fontId="2"/>
  </si>
  <si>
    <t>改善の
方向性</t>
    <rPh sb="0" eb="2">
      <t>カイゼン</t>
    </rPh>
    <rPh sb="4" eb="7">
      <t>ホウコウセイ</t>
    </rPh>
    <phoneticPr fontId="2"/>
  </si>
  <si>
    <t>引き続き、政策課題の緊急度等に応じ、真に必要な事業について配分を行っていく。</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</si>
  <si>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</si>
  <si>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</si>
  <si>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</si>
  <si>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</si>
  <si>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</si>
  <si>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</si>
  <si>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</si>
  <si>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</si>
  <si>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</si>
  <si>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</si>
  <si>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</si>
  <si>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A.福岡市</t>
    <rPh sb="2" eb="5">
      <t>フクオカシ</t>
    </rPh>
    <phoneticPr fontId="2"/>
  </si>
  <si>
    <t>E.個人</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</si>
  <si>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</si>
  <si>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</si>
  <si>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2">
      <t>コウジ</t>
    </rPh>
    <rPh sb="2" eb="3">
      <t>ヒ</t>
    </rPh>
    <phoneticPr fontId="2"/>
  </si>
  <si>
    <t>公営住宅等整備に係る工事費</t>
    <rPh sb="0" eb="2">
      <t>コウエイ</t>
    </rPh>
    <rPh sb="2" eb="4">
      <t>ジュウタク</t>
    </rPh>
    <rPh sb="4" eb="5">
      <t>トウ</t>
    </rPh>
    <rPh sb="5" eb="7">
      <t>セイビ</t>
    </rPh>
    <rPh sb="8" eb="9">
      <t>カカ</t>
    </rPh>
    <rPh sb="10" eb="13">
      <t>コウジヒ</t>
    </rPh>
    <phoneticPr fontId="2"/>
  </si>
  <si>
    <t>用地費及び補償費</t>
    <rPh sb="0" eb="2">
      <t>ヨウチ</t>
    </rPh>
    <rPh sb="2" eb="3">
      <t>ヒ</t>
    </rPh>
    <rPh sb="3" eb="4">
      <t>オヨ</t>
    </rPh>
    <rPh sb="5" eb="7">
      <t>ホショウ</t>
    </rPh>
    <rPh sb="7" eb="8">
      <t>ヒ</t>
    </rPh>
    <phoneticPr fontId="2"/>
  </si>
  <si>
    <t>用地取得及び用地取得に伴う補償費に要する費用</t>
  </si>
  <si>
    <t>測量設計費</t>
    <rPh sb="0" eb="2">
      <t>ソクリョウ</t>
    </rPh>
    <rPh sb="2" eb="5">
      <t>セッケイヒ</t>
    </rPh>
    <phoneticPr fontId="2"/>
  </si>
  <si>
    <t>公営住宅等整備に要する測量設計費等</t>
    <rPh sb="0" eb="2">
      <t>コウエイ</t>
    </rPh>
    <rPh sb="2" eb="4">
      <t>ジュウタク</t>
    </rPh>
    <rPh sb="4" eb="5">
      <t>トウ</t>
    </rPh>
    <rPh sb="5" eb="7">
      <t>セイビ</t>
    </rPh>
    <rPh sb="8" eb="9">
      <t>ヨウ</t>
    </rPh>
    <rPh sb="11" eb="13">
      <t>ソクリョウ</t>
    </rPh>
    <rPh sb="13" eb="15">
      <t>セッケイ</t>
    </rPh>
    <rPh sb="15" eb="16">
      <t>ヒ</t>
    </rPh>
    <rPh sb="16" eb="17">
      <t>ナド</t>
    </rPh>
    <phoneticPr fontId="2"/>
  </si>
  <si>
    <t>移転補償に要する費用</t>
    <rPh sb="0" eb="2">
      <t>イテン</t>
    </rPh>
    <rPh sb="2" eb="4">
      <t>ホショウ</t>
    </rPh>
    <rPh sb="5" eb="6">
      <t>ヨウ</t>
    </rPh>
    <rPh sb="8" eb="10">
      <t>ヒヨウ</t>
    </rPh>
    <phoneticPr fontId="2"/>
  </si>
  <si>
    <t>B.（独）都市再生機構</t>
    <rPh sb="3" eb="4">
      <t>ドク</t>
    </rPh>
    <rPh sb="5" eb="7">
      <t>トシ</t>
    </rPh>
    <rPh sb="7" eb="9">
      <t>サイセイ</t>
    </rPh>
    <rPh sb="9" eb="11">
      <t>キコウ</t>
    </rPh>
    <phoneticPr fontId="2"/>
  </si>
  <si>
    <t>F.木津川市</t>
    <phoneticPr fontId="2"/>
  </si>
  <si>
    <t>整備計画策定費</t>
    <rPh sb="0" eb="2">
      <t>セイビ</t>
    </rPh>
    <rPh sb="2" eb="4">
      <t>ケイカク</t>
    </rPh>
    <rPh sb="4" eb="6">
      <t>サクテイ</t>
    </rPh>
    <rPh sb="6" eb="7">
      <t>ヒ</t>
    </rPh>
    <phoneticPr fontId="2"/>
  </si>
  <si>
    <t>住宅市街地整備に係る整備計画策定等に要する費用</t>
    <rPh sb="0" eb="2">
      <t>ジュウタク</t>
    </rPh>
    <rPh sb="2" eb="5">
      <t>シガイチ</t>
    </rPh>
    <rPh sb="5" eb="7">
      <t>セイビ</t>
    </rPh>
    <rPh sb="8" eb="9">
      <t>カカ</t>
    </rPh>
    <rPh sb="10" eb="12">
      <t>セイビ</t>
    </rPh>
    <rPh sb="12" eb="14">
      <t>ケイカク</t>
    </rPh>
    <rPh sb="14" eb="16">
      <t>サクテイ</t>
    </rPh>
    <rPh sb="16" eb="17">
      <t>トウ</t>
    </rPh>
    <rPh sb="18" eb="19">
      <t>ヨウ</t>
    </rPh>
    <rPh sb="21" eb="23">
      <t>ヒヨウ</t>
    </rPh>
    <phoneticPr fontId="2"/>
  </si>
  <si>
    <t>開発に伴う水道負担金</t>
    <rPh sb="0" eb="2">
      <t>カイハツ</t>
    </rPh>
    <rPh sb="3" eb="4">
      <t>トモナ</t>
    </rPh>
    <rPh sb="5" eb="7">
      <t>スイドウ</t>
    </rPh>
    <rPh sb="7" eb="9">
      <t>フタン</t>
    </rPh>
    <rPh sb="9" eb="10">
      <t>キン</t>
    </rPh>
    <phoneticPr fontId="2"/>
  </si>
  <si>
    <t>住宅市街地整備に係る工事費</t>
    <rPh sb="0" eb="2">
      <t>ジュウタク</t>
    </rPh>
    <rPh sb="2" eb="5">
      <t>シガイチ</t>
    </rPh>
    <rPh sb="5" eb="7">
      <t>セイビ</t>
    </rPh>
    <rPh sb="8" eb="9">
      <t>カカ</t>
    </rPh>
    <rPh sb="10" eb="12">
      <t>コウジ</t>
    </rPh>
    <rPh sb="12" eb="13">
      <t>ヒ</t>
    </rPh>
    <phoneticPr fontId="2"/>
  </si>
  <si>
    <t>用地取得及び用地取得に伴う補償費に要する費用</t>
    <rPh sb="0" eb="2">
      <t>ヨウチ</t>
    </rPh>
    <rPh sb="2" eb="4">
      <t>シュトク</t>
    </rPh>
    <rPh sb="4" eb="5">
      <t>オヨ</t>
    </rPh>
    <rPh sb="6" eb="8">
      <t>ヨウチ</t>
    </rPh>
    <rPh sb="8" eb="10">
      <t>シュトク</t>
    </rPh>
    <rPh sb="11" eb="12">
      <t>トモナ</t>
    </rPh>
    <rPh sb="13" eb="15">
      <t>ホショウ</t>
    </rPh>
    <rPh sb="15" eb="16">
      <t>ヒ</t>
    </rPh>
    <rPh sb="17" eb="18">
      <t>ヨウ</t>
    </rPh>
    <rPh sb="20" eb="22">
      <t>ヒヨウ</t>
    </rPh>
    <phoneticPr fontId="2"/>
  </si>
  <si>
    <t>換地諸費</t>
    <rPh sb="0" eb="2">
      <t>カンチ</t>
    </rPh>
    <rPh sb="2" eb="4">
      <t>ショヒ</t>
    </rPh>
    <phoneticPr fontId="2"/>
  </si>
  <si>
    <t>住宅市街地整備に係る換地諸費に要する費用</t>
    <rPh sb="0" eb="2">
      <t>ジュウタク</t>
    </rPh>
    <rPh sb="2" eb="5">
      <t>シガイチ</t>
    </rPh>
    <rPh sb="5" eb="7">
      <t>セイビ</t>
    </rPh>
    <rPh sb="8" eb="9">
      <t>カカ</t>
    </rPh>
    <rPh sb="10" eb="12">
      <t>カンチ</t>
    </rPh>
    <rPh sb="12" eb="14">
      <t>ショヒ</t>
    </rPh>
    <rPh sb="15" eb="16">
      <t>ヨウ</t>
    </rPh>
    <rPh sb="18" eb="20">
      <t>ヒヨウ</t>
    </rPh>
    <phoneticPr fontId="2"/>
  </si>
  <si>
    <t>C.月島一丁目３、４、５番地区市街地再開発組合</t>
    <phoneticPr fontId="2"/>
  </si>
  <si>
    <t>G.公益財団法人東京都スポーツ文化事業団</t>
    <phoneticPr fontId="2"/>
  </si>
  <si>
    <t>建築工事費</t>
    <rPh sb="0" eb="2">
      <t>ケンチク</t>
    </rPh>
    <rPh sb="2" eb="5">
      <t>コウジヒ</t>
    </rPh>
    <phoneticPr fontId="2"/>
  </si>
  <si>
    <t>その他</t>
    <rPh sb="2" eb="3">
      <t>タ</t>
    </rPh>
    <phoneticPr fontId="2"/>
  </si>
  <si>
    <t>開発に伴う埋蔵文化財調査</t>
  </si>
  <si>
    <t>D.（株）鴻池組</t>
    <phoneticPr fontId="2"/>
  </si>
  <si>
    <t>支出先上位１０者リスト</t>
    <phoneticPr fontId="2"/>
  </si>
  <si>
    <t>A.地方公共団体（6団体）493百万円</t>
    <rPh sb="2" eb="4">
      <t>チホウ</t>
    </rPh>
    <rPh sb="4" eb="6">
      <t>コウキョウ</t>
    </rPh>
    <rPh sb="6" eb="8">
      <t>ダンタイ</t>
    </rPh>
    <rPh sb="10" eb="12">
      <t>ダンタイ</t>
    </rPh>
    <rPh sb="16" eb="19">
      <t>ヒャクマンエン</t>
    </rPh>
    <phoneticPr fontId="2"/>
  </si>
  <si>
    <t>支　出　先</t>
    <phoneticPr fontId="2"/>
  </si>
  <si>
    <t>業　務　概　要</t>
    <phoneticPr fontId="2"/>
  </si>
  <si>
    <t>支　出　額
（百万円）</t>
    <phoneticPr fontId="2"/>
  </si>
  <si>
    <t>入札者数</t>
  </si>
  <si>
    <t>落札率</t>
  </si>
  <si>
    <t>福岡市</t>
    <rPh sb="0" eb="3">
      <t>フクオカシ</t>
    </rPh>
    <phoneticPr fontId="5"/>
  </si>
  <si>
    <t>地域居住機能再生推進事業</t>
    <rPh sb="0" eb="12">
      <t>ダンチサイセイ</t>
    </rPh>
    <phoneticPr fontId="2"/>
  </si>
  <si>
    <t>-</t>
    <phoneticPr fontId="2"/>
  </si>
  <si>
    <t>大阪府</t>
    <rPh sb="0" eb="3">
      <t>オオサカフ</t>
    </rPh>
    <phoneticPr fontId="5"/>
  </si>
  <si>
    <t>愛知県</t>
    <rPh sb="0" eb="3">
      <t>アイチケン</t>
    </rPh>
    <phoneticPr fontId="5"/>
  </si>
  <si>
    <t>大阪市</t>
    <rPh sb="0" eb="3">
      <t>オオサカシ</t>
    </rPh>
    <phoneticPr fontId="5"/>
  </si>
  <si>
    <t>神奈川県</t>
    <rPh sb="0" eb="4">
      <t>カナガワケン</t>
    </rPh>
    <phoneticPr fontId="5"/>
  </si>
  <si>
    <t>兵庫県</t>
    <rPh sb="0" eb="3">
      <t>ヒョウゴケン</t>
    </rPh>
    <phoneticPr fontId="5"/>
  </si>
  <si>
    <t>B.（独）都市再生機構33,362百万円</t>
    <rPh sb="17" eb="20">
      <t>ヒャクマンエン</t>
    </rPh>
    <phoneticPr fontId="2"/>
  </si>
  <si>
    <t>（独）都市再生機構</t>
    <phoneticPr fontId="2"/>
  </si>
  <si>
    <t>住宅市街地総合整備事業</t>
    <rPh sb="0" eb="11">
      <t>ジュウタク</t>
    </rPh>
    <phoneticPr fontId="2"/>
  </si>
  <si>
    <t>C.民間事業者等（16団体）611百万円</t>
    <rPh sb="2" eb="4">
      <t>ミンカン</t>
    </rPh>
    <rPh sb="4" eb="6">
      <t>ジギョウ</t>
    </rPh>
    <rPh sb="6" eb="7">
      <t>シャ</t>
    </rPh>
    <rPh sb="7" eb="8">
      <t>ナド</t>
    </rPh>
    <rPh sb="11" eb="13">
      <t>ダンタイ</t>
    </rPh>
    <rPh sb="17" eb="20">
      <t>ヒャクマンエン</t>
    </rPh>
    <phoneticPr fontId="2"/>
  </si>
  <si>
    <t>月島一丁目３、４、５番地区市街地再開発組合</t>
    <phoneticPr fontId="2"/>
  </si>
  <si>
    <t>21世紀都市居住緊急促進事業</t>
    <rPh sb="2" eb="14">
      <t>キンソク</t>
    </rPh>
    <phoneticPr fontId="2"/>
  </si>
  <si>
    <t>大津駅西地区市街地再開発組合</t>
    <phoneticPr fontId="2"/>
  </si>
  <si>
    <t>㈱ＵＲリンケージ</t>
    <phoneticPr fontId="2"/>
  </si>
  <si>
    <t>耐震対策緊急促進事業</t>
    <rPh sb="0" eb="10">
      <t>タイシンキンソク</t>
    </rPh>
    <phoneticPr fontId="2"/>
  </si>
  <si>
    <t>大里本町ＮＫＴ共同企業体</t>
    <phoneticPr fontId="2"/>
  </si>
  <si>
    <t>南海電鉄株式会社</t>
    <rPh sb="0" eb="2">
      <t>ナンカイ</t>
    </rPh>
    <rPh sb="2" eb="4">
      <t>デンテツ</t>
    </rPh>
    <rPh sb="4" eb="8">
      <t>カブシキガイシャ</t>
    </rPh>
    <phoneticPr fontId="23"/>
  </si>
  <si>
    <t>セキスイハイム東海（株）</t>
    <rPh sb="9" eb="12">
      <t>カブ</t>
    </rPh>
    <phoneticPr fontId="2"/>
  </si>
  <si>
    <t>東京都住宅供給公社</t>
    <phoneticPr fontId="2"/>
  </si>
  <si>
    <t>刈谷駅南口再開発事業共同企業体</t>
    <phoneticPr fontId="2"/>
  </si>
  <si>
    <t>防災・省エネまちづくり緊急促進事業</t>
    <rPh sb="0" eb="17">
      <t>ボウショウキン</t>
    </rPh>
    <phoneticPr fontId="2"/>
  </si>
  <si>
    <t>株式会社京都センチュリーホテル</t>
    <rPh sb="0" eb="4">
      <t>カブシキガイシャ</t>
    </rPh>
    <rPh sb="4" eb="6">
      <t>キョウト</t>
    </rPh>
    <phoneticPr fontId="23"/>
  </si>
  <si>
    <t>D.民間事業者等（444社）21,405百万円</t>
    <rPh sb="2" eb="4">
      <t>ミンカン</t>
    </rPh>
    <rPh sb="4" eb="6">
      <t>ジギョウ</t>
    </rPh>
    <rPh sb="6" eb="7">
      <t>シャ</t>
    </rPh>
    <rPh sb="7" eb="8">
      <t>トウ</t>
    </rPh>
    <rPh sb="12" eb="13">
      <t>シャ</t>
    </rPh>
    <rPh sb="20" eb="23">
      <t>ヒャクマンエン</t>
    </rPh>
    <phoneticPr fontId="2"/>
  </si>
  <si>
    <t>㈱鴻池組</t>
    <phoneticPr fontId="2"/>
  </si>
  <si>
    <t>住宅市街地整備に係る工事費</t>
    <rPh sb="0" eb="2">
      <t>ジュウタク</t>
    </rPh>
    <rPh sb="2" eb="5">
      <t>シガイチ</t>
    </rPh>
    <rPh sb="5" eb="7">
      <t>セイビ</t>
    </rPh>
    <phoneticPr fontId="2"/>
  </si>
  <si>
    <t>日本総合住生活㈱</t>
    <phoneticPr fontId="2"/>
  </si>
  <si>
    <t>㈱森本組</t>
    <phoneticPr fontId="2"/>
  </si>
  <si>
    <t>住宅市街地整備に係る調査費</t>
    <rPh sb="0" eb="2">
      <t>ジュウタク</t>
    </rPh>
    <rPh sb="2" eb="5">
      <t>シガイチ</t>
    </rPh>
    <rPh sb="5" eb="7">
      <t>セイビ</t>
    </rPh>
    <rPh sb="10" eb="12">
      <t>チョウサ</t>
    </rPh>
    <rPh sb="12" eb="13">
      <t>ヒ</t>
    </rPh>
    <phoneticPr fontId="2"/>
  </si>
  <si>
    <t>鹿島・東洋JV</t>
    <phoneticPr fontId="2"/>
  </si>
  <si>
    <t>㈱大林組</t>
    <phoneticPr fontId="2"/>
  </si>
  <si>
    <t>飛島建設㈱</t>
    <phoneticPr fontId="2"/>
  </si>
  <si>
    <t>㈱長谷工コーポレーション</t>
    <phoneticPr fontId="2"/>
  </si>
  <si>
    <t>㈱福田組</t>
    <phoneticPr fontId="2"/>
  </si>
  <si>
    <t>清水建設オリエンタル白石JV</t>
    <phoneticPr fontId="2"/>
  </si>
  <si>
    <t>E.個人（958名）1,221百万円</t>
    <rPh sb="2" eb="4">
      <t>コジン</t>
    </rPh>
    <rPh sb="8" eb="9">
      <t>メイ</t>
    </rPh>
    <rPh sb="15" eb="18">
      <t>ヒャクマンエン</t>
    </rPh>
    <phoneticPr fontId="2"/>
  </si>
  <si>
    <t>Ａ</t>
  </si>
  <si>
    <t>-</t>
  </si>
  <si>
    <t>Ｂ</t>
  </si>
  <si>
    <t>Ｃ</t>
  </si>
  <si>
    <t>Ｄ</t>
  </si>
  <si>
    <t>Ｅ</t>
  </si>
  <si>
    <t>Ｆ</t>
  </si>
  <si>
    <t>Ｇ</t>
  </si>
  <si>
    <t>Ｈ</t>
  </si>
  <si>
    <t>Ｉ</t>
  </si>
  <si>
    <t>Ｊ</t>
  </si>
  <si>
    <t>F.地方公共団体等（17団体）948百万円</t>
    <rPh sb="2" eb="4">
      <t>チホウ</t>
    </rPh>
    <rPh sb="4" eb="6">
      <t>コウキョウ</t>
    </rPh>
    <rPh sb="6" eb="8">
      <t>ダンタイ</t>
    </rPh>
    <rPh sb="8" eb="9">
      <t>トウ</t>
    </rPh>
    <rPh sb="12" eb="14">
      <t>ダンタイ</t>
    </rPh>
    <rPh sb="18" eb="21">
      <t>ヒャクマンエン</t>
    </rPh>
    <phoneticPr fontId="2"/>
  </si>
  <si>
    <t>木津川市</t>
  </si>
  <si>
    <t>千葉県企業庁</t>
  </si>
  <si>
    <t>用地取得に要する費用</t>
    <rPh sb="0" eb="2">
      <t>ヨウチ</t>
    </rPh>
    <phoneticPr fontId="2"/>
  </si>
  <si>
    <t>茨城県南水道企業団</t>
  </si>
  <si>
    <t>さいたま市</t>
  </si>
  <si>
    <t>開発に伴う水道負担金</t>
  </si>
  <si>
    <t>箕面市</t>
  </si>
  <si>
    <t>つくば市</t>
    <phoneticPr fontId="2"/>
  </si>
  <si>
    <t>流山市</t>
  </si>
  <si>
    <t>茨城県県南造園土木協業組合</t>
    <phoneticPr fontId="24"/>
  </si>
  <si>
    <t>宮城県住宅供給公社</t>
  </si>
  <si>
    <t>四街道市</t>
  </si>
  <si>
    <t>G.公益財団法人等（5団体）　213百万円</t>
    <rPh sb="2" eb="4">
      <t>コウエキ</t>
    </rPh>
    <rPh sb="4" eb="6">
      <t>ザイダン</t>
    </rPh>
    <rPh sb="6" eb="8">
      <t>ホウジン</t>
    </rPh>
    <rPh sb="8" eb="9">
      <t>トウ</t>
    </rPh>
    <rPh sb="11" eb="13">
      <t>ダンタイ</t>
    </rPh>
    <rPh sb="18" eb="21">
      <t>ヒャクマンエン</t>
    </rPh>
    <phoneticPr fontId="2"/>
  </si>
  <si>
    <t>公益財団法人東京都スポーツ文化事業団</t>
    <phoneticPr fontId="2"/>
  </si>
  <si>
    <t>開発に伴う埋蔵文化財調査</t>
    <rPh sb="0" eb="2">
      <t>カイハツ</t>
    </rPh>
    <rPh sb="3" eb="4">
      <t>トモナ</t>
    </rPh>
    <rPh sb="5" eb="7">
      <t>マイゾウ</t>
    </rPh>
    <rPh sb="7" eb="10">
      <t>ブンカザイ</t>
    </rPh>
    <rPh sb="10" eb="12">
      <t>チョウサ</t>
    </rPh>
    <phoneticPr fontId="2"/>
  </si>
  <si>
    <t>公益財団法人千葉県教育振興財団</t>
  </si>
  <si>
    <t>公益財団法人埼玉県埋蔵文化財調査事業団</t>
    <phoneticPr fontId="2"/>
  </si>
  <si>
    <t>一般財団法人日本不動産研究所</t>
  </si>
  <si>
    <t>都市再生事業に関する調査等</t>
    <rPh sb="7" eb="8">
      <t>カン</t>
    </rPh>
    <rPh sb="12" eb="13">
      <t>トウ</t>
    </rPh>
    <phoneticPr fontId="2"/>
  </si>
  <si>
    <t>一般財団法人計量計画研究所</t>
    <phoneticPr fontId="2"/>
  </si>
  <si>
    <t>開発に伴う都市交通体系調査</t>
    <rPh sb="0" eb="2">
      <t>カイハツ</t>
    </rPh>
    <rPh sb="3" eb="4">
      <t>トモナ</t>
    </rPh>
    <phoneticPr fontId="2"/>
  </si>
  <si>
    <t>室長　長谷川貴彦</t>
    <rPh sb="3" eb="6">
      <t>ハセガワ</t>
    </rPh>
    <rPh sb="6" eb="7">
      <t>タカ</t>
    </rPh>
    <rPh sb="7" eb="8">
      <t>ヒコ</t>
    </rPh>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</si>
  <si>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</si>
  <si>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</si>
  <si>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行政事業レビュー推進チームの所見を踏まえ、優先順位を明確化し、効果的・効率的な予算配分を行うこととする。</t>
    <phoneticPr fontId="2"/>
  </si>
  <si>
    <t>事業目的を達成するため、優先順位を明確化し、効果的・重点的な予算配分を行う必要がある。</t>
    <rPh sb="0" eb="2">
      <t>ジギョウ</t>
    </rPh>
    <rPh sb="2" eb="4">
      <t>モクテキ</t>
    </rPh>
    <rPh sb="5" eb="7">
      <t>タッセイ</t>
    </rPh>
    <rPh sb="12" eb="14">
      <t>ユウセン</t>
    </rPh>
    <rPh sb="14" eb="16">
      <t>ジュンイ</t>
    </rPh>
    <rPh sb="17" eb="20">
      <t>メイカクカ</t>
    </rPh>
    <rPh sb="22" eb="25">
      <t>コウカテキ</t>
    </rPh>
    <rPh sb="26" eb="29">
      <t>ジュウテンテキ</t>
    </rPh>
    <rPh sb="30" eb="32">
      <t>ヨサン</t>
    </rPh>
    <rPh sb="32" eb="34">
      <t>ハイブン</t>
    </rPh>
    <rPh sb="35" eb="36">
      <t>オコナ</t>
    </rPh>
    <rPh sb="37" eb="39">
      <t>ヒツヨウ</t>
    </rPh>
    <phoneticPr fontId="2"/>
  </si>
  <si>
    <t>「要求額のうち「新しい日本のための優先課題推進枠」33,861」
制度拡充による増</t>
    <rPh sb="1" eb="4">
      <t>ヨウキュウガク</t>
    </rPh>
    <rPh sb="34" eb="36">
      <t>セイド</t>
    </rPh>
    <rPh sb="36" eb="38">
      <t>カクジュウ</t>
    </rPh>
    <rPh sb="41" eb="42">
      <t>ゾウ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</si>
</sst>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000_);[Red]\(#,##0.000\)"/>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scheme val="minor"/>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6"/>
      <name val="ＭＳ ゴシック"/>
      <family val="3"/>
      <charset val="128"/>
    </font>
    <font>
      <sz val="11"/>
      <color theme="1"/>
      <name val="ＭＳ Ｐゴシック"/>
      <family val="3"/>
      <charset val="128"/>
      <scheme val="minor"/>
    </font>
    <font>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5" fillId="0" borderId="0">
      <alignment vertical="center"/>
    </xf>
  </cellStyleXfs>
  <cellXfs count="60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0" fillId="0" borderId="0" xfId="0" applyFill="1">
      <alignment vertical="center"/>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0" fillId="0" borderId="0" xfId="0" applyFont="1" applyFill="1">
      <alignmen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0" fillId="0" borderId="0" xfId="0" applyFont="1">
      <alignment vertical="center"/>
    </xf>
    <xf numFmtId="0" fontId="20" fillId="0" borderId="0" xfId="0" applyFont="1">
      <alignment vertical="center"/>
    </xf>
    <xf numFmtId="0" fontId="0" fillId="0" borderId="0" xfId="0" applyFont="1" applyFill="1" applyBorder="1" applyAlignment="1">
      <alignment vertical="center"/>
    </xf>
    <xf numFmtId="38" fontId="0" fillId="0" borderId="0" xfId="0" applyNumberFormat="1" applyFont="1" applyFill="1" applyBorder="1" applyAlignment="1">
      <alignment vertical="center"/>
    </xf>
    <xf numFmtId="38" fontId="0" fillId="0" borderId="0" xfId="0" applyNumberFormat="1" applyFont="1" applyFill="1">
      <alignment vertical="center"/>
    </xf>
    <xf numFmtId="0" fontId="0" fillId="0" borderId="0" xfId="0" applyFont="1" applyFill="1" applyBorder="1" applyAlignment="1">
      <alignment vertical="center" shrinkToFit="1"/>
    </xf>
    <xf numFmtId="38" fontId="15" fillId="0" borderId="0" xfId="0" applyNumberFormat="1" applyFont="1" applyFill="1" applyBorder="1" applyAlignment="1">
      <alignment horizontal="right" vertical="center" wrapText="1"/>
    </xf>
    <xf numFmtId="0" fontId="0" fillId="0" borderId="0" xfId="0" applyFont="1" applyFill="1" applyBorder="1" applyAlignment="1">
      <alignment horizontal="center" vertical="center"/>
    </xf>
    <xf numFmtId="38" fontId="0" fillId="0" borderId="0" xfId="0" applyNumberFormat="1" applyFont="1">
      <alignment vertical="center"/>
    </xf>
    <xf numFmtId="181" fontId="0" fillId="0" borderId="0" xfId="0" applyNumberFormat="1" applyFont="1" applyFill="1">
      <alignment vertical="center"/>
    </xf>
    <xf numFmtId="0" fontId="0" fillId="0" borderId="0" xfId="0" applyFont="1" applyFill="1" applyBorder="1">
      <alignment vertical="center"/>
    </xf>
    <xf numFmtId="38" fontId="0" fillId="0" borderId="0" xfId="0" applyNumberFormat="1" applyFont="1" applyFill="1" applyBorder="1" applyAlignment="1">
      <alignment vertical="center" wrapText="1"/>
    </xf>
    <xf numFmtId="0" fontId="26" fillId="7" borderId="0" xfId="0" applyFont="1" applyFill="1" applyBorder="1" applyAlignment="1">
      <alignment horizontal="left" vertical="center"/>
    </xf>
    <xf numFmtId="0" fontId="26" fillId="7" borderId="65" xfId="0" applyFont="1" applyFill="1" applyBorder="1" applyAlignment="1">
      <alignment horizontal="left" vertical="center"/>
    </xf>
    <xf numFmtId="180" fontId="26" fillId="7" borderId="0" xfId="0" applyNumberFormat="1" applyFont="1" applyFill="1" applyBorder="1" applyAlignment="1">
      <alignment horizontal="center" vertical="top"/>
    </xf>
    <xf numFmtId="0" fontId="1"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4" borderId="50" xfId="0" applyFont="1" applyFill="1" applyBorder="1" applyAlignment="1">
      <alignment vertical="center"/>
    </xf>
    <xf numFmtId="0" fontId="1" fillId="4" borderId="50" xfId="0" applyFont="1" applyFill="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1" fillId="5" borderId="50" xfId="0" applyFont="1" applyFill="1" applyBorder="1" applyAlignment="1">
      <alignment vertical="center"/>
    </xf>
    <xf numFmtId="0" fontId="0" fillId="5" borderId="5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0" xfId="0" applyFont="1" applyFill="1" applyBorder="1" applyAlignment="1">
      <alignment vertical="center"/>
    </xf>
    <xf numFmtId="38" fontId="15" fillId="0" borderId="50" xfId="0" applyNumberFormat="1" applyFont="1" applyFill="1" applyBorder="1" applyAlignment="1">
      <alignment vertical="center" wrapText="1"/>
    </xf>
    <xf numFmtId="38" fontId="15" fillId="0" borderId="50" xfId="0" applyNumberFormat="1" applyFont="1" applyFill="1" applyBorder="1" applyAlignment="1">
      <alignment vertical="center"/>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38" fontId="15" fillId="0" borderId="15" xfId="0" applyNumberFormat="1" applyFont="1" applyFill="1" applyBorder="1" applyAlignment="1">
      <alignment vertical="center" wrapText="1"/>
    </xf>
    <xf numFmtId="38" fontId="15" fillId="0" borderId="12" xfId="0" applyNumberFormat="1" applyFont="1" applyFill="1" applyBorder="1" applyAlignment="1">
      <alignment vertical="center" wrapText="1"/>
    </xf>
    <xf numFmtId="38" fontId="15" fillId="0" borderId="16" xfId="0" applyNumberFormat="1" applyFont="1" applyFill="1" applyBorder="1" applyAlignment="1">
      <alignment vertical="center" wrapText="1"/>
    </xf>
    <xf numFmtId="0" fontId="0" fillId="6" borderId="15" xfId="0" applyFont="1" applyFill="1" applyBorder="1" applyAlignment="1">
      <alignment vertical="center"/>
    </xf>
    <xf numFmtId="0" fontId="0" fillId="6" borderId="16" xfId="0" applyFont="1" applyFill="1" applyBorder="1" applyAlignment="1">
      <alignment vertical="center"/>
    </xf>
    <xf numFmtId="0" fontId="0" fillId="6" borderId="15" xfId="0" applyFont="1" applyFill="1" applyBorder="1" applyAlignment="1">
      <alignment horizontal="center" vertical="center"/>
    </xf>
    <xf numFmtId="0" fontId="0" fillId="6" borderId="12" xfId="0" applyFont="1" applyFill="1" applyBorder="1" applyAlignment="1">
      <alignment horizontal="center" vertical="center"/>
    </xf>
    <xf numFmtId="0" fontId="0" fillId="6" borderId="16" xfId="0" applyFont="1" applyFill="1" applyBorder="1" applyAlignment="1">
      <alignment horizontal="center" vertical="center"/>
    </xf>
    <xf numFmtId="38" fontId="0" fillId="2" borderId="15" xfId="0" applyNumberFormat="1" applyFont="1" applyFill="1" applyBorder="1" applyAlignment="1">
      <alignment horizontal="center" vertical="center" wrapText="1"/>
    </xf>
    <xf numFmtId="38" fontId="0" fillId="2" borderId="12" xfId="0" applyNumberFormat="1" applyFont="1" applyFill="1" applyBorder="1" applyAlignment="1">
      <alignment horizontal="center" vertical="center" wrapText="1"/>
    </xf>
    <xf numFmtId="38" fontId="0" fillId="2" borderId="16" xfId="0" applyNumberFormat="1"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5" xfId="0" applyFill="1" applyBorder="1" applyAlignment="1">
      <alignment horizontal="left" vertical="center" shrinkToFit="1"/>
    </xf>
    <xf numFmtId="0" fontId="0" fillId="0" borderId="12"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50" xfId="0" applyFill="1" applyBorder="1" applyAlignment="1">
      <alignment vertical="center"/>
    </xf>
    <xf numFmtId="38" fontId="15" fillId="0" borderId="15" xfId="1" applyNumberFormat="1" applyFont="1" applyFill="1" applyBorder="1" applyAlignment="1">
      <alignment vertical="center" wrapText="1"/>
    </xf>
    <xf numFmtId="38" fontId="15" fillId="0" borderId="12" xfId="0" applyNumberFormat="1" applyFont="1" applyFill="1" applyBorder="1" applyAlignment="1">
      <alignment vertical="center"/>
    </xf>
    <xf numFmtId="38" fontId="15" fillId="0" borderId="16" xfId="0" applyNumberFormat="1" applyFont="1" applyFill="1" applyBorder="1" applyAlignment="1">
      <alignment vertical="center"/>
    </xf>
    <xf numFmtId="0" fontId="0" fillId="6" borderId="50" xfId="0" applyFont="1" applyFill="1" applyBorder="1" applyAlignment="1">
      <alignment horizontal="center" vertical="center"/>
    </xf>
    <xf numFmtId="38" fontId="0" fillId="2" borderId="50" xfId="0" applyNumberFormat="1" applyFont="1" applyFill="1" applyBorder="1" applyAlignment="1">
      <alignment horizontal="center" vertical="center" wrapText="1"/>
    </xf>
    <xf numFmtId="38" fontId="0" fillId="2" borderId="50" xfId="0" applyNumberFormat="1" applyFont="1" applyFill="1" applyBorder="1" applyAlignment="1">
      <alignment horizontal="center" vertical="center"/>
    </xf>
    <xf numFmtId="0" fontId="0"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4"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4" fillId="0" borderId="19" xfId="3"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3" fillId="0" borderId="14" xfId="3" applyFont="1" applyFill="1" applyBorder="1" applyAlignment="1" applyProtection="1">
      <alignment vertical="center" wrapText="1"/>
    </xf>
    <xf numFmtId="0" fontId="13" fillId="0" borderId="12" xfId="3" applyFont="1" applyFill="1" applyBorder="1" applyAlignment="1" applyProtection="1">
      <alignment vertical="center" wrapText="1"/>
    </xf>
    <xf numFmtId="0" fontId="13"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2" borderId="15" xfId="0" applyFont="1" applyFill="1" applyBorder="1" applyAlignment="1">
      <alignment horizontal="center" vertical="center"/>
    </xf>
    <xf numFmtId="179" fontId="1" fillId="0" borderId="36" xfId="0" applyNumberFormat="1" applyFont="1" applyFill="1" applyBorder="1" applyAlignment="1">
      <alignment horizontal="center" vertical="top"/>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50" xfId="0" applyFont="1" applyFill="1" applyBorder="1" applyAlignment="1">
      <alignment horizontal="center" vertical="center"/>
    </xf>
    <xf numFmtId="0" fontId="1" fillId="0" borderId="15" xfId="0" applyFont="1" applyBorder="1" applyAlignment="1">
      <alignment horizontal="center" vertical="center" shrinkToFit="1"/>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7"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7"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7" fillId="0" borderId="28" xfId="0" applyFont="1" applyFill="1" applyBorder="1" applyAlignment="1">
      <alignment horizontal="center" vertical="center" wrapText="1"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38" fontId="0" fillId="0" borderId="61" xfId="1" applyFont="1" applyFill="1" applyBorder="1" applyAlignment="1">
      <alignment horizontal="center" vertical="center" wrapText="1"/>
    </xf>
    <xf numFmtId="38" fontId="1" fillId="0" borderId="61" xfId="1" applyFont="1" applyFill="1" applyBorder="1" applyAlignment="1">
      <alignment horizontal="center" vertical="center"/>
    </xf>
    <xf numFmtId="38" fontId="0" fillId="0" borderId="50" xfId="1" applyFont="1" applyFill="1" applyBorder="1" applyAlignment="1">
      <alignment horizontal="center" vertical="center" wrapText="1"/>
    </xf>
    <xf numFmtId="38" fontId="1" fillId="0" borderId="50" xfId="1" applyFont="1" applyFill="1" applyBorder="1" applyAlignment="1">
      <alignment horizontal="center" vertical="center"/>
    </xf>
    <xf numFmtId="0" fontId="17" fillId="2" borderId="15"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0" xfId="0"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Border="1" applyAlignment="1">
      <alignment horizontal="center" vertical="center"/>
    </xf>
    <xf numFmtId="0" fontId="1" fillId="0" borderId="91" xfId="0" applyFont="1" applyBorder="1" applyAlignment="1">
      <alignment horizontal="center" vertical="center"/>
    </xf>
    <xf numFmtId="0" fontId="0" fillId="0" borderId="93" xfId="0" applyFill="1" applyBorder="1" applyAlignment="1">
      <alignment horizontal="left" vertical="center" wrapText="1"/>
    </xf>
    <xf numFmtId="0" fontId="1" fillId="0" borderId="94" xfId="0" applyFont="1" applyBorder="1" applyAlignment="1">
      <alignment horizontal="left" vertical="center" wrapText="1"/>
    </xf>
    <xf numFmtId="0" fontId="1" fillId="0" borderId="95"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1" xfId="0" applyFont="1" applyBorder="1" applyAlignment="1">
      <alignment horizontal="left" vertical="center" wrapText="1"/>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7" xfId="0" applyFont="1" applyFill="1" applyBorder="1" applyAlignment="1">
      <alignment vertical="center" wrapText="1"/>
    </xf>
    <xf numFmtId="0" fontId="1" fillId="0" borderId="98" xfId="0" applyFont="1" applyBorder="1" applyAlignment="1">
      <alignment vertical="center" wrapText="1"/>
    </xf>
    <xf numFmtId="0" fontId="1" fillId="0" borderId="99" xfId="0" applyFont="1" applyBorder="1" applyAlignment="1">
      <alignment vertical="center" wrapText="1"/>
    </xf>
    <xf numFmtId="0" fontId="0" fillId="0" borderId="100" xfId="0" applyBorder="1" applyAlignment="1">
      <alignment horizontal="center" vertical="center"/>
    </xf>
    <xf numFmtId="0" fontId="1" fillId="0" borderId="98"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4"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7"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80" fontId="1" fillId="0" borderId="36" xfId="0" applyNumberFormat="1" applyFont="1" applyFill="1" applyBorder="1" applyAlignment="1">
      <alignment horizontal="center" vertical="top"/>
    </xf>
    <xf numFmtId="0" fontId="0" fillId="0" borderId="71" xfId="0" applyFill="1" applyBorder="1" applyAlignment="1">
      <alignment horizontal="left" vertical="center" shrinkToFit="1"/>
    </xf>
    <xf numFmtId="0" fontId="1" fillId="0" borderId="72" xfId="0" applyFont="1"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180" fontId="1" fillId="0" borderId="79"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79" fontId="0" fillId="0" borderId="36" xfId="0" applyNumberFormat="1" applyFill="1" applyBorder="1" applyAlignment="1">
      <alignment horizontal="center" vertical="top"/>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7" xfId="0" applyFont="1" applyBorder="1" applyAlignment="1">
      <alignment vertical="center"/>
    </xf>
    <xf numFmtId="0" fontId="0" fillId="0" borderId="103"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6" xfId="0" applyFont="1" applyFill="1" applyBorder="1" applyAlignment="1">
      <alignment vertical="center"/>
    </xf>
    <xf numFmtId="0" fontId="1" fillId="0" borderId="102"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98"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6" xfId="0" applyFont="1" applyFill="1" applyBorder="1" applyAlignment="1">
      <alignment vertical="center"/>
    </xf>
    <xf numFmtId="0" fontId="1" fillId="0" borderId="77" xfId="0" applyFont="1" applyFill="1" applyBorder="1" applyAlignment="1">
      <alignment vertical="center"/>
    </xf>
    <xf numFmtId="0" fontId="1"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101" xfId="0" applyFont="1" applyFill="1" applyBorder="1" applyAlignment="1">
      <alignment horizontal="center" vertical="center" wrapText="1"/>
    </xf>
    <xf numFmtId="0" fontId="12" fillId="0" borderId="76" xfId="0" applyFont="1" applyFill="1" applyBorder="1" applyAlignment="1">
      <alignment vertical="center" textRotation="255" wrapText="1"/>
    </xf>
    <xf numFmtId="0" fontId="1" fillId="0" borderId="77" xfId="0" applyFont="1" applyFill="1" applyBorder="1" applyAlignment="1">
      <alignment vertical="center" wrapText="1"/>
    </xf>
    <xf numFmtId="0" fontId="1" fillId="0" borderId="124" xfId="0" applyFont="1" applyFill="1" applyBorder="1" applyAlignment="1">
      <alignment vertical="center" wrapText="1"/>
    </xf>
    <xf numFmtId="0" fontId="12" fillId="0" borderId="125" xfId="0" applyFont="1" applyFill="1" applyBorder="1" applyAlignment="1">
      <alignment vertical="center" wrapText="1"/>
    </xf>
    <xf numFmtId="0" fontId="1" fillId="0" borderId="123" xfId="0" applyFont="1" applyFill="1" applyBorder="1" applyAlignment="1">
      <alignment vertical="center" wrapText="1"/>
    </xf>
    <xf numFmtId="176" fontId="21"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1"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9" xfId="0" applyFont="1" applyFill="1" applyBorder="1" applyAlignment="1">
      <alignment vertical="center" wrapText="1"/>
    </xf>
    <xf numFmtId="0" fontId="17" fillId="0" borderId="19" xfId="0" applyFont="1" applyFill="1" applyBorder="1" applyAlignment="1">
      <alignment vertical="center"/>
    </xf>
    <xf numFmtId="0" fontId="17" fillId="0" borderId="21" xfId="0" applyFont="1"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17" fillId="0" borderId="120" xfId="0" applyFont="1" applyFill="1" applyBorder="1" applyAlignment="1">
      <alignment vertical="center"/>
    </xf>
    <xf numFmtId="0" fontId="17" fillId="0" borderId="122" xfId="0" applyFont="1" applyFill="1" applyBorder="1" applyAlignment="1">
      <alignment vertical="center"/>
    </xf>
    <xf numFmtId="0" fontId="1" fillId="0" borderId="102"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101" xfId="0" applyFont="1" applyFill="1" applyBorder="1" applyAlignment="1">
      <alignment horizontal="left" vertical="center"/>
    </xf>
    <xf numFmtId="0" fontId="21"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1" fillId="3" borderId="106" xfId="0" applyFont="1" applyFill="1" applyBorder="1" applyAlignment="1">
      <alignment horizontal="center" vertical="center" wrapText="1"/>
    </xf>
    <xf numFmtId="0" fontId="1" fillId="0" borderId="72"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1"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1"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6" xfId="0" applyFont="1" applyFill="1" applyBorder="1" applyAlignment="1">
      <alignment horizontal="left" vertical="center"/>
    </xf>
    <xf numFmtId="0" fontId="1" fillId="4" borderId="77"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1" fillId="0" borderId="77"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1" fillId="0" borderId="77"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8" fillId="5" borderId="128" xfId="2" applyFont="1" applyFill="1" applyBorder="1" applyAlignment="1" applyProtection="1">
      <alignment horizontal="center" vertical="center" wrapText="1"/>
    </xf>
    <xf numFmtId="0" fontId="8" fillId="5" borderId="129" xfId="2" applyFont="1" applyFill="1" applyBorder="1" applyAlignment="1" applyProtection="1">
      <alignment horizontal="center" vertical="center" wrapText="1"/>
    </xf>
    <xf numFmtId="0" fontId="8" fillId="5" borderId="130" xfId="2" applyFont="1" applyFill="1" applyBorder="1" applyAlignment="1" applyProtection="1">
      <alignment horizontal="center" vertical="center" wrapText="1"/>
    </xf>
    <xf numFmtId="0" fontId="8" fillId="5" borderId="25" xfId="2" applyFont="1" applyFill="1" applyBorder="1" applyAlignment="1" applyProtection="1">
      <alignment horizontal="center" vertical="center" wrapText="1"/>
    </xf>
    <xf numFmtId="0" fontId="8" fillId="5" borderId="0" xfId="2" applyFont="1" applyFill="1" applyBorder="1" applyAlignment="1" applyProtection="1">
      <alignment horizontal="center" vertical="center" wrapText="1"/>
    </xf>
    <xf numFmtId="0" fontId="8" fillId="5" borderId="26" xfId="2" applyFont="1" applyFill="1" applyBorder="1" applyAlignment="1" applyProtection="1">
      <alignment horizontal="center" vertical="center" wrapText="1"/>
    </xf>
    <xf numFmtId="0" fontId="1" fillId="5" borderId="7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18" xfId="0" applyFont="1" applyFill="1" applyBorder="1" applyAlignment="1">
      <alignment horizontal="center" vertical="center" wrapText="1"/>
    </xf>
    <xf numFmtId="0" fontId="12" fillId="5" borderId="128" xfId="0" applyFont="1" applyFill="1" applyBorder="1" applyAlignment="1">
      <alignment horizontal="center" vertical="center" wrapText="1"/>
    </xf>
    <xf numFmtId="0" fontId="12" fillId="5" borderId="129" xfId="0" applyFont="1" applyFill="1" applyBorder="1" applyAlignment="1">
      <alignment horizontal="center" vertical="center" wrapText="1"/>
    </xf>
    <xf numFmtId="0" fontId="12" fillId="5" borderId="13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7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18"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3" xfId="0" applyFont="1" applyFill="1" applyBorder="1" applyAlignment="1">
      <alignment horizontal="center" vertical="center"/>
    </xf>
    <xf numFmtId="0" fontId="22"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38" fontId="0" fillId="0" borderId="96" xfId="0" applyNumberFormat="1" applyFont="1" applyFill="1" applyBorder="1" applyAlignment="1">
      <alignment horizontal="center" vertical="center" shrinkToFit="1"/>
    </xf>
    <xf numFmtId="38" fontId="0" fillId="0" borderId="34" xfId="0" applyNumberFormat="1" applyFont="1" applyFill="1" applyBorder="1" applyAlignment="1">
      <alignment horizontal="center" vertical="center" shrinkToFit="1"/>
    </xf>
    <xf numFmtId="38" fontId="0" fillId="0" borderId="35" xfId="0" applyNumberFormat="1" applyFont="1" applyFill="1" applyBorder="1" applyAlignment="1">
      <alignment horizontal="center" vertical="center" shrinkToFit="1"/>
    </xf>
    <xf numFmtId="38" fontId="13" fillId="0" borderId="33" xfId="0" applyNumberFormat="1" applyFont="1" applyFill="1" applyBorder="1" applyAlignment="1">
      <alignment horizontal="left" vertical="center" shrinkToFit="1"/>
    </xf>
    <xf numFmtId="38" fontId="13" fillId="0" borderId="34" xfId="0" applyNumberFormat="1" applyFont="1" applyFill="1" applyBorder="1" applyAlignment="1">
      <alignment horizontal="left" vertical="center" shrinkToFit="1"/>
    </xf>
    <xf numFmtId="38" fontId="13" fillId="0" borderId="35" xfId="0" applyNumberFormat="1" applyFont="1" applyFill="1" applyBorder="1" applyAlignment="1">
      <alignment horizontal="left" vertical="center" shrinkToFit="1"/>
    </xf>
    <xf numFmtId="38" fontId="0" fillId="0" borderId="33" xfId="0" applyNumberFormat="1" applyFont="1" applyFill="1" applyBorder="1" applyAlignment="1">
      <alignment horizontal="right" vertical="center"/>
    </xf>
    <xf numFmtId="38" fontId="0" fillId="0" borderId="34" xfId="0" applyNumberFormat="1" applyFont="1" applyFill="1" applyBorder="1" applyAlignment="1">
      <alignment horizontal="right" vertical="center"/>
    </xf>
    <xf numFmtId="38" fontId="0" fillId="0" borderId="136" xfId="0" applyNumberFormat="1" applyFont="1" applyFill="1" applyBorder="1" applyAlignment="1">
      <alignment horizontal="right" vertical="center"/>
    </xf>
    <xf numFmtId="38" fontId="0" fillId="0" borderId="96" xfId="0" applyNumberFormat="1" applyFont="1" applyFill="1" applyBorder="1" applyAlignment="1">
      <alignment horizontal="center" vertical="center"/>
    </xf>
    <xf numFmtId="38" fontId="0" fillId="0" borderId="34" xfId="0" applyNumberFormat="1" applyFont="1" applyFill="1" applyBorder="1" applyAlignment="1">
      <alignment horizontal="center" vertical="center"/>
    </xf>
    <xf numFmtId="38" fontId="0" fillId="0" borderId="35" xfId="0" applyNumberFormat="1" applyFont="1" applyFill="1" applyBorder="1" applyAlignment="1">
      <alignment horizontal="center" vertical="center"/>
    </xf>
    <xf numFmtId="38" fontId="13" fillId="0" borderId="33" xfId="0" applyNumberFormat="1" applyFont="1" applyFill="1" applyBorder="1" applyAlignment="1">
      <alignment horizontal="left" vertical="center" wrapText="1"/>
    </xf>
    <xf numFmtId="38" fontId="13" fillId="0" borderId="34" xfId="0" applyNumberFormat="1" applyFont="1" applyFill="1" applyBorder="1" applyAlignment="1">
      <alignment horizontal="left" vertical="center" wrapText="1"/>
    </xf>
    <xf numFmtId="38" fontId="13" fillId="0" borderId="35" xfId="0" applyNumberFormat="1" applyFont="1" applyFill="1" applyBorder="1" applyAlignment="1">
      <alignment horizontal="left" vertical="center" wrapText="1"/>
    </xf>
    <xf numFmtId="38" fontId="0" fillId="0" borderId="39" xfId="0" applyNumberFormat="1" applyFont="1" applyFill="1" applyBorder="1" applyAlignment="1">
      <alignment horizontal="right" vertical="center"/>
    </xf>
    <xf numFmtId="0" fontId="13" fillId="0" borderId="17" xfId="0" applyFont="1" applyFill="1" applyBorder="1" applyAlignment="1">
      <alignment horizontal="center" vertical="center" wrapText="1"/>
    </xf>
    <xf numFmtId="38" fontId="0" fillId="0" borderId="102" xfId="0" applyNumberFormat="1" applyFont="1" applyFill="1" applyBorder="1" applyAlignment="1">
      <alignment horizontal="center" vertical="center" shrinkToFit="1"/>
    </xf>
    <xf numFmtId="38" fontId="0" fillId="0" borderId="67" xfId="0" applyNumberFormat="1" applyFont="1" applyFill="1" applyBorder="1" applyAlignment="1">
      <alignment horizontal="center" vertical="center" shrinkToFit="1"/>
    </xf>
    <xf numFmtId="38" fontId="0" fillId="0" borderId="68" xfId="0" applyNumberFormat="1" applyFont="1" applyFill="1" applyBorder="1" applyAlignment="1">
      <alignment horizontal="center" vertical="center" shrinkToFit="1"/>
    </xf>
    <xf numFmtId="38" fontId="13" fillId="0" borderId="103" xfId="0" applyNumberFormat="1" applyFont="1" applyFill="1" applyBorder="1" applyAlignment="1">
      <alignment horizontal="left" vertical="center" shrinkToFit="1"/>
    </xf>
    <xf numFmtId="38" fontId="13" fillId="0" borderId="67" xfId="0" applyNumberFormat="1" applyFont="1" applyFill="1" applyBorder="1" applyAlignment="1">
      <alignment horizontal="left" vertical="center" shrinkToFit="1"/>
    </xf>
    <xf numFmtId="38" fontId="13" fillId="0" borderId="68" xfId="0" applyNumberFormat="1" applyFont="1" applyFill="1" applyBorder="1" applyAlignment="1">
      <alignment horizontal="left" vertical="center" shrinkToFit="1"/>
    </xf>
    <xf numFmtId="38" fontId="0" fillId="0" borderId="103" xfId="0" applyNumberFormat="1" applyFont="1" applyFill="1" applyBorder="1" applyAlignment="1">
      <alignment horizontal="right" vertical="center"/>
    </xf>
    <xf numFmtId="38" fontId="0" fillId="0" borderId="67" xfId="0" applyNumberFormat="1" applyFont="1" applyFill="1" applyBorder="1" applyAlignment="1">
      <alignment horizontal="right" vertical="center"/>
    </xf>
    <xf numFmtId="38" fontId="0" fillId="0" borderId="134" xfId="0" applyNumberFormat="1" applyFont="1" applyFill="1" applyBorder="1" applyAlignment="1">
      <alignment horizontal="right" vertical="center"/>
    </xf>
    <xf numFmtId="38" fontId="13" fillId="0" borderId="103" xfId="0" applyNumberFormat="1" applyFont="1" applyFill="1" applyBorder="1" applyAlignment="1">
      <alignment horizontal="left" vertical="center" wrapText="1"/>
    </xf>
    <xf numFmtId="38" fontId="13" fillId="0" borderId="67" xfId="0" applyNumberFormat="1" applyFont="1" applyFill="1" applyBorder="1" applyAlignment="1">
      <alignment horizontal="left" vertical="center" wrapText="1"/>
    </xf>
    <xf numFmtId="38" fontId="13" fillId="0" borderId="68" xfId="0" applyNumberFormat="1" applyFont="1" applyFill="1" applyBorder="1" applyAlignment="1">
      <alignment horizontal="left" vertical="center" wrapText="1"/>
    </xf>
    <xf numFmtId="38" fontId="0" fillId="0" borderId="135" xfId="0" applyNumberFormat="1" applyFont="1" applyFill="1" applyBorder="1" applyAlignment="1">
      <alignment horizontal="right" vertical="center"/>
    </xf>
    <xf numFmtId="38" fontId="0" fillId="0" borderId="97" xfId="0" applyNumberFormat="1" applyFont="1" applyFill="1" applyBorder="1" applyAlignment="1">
      <alignment horizontal="center" vertical="center"/>
    </xf>
    <xf numFmtId="38" fontId="0" fillId="0" borderId="98" xfId="0" applyNumberFormat="1" applyFont="1" applyFill="1" applyBorder="1" applyAlignment="1">
      <alignment horizontal="center" vertical="center"/>
    </xf>
    <xf numFmtId="38" fontId="0" fillId="0" borderId="99" xfId="0" applyNumberFormat="1" applyFont="1" applyFill="1" applyBorder="1" applyAlignment="1">
      <alignment horizontal="center" vertical="center"/>
    </xf>
    <xf numFmtId="38" fontId="13" fillId="0" borderId="100" xfId="0" applyNumberFormat="1" applyFont="1" applyFill="1" applyBorder="1" applyAlignment="1">
      <alignment horizontal="left" vertical="center" wrapText="1"/>
    </xf>
    <xf numFmtId="38" fontId="13" fillId="0" borderId="98" xfId="0" applyNumberFormat="1" applyFont="1" applyFill="1" applyBorder="1" applyAlignment="1">
      <alignment horizontal="left" vertical="center" wrapText="1"/>
    </xf>
    <xf numFmtId="38" fontId="13" fillId="0" borderId="99" xfId="0" applyNumberFormat="1" applyFont="1" applyFill="1" applyBorder="1" applyAlignment="1">
      <alignment horizontal="left" vertical="center" wrapText="1"/>
    </xf>
    <xf numFmtId="38" fontId="0" fillId="0" borderId="100" xfId="0" applyNumberFormat="1" applyFont="1" applyFill="1" applyBorder="1" applyAlignment="1">
      <alignment horizontal="right" vertical="center"/>
    </xf>
    <xf numFmtId="38" fontId="0" fillId="0" borderId="98" xfId="0" applyNumberFormat="1" applyFont="1" applyFill="1" applyBorder="1" applyAlignment="1">
      <alignment horizontal="right" vertical="center"/>
    </xf>
    <xf numFmtId="38" fontId="0" fillId="0" borderId="137" xfId="0" applyNumberFormat="1" applyFont="1" applyFill="1" applyBorder="1" applyAlignment="1">
      <alignment horizontal="right" vertical="center"/>
    </xf>
    <xf numFmtId="38" fontId="0" fillId="0" borderId="138" xfId="0" applyNumberFormat="1" applyFont="1" applyFill="1" applyBorder="1" applyAlignment="1">
      <alignment horizontal="right" vertical="center"/>
    </xf>
    <xf numFmtId="38" fontId="22" fillId="0" borderId="14" xfId="0" applyNumberFormat="1" applyFont="1" applyFill="1" applyBorder="1" applyAlignment="1">
      <alignment horizontal="center" vertical="center"/>
    </xf>
    <xf numFmtId="38" fontId="22" fillId="0" borderId="12" xfId="0" applyNumberFormat="1" applyFont="1" applyFill="1" applyBorder="1" applyAlignment="1">
      <alignment horizontal="center" vertical="center"/>
    </xf>
    <xf numFmtId="38" fontId="22" fillId="0" borderId="13" xfId="0" applyNumberFormat="1" applyFont="1" applyFill="1" applyBorder="1" applyAlignment="1">
      <alignment horizontal="center" vertical="center"/>
    </xf>
    <xf numFmtId="38" fontId="22" fillId="0" borderId="17" xfId="0" applyNumberFormat="1" applyFont="1" applyFill="1" applyBorder="1" applyAlignment="1">
      <alignment horizontal="center" vertical="center"/>
    </xf>
    <xf numFmtId="38" fontId="0" fillId="0" borderId="14" xfId="0" applyNumberFormat="1" applyFont="1" applyFill="1" applyBorder="1" applyAlignment="1">
      <alignment horizontal="center" vertical="center"/>
    </xf>
    <xf numFmtId="38" fontId="0" fillId="0" borderId="12" xfId="0" applyNumberFormat="1" applyFont="1" applyFill="1" applyBorder="1" applyAlignment="1">
      <alignment horizontal="center" vertical="center"/>
    </xf>
    <xf numFmtId="38" fontId="0" fillId="0" borderId="16" xfId="0" applyNumberFormat="1" applyFont="1" applyFill="1" applyBorder="1" applyAlignment="1">
      <alignment horizontal="center" vertical="center"/>
    </xf>
    <xf numFmtId="38" fontId="0" fillId="0" borderId="15" xfId="0" applyNumberFormat="1" applyFont="1" applyFill="1" applyBorder="1" applyAlignment="1">
      <alignment horizontal="center" vertical="center"/>
    </xf>
    <xf numFmtId="38" fontId="13" fillId="0" borderId="15" xfId="0" applyNumberFormat="1" applyFont="1" applyFill="1" applyBorder="1" applyAlignment="1">
      <alignment horizontal="center" vertical="center" wrapText="1"/>
    </xf>
    <xf numFmtId="38" fontId="13" fillId="0" borderId="12" xfId="0" applyNumberFormat="1" applyFont="1" applyFill="1" applyBorder="1" applyAlignment="1">
      <alignment horizontal="center" vertical="center" wrapText="1"/>
    </xf>
    <xf numFmtId="38" fontId="13" fillId="0" borderId="13" xfId="0" applyNumberFormat="1" applyFont="1" applyFill="1" applyBorder="1" applyAlignment="1">
      <alignment horizontal="center" vertical="center" wrapText="1"/>
    </xf>
    <xf numFmtId="38" fontId="13" fillId="0" borderId="17" xfId="0" applyNumberFormat="1" applyFont="1" applyFill="1" applyBorder="1" applyAlignment="1">
      <alignment horizontal="center" vertical="center" wrapText="1"/>
    </xf>
    <xf numFmtId="38" fontId="13" fillId="0" borderId="56" xfId="0" applyNumberFormat="1" applyFont="1" applyFill="1" applyBorder="1" applyAlignment="1">
      <alignment horizontal="center" vertical="center" wrapText="1"/>
    </xf>
    <xf numFmtId="38" fontId="13" fillId="0" borderId="57" xfId="0" applyNumberFormat="1" applyFont="1" applyFill="1" applyBorder="1" applyAlignment="1">
      <alignment horizontal="center" vertical="center" wrapText="1"/>
    </xf>
    <xf numFmtId="38" fontId="13" fillId="0" borderId="58" xfId="0" applyNumberFormat="1" applyFont="1" applyFill="1" applyBorder="1" applyAlignment="1">
      <alignment horizontal="center" vertical="center" wrapText="1"/>
    </xf>
    <xf numFmtId="38" fontId="0" fillId="0" borderId="15" xfId="0" applyNumberFormat="1" applyFont="1" applyFill="1" applyBorder="1" applyAlignment="1">
      <alignment horizontal="right" vertical="center"/>
    </xf>
    <xf numFmtId="38" fontId="0" fillId="0" borderId="12" xfId="0" applyNumberFormat="1" applyFont="1" applyFill="1" applyBorder="1" applyAlignment="1">
      <alignment horizontal="right" vertical="center"/>
    </xf>
    <xf numFmtId="38" fontId="0" fillId="0" borderId="13" xfId="0" applyNumberFormat="1" applyFont="1" applyFill="1" applyBorder="1" applyAlignment="1">
      <alignment horizontal="right" vertical="center"/>
    </xf>
    <xf numFmtId="38" fontId="0" fillId="0" borderId="17" xfId="0" applyNumberFormat="1" applyFont="1" applyFill="1" applyBorder="1" applyAlignment="1">
      <alignment horizontal="right" vertical="center"/>
    </xf>
    <xf numFmtId="38" fontId="0" fillId="0" borderId="102" xfId="0" applyNumberFormat="1" applyFont="1" applyFill="1" applyBorder="1" applyAlignment="1">
      <alignment horizontal="center" vertical="center"/>
    </xf>
    <xf numFmtId="38" fontId="0" fillId="0" borderId="67" xfId="0" applyNumberFormat="1" applyFont="1" applyFill="1" applyBorder="1" applyAlignment="1">
      <alignment horizontal="center" vertical="center"/>
    </xf>
    <xf numFmtId="38" fontId="0" fillId="0" borderId="68" xfId="0" applyNumberFormat="1" applyFont="1" applyFill="1" applyBorder="1" applyAlignment="1">
      <alignment horizontal="center" vertical="center"/>
    </xf>
    <xf numFmtId="0" fontId="0" fillId="5" borderId="50" xfId="0" applyFont="1" applyFill="1" applyBorder="1" applyAlignment="1">
      <alignment horizontal="center" vertical="center"/>
    </xf>
    <xf numFmtId="38" fontId="0" fillId="0" borderId="139" xfId="0" applyNumberFormat="1" applyFont="1" applyFill="1" applyBorder="1" applyAlignment="1">
      <alignment horizontal="center" vertical="center"/>
    </xf>
    <xf numFmtId="38" fontId="0" fillId="0" borderId="77" xfId="0" applyNumberFormat="1" applyFont="1" applyFill="1" applyBorder="1" applyAlignment="1">
      <alignment horizontal="center" vertical="center"/>
    </xf>
    <xf numFmtId="38" fontId="0" fillId="0" borderId="78" xfId="0" applyNumberFormat="1" applyFont="1" applyFill="1" applyBorder="1" applyAlignment="1">
      <alignment horizontal="center" vertical="center"/>
    </xf>
    <xf numFmtId="38" fontId="13" fillId="0" borderId="140" xfId="0" applyNumberFormat="1" applyFont="1" applyFill="1" applyBorder="1" applyAlignment="1">
      <alignment horizontal="center" vertical="center" wrapText="1"/>
    </xf>
    <xf numFmtId="38" fontId="13" fillId="0" borderId="127" xfId="0" applyNumberFormat="1" applyFont="1" applyFill="1" applyBorder="1" applyAlignment="1">
      <alignment horizontal="center" vertical="center" wrapText="1"/>
    </xf>
    <xf numFmtId="38" fontId="13" fillId="0" borderId="141" xfId="0" applyNumberFormat="1" applyFont="1" applyFill="1" applyBorder="1" applyAlignment="1">
      <alignment horizontal="center" vertical="center" wrapText="1"/>
    </xf>
    <xf numFmtId="38" fontId="0" fillId="0" borderId="79" xfId="0" applyNumberFormat="1" applyFont="1" applyFill="1" applyBorder="1" applyAlignment="1">
      <alignment horizontal="right" vertical="center"/>
    </xf>
    <xf numFmtId="38" fontId="0" fillId="0" borderId="77" xfId="0" applyNumberFormat="1" applyFont="1" applyFill="1" applyBorder="1" applyAlignment="1">
      <alignment horizontal="right" vertical="center"/>
    </xf>
    <xf numFmtId="38" fontId="0" fillId="0" borderId="142" xfId="0" applyNumberFormat="1" applyFont="1" applyFill="1" applyBorder="1" applyAlignment="1">
      <alignment horizontal="right" vertical="center"/>
    </xf>
    <xf numFmtId="38" fontId="0" fillId="0" borderId="123" xfId="0" applyNumberFormat="1" applyFont="1" applyFill="1" applyBorder="1" applyAlignment="1">
      <alignment horizontal="right" vertical="center"/>
    </xf>
    <xf numFmtId="0" fontId="0" fillId="0" borderId="15" xfId="0" applyFont="1" applyFill="1" applyBorder="1" applyAlignment="1">
      <alignment horizontal="left" vertical="center" shrinkToFit="1"/>
    </xf>
    <xf numFmtId="38" fontId="15" fillId="0" borderId="15" xfId="1"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8" fontId="0" fillId="0" borderId="15" xfId="1" applyFont="1" applyFill="1" applyBorder="1" applyAlignment="1">
      <alignment vertical="center" shrinkToFit="1"/>
    </xf>
    <xf numFmtId="0" fontId="0" fillId="0" borderId="15" xfId="0" applyFont="1" applyFill="1" applyBorder="1" applyAlignment="1">
      <alignment vertical="center" shrinkToFit="1"/>
    </xf>
    <xf numFmtId="38" fontId="15" fillId="0" borderId="15" xfId="0" applyNumberFormat="1" applyFont="1" applyFill="1" applyBorder="1" applyAlignment="1">
      <alignment horizontal="right" vertical="center" wrapText="1"/>
    </xf>
    <xf numFmtId="38" fontId="15" fillId="0" borderId="12" xfId="0" applyNumberFormat="1" applyFont="1" applyFill="1" applyBorder="1" applyAlignment="1">
      <alignment horizontal="right" vertical="center" wrapText="1"/>
    </xf>
    <xf numFmtId="38" fontId="15" fillId="0" borderId="16" xfId="0" applyNumberFormat="1" applyFont="1" applyFill="1" applyBorder="1" applyAlignment="1">
      <alignment horizontal="right" vertical="center" wrapText="1"/>
    </xf>
    <xf numFmtId="0" fontId="0" fillId="5" borderId="15" xfId="0" applyFont="1" applyFill="1" applyBorder="1" applyAlignment="1">
      <alignment vertical="center"/>
    </xf>
    <xf numFmtId="0" fontId="0" fillId="5" borderId="16" xfId="0" applyFont="1" applyFill="1" applyBorder="1" applyAlignment="1">
      <alignment vertical="center"/>
    </xf>
    <xf numFmtId="0" fontId="0" fillId="6" borderId="50" xfId="0" applyFont="1" applyFill="1" applyBorder="1" applyAlignment="1">
      <alignment vertical="center"/>
    </xf>
    <xf numFmtId="0" fontId="0" fillId="0" borderId="50" xfId="0" applyFont="1" applyBorder="1" applyAlignment="1">
      <alignment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0" fillId="0" borderId="50" xfId="0" applyFont="1" applyFill="1" applyBorder="1" applyAlignment="1">
      <alignment horizontal="left" vertical="center" shrinkToFi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9" fontId="0" fillId="0" borderId="36" xfId="0" applyNumberFormat="1" applyFont="1" applyFill="1" applyBorder="1" applyAlignment="1">
      <alignment horizontal="center" vertical="top"/>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80" fontId="0" fillId="0" borderId="36" xfId="0" applyNumberFormat="1" applyFont="1" applyFill="1" applyBorder="1" applyAlignment="1">
      <alignment horizontal="center" vertical="top"/>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79" xfId="0" applyNumberFormat="1" applyFont="1" applyFill="1" applyBorder="1" applyAlignment="1">
      <alignment horizontal="center" vertical="top"/>
    </xf>
    <xf numFmtId="180" fontId="0" fillId="0" borderId="77" xfId="0" applyNumberFormat="1" applyFont="1" applyFill="1" applyBorder="1" applyAlignment="1">
      <alignment horizontal="center" vertical="top"/>
    </xf>
    <xf numFmtId="180" fontId="0" fillId="0" borderId="78" xfId="0" applyNumberFormat="1" applyFont="1" applyFill="1" applyBorder="1" applyAlignment="1">
      <alignment horizontal="center" vertical="top"/>
    </xf>
    <xf numFmtId="0" fontId="0" fillId="0" borderId="80" xfId="0" applyFont="1" applyFill="1" applyBorder="1" applyAlignment="1">
      <alignment horizontal="left" vertical="center"/>
    </xf>
    <xf numFmtId="0" fontId="0" fillId="0" borderId="1" xfId="0" applyFont="1" applyFill="1" applyBorder="1" applyAlignment="1">
      <alignment horizontal="left" vertical="center"/>
    </xf>
    <xf numFmtId="0" fontId="0" fillId="0" borderId="75" xfId="0" applyFont="1" applyFill="1" applyBorder="1" applyAlignment="1">
      <alignment horizontal="left" vertical="center"/>
    </xf>
    <xf numFmtId="0" fontId="12" fillId="0" borderId="76" xfId="0" applyFont="1" applyFill="1" applyBorder="1" applyAlignment="1">
      <alignment vertical="center" textRotation="255"/>
    </xf>
    <xf numFmtId="0" fontId="0" fillId="0" borderId="77" xfId="0" applyFont="1" applyFill="1" applyBorder="1" applyAlignment="1">
      <alignment vertical="center" textRotation="255"/>
    </xf>
    <xf numFmtId="0" fontId="0" fillId="0" borderId="124" xfId="0" applyFont="1" applyFill="1" applyBorder="1" applyAlignment="1">
      <alignment vertical="center" textRotation="255"/>
    </xf>
    <xf numFmtId="0" fontId="12" fillId="0" borderId="125"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123" xfId="0" applyFont="1" applyFill="1" applyBorder="1" applyAlignment="1">
      <alignment horizontal="left" vertical="center" wrapText="1"/>
    </xf>
    <xf numFmtId="38" fontId="0" fillId="0" borderId="15" xfId="0" applyNumberFormat="1" applyFont="1" applyFill="1" applyBorder="1" applyAlignment="1">
      <alignment horizontal="center" vertical="center" wrapText="1"/>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100565</xdr:colOff>
      <xdr:row>78</xdr:row>
      <xdr:rowOff>492442</xdr:rowOff>
    </xdr:from>
    <xdr:to>
      <xdr:col>36</xdr:col>
      <xdr:colOff>7872</xdr:colOff>
      <xdr:row>80</xdr:row>
      <xdr:rowOff>4433</xdr:rowOff>
    </xdr:to>
    <xdr:sp macro="" textlink="">
      <xdr:nvSpPr>
        <xdr:cNvPr id="2" name="テキスト ボックス 29"/>
        <xdr:cNvSpPr txBox="1"/>
      </xdr:nvSpPr>
      <xdr:spPr bwMode="auto">
        <a:xfrm>
          <a:off x="4805915" y="30296167"/>
          <a:ext cx="1698007" cy="702616"/>
        </a:xfrm>
        <a:prstGeom prst="rect">
          <a:avLst/>
        </a:prstGeom>
        <a:solidFill>
          <a:schemeClr val="bg1"/>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a:ea typeface="HGPｺﾞｼｯｸM"/>
            </a:rPr>
            <a:t>Ａ．地方公共団体</a:t>
          </a:r>
        </a:p>
        <a:p>
          <a:pPr algn="ctr" rtl="0">
            <a:lnSpc>
              <a:spcPts val="13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6</a:t>
          </a:r>
          <a:r>
            <a:rPr lang="ja-JP" altLang="en-US" sz="1050" b="0" i="0" u="none" strike="noStrike" baseline="0">
              <a:solidFill>
                <a:sysClr val="windowText" lastClr="000000"/>
              </a:solidFill>
              <a:latin typeface="HGPｺﾞｼｯｸM"/>
              <a:ea typeface="HGPｺﾞｼｯｸM"/>
            </a:rPr>
            <a:t>団体）</a:t>
          </a:r>
        </a:p>
        <a:p>
          <a:pPr algn="ctr" rtl="0">
            <a:lnSpc>
              <a:spcPts val="1300"/>
            </a:lnSpc>
            <a:defRPr sz="1000"/>
          </a:pPr>
          <a:r>
            <a:rPr lang="en-US" altLang="ja-JP" sz="1050" b="0" i="0" u="none" strike="noStrike" baseline="0">
              <a:solidFill>
                <a:sysClr val="windowText" lastClr="000000"/>
              </a:solidFill>
              <a:latin typeface="HGPｺﾞｼｯｸM"/>
              <a:ea typeface="HGPｺﾞｼｯｸM"/>
            </a:rPr>
            <a:t>493</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28</xdr:col>
      <xdr:colOff>34200</xdr:colOff>
      <xdr:row>78</xdr:row>
      <xdr:rowOff>254000</xdr:rowOff>
    </xdr:from>
    <xdr:to>
      <xdr:col>34</xdr:col>
      <xdr:colOff>93668</xdr:colOff>
      <xdr:row>78</xdr:row>
      <xdr:rowOff>454292</xdr:rowOff>
    </xdr:to>
    <xdr:sp macro="" textlink="">
      <xdr:nvSpPr>
        <xdr:cNvPr id="3" name="テキスト ボックス 31"/>
        <xdr:cNvSpPr txBox="1"/>
      </xdr:nvSpPr>
      <xdr:spPr bwMode="auto">
        <a:xfrm>
          <a:off x="5101500" y="30057725"/>
          <a:ext cx="1126268" cy="20029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37</xdr:col>
      <xdr:colOff>150191</xdr:colOff>
      <xdr:row>78</xdr:row>
      <xdr:rowOff>435666</xdr:rowOff>
    </xdr:from>
    <xdr:to>
      <xdr:col>48</xdr:col>
      <xdr:colOff>78409</xdr:colOff>
      <xdr:row>80</xdr:row>
      <xdr:rowOff>5851</xdr:rowOff>
    </xdr:to>
    <xdr:sp macro="" textlink="">
      <xdr:nvSpPr>
        <xdr:cNvPr id="4" name="テキスト ボックス 33"/>
        <xdr:cNvSpPr txBox="1"/>
      </xdr:nvSpPr>
      <xdr:spPr bwMode="auto">
        <a:xfrm>
          <a:off x="6827216" y="30239391"/>
          <a:ext cx="1918943" cy="760810"/>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l"/>
          <a:r>
            <a:rPr kumimoji="1" lang="ja-JP" altLang="ja-JP" sz="800" kern="1200">
              <a:solidFill>
                <a:sysClr val="windowText" lastClr="000000"/>
              </a:solidFill>
              <a:latin typeface="HGPｺﾞｼｯｸM" pitchFamily="50" charset="-128"/>
              <a:ea typeface="HGPｺﾞｼｯｸM" pitchFamily="50" charset="-128"/>
              <a:cs typeface="+mn-cs"/>
            </a:rPr>
            <a:t>地方公共団体や地方住宅供給公社、民間事業者等が連携し、居住機能の集約化とあわせた子育て支援施設や福祉施設等の整備を進め、大規模団地等の地域居住機能を再生する取組み</a:t>
          </a:r>
          <a:r>
            <a:rPr kumimoji="1" lang="ja-JP" altLang="en-US" sz="800" kern="1200">
              <a:solidFill>
                <a:sysClr val="windowText" lastClr="000000"/>
              </a:solidFill>
              <a:latin typeface="HGPｺﾞｼｯｸM" pitchFamily="50" charset="-128"/>
              <a:ea typeface="HGPｺﾞｼｯｸM" pitchFamily="50" charset="-128"/>
              <a:cs typeface="+mn-cs"/>
            </a:rPr>
            <a:t>を実施</a:t>
          </a:r>
          <a:endParaRPr kumimoji="1" lang="ja-JP" altLang="en-US" sz="800">
            <a:solidFill>
              <a:sysClr val="windowText" lastClr="000000"/>
            </a:solidFill>
            <a:latin typeface="HGPｺﾞｼｯｸM" pitchFamily="50" charset="-128"/>
            <a:ea typeface="HGPｺﾞｼｯｸM" pitchFamily="50" charset="-128"/>
          </a:endParaRPr>
        </a:p>
      </xdr:txBody>
    </xdr:sp>
    <xdr:clientData/>
  </xdr:twoCellAnchor>
  <xdr:twoCellAnchor>
    <xdr:from>
      <xdr:col>27</xdr:col>
      <xdr:colOff>13948</xdr:colOff>
      <xdr:row>92</xdr:row>
      <xdr:rowOff>205283</xdr:rowOff>
    </xdr:from>
    <xdr:to>
      <xdr:col>36</xdr:col>
      <xdr:colOff>105024</xdr:colOff>
      <xdr:row>93</xdr:row>
      <xdr:rowOff>218899</xdr:rowOff>
    </xdr:to>
    <xdr:sp macro="" textlink="">
      <xdr:nvSpPr>
        <xdr:cNvPr id="5" name="テキスト ボックス 41"/>
        <xdr:cNvSpPr txBox="1"/>
      </xdr:nvSpPr>
      <xdr:spPr bwMode="auto">
        <a:xfrm>
          <a:off x="4900273" y="39067283"/>
          <a:ext cx="1700801" cy="680366"/>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pitchFamily="50" charset="-128"/>
              <a:ea typeface="HGPｺﾞｼｯｸM" pitchFamily="50" charset="-128"/>
            </a:rPr>
            <a:t>Ｃ．民間事業者等</a:t>
          </a:r>
        </a:p>
        <a:p>
          <a:pPr algn="ctr" rtl="0">
            <a:defRPr sz="1000"/>
          </a:pPr>
          <a:r>
            <a:rPr lang="ja-JP" altLang="en-US" sz="1100" b="0" i="0" u="none" strike="noStrike" baseline="0">
              <a:solidFill>
                <a:sysClr val="windowText" lastClr="000000"/>
              </a:solidFill>
              <a:latin typeface="HGPｺﾞｼｯｸM" pitchFamily="50" charset="-128"/>
              <a:ea typeface="HGPｺﾞｼｯｸM" pitchFamily="50" charset="-128"/>
            </a:rPr>
            <a:t>（</a:t>
          </a:r>
          <a:r>
            <a:rPr lang="en-US" altLang="ja-JP" sz="1100" b="0" i="0" u="none" strike="noStrike" baseline="0">
              <a:solidFill>
                <a:sysClr val="windowText" lastClr="000000"/>
              </a:solidFill>
              <a:latin typeface="HGPｺﾞｼｯｸM" pitchFamily="50" charset="-128"/>
              <a:ea typeface="HGPｺﾞｼｯｸM" pitchFamily="50" charset="-128"/>
            </a:rPr>
            <a:t>16</a:t>
          </a:r>
          <a:r>
            <a:rPr lang="ja-JP" altLang="en-US" sz="1100" b="0" i="0" u="none" strike="noStrike" baseline="0">
              <a:solidFill>
                <a:sysClr val="windowText" lastClr="000000"/>
              </a:solidFill>
              <a:latin typeface="HGPｺﾞｼｯｸM" pitchFamily="50" charset="-128"/>
              <a:ea typeface="HGPｺﾞｼｯｸM" pitchFamily="50" charset="-128"/>
            </a:rPr>
            <a:t>団体）</a:t>
          </a:r>
          <a:endParaRPr lang="ja-JP" altLang="en-US" sz="1050" b="0" i="0" u="none" strike="noStrike" baseline="0">
            <a:solidFill>
              <a:sysClr val="windowText" lastClr="000000"/>
            </a:solidFill>
            <a:latin typeface="HGPｺﾞｼｯｸM" pitchFamily="50" charset="-128"/>
            <a:ea typeface="HGPｺﾞｼｯｸM" pitchFamily="50" charset="-128"/>
          </a:endParaRPr>
        </a:p>
        <a:p>
          <a:pPr algn="ctr" rtl="0">
            <a:lnSpc>
              <a:spcPts val="1100"/>
            </a:lnSpc>
            <a:defRPr sz="1000"/>
          </a:pPr>
          <a:r>
            <a:rPr lang="en-US" altLang="ja-JP" sz="1050" b="0" i="0" u="none" strike="noStrike" baseline="0">
              <a:solidFill>
                <a:sysClr val="windowText" lastClr="000000"/>
              </a:solidFill>
              <a:latin typeface="HGPｺﾞｼｯｸM" pitchFamily="50" charset="-128"/>
              <a:ea typeface="HGPｺﾞｼｯｸM" pitchFamily="50" charset="-128"/>
            </a:rPr>
            <a:t>611</a:t>
          </a:r>
          <a:r>
            <a:rPr lang="ja-JP" altLang="en-US" sz="1050" b="0" i="0" u="none" strike="noStrike" baseline="0">
              <a:solidFill>
                <a:sysClr val="windowText" lastClr="000000"/>
              </a:solidFill>
              <a:latin typeface="HGPｺﾞｼｯｸM" pitchFamily="50" charset="-128"/>
              <a:ea typeface="HGPｺﾞｼｯｸM" pitchFamily="50" charset="-128"/>
            </a:rPr>
            <a:t>百万円</a:t>
          </a:r>
        </a:p>
      </xdr:txBody>
    </xdr: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6"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37</xdr:col>
      <xdr:colOff>37839</xdr:colOff>
      <xdr:row>92</xdr:row>
      <xdr:rowOff>109905</xdr:rowOff>
    </xdr:from>
    <xdr:to>
      <xdr:col>47</xdr:col>
      <xdr:colOff>7183</xdr:colOff>
      <xdr:row>93</xdr:row>
      <xdr:rowOff>180748</xdr:rowOff>
    </xdr:to>
    <xdr:sp macro="" textlink="">
      <xdr:nvSpPr>
        <xdr:cNvPr id="7" name="テキスト ボックス 52"/>
        <xdr:cNvSpPr txBox="1"/>
      </xdr:nvSpPr>
      <xdr:spPr bwMode="auto">
        <a:xfrm>
          <a:off x="6714864" y="38971905"/>
          <a:ext cx="1779094" cy="73759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defTabSz="914400" eaLnBrk="1" fontAlgn="auto" latinLnBrk="1" hangingPunct="1">
            <a:lnSpc>
              <a:spcPct val="100000"/>
            </a:lnSpc>
            <a:spcBef>
              <a:spcPts val="0"/>
            </a:spcBef>
            <a:spcAft>
              <a:spcPts val="0"/>
            </a:spcAft>
            <a:buClrTx/>
            <a:buSzTx/>
            <a:buFontTx/>
            <a:buNone/>
            <a:tabLst/>
            <a:defRPr/>
          </a:pPr>
          <a:r>
            <a:rPr kumimoji="1" lang="ja-JP" altLang="en-US" sz="800" b="0" i="0" u="none" strike="noStrike" kern="0" cap="none" spc="0" normalizeH="0" baseline="0">
              <a:ln>
                <a:noFill/>
              </a:ln>
              <a:solidFill>
                <a:sysClr val="windowText" lastClr="000000"/>
              </a:solidFill>
              <a:effectLst/>
              <a:uLnTx/>
              <a:uFillTx/>
              <a:latin typeface="HGPｺﾞｼｯｸM" pitchFamily="50" charset="-128"/>
              <a:ea typeface="HGPｺﾞｼｯｸM" pitchFamily="50" charset="-128"/>
              <a:cs typeface="+mn-cs"/>
            </a:rPr>
            <a:t>既成市街地における住宅等の整備、地区公共施設整備等による住宅市街地の整備 等を実施。</a:t>
          </a:r>
        </a:p>
      </xdr:txBody>
    </xdr:sp>
    <xdr:clientData/>
  </xdr:twoCellAnchor>
  <xdr:twoCellAnchor>
    <xdr:from>
      <xdr:col>37</xdr:col>
      <xdr:colOff>28068</xdr:colOff>
      <xdr:row>78</xdr:row>
      <xdr:rowOff>431800</xdr:rowOff>
    </xdr:from>
    <xdr:to>
      <xdr:col>48</xdr:col>
      <xdr:colOff>99392</xdr:colOff>
      <xdr:row>80</xdr:row>
      <xdr:rowOff>501</xdr:rowOff>
    </xdr:to>
    <xdr:sp macro="" textlink="">
      <xdr:nvSpPr>
        <xdr:cNvPr id="8" name="大かっこ 7"/>
        <xdr:cNvSpPr/>
      </xdr:nvSpPr>
      <xdr:spPr bwMode="auto">
        <a:xfrm>
          <a:off x="6705093" y="30235525"/>
          <a:ext cx="2062049" cy="759326"/>
        </a:xfrm>
        <a:prstGeom prst="bracketPair">
          <a:avLst>
            <a:gd name="adj" fmla="val 16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163316</xdr:colOff>
      <xdr:row>92</xdr:row>
      <xdr:rowOff>195744</xdr:rowOff>
    </xdr:from>
    <xdr:to>
      <xdr:col>47</xdr:col>
      <xdr:colOff>16898</xdr:colOff>
      <xdr:row>93</xdr:row>
      <xdr:rowOff>133058</xdr:rowOff>
    </xdr:to>
    <xdr:sp macro="" textlink="">
      <xdr:nvSpPr>
        <xdr:cNvPr id="9" name="大かっこ 8"/>
        <xdr:cNvSpPr/>
      </xdr:nvSpPr>
      <xdr:spPr bwMode="auto">
        <a:xfrm>
          <a:off x="6659366" y="39057744"/>
          <a:ext cx="1844307" cy="60406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10</xdr:col>
      <xdr:colOff>0</xdr:colOff>
      <xdr:row>78</xdr:row>
      <xdr:rowOff>501980</xdr:rowOff>
    </xdr:from>
    <xdr:to>
      <xdr:col>20</xdr:col>
      <xdr:colOff>8205</xdr:colOff>
      <xdr:row>79</xdr:row>
      <xdr:rowOff>439090</xdr:rowOff>
    </xdr:to>
    <xdr:sp macro="" textlink="">
      <xdr:nvSpPr>
        <xdr:cNvPr id="10" name="テキスト ボックス 27"/>
        <xdr:cNvSpPr txBox="1"/>
      </xdr:nvSpPr>
      <xdr:spPr bwMode="auto">
        <a:xfrm>
          <a:off x="1809750" y="30305705"/>
          <a:ext cx="1817955" cy="460985"/>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lnSpc>
              <a:spcPts val="1300"/>
            </a:lnSpc>
            <a:defRPr sz="1000"/>
          </a:pPr>
          <a:r>
            <a:rPr lang="ja-JP" altLang="en-US" sz="1050" b="0" i="0" u="none" strike="noStrike" baseline="0">
              <a:solidFill>
                <a:sysClr val="windowText" lastClr="000000"/>
              </a:solidFill>
              <a:latin typeface="HGPｺﾞｼｯｸM"/>
              <a:ea typeface="HGPｺﾞｼｯｸM"/>
            </a:rPr>
            <a:t>国土交通省</a:t>
          </a:r>
        </a:p>
        <a:p>
          <a:pPr algn="ctr" rtl="0">
            <a:lnSpc>
              <a:spcPts val="1300"/>
            </a:lnSpc>
            <a:defRPr sz="1000"/>
          </a:pPr>
          <a:r>
            <a:rPr lang="en-US" altLang="ja-JP" sz="1050" b="0" i="0" u="none" strike="noStrike" baseline="0">
              <a:solidFill>
                <a:sysClr val="windowText" lastClr="000000"/>
              </a:solidFill>
              <a:latin typeface="HGPｺﾞｼｯｸM"/>
              <a:ea typeface="HGPｺﾞｼｯｸM"/>
            </a:rPr>
            <a:t>34,485</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10</xdr:col>
      <xdr:colOff>77722</xdr:colOff>
      <xdr:row>79</xdr:row>
      <xdr:rowOff>563080</xdr:rowOff>
    </xdr:from>
    <xdr:to>
      <xdr:col>20</xdr:col>
      <xdr:colOff>76211</xdr:colOff>
      <xdr:row>80</xdr:row>
      <xdr:rowOff>461735</xdr:rowOff>
    </xdr:to>
    <xdr:sp macro="" textlink="">
      <xdr:nvSpPr>
        <xdr:cNvPr id="11" name="テキスト ボックス 28"/>
        <xdr:cNvSpPr txBox="1"/>
      </xdr:nvSpPr>
      <xdr:spPr bwMode="auto">
        <a:xfrm>
          <a:off x="1887472" y="30890680"/>
          <a:ext cx="1808239" cy="565405"/>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lnSpc>
              <a:spcPts val="1000"/>
            </a:lnSpc>
          </a:pPr>
          <a:r>
            <a:rPr kumimoji="1" lang="ja-JP" altLang="en-US" sz="900">
              <a:latin typeface="HGPｺﾞｼｯｸM" pitchFamily="50" charset="-128"/>
              <a:ea typeface="HGPｺﾞｼｯｸM" pitchFamily="50" charset="-128"/>
            </a:rPr>
            <a:t>住宅市街地の整備を推進する地方公共団体等へ助成を実施。</a:t>
          </a:r>
        </a:p>
      </xdr:txBody>
    </xdr:sp>
    <xdr:clientData/>
  </xdr:twoCellAnchor>
  <xdr:twoCellAnchor>
    <xdr:from>
      <xdr:col>10</xdr:col>
      <xdr:colOff>147689</xdr:colOff>
      <xdr:row>79</xdr:row>
      <xdr:rowOff>481440</xdr:rowOff>
    </xdr:from>
    <xdr:to>
      <xdr:col>19</xdr:col>
      <xdr:colOff>184218</xdr:colOff>
      <xdr:row>80</xdr:row>
      <xdr:rowOff>380604</xdr:rowOff>
    </xdr:to>
    <xdr:sp macro="" textlink="">
      <xdr:nvSpPr>
        <xdr:cNvPr id="12" name="大かっこ 11"/>
        <xdr:cNvSpPr/>
      </xdr:nvSpPr>
      <xdr:spPr bwMode="auto">
        <a:xfrm>
          <a:off x="1957439" y="30809040"/>
          <a:ext cx="1665304" cy="56591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20</xdr:col>
      <xdr:colOff>8205</xdr:colOff>
      <xdr:row>79</xdr:row>
      <xdr:rowOff>210187</xdr:rowOff>
    </xdr:from>
    <xdr:to>
      <xdr:col>26</xdr:col>
      <xdr:colOff>90850</xdr:colOff>
      <xdr:row>79</xdr:row>
      <xdr:rowOff>210187</xdr:rowOff>
    </xdr:to>
    <xdr:cxnSp macro="">
      <xdr:nvCxnSpPr>
        <xdr:cNvPr id="13" name="直線矢印コネクタ 12"/>
        <xdr:cNvCxnSpPr/>
      </xdr:nvCxnSpPr>
      <xdr:spPr bwMode="auto">
        <a:xfrm>
          <a:off x="3627705" y="30537787"/>
          <a:ext cx="116849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15871</xdr:colOff>
      <xdr:row>79</xdr:row>
      <xdr:rowOff>219725</xdr:rowOff>
    </xdr:from>
    <xdr:to>
      <xdr:col>23</xdr:col>
      <xdr:colOff>20382</xdr:colOff>
      <xdr:row>92</xdr:row>
      <xdr:rowOff>537836</xdr:rowOff>
    </xdr:to>
    <xdr:cxnSp macro="">
      <xdr:nvCxnSpPr>
        <xdr:cNvPr id="14" name="直線コネクタ 13"/>
        <xdr:cNvCxnSpPr/>
      </xdr:nvCxnSpPr>
      <xdr:spPr bwMode="auto">
        <a:xfrm flipH="1">
          <a:off x="4178296" y="30547325"/>
          <a:ext cx="4511" cy="88525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20382</xdr:colOff>
      <xdr:row>92</xdr:row>
      <xdr:rowOff>539104</xdr:rowOff>
    </xdr:from>
    <xdr:to>
      <xdr:col>26</xdr:col>
      <xdr:colOff>158857</xdr:colOff>
      <xdr:row>92</xdr:row>
      <xdr:rowOff>539104</xdr:rowOff>
    </xdr:to>
    <xdr:cxnSp macro="">
      <xdr:nvCxnSpPr>
        <xdr:cNvPr id="15" name="直線矢印コネクタ 14"/>
        <xdr:cNvCxnSpPr/>
      </xdr:nvCxnSpPr>
      <xdr:spPr bwMode="auto">
        <a:xfrm>
          <a:off x="4182807" y="39401104"/>
          <a:ext cx="681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16"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26</xdr:col>
      <xdr:colOff>149142</xdr:colOff>
      <xdr:row>82</xdr:row>
      <xdr:rowOff>234629</xdr:rowOff>
    </xdr:from>
    <xdr:to>
      <xdr:col>36</xdr:col>
      <xdr:colOff>46733</xdr:colOff>
      <xdr:row>83</xdr:row>
      <xdr:rowOff>305472</xdr:rowOff>
    </xdr:to>
    <xdr:sp macro="" textlink="">
      <xdr:nvSpPr>
        <xdr:cNvPr id="17" name="テキスト ボックス 35"/>
        <xdr:cNvSpPr txBox="1">
          <a:spLocks noChangeArrowheads="1"/>
        </xdr:cNvSpPr>
      </xdr:nvSpPr>
      <xdr:spPr bwMode="auto">
        <a:xfrm>
          <a:off x="4854492" y="32562479"/>
          <a:ext cx="1688291" cy="737593"/>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ja-JP" altLang="en-US" sz="1050" b="0" i="0" u="none" strike="noStrike" baseline="0">
              <a:solidFill>
                <a:sysClr val="windowText" lastClr="000000"/>
              </a:solidFill>
              <a:latin typeface="HGPｺﾞｼｯｸM"/>
              <a:ea typeface="HGPｺﾞｼｯｸM"/>
            </a:rPr>
            <a:t>Ｂ．（独）都市再生機構</a:t>
          </a:r>
        </a:p>
        <a:p>
          <a:pPr algn="ctr" rtl="0">
            <a:lnSpc>
              <a:spcPts val="1100"/>
            </a:lnSpc>
            <a:defRPr sz="1000"/>
          </a:pPr>
          <a:r>
            <a:rPr lang="en-US" altLang="ja-JP" sz="1050" b="0" i="0" u="none" strike="noStrike" baseline="0">
              <a:solidFill>
                <a:sysClr val="windowText" lastClr="000000"/>
              </a:solidFill>
              <a:latin typeface="HGPｺﾞｼｯｸM"/>
              <a:ea typeface="HGPｺﾞｼｯｸM"/>
            </a:rPr>
            <a:t>33,362</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28</xdr:col>
      <xdr:colOff>92491</xdr:colOff>
      <xdr:row>81</xdr:row>
      <xdr:rowOff>669285</xdr:rowOff>
    </xdr:from>
    <xdr:to>
      <xdr:col>34</xdr:col>
      <xdr:colOff>132529</xdr:colOff>
      <xdr:row>82</xdr:row>
      <xdr:rowOff>186939</xdr:rowOff>
    </xdr:to>
    <xdr:sp macro="" textlink="">
      <xdr:nvSpPr>
        <xdr:cNvPr id="18" name="テキスト ボックス 36"/>
        <xdr:cNvSpPr txBox="1"/>
      </xdr:nvSpPr>
      <xdr:spPr bwMode="auto">
        <a:xfrm>
          <a:off x="5159791" y="32330385"/>
          <a:ext cx="1106838" cy="184404"/>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36</xdr:col>
      <xdr:colOff>163316</xdr:colOff>
      <xdr:row>82</xdr:row>
      <xdr:rowOff>186940</xdr:rowOff>
    </xdr:from>
    <xdr:to>
      <xdr:col>46</xdr:col>
      <xdr:colOff>122944</xdr:colOff>
      <xdr:row>83</xdr:row>
      <xdr:rowOff>343622</xdr:rowOff>
    </xdr:to>
    <xdr:sp macro="" textlink="">
      <xdr:nvSpPr>
        <xdr:cNvPr id="19" name="テキスト ボックス 40"/>
        <xdr:cNvSpPr txBox="1"/>
      </xdr:nvSpPr>
      <xdr:spPr bwMode="auto">
        <a:xfrm>
          <a:off x="6659366" y="32514790"/>
          <a:ext cx="1769378" cy="82343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HGPｺﾞｼｯｸM" pitchFamily="50" charset="-128"/>
              <a:ea typeface="HGPｺﾞｼｯｸM" pitchFamily="50" charset="-128"/>
              <a:cs typeface="+mn-cs"/>
            </a:rPr>
            <a:t>既成市街地における住宅等の整備、地区公共施設整備等による住宅市街地の整備等を実施。</a:t>
          </a:r>
        </a:p>
      </xdr:txBody>
    </xdr:sp>
    <xdr:clientData/>
  </xdr:twoCellAnchor>
  <xdr:twoCellAnchor>
    <xdr:from>
      <xdr:col>28</xdr:col>
      <xdr:colOff>141067</xdr:colOff>
      <xdr:row>91</xdr:row>
      <xdr:rowOff>639940</xdr:rowOff>
    </xdr:from>
    <xdr:to>
      <xdr:col>35</xdr:col>
      <xdr:colOff>16766</xdr:colOff>
      <xdr:row>92</xdr:row>
      <xdr:rowOff>176669</xdr:rowOff>
    </xdr:to>
    <xdr:sp macro="" textlink="">
      <xdr:nvSpPr>
        <xdr:cNvPr id="20" name="テキスト ボックス 42"/>
        <xdr:cNvSpPr txBox="1"/>
      </xdr:nvSpPr>
      <xdr:spPr bwMode="auto">
        <a:xfrm>
          <a:off x="5208367" y="38835190"/>
          <a:ext cx="1123474" cy="2034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133350</xdr:colOff>
      <xdr:row>86</xdr:row>
      <xdr:rowOff>2961</xdr:rowOff>
    </xdr:from>
    <xdr:to>
      <xdr:col>45</xdr:col>
      <xdr:colOff>141555</xdr:colOff>
      <xdr:row>87</xdr:row>
      <xdr:rowOff>64266</xdr:rowOff>
    </xdr:to>
    <xdr:sp macro="" textlink="">
      <xdr:nvSpPr>
        <xdr:cNvPr id="21" name="テキスト ボックス 53"/>
        <xdr:cNvSpPr txBox="1">
          <a:spLocks noChangeArrowheads="1"/>
        </xdr:cNvSpPr>
      </xdr:nvSpPr>
      <xdr:spPr bwMode="auto">
        <a:xfrm>
          <a:off x="6448425" y="34997811"/>
          <a:ext cx="1817955" cy="728055"/>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100"/>
            </a:lnSpc>
            <a:defRPr sz="1000"/>
          </a:pPr>
          <a:r>
            <a:rPr lang="en-US" altLang="ja-JP" sz="1050" b="0" i="0" u="none" strike="noStrike" baseline="0">
              <a:solidFill>
                <a:sysClr val="windowText" lastClr="000000"/>
              </a:solidFill>
              <a:latin typeface="HGPｺﾞｼｯｸM"/>
              <a:ea typeface="HGPｺﾞｼｯｸM"/>
            </a:rPr>
            <a:t>E</a:t>
          </a:r>
          <a:r>
            <a:rPr lang="ja-JP" altLang="en-US" sz="1050" b="0" i="0" u="none" strike="noStrike" baseline="0">
              <a:solidFill>
                <a:sysClr val="windowText" lastClr="000000"/>
              </a:solidFill>
              <a:latin typeface="HGPｺﾞｼｯｸM"/>
              <a:ea typeface="HGPｺﾞｼｯｸM"/>
            </a:rPr>
            <a:t>．個人</a:t>
          </a:r>
        </a:p>
        <a:p>
          <a:pPr algn="ctr" rtl="0">
            <a:lnSpc>
              <a:spcPts val="13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958</a:t>
          </a:r>
          <a:r>
            <a:rPr lang="ja-JP" altLang="en-US" sz="1050" b="0" i="0" u="none" strike="noStrike" baseline="0">
              <a:solidFill>
                <a:sysClr val="windowText" lastClr="000000"/>
              </a:solidFill>
              <a:latin typeface="HGPｺﾞｼｯｸM"/>
              <a:ea typeface="HGPｺﾞｼｯｸM"/>
            </a:rPr>
            <a:t>名）</a:t>
          </a:r>
        </a:p>
        <a:p>
          <a:pPr algn="ctr" rtl="0">
            <a:lnSpc>
              <a:spcPts val="1100"/>
            </a:lnSpc>
            <a:defRPr sz="1000"/>
          </a:pPr>
          <a:r>
            <a:rPr lang="en-US" altLang="ja-JP" sz="1050" b="0" i="0" u="none" strike="noStrike" baseline="0">
              <a:solidFill>
                <a:sysClr val="windowText" lastClr="000000"/>
              </a:solidFill>
              <a:latin typeface="HGPｺﾞｼｯｸM"/>
              <a:ea typeface="HGPｺﾞｼｯｸM"/>
            </a:rPr>
            <a:t>1,221</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143065</xdr:colOff>
      <xdr:row>83</xdr:row>
      <xdr:rowOff>610677</xdr:rowOff>
    </xdr:from>
    <xdr:to>
      <xdr:col>45</xdr:col>
      <xdr:colOff>122124</xdr:colOff>
      <xdr:row>85</xdr:row>
      <xdr:rowOff>75183</xdr:rowOff>
    </xdr:to>
    <xdr:sp macro="" textlink="">
      <xdr:nvSpPr>
        <xdr:cNvPr id="22" name="テキスト ボックス 58"/>
        <xdr:cNvSpPr txBox="1">
          <a:spLocks noChangeArrowheads="1"/>
        </xdr:cNvSpPr>
      </xdr:nvSpPr>
      <xdr:spPr bwMode="auto">
        <a:xfrm>
          <a:off x="6458140" y="33605277"/>
          <a:ext cx="1788809" cy="798006"/>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D</a:t>
          </a:r>
          <a:r>
            <a:rPr lang="ja-JP" altLang="en-US" sz="1050" b="0" i="0" u="none" strike="noStrike" baseline="0">
              <a:solidFill>
                <a:sysClr val="windowText" lastClr="000000"/>
              </a:solidFill>
              <a:latin typeface="HGPｺﾞｼｯｸM"/>
              <a:ea typeface="HGPｺﾞｼｯｸM"/>
            </a:rPr>
            <a:t>．民間事業者等</a:t>
          </a: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444</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21,405</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34</xdr:col>
      <xdr:colOff>142244</xdr:colOff>
      <xdr:row>83</xdr:row>
      <xdr:rowOff>353159</xdr:rowOff>
    </xdr:from>
    <xdr:to>
      <xdr:col>46</xdr:col>
      <xdr:colOff>142374</xdr:colOff>
      <xdr:row>83</xdr:row>
      <xdr:rowOff>639290</xdr:rowOff>
    </xdr:to>
    <xdr:sp macro="" textlink="">
      <xdr:nvSpPr>
        <xdr:cNvPr id="23" name="テキスト ボックス 59"/>
        <xdr:cNvSpPr txBox="1"/>
      </xdr:nvSpPr>
      <xdr:spPr bwMode="auto">
        <a:xfrm>
          <a:off x="6276344" y="33347759"/>
          <a:ext cx="2171830" cy="28613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一般競争入札、企画競争等</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94489</xdr:colOff>
      <xdr:row>85</xdr:row>
      <xdr:rowOff>27495</xdr:rowOff>
    </xdr:from>
    <xdr:to>
      <xdr:col>46</xdr:col>
      <xdr:colOff>16077</xdr:colOff>
      <xdr:row>85</xdr:row>
      <xdr:rowOff>418542</xdr:rowOff>
    </xdr:to>
    <xdr:sp macro="" textlink="">
      <xdr:nvSpPr>
        <xdr:cNvPr id="24" name="テキスト ボックス 60"/>
        <xdr:cNvSpPr txBox="1"/>
      </xdr:nvSpPr>
      <xdr:spPr bwMode="auto">
        <a:xfrm>
          <a:off x="6409564" y="34355595"/>
          <a:ext cx="1912313" cy="391047"/>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a:ln>
                <a:noFill/>
              </a:ln>
              <a:solidFill>
                <a:sysClr val="windowText" lastClr="000000"/>
              </a:solidFill>
              <a:effectLst/>
              <a:uLnTx/>
              <a:uFillTx/>
              <a:latin typeface="HGPｺﾞｼｯｸM" pitchFamily="50" charset="-128"/>
              <a:ea typeface="HGPｺﾞｼｯｸM" pitchFamily="50" charset="-128"/>
              <a:cs typeface="+mn-cs"/>
            </a:rPr>
            <a:t>工事・調査・設計・用地補償等</a:t>
          </a:r>
        </a:p>
      </xdr:txBody>
    </xdr:sp>
    <xdr:clientData/>
  </xdr:twoCellAnchor>
  <xdr:twoCellAnchor>
    <xdr:from>
      <xdr:col>36</xdr:col>
      <xdr:colOff>114740</xdr:colOff>
      <xdr:row>82</xdr:row>
      <xdr:rowOff>291855</xdr:rowOff>
    </xdr:from>
    <xdr:to>
      <xdr:col>46</xdr:col>
      <xdr:colOff>103514</xdr:colOff>
      <xdr:row>83</xdr:row>
      <xdr:rowOff>229169</xdr:rowOff>
    </xdr:to>
    <xdr:sp macro="" textlink="">
      <xdr:nvSpPr>
        <xdr:cNvPr id="25" name="大かっこ 24"/>
        <xdr:cNvSpPr/>
      </xdr:nvSpPr>
      <xdr:spPr bwMode="auto">
        <a:xfrm>
          <a:off x="6610790" y="32619705"/>
          <a:ext cx="1798524" cy="60406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35</xdr:col>
      <xdr:colOff>150556</xdr:colOff>
      <xdr:row>85</xdr:row>
      <xdr:rowOff>116447</xdr:rowOff>
    </xdr:from>
    <xdr:to>
      <xdr:col>45</xdr:col>
      <xdr:colOff>71323</xdr:colOff>
      <xdr:row>85</xdr:row>
      <xdr:rowOff>412116</xdr:rowOff>
    </xdr:to>
    <xdr:sp macro="" textlink="">
      <xdr:nvSpPr>
        <xdr:cNvPr id="26" name="大かっこ 25"/>
        <xdr:cNvSpPr/>
      </xdr:nvSpPr>
      <xdr:spPr bwMode="auto">
        <a:xfrm>
          <a:off x="6465631" y="34444547"/>
          <a:ext cx="1730517" cy="29566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23</xdr:col>
      <xdr:colOff>951</xdr:colOff>
      <xdr:row>82</xdr:row>
      <xdr:rowOff>654290</xdr:rowOff>
    </xdr:from>
    <xdr:to>
      <xdr:col>26</xdr:col>
      <xdr:colOff>149141</xdr:colOff>
      <xdr:row>82</xdr:row>
      <xdr:rowOff>654290</xdr:rowOff>
    </xdr:to>
    <xdr:cxnSp macro="">
      <xdr:nvCxnSpPr>
        <xdr:cNvPr id="27" name="直線矢印コネクタ 26"/>
        <xdr:cNvCxnSpPr/>
      </xdr:nvCxnSpPr>
      <xdr:spPr bwMode="auto">
        <a:xfrm>
          <a:off x="4163376" y="32982140"/>
          <a:ext cx="69111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83</xdr:row>
      <xdr:rowOff>324549</xdr:rowOff>
    </xdr:from>
    <xdr:to>
      <xdr:col>31</xdr:col>
      <xdr:colOff>114383</xdr:colOff>
      <xdr:row>90</xdr:row>
      <xdr:rowOff>626326</xdr:rowOff>
    </xdr:to>
    <xdr:cxnSp macro="">
      <xdr:nvCxnSpPr>
        <xdr:cNvPr id="28" name="直線コネクタ 27"/>
        <xdr:cNvCxnSpPr/>
      </xdr:nvCxnSpPr>
      <xdr:spPr bwMode="auto">
        <a:xfrm>
          <a:off x="5724608" y="33319149"/>
          <a:ext cx="0" cy="48356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90</xdr:row>
      <xdr:rowOff>635863</xdr:rowOff>
    </xdr:from>
    <xdr:to>
      <xdr:col>35</xdr:col>
      <xdr:colOff>104204</xdr:colOff>
      <xdr:row>90</xdr:row>
      <xdr:rowOff>635863</xdr:rowOff>
    </xdr:to>
    <xdr:cxnSp macro="">
      <xdr:nvCxnSpPr>
        <xdr:cNvPr id="29" name="直線矢印コネクタ 28"/>
        <xdr:cNvCxnSpPr/>
      </xdr:nvCxnSpPr>
      <xdr:spPr bwMode="auto">
        <a:xfrm>
          <a:off x="5724608" y="38164363"/>
          <a:ext cx="69467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124099</xdr:colOff>
      <xdr:row>84</xdr:row>
      <xdr:rowOff>328625</xdr:rowOff>
    </xdr:from>
    <xdr:to>
      <xdr:col>35</xdr:col>
      <xdr:colOff>113920</xdr:colOff>
      <xdr:row>84</xdr:row>
      <xdr:rowOff>328625</xdr:rowOff>
    </xdr:to>
    <xdr:cxnSp macro="">
      <xdr:nvCxnSpPr>
        <xdr:cNvPr id="30" name="直線矢印コネクタ 29"/>
        <xdr:cNvCxnSpPr/>
      </xdr:nvCxnSpPr>
      <xdr:spPr bwMode="auto">
        <a:xfrm>
          <a:off x="5734324" y="33989975"/>
          <a:ext cx="69467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94953</xdr:colOff>
      <xdr:row>86</xdr:row>
      <xdr:rowOff>384470</xdr:rowOff>
    </xdr:from>
    <xdr:to>
      <xdr:col>35</xdr:col>
      <xdr:colOff>104204</xdr:colOff>
      <xdr:row>86</xdr:row>
      <xdr:rowOff>384470</xdr:rowOff>
    </xdr:to>
    <xdr:cxnSp macro="">
      <xdr:nvCxnSpPr>
        <xdr:cNvPr id="31" name="直線矢印コネクタ 30"/>
        <xdr:cNvCxnSpPr/>
      </xdr:nvCxnSpPr>
      <xdr:spPr bwMode="auto">
        <a:xfrm>
          <a:off x="5705178" y="35379320"/>
          <a:ext cx="7141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114383</xdr:colOff>
      <xdr:row>88</xdr:row>
      <xdr:rowOff>373552</xdr:rowOff>
    </xdr:from>
    <xdr:to>
      <xdr:col>35</xdr:col>
      <xdr:colOff>113919</xdr:colOff>
      <xdr:row>88</xdr:row>
      <xdr:rowOff>373552</xdr:rowOff>
    </xdr:to>
    <xdr:cxnSp macro="">
      <xdr:nvCxnSpPr>
        <xdr:cNvPr id="32" name="直線矢印コネクタ 31"/>
        <xdr:cNvCxnSpPr/>
      </xdr:nvCxnSpPr>
      <xdr:spPr bwMode="auto">
        <a:xfrm>
          <a:off x="5724608" y="36701902"/>
          <a:ext cx="70438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143065</xdr:colOff>
      <xdr:row>87</xdr:row>
      <xdr:rowOff>665142</xdr:rowOff>
    </xdr:from>
    <xdr:to>
      <xdr:col>45</xdr:col>
      <xdr:colOff>190132</xdr:colOff>
      <xdr:row>89</xdr:row>
      <xdr:rowOff>193047</xdr:rowOff>
    </xdr:to>
    <xdr:sp macro="" textlink="">
      <xdr:nvSpPr>
        <xdr:cNvPr id="33" name="テキスト ボックス 107"/>
        <xdr:cNvSpPr txBox="1">
          <a:spLocks noChangeArrowheads="1"/>
        </xdr:cNvSpPr>
      </xdr:nvSpPr>
      <xdr:spPr bwMode="auto">
        <a:xfrm>
          <a:off x="6458140" y="36326742"/>
          <a:ext cx="1847292" cy="728055"/>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F</a:t>
          </a:r>
          <a:r>
            <a:rPr lang="ja-JP" altLang="en-US" sz="1050" b="0" i="0" u="none" strike="noStrike" baseline="0">
              <a:solidFill>
                <a:sysClr val="windowText" lastClr="000000"/>
              </a:solidFill>
              <a:latin typeface="HGPｺﾞｼｯｸM"/>
              <a:ea typeface="HGPｺﾞｼｯｸM"/>
            </a:rPr>
            <a:t>．地方公共団体等</a:t>
          </a: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17</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948</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152780</xdr:colOff>
      <xdr:row>90</xdr:row>
      <xdr:rowOff>254353</xdr:rowOff>
    </xdr:from>
    <xdr:to>
      <xdr:col>45</xdr:col>
      <xdr:colOff>190130</xdr:colOff>
      <xdr:row>91</xdr:row>
      <xdr:rowOff>306120</xdr:rowOff>
    </xdr:to>
    <xdr:sp macro="" textlink="">
      <xdr:nvSpPr>
        <xdr:cNvPr id="34" name="テキスト ボックス 108"/>
        <xdr:cNvSpPr txBox="1">
          <a:spLocks noChangeArrowheads="1"/>
        </xdr:cNvSpPr>
      </xdr:nvSpPr>
      <xdr:spPr bwMode="auto">
        <a:xfrm>
          <a:off x="6467855" y="37782853"/>
          <a:ext cx="1837575" cy="718517"/>
        </a:xfrm>
        <a:prstGeom prst="rect">
          <a:avLst/>
        </a:prstGeom>
        <a:solidFill>
          <a:schemeClr val="bg1"/>
        </a:solidFill>
        <a:ln w="6350">
          <a:solidFill>
            <a:srgbClr val="000000"/>
          </a:solidFill>
          <a:miter lim="800000"/>
          <a:headEnd/>
          <a:tailEnd/>
        </a:ln>
      </xdr:spPr>
      <xdr:txBody>
        <a:bodyPr vertOverflow="clip" wrap="square" lIns="27432" tIns="18288" rIns="27432" bIns="18288" anchor="ctr"/>
        <a:lstStyle/>
        <a:p>
          <a:pPr algn="ctr" rtl="0">
            <a:lnSpc>
              <a:spcPts val="1200"/>
            </a:lnSpc>
            <a:defRPr sz="1000"/>
          </a:pPr>
          <a:r>
            <a:rPr lang="en-US" altLang="ja-JP" sz="1050" b="0" i="0" u="none" strike="noStrike" baseline="0">
              <a:solidFill>
                <a:sysClr val="windowText" lastClr="000000"/>
              </a:solidFill>
              <a:latin typeface="HGPｺﾞｼｯｸM"/>
              <a:ea typeface="HGPｺﾞｼｯｸM"/>
            </a:rPr>
            <a:t>G</a:t>
          </a:r>
          <a:r>
            <a:rPr lang="ja-JP" altLang="en-US" sz="1050" b="0" i="0" u="none" strike="noStrike" baseline="0">
              <a:solidFill>
                <a:sysClr val="windowText" lastClr="000000"/>
              </a:solidFill>
              <a:latin typeface="HGPｺﾞｼｯｸM"/>
              <a:ea typeface="HGPｺﾞｼｯｸM"/>
            </a:rPr>
            <a:t>．公益財団法人等</a:t>
          </a:r>
          <a:endParaRPr lang="en-US" altLang="ja-JP" sz="1050" b="0" i="0" u="none" strike="noStrike" baseline="0">
            <a:solidFill>
              <a:sysClr val="windowText" lastClr="000000"/>
            </a:solidFill>
            <a:latin typeface="HGPｺﾞｼｯｸM"/>
            <a:ea typeface="HGPｺﾞｼｯｸM"/>
          </a:endParaRPr>
        </a:p>
        <a:p>
          <a:pPr algn="ctr" rtl="0">
            <a:lnSpc>
              <a:spcPts val="1200"/>
            </a:lnSpc>
            <a:defRPr sz="1000"/>
          </a:pPr>
          <a:r>
            <a:rPr lang="ja-JP" altLang="en-US" sz="1050" b="0" i="0" u="none" strike="noStrike" baseline="0">
              <a:solidFill>
                <a:sysClr val="windowText" lastClr="000000"/>
              </a:solidFill>
              <a:latin typeface="HGPｺﾞｼｯｸM"/>
              <a:ea typeface="HGPｺﾞｼｯｸM"/>
            </a:rPr>
            <a:t>（</a:t>
          </a:r>
          <a:r>
            <a:rPr lang="en-US" altLang="ja-JP" sz="1050" b="0" i="0" u="none" strike="noStrike" baseline="0">
              <a:solidFill>
                <a:sysClr val="windowText" lastClr="000000"/>
              </a:solidFill>
              <a:latin typeface="HGPｺﾞｼｯｸM"/>
              <a:ea typeface="HGPｺﾞｼｯｸM"/>
            </a:rPr>
            <a:t>5</a:t>
          </a:r>
          <a:r>
            <a:rPr lang="ja-JP" altLang="en-US" sz="1050" b="0" i="0" u="none" strike="noStrike" baseline="0">
              <a:solidFill>
                <a:sysClr val="windowText" lastClr="000000"/>
              </a:solidFill>
              <a:latin typeface="HGPｺﾞｼｯｸM"/>
              <a:ea typeface="HGPｺﾞｼｯｸM"/>
            </a:rPr>
            <a:t>団体）</a:t>
          </a:r>
        </a:p>
        <a:p>
          <a:pPr algn="ctr" rtl="0">
            <a:lnSpc>
              <a:spcPts val="1200"/>
            </a:lnSpc>
            <a:defRPr sz="1000"/>
          </a:pPr>
          <a:r>
            <a:rPr lang="en-US" altLang="ja-JP" sz="1050" b="0" i="0" u="none" strike="noStrike" baseline="0">
              <a:solidFill>
                <a:sysClr val="windowText" lastClr="000000"/>
              </a:solidFill>
              <a:latin typeface="HGPｺﾞｼｯｸM"/>
              <a:ea typeface="HGPｺﾞｼｯｸM"/>
            </a:rPr>
            <a:t>213</a:t>
          </a:r>
          <a:r>
            <a:rPr lang="ja-JP" altLang="en-US" sz="1050" b="0" i="0" u="none" strike="noStrike" baseline="0">
              <a:solidFill>
                <a:sysClr val="windowText" lastClr="000000"/>
              </a:solidFill>
              <a:latin typeface="HGPｺﾞｼｯｸM"/>
              <a:ea typeface="HGPｺﾞｼｯｸM"/>
            </a:rPr>
            <a:t>百万円</a:t>
          </a:r>
        </a:p>
      </xdr:txBody>
    </xdr:sp>
    <xdr:clientData/>
  </xdr:twoCellAnchor>
  <xdr:twoCellAnchor>
    <xdr:from>
      <xdr:col>35</xdr:col>
      <xdr:colOff>175956</xdr:colOff>
      <xdr:row>87</xdr:row>
      <xdr:rowOff>92829</xdr:rowOff>
    </xdr:from>
    <xdr:to>
      <xdr:col>45</xdr:col>
      <xdr:colOff>87008</xdr:colOff>
      <xdr:row>87</xdr:row>
      <xdr:rowOff>369423</xdr:rowOff>
    </xdr:to>
    <xdr:sp macro="" textlink="">
      <xdr:nvSpPr>
        <xdr:cNvPr id="35" name="大かっこ 34"/>
        <xdr:cNvSpPr/>
      </xdr:nvSpPr>
      <xdr:spPr bwMode="auto">
        <a:xfrm>
          <a:off x="6491031" y="35754429"/>
          <a:ext cx="1720802" cy="27659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17586</xdr:colOff>
      <xdr:row>89</xdr:row>
      <xdr:rowOff>221660</xdr:rowOff>
    </xdr:from>
    <xdr:to>
      <xdr:col>45</xdr:col>
      <xdr:colOff>131838</xdr:colOff>
      <xdr:row>89</xdr:row>
      <xdr:rowOff>488716</xdr:rowOff>
    </xdr:to>
    <xdr:sp macro="" textlink="">
      <xdr:nvSpPr>
        <xdr:cNvPr id="36" name="大かっこ 35"/>
        <xdr:cNvSpPr/>
      </xdr:nvSpPr>
      <xdr:spPr bwMode="auto">
        <a:xfrm>
          <a:off x="6513636" y="37083410"/>
          <a:ext cx="1743027" cy="267056"/>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36</xdr:col>
      <xdr:colOff>17586</xdr:colOff>
      <xdr:row>91</xdr:row>
      <xdr:rowOff>363346</xdr:rowOff>
    </xdr:from>
    <xdr:to>
      <xdr:col>45</xdr:col>
      <xdr:colOff>131838</xdr:colOff>
      <xdr:row>91</xdr:row>
      <xdr:rowOff>611327</xdr:rowOff>
    </xdr:to>
    <xdr:sp macro="" textlink="">
      <xdr:nvSpPr>
        <xdr:cNvPr id="37" name="大かっこ 36"/>
        <xdr:cNvSpPr/>
      </xdr:nvSpPr>
      <xdr:spPr bwMode="auto">
        <a:xfrm>
          <a:off x="6513636" y="38558596"/>
          <a:ext cx="1743027" cy="247981"/>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35</xdr:col>
      <xdr:colOff>94489</xdr:colOff>
      <xdr:row>89</xdr:row>
      <xdr:rowOff>173972</xdr:rowOff>
    </xdr:from>
    <xdr:to>
      <xdr:col>46</xdr:col>
      <xdr:colOff>25793</xdr:colOff>
      <xdr:row>89</xdr:row>
      <xdr:rowOff>545943</xdr:rowOff>
    </xdr:to>
    <xdr:sp macro="" textlink="">
      <xdr:nvSpPr>
        <xdr:cNvPr id="38" name="テキスト ボックス 112"/>
        <xdr:cNvSpPr txBox="1"/>
      </xdr:nvSpPr>
      <xdr:spPr bwMode="auto">
        <a:xfrm>
          <a:off x="6409564" y="37035722"/>
          <a:ext cx="1922029" cy="37197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負担金、用地補償等</a:t>
          </a:r>
        </a:p>
      </xdr:txBody>
    </xdr:sp>
    <xdr:clientData/>
  </xdr:twoCellAnchor>
  <xdr:twoCellAnchor>
    <xdr:from>
      <xdr:col>35</xdr:col>
      <xdr:colOff>104204</xdr:colOff>
      <xdr:row>87</xdr:row>
      <xdr:rowOff>16578</xdr:rowOff>
    </xdr:from>
    <xdr:to>
      <xdr:col>46</xdr:col>
      <xdr:colOff>25792</xdr:colOff>
      <xdr:row>87</xdr:row>
      <xdr:rowOff>388549</xdr:rowOff>
    </xdr:to>
    <xdr:sp macro="" textlink="">
      <xdr:nvSpPr>
        <xdr:cNvPr id="39" name="テキスト ボックス 113"/>
        <xdr:cNvSpPr txBox="1"/>
      </xdr:nvSpPr>
      <xdr:spPr bwMode="auto">
        <a:xfrm>
          <a:off x="6419279" y="35678178"/>
          <a:ext cx="1912313" cy="37197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用地補償等</a:t>
          </a:r>
        </a:p>
      </xdr:txBody>
    </xdr:sp>
    <xdr:clientData/>
  </xdr:twoCellAnchor>
  <xdr:twoCellAnchor>
    <xdr:from>
      <xdr:col>35</xdr:col>
      <xdr:colOff>75059</xdr:colOff>
      <xdr:row>91</xdr:row>
      <xdr:rowOff>306121</xdr:rowOff>
    </xdr:from>
    <xdr:to>
      <xdr:col>46</xdr:col>
      <xdr:colOff>6363</xdr:colOff>
      <xdr:row>91</xdr:row>
      <xdr:rowOff>668554</xdr:rowOff>
    </xdr:to>
    <xdr:sp macro="" textlink="">
      <xdr:nvSpPr>
        <xdr:cNvPr id="40" name="テキスト ボックス 114"/>
        <xdr:cNvSpPr txBox="1"/>
      </xdr:nvSpPr>
      <xdr:spPr bwMode="auto">
        <a:xfrm>
          <a:off x="6390134" y="38501371"/>
          <a:ext cx="1922029" cy="362433"/>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ja-JP" altLang="en-US" sz="800" b="0" i="0" u="none" strike="noStrike" baseline="0">
              <a:solidFill>
                <a:srgbClr val="000000"/>
              </a:solidFill>
              <a:latin typeface="HGPｺﾞｼｯｸM"/>
              <a:ea typeface="HGPｺﾞｼｯｸM"/>
            </a:rPr>
            <a:t>調査業務等</a:t>
          </a:r>
        </a:p>
      </xdr:txBody>
    </xdr:sp>
    <xdr:clientData/>
  </xdr:twoCellAnchor>
  <xdr:twoCellAnchor>
    <xdr:from>
      <xdr:col>34</xdr:col>
      <xdr:colOff>161676</xdr:colOff>
      <xdr:row>85</xdr:row>
      <xdr:rowOff>409004</xdr:rowOff>
    </xdr:from>
    <xdr:to>
      <xdr:col>46</xdr:col>
      <xdr:colOff>132661</xdr:colOff>
      <xdr:row>86</xdr:row>
      <xdr:rowOff>2960</xdr:rowOff>
    </xdr:to>
    <xdr:sp macro="" textlink="">
      <xdr:nvSpPr>
        <xdr:cNvPr id="41" name="テキスト ボックス 115"/>
        <xdr:cNvSpPr txBox="1"/>
      </xdr:nvSpPr>
      <xdr:spPr bwMode="auto">
        <a:xfrm>
          <a:off x="6295776" y="34737104"/>
          <a:ext cx="2142685" cy="260706"/>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en-US" altLang="ja-JP" sz="1050" b="0" i="0" u="none" strike="noStrike" baseline="0">
              <a:solidFill>
                <a:srgbClr val="000000"/>
              </a:solidFill>
              <a:latin typeface="HGPｺﾞｼｯｸM"/>
              <a:ea typeface="HGPｺﾞｼｯｸM"/>
            </a:rPr>
            <a:t>【</a:t>
          </a:r>
          <a:r>
            <a:rPr lang="ja-JP" altLang="en-US" sz="1050" b="0" i="0" u="none" strike="noStrike" baseline="0">
              <a:solidFill>
                <a:srgbClr val="000000"/>
              </a:solidFill>
              <a:latin typeface="HGPｺﾞｼｯｸM"/>
              <a:ea typeface="HGPｺﾞｼｯｸM"/>
            </a:rPr>
            <a:t>随意契約</a:t>
          </a:r>
          <a:r>
            <a:rPr lang="en-US" altLang="ja-JP" sz="1050" b="0" i="0" u="none" strike="noStrike" baseline="0">
              <a:solidFill>
                <a:srgbClr val="000000"/>
              </a:solidFill>
              <a:latin typeface="HGPｺﾞｼｯｸM"/>
              <a:ea typeface="HGPｺﾞｼｯｸM"/>
            </a:rPr>
            <a:t>】</a:t>
          </a:r>
        </a:p>
      </xdr:txBody>
    </xdr:sp>
    <xdr:clientData/>
  </xdr:twoCellAnchor>
  <xdr:twoCellAnchor>
    <xdr:from>
      <xdr:col>36</xdr:col>
      <xdr:colOff>95310</xdr:colOff>
      <xdr:row>87</xdr:row>
      <xdr:rowOff>417163</xdr:rowOff>
    </xdr:from>
    <xdr:to>
      <xdr:col>45</xdr:col>
      <xdr:colOff>63834</xdr:colOff>
      <xdr:row>88</xdr:row>
      <xdr:rowOff>30194</xdr:rowOff>
    </xdr:to>
    <xdr:sp macro="" textlink="">
      <xdr:nvSpPr>
        <xdr:cNvPr id="42" name="テキスト ボックス 116"/>
        <xdr:cNvSpPr txBox="1"/>
      </xdr:nvSpPr>
      <xdr:spPr bwMode="auto">
        <a:xfrm>
          <a:off x="6591360" y="36078763"/>
          <a:ext cx="1597299" cy="27978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随意契約</a:t>
          </a:r>
          <a:r>
            <a:rPr kumimoji="1" lang="ja-JP" altLang="en-US" sz="1050">
              <a:solidFill>
                <a:sysClr val="windowText" lastClr="000000"/>
              </a:solidFill>
              <a:latin typeface="HGPｺﾞｼｯｸM" pitchFamily="50" charset="-128"/>
              <a:ea typeface="HGPｺﾞｼｯｸM" pitchFamily="50" charset="-128"/>
            </a:rPr>
            <a:t>等</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35</xdr:col>
      <xdr:colOff>143066</xdr:colOff>
      <xdr:row>89</xdr:row>
      <xdr:rowOff>669915</xdr:rowOff>
    </xdr:from>
    <xdr:to>
      <xdr:col>45</xdr:col>
      <xdr:colOff>199848</xdr:colOff>
      <xdr:row>90</xdr:row>
      <xdr:rowOff>282946</xdr:rowOff>
    </xdr:to>
    <xdr:sp macro="" textlink="">
      <xdr:nvSpPr>
        <xdr:cNvPr id="43" name="テキスト ボックス 117"/>
        <xdr:cNvSpPr txBox="1"/>
      </xdr:nvSpPr>
      <xdr:spPr bwMode="auto">
        <a:xfrm>
          <a:off x="6458141" y="37531665"/>
          <a:ext cx="1847482" cy="279781"/>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ctr" rtl="0">
            <a:defRPr sz="1000"/>
          </a:pPr>
          <a:r>
            <a:rPr lang="en-US" altLang="ja-JP" sz="1050" b="0" i="0" u="none" strike="noStrike" baseline="0">
              <a:solidFill>
                <a:sysClr val="windowText" lastClr="000000"/>
              </a:solidFill>
              <a:latin typeface="HGPｺﾞｼｯｸM"/>
              <a:ea typeface="HGPｺﾞｼｯｸM"/>
            </a:rPr>
            <a:t>【</a:t>
          </a:r>
          <a:r>
            <a:rPr lang="ja-JP" altLang="en-US" sz="1050" b="0" i="0" u="none" strike="noStrike" baseline="0">
              <a:solidFill>
                <a:sysClr val="windowText" lastClr="000000"/>
              </a:solidFill>
              <a:latin typeface="HGPｺﾞｼｯｸM"/>
              <a:ea typeface="HGPｺﾞｼｯｸM"/>
            </a:rPr>
            <a:t>一般競争入札、随意契約</a:t>
          </a:r>
          <a:r>
            <a:rPr lang="en-US" altLang="ja-JP" sz="1050" b="0" i="0" u="none" strike="noStrike" baseline="0">
              <a:solidFill>
                <a:sysClr val="windowText" lastClr="000000"/>
              </a:solidFill>
              <a:latin typeface="HGPｺﾞｼｯｸM"/>
              <a:ea typeface="HGPｺﾞｼｯｸM"/>
            </a:rPr>
            <a:t>】</a:t>
          </a:r>
        </a:p>
      </xdr:txBody>
    </xdr:sp>
    <xdr:clientData/>
  </xdr:twoCellAnchor>
  <xdr:twoCellAnchor>
    <xdr:from>
      <xdr:col>31</xdr:col>
      <xdr:colOff>122465</xdr:colOff>
      <xdr:row>80</xdr:row>
      <xdr:rowOff>0</xdr:rowOff>
    </xdr:from>
    <xdr:to>
      <xdr:col>31</xdr:col>
      <xdr:colOff>122465</xdr:colOff>
      <xdr:row>81</xdr:row>
      <xdr:rowOff>0</xdr:rowOff>
    </xdr:to>
    <xdr:cxnSp macro="">
      <xdr:nvCxnSpPr>
        <xdr:cNvPr id="44" name="直線コネクタ 43"/>
        <xdr:cNvCxnSpPr/>
      </xdr:nvCxnSpPr>
      <xdr:spPr bwMode="auto">
        <a:xfrm>
          <a:off x="5732690" y="30994350"/>
          <a:ext cx="0" cy="666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136073</xdr:colOff>
      <xdr:row>81</xdr:row>
      <xdr:rowOff>0</xdr:rowOff>
    </xdr:from>
    <xdr:to>
      <xdr:col>35</xdr:col>
      <xdr:colOff>0</xdr:colOff>
      <xdr:row>81</xdr:row>
      <xdr:rowOff>0</xdr:rowOff>
    </xdr:to>
    <xdr:cxnSp macro="">
      <xdr:nvCxnSpPr>
        <xdr:cNvPr id="45" name="直線コネクタ 44"/>
        <xdr:cNvCxnSpPr/>
      </xdr:nvCxnSpPr>
      <xdr:spPr bwMode="auto">
        <a:xfrm flipH="1">
          <a:off x="5746298" y="31661100"/>
          <a:ext cx="56877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80</xdr:row>
      <xdr:rowOff>277290</xdr:rowOff>
    </xdr:from>
    <xdr:to>
      <xdr:col>46</xdr:col>
      <xdr:colOff>0</xdr:colOff>
      <xdr:row>81</xdr:row>
      <xdr:rowOff>557892</xdr:rowOff>
    </xdr:to>
    <xdr:sp macro="" textlink="">
      <xdr:nvSpPr>
        <xdr:cNvPr id="46" name="テキスト ボックス 27"/>
        <xdr:cNvSpPr txBox="1"/>
      </xdr:nvSpPr>
      <xdr:spPr bwMode="auto">
        <a:xfrm>
          <a:off x="6315075" y="31271640"/>
          <a:ext cx="1990725" cy="947352"/>
        </a:xfrm>
        <a:prstGeom prst="rect">
          <a:avLst/>
        </a:prstGeom>
        <a:solidFill>
          <a:sysClr val="window" lastClr="FFFFFF"/>
        </a:solid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p>
          <a:pPr algn="l" rtl="0">
            <a:lnSpc>
              <a:spcPts val="1300"/>
            </a:lnSpc>
            <a:defRPr sz="1000"/>
          </a:pPr>
          <a:r>
            <a:rPr lang="ja-JP" altLang="en-US" sz="1050" b="0" i="0" u="none" strike="noStrike" baseline="0">
              <a:solidFill>
                <a:sysClr val="windowText" lastClr="000000"/>
              </a:solidFill>
              <a:latin typeface="HGPｺﾞｼｯｸM" pitchFamily="50" charset="-128"/>
              <a:ea typeface="HGPｺﾞｼｯｸM" pitchFamily="50" charset="-128"/>
            </a:rPr>
            <a:t>工事費　　　　　　　　</a:t>
          </a:r>
          <a:r>
            <a:rPr lang="en-US" altLang="ja-JP" sz="1050" b="0" i="0" u="none" strike="noStrike" baseline="0">
              <a:solidFill>
                <a:sysClr val="windowText" lastClr="000000"/>
              </a:solidFill>
              <a:latin typeface="HGPｺﾞｼｯｸM" pitchFamily="50" charset="-128"/>
              <a:ea typeface="HGPｺﾞｼｯｸM" pitchFamily="50" charset="-128"/>
            </a:rPr>
            <a:t>195</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測量設計費　　　　　　</a:t>
          </a:r>
          <a:r>
            <a:rPr lang="en-US" altLang="ja-JP" sz="1050" b="0" i="0" u="none" strike="noStrike" baseline="0">
              <a:solidFill>
                <a:schemeClr val="tx1"/>
              </a:solidFill>
              <a:latin typeface="HGPｺﾞｼｯｸM" pitchFamily="50" charset="-128"/>
              <a:ea typeface="HGPｺﾞｼｯｸM" pitchFamily="50" charset="-128"/>
              <a:cs typeface="+mn-cs"/>
            </a:rPr>
            <a:t>17</a:t>
          </a:r>
          <a:r>
            <a:rPr lang="ja-JP" altLang="en-US" sz="1050" b="0" i="0" u="none" strike="noStrike" baseline="0">
              <a:solidFill>
                <a:schemeClr val="tx1"/>
              </a:solidFill>
              <a:latin typeface="HGPｺﾞｼｯｸM" pitchFamily="50" charset="-128"/>
              <a:ea typeface="HGPｺﾞｼｯｸM" pitchFamily="50" charset="-128"/>
              <a:cs typeface="+mn-cs"/>
            </a:rPr>
            <a:t>百万円</a:t>
          </a:r>
          <a:endParaRPr lang="en-US" altLang="ja-JP" sz="1050" b="0" i="0" u="none" strike="noStrike"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ja-JP" sz="1050" b="0" i="0" baseline="0">
              <a:solidFill>
                <a:schemeClr val="tx1"/>
              </a:solidFill>
              <a:latin typeface="HGPｺﾞｼｯｸM" pitchFamily="50" charset="-128"/>
              <a:ea typeface="HGPｺﾞｼｯｸM" pitchFamily="50" charset="-128"/>
              <a:cs typeface="+mn-cs"/>
            </a:rPr>
            <a:t>用地費及び補償費　 </a:t>
          </a:r>
          <a:r>
            <a:rPr lang="en-US" altLang="ja-JP" sz="1050" b="0" i="0" baseline="0">
              <a:solidFill>
                <a:schemeClr val="tx1"/>
              </a:solidFill>
              <a:latin typeface="HGPｺﾞｼｯｸM" pitchFamily="50" charset="-128"/>
              <a:ea typeface="HGPｺﾞｼｯｸM" pitchFamily="50" charset="-128"/>
              <a:cs typeface="+mn-cs"/>
            </a:rPr>
            <a:t>11</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u="none" strike="noStrike" baseline="0">
            <a:solidFill>
              <a:schemeClr val="tx1"/>
            </a:solidFill>
            <a:latin typeface="HGPｺﾞｼｯｸM" pitchFamily="50" charset="-128"/>
            <a:ea typeface="HGPｺﾞｼｯｸM" pitchFamily="50" charset="-128"/>
            <a:cs typeface="+mn-cs"/>
          </a:endParaRPr>
        </a:p>
        <a:p>
          <a:pPr algn="l"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合計　　　　　　　　　 </a:t>
          </a:r>
          <a:r>
            <a:rPr lang="en-US" altLang="ja-JP" sz="1050" b="0" i="0" u="none" strike="noStrike" baseline="0">
              <a:solidFill>
                <a:schemeClr val="tx1"/>
              </a:solidFill>
              <a:latin typeface="HGPｺﾞｼｯｸM" pitchFamily="50" charset="-128"/>
              <a:ea typeface="HGPｺﾞｼｯｸM" pitchFamily="50" charset="-128"/>
              <a:cs typeface="+mn-cs"/>
            </a:rPr>
            <a:t>224</a:t>
          </a:r>
          <a:r>
            <a:rPr lang="ja-JP" altLang="ja-JP" sz="1050" b="0" i="0" baseline="0">
              <a:solidFill>
                <a:schemeClr val="tx1"/>
              </a:solidFill>
              <a:latin typeface="HGPｺﾞｼｯｸM" pitchFamily="50" charset="-128"/>
              <a:ea typeface="HGPｺﾞｼｯｸM" pitchFamily="50" charset="-128"/>
              <a:cs typeface="+mn-cs"/>
            </a:rPr>
            <a:t>百万円</a:t>
          </a:r>
          <a:endParaRPr lang="en-US" altLang="ja-JP" sz="1050" b="0" i="0" baseline="0">
            <a:solidFill>
              <a:schemeClr val="tx1"/>
            </a:solidFill>
            <a:latin typeface="HGPｺﾞｼｯｸM" pitchFamily="50" charset="-128"/>
            <a:ea typeface="HGPｺﾞｼｯｸM" pitchFamily="50" charset="-128"/>
            <a:cs typeface="+mn-cs"/>
          </a:endParaRPr>
        </a:p>
        <a:p>
          <a:pPr algn="r" rtl="0">
            <a:lnSpc>
              <a:spcPts val="1300"/>
            </a:lnSpc>
            <a:defRPr sz="1000"/>
          </a:pPr>
          <a:r>
            <a:rPr lang="ja-JP" altLang="en-US" sz="1050" b="0" i="0" u="none" strike="noStrike" baseline="0">
              <a:solidFill>
                <a:schemeClr val="tx1"/>
              </a:solidFill>
              <a:latin typeface="HGPｺﾞｼｯｸM" pitchFamily="50" charset="-128"/>
              <a:ea typeface="HGPｺﾞｼｯｸM" pitchFamily="50" charset="-128"/>
              <a:cs typeface="+mn-cs"/>
            </a:rPr>
            <a:t>＜実績報告ベース＞</a:t>
          </a:r>
          <a:endParaRPr lang="ja-JP" altLang="en-US" sz="1050" b="0" i="0" u="none" strike="noStrike" baseline="0">
            <a:solidFill>
              <a:sysClr val="windowText" lastClr="000000"/>
            </a:solidFill>
            <a:latin typeface="HGPｺﾞｼｯｸM" pitchFamily="50" charset="-128"/>
            <a:ea typeface="HGPｺﾞｼｯｸM" pitchFamily="50" charset="-128"/>
          </a:endParaRPr>
        </a:p>
      </xdr:txBody>
    </xdr:sp>
    <xdr:clientData/>
  </xdr:twoCellAnchor>
  <xdr:twoCellAnchor>
    <xdr:from>
      <xdr:col>37</xdr:col>
      <xdr:colOff>40822</xdr:colOff>
      <xdr:row>80</xdr:row>
      <xdr:rowOff>68036</xdr:rowOff>
    </xdr:from>
    <xdr:to>
      <xdr:col>43</xdr:col>
      <xdr:colOff>73076</xdr:colOff>
      <xdr:row>80</xdr:row>
      <xdr:rowOff>268328</xdr:rowOff>
    </xdr:to>
    <xdr:sp macro="" textlink="">
      <xdr:nvSpPr>
        <xdr:cNvPr id="47" name="テキスト ボックス 31"/>
        <xdr:cNvSpPr txBox="1"/>
      </xdr:nvSpPr>
      <xdr:spPr bwMode="auto">
        <a:xfrm>
          <a:off x="6717847" y="31062386"/>
          <a:ext cx="1118104" cy="200292"/>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latin typeface="HGPｺﾞｼｯｸM" pitchFamily="50" charset="-128"/>
              <a:ea typeface="HGPｺﾞｼｯｸM" pitchFamily="50" charset="-128"/>
            </a:rPr>
            <a:t>＜福岡市の例＞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F657"/>
  <sheetViews>
    <sheetView tabSelected="1" view="pageLayout" topLeftCell="A124" zoomScale="75" zoomScaleNormal="75" zoomScaleSheetLayoutView="75" zoomScalePageLayoutView="75" workbookViewId="0">
      <selection activeCell="G139" sqref="G139:K139"/>
    </sheetView>
  </sheetViews>
  <sheetFormatPr defaultRowHeight="13.5"/>
  <cols>
    <col min="1" max="33" width="2.625" customWidth="1"/>
    <col min="34" max="34" width="2.25" customWidth="1"/>
    <col min="35" max="50" width="2.625" customWidth="1"/>
    <col min="51" max="57" width="2.25" customWidth="1"/>
    <col min="58" max="58" width="11" bestFit="1" customWidth="1"/>
  </cols>
  <sheetData>
    <row r="1" spans="1:50" ht="23.25" customHeight="1">
      <c r="AP1" s="92"/>
      <c r="AQ1" s="92"/>
      <c r="AR1" s="92"/>
      <c r="AS1" s="92"/>
      <c r="AT1" s="92"/>
      <c r="AU1" s="92"/>
      <c r="AV1" s="92"/>
      <c r="AW1" s="1"/>
    </row>
    <row r="2" spans="1:50" ht="21.75" customHeight="1" thickBot="1">
      <c r="AJ2" s="93" t="s">
        <v>0</v>
      </c>
      <c r="AK2" s="93"/>
      <c r="AL2" s="93"/>
      <c r="AM2" s="93"/>
      <c r="AN2" s="93"/>
      <c r="AO2" s="93"/>
      <c r="AP2" s="93"/>
      <c r="AQ2" s="94">
        <v>110</v>
      </c>
      <c r="AR2" s="94"/>
      <c r="AS2" s="94"/>
      <c r="AT2" s="94"/>
      <c r="AU2" s="94"/>
      <c r="AV2" s="94"/>
      <c r="AW2" s="94"/>
      <c r="AX2" s="94"/>
    </row>
    <row r="3" spans="1:50" ht="21" customHeight="1" thickBot="1">
      <c r="A3" s="95" t="s">
        <v>1</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7" t="s">
        <v>2</v>
      </c>
      <c r="AP3" s="96"/>
      <c r="AQ3" s="96"/>
      <c r="AR3" s="96"/>
      <c r="AS3" s="96"/>
      <c r="AT3" s="96"/>
      <c r="AU3" s="96"/>
      <c r="AV3" s="96"/>
      <c r="AW3" s="96"/>
      <c r="AX3" s="98"/>
    </row>
    <row r="4" spans="1:50" ht="25.15" customHeight="1">
      <c r="A4" s="99" t="s">
        <v>3</v>
      </c>
      <c r="B4" s="100"/>
      <c r="C4" s="100"/>
      <c r="D4" s="100"/>
      <c r="E4" s="100"/>
      <c r="F4" s="100"/>
      <c r="G4" s="101" t="s">
        <v>4</v>
      </c>
      <c r="H4" s="102"/>
      <c r="I4" s="102"/>
      <c r="J4" s="102"/>
      <c r="K4" s="102"/>
      <c r="L4" s="102"/>
      <c r="M4" s="102"/>
      <c r="N4" s="102"/>
      <c r="O4" s="102"/>
      <c r="P4" s="102"/>
      <c r="Q4" s="102"/>
      <c r="R4" s="102"/>
      <c r="S4" s="102"/>
      <c r="T4" s="102"/>
      <c r="U4" s="102"/>
      <c r="V4" s="102"/>
      <c r="W4" s="102"/>
      <c r="X4" s="102"/>
      <c r="Y4" s="103" t="s">
        <v>5</v>
      </c>
      <c r="Z4" s="104"/>
      <c r="AA4" s="104"/>
      <c r="AB4" s="104"/>
      <c r="AC4" s="104"/>
      <c r="AD4" s="105"/>
      <c r="AE4" s="106" t="s">
        <v>6</v>
      </c>
      <c r="AF4" s="106"/>
      <c r="AG4" s="106"/>
      <c r="AH4" s="106"/>
      <c r="AI4" s="106"/>
      <c r="AJ4" s="106"/>
      <c r="AK4" s="106"/>
      <c r="AL4" s="106"/>
      <c r="AM4" s="106"/>
      <c r="AN4" s="106"/>
      <c r="AO4" s="106"/>
      <c r="AP4" s="107"/>
      <c r="AQ4" s="108" t="s">
        <v>7</v>
      </c>
      <c r="AR4" s="106"/>
      <c r="AS4" s="106"/>
      <c r="AT4" s="106"/>
      <c r="AU4" s="106"/>
      <c r="AV4" s="106"/>
      <c r="AW4" s="106"/>
      <c r="AX4" s="109"/>
    </row>
    <row r="5" spans="1:50" ht="30" customHeight="1">
      <c r="A5" s="124" t="s">
        <v>8</v>
      </c>
      <c r="B5" s="125"/>
      <c r="C5" s="125"/>
      <c r="D5" s="125"/>
      <c r="E5" s="125"/>
      <c r="F5" s="126"/>
      <c r="G5" s="127" t="s">
        <v>9</v>
      </c>
      <c r="H5" s="128"/>
      <c r="I5" s="128"/>
      <c r="J5" s="128"/>
      <c r="K5" s="128"/>
      <c r="L5" s="128"/>
      <c r="M5" s="128"/>
      <c r="N5" s="128"/>
      <c r="O5" s="128"/>
      <c r="P5" s="128"/>
      <c r="Q5" s="128"/>
      <c r="R5" s="128"/>
      <c r="S5" s="128"/>
      <c r="T5" s="128"/>
      <c r="U5" s="128"/>
      <c r="V5" s="129"/>
      <c r="W5" s="129"/>
      <c r="X5" s="129"/>
      <c r="Y5" s="130" t="s">
        <v>10</v>
      </c>
      <c r="Z5" s="131"/>
      <c r="AA5" s="131"/>
      <c r="AB5" s="131"/>
      <c r="AC5" s="131"/>
      <c r="AD5" s="132"/>
      <c r="AE5" s="133" t="s">
        <v>11</v>
      </c>
      <c r="AF5" s="134"/>
      <c r="AG5" s="134"/>
      <c r="AH5" s="134"/>
      <c r="AI5" s="134"/>
      <c r="AJ5" s="134"/>
      <c r="AK5" s="134"/>
      <c r="AL5" s="134"/>
      <c r="AM5" s="134"/>
      <c r="AN5" s="134"/>
      <c r="AO5" s="134"/>
      <c r="AP5" s="135"/>
      <c r="AQ5" s="136" t="s">
        <v>234</v>
      </c>
      <c r="AR5" s="137"/>
      <c r="AS5" s="137"/>
      <c r="AT5" s="137"/>
      <c r="AU5" s="137"/>
      <c r="AV5" s="137"/>
      <c r="AW5" s="137"/>
      <c r="AX5" s="138"/>
    </row>
    <row r="6" spans="1:50" ht="44.25" customHeight="1">
      <c r="A6" s="139" t="s">
        <v>12</v>
      </c>
      <c r="B6" s="140"/>
      <c r="C6" s="140"/>
      <c r="D6" s="140"/>
      <c r="E6" s="140"/>
      <c r="F6" s="140"/>
      <c r="G6" s="141" t="s">
        <v>13</v>
      </c>
      <c r="H6" s="129"/>
      <c r="I6" s="129"/>
      <c r="J6" s="129"/>
      <c r="K6" s="129"/>
      <c r="L6" s="129"/>
      <c r="M6" s="129"/>
      <c r="N6" s="129"/>
      <c r="O6" s="129"/>
      <c r="P6" s="129"/>
      <c r="Q6" s="129"/>
      <c r="R6" s="129"/>
      <c r="S6" s="129"/>
      <c r="T6" s="129"/>
      <c r="U6" s="129"/>
      <c r="V6" s="129"/>
      <c r="W6" s="129"/>
      <c r="X6" s="129"/>
      <c r="Y6" s="142" t="s">
        <v>14</v>
      </c>
      <c r="Z6" s="143"/>
      <c r="AA6" s="143"/>
      <c r="AB6" s="143"/>
      <c r="AC6" s="143"/>
      <c r="AD6" s="144"/>
      <c r="AE6" s="145" t="s">
        <v>15</v>
      </c>
      <c r="AF6" s="146"/>
      <c r="AG6" s="146"/>
      <c r="AH6" s="146"/>
      <c r="AI6" s="146"/>
      <c r="AJ6" s="146"/>
      <c r="AK6" s="146"/>
      <c r="AL6" s="146"/>
      <c r="AM6" s="146"/>
      <c r="AN6" s="146"/>
      <c r="AO6" s="146"/>
      <c r="AP6" s="146"/>
      <c r="AQ6" s="147"/>
      <c r="AR6" s="147"/>
      <c r="AS6" s="147"/>
      <c r="AT6" s="147"/>
      <c r="AU6" s="147"/>
      <c r="AV6" s="147"/>
      <c r="AW6" s="147"/>
      <c r="AX6" s="148"/>
    </row>
    <row r="7" spans="1:50" ht="39.950000000000003" customHeight="1">
      <c r="A7" s="110" t="s">
        <v>16</v>
      </c>
      <c r="B7" s="111"/>
      <c r="C7" s="111"/>
      <c r="D7" s="111"/>
      <c r="E7" s="111"/>
      <c r="F7" s="111"/>
      <c r="G7" s="112" t="s">
        <v>17</v>
      </c>
      <c r="H7" s="113"/>
      <c r="I7" s="113"/>
      <c r="J7" s="113"/>
      <c r="K7" s="113"/>
      <c r="L7" s="113"/>
      <c r="M7" s="113"/>
      <c r="N7" s="113"/>
      <c r="O7" s="113"/>
      <c r="P7" s="113"/>
      <c r="Q7" s="113"/>
      <c r="R7" s="113"/>
      <c r="S7" s="113"/>
      <c r="T7" s="113"/>
      <c r="U7" s="113"/>
      <c r="V7" s="114"/>
      <c r="W7" s="114"/>
      <c r="X7" s="114"/>
      <c r="Y7" s="115" t="s">
        <v>18</v>
      </c>
      <c r="Z7" s="50"/>
      <c r="AA7" s="50"/>
      <c r="AB7" s="50"/>
      <c r="AC7" s="50"/>
      <c r="AD7" s="51"/>
      <c r="AE7" s="116" t="s">
        <v>19</v>
      </c>
      <c r="AF7" s="117"/>
      <c r="AG7" s="117"/>
      <c r="AH7" s="117"/>
      <c r="AI7" s="117"/>
      <c r="AJ7" s="117"/>
      <c r="AK7" s="117"/>
      <c r="AL7" s="117"/>
      <c r="AM7" s="117"/>
      <c r="AN7" s="117"/>
      <c r="AO7" s="117"/>
      <c r="AP7" s="117"/>
      <c r="AQ7" s="117"/>
      <c r="AR7" s="117"/>
      <c r="AS7" s="117"/>
      <c r="AT7" s="117"/>
      <c r="AU7" s="117"/>
      <c r="AV7" s="117"/>
      <c r="AW7" s="117"/>
      <c r="AX7" s="118"/>
    </row>
    <row r="8" spans="1:50" ht="65.25" customHeight="1">
      <c r="A8" s="119" t="s">
        <v>20</v>
      </c>
      <c r="B8" s="120"/>
      <c r="C8" s="120"/>
      <c r="D8" s="120"/>
      <c r="E8" s="120"/>
      <c r="F8" s="120"/>
      <c r="G8" s="121" t="s">
        <v>21</v>
      </c>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3"/>
    </row>
    <row r="9" spans="1:50" ht="108" customHeight="1">
      <c r="A9" s="119" t="s">
        <v>22</v>
      </c>
      <c r="B9" s="120"/>
      <c r="C9" s="120"/>
      <c r="D9" s="120"/>
      <c r="E9" s="120"/>
      <c r="F9" s="120"/>
      <c r="G9" s="121" t="s">
        <v>23</v>
      </c>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50"/>
    </row>
    <row r="10" spans="1:50" ht="29.25" customHeight="1">
      <c r="A10" s="119" t="s">
        <v>24</v>
      </c>
      <c r="B10" s="120"/>
      <c r="C10" s="120"/>
      <c r="D10" s="120"/>
      <c r="E10" s="120"/>
      <c r="F10" s="151"/>
      <c r="G10" s="152"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4"/>
    </row>
    <row r="11" spans="1:50" ht="21" customHeight="1">
      <c r="A11" s="155" t="s">
        <v>26</v>
      </c>
      <c r="B11" s="156"/>
      <c r="C11" s="156"/>
      <c r="D11" s="156"/>
      <c r="E11" s="156"/>
      <c r="F11" s="157"/>
      <c r="G11" s="164"/>
      <c r="H11" s="165"/>
      <c r="I11" s="165"/>
      <c r="J11" s="165"/>
      <c r="K11" s="165"/>
      <c r="L11" s="165"/>
      <c r="M11" s="165"/>
      <c r="N11" s="165"/>
      <c r="O11" s="165"/>
      <c r="P11" s="79" t="s">
        <v>27</v>
      </c>
      <c r="Q11" s="166"/>
      <c r="R11" s="166"/>
      <c r="S11" s="166"/>
      <c r="T11" s="166"/>
      <c r="U11" s="166"/>
      <c r="V11" s="167"/>
      <c r="W11" s="79" t="s">
        <v>28</v>
      </c>
      <c r="X11" s="166"/>
      <c r="Y11" s="166"/>
      <c r="Z11" s="166"/>
      <c r="AA11" s="166"/>
      <c r="AB11" s="166"/>
      <c r="AC11" s="167"/>
      <c r="AD11" s="79" t="s">
        <v>29</v>
      </c>
      <c r="AE11" s="166"/>
      <c r="AF11" s="166"/>
      <c r="AG11" s="166"/>
      <c r="AH11" s="166"/>
      <c r="AI11" s="166"/>
      <c r="AJ11" s="167"/>
      <c r="AK11" s="79" t="s">
        <v>30</v>
      </c>
      <c r="AL11" s="166"/>
      <c r="AM11" s="166"/>
      <c r="AN11" s="166"/>
      <c r="AO11" s="166"/>
      <c r="AP11" s="166"/>
      <c r="AQ11" s="167"/>
      <c r="AR11" s="79" t="s">
        <v>31</v>
      </c>
      <c r="AS11" s="166"/>
      <c r="AT11" s="166"/>
      <c r="AU11" s="166"/>
      <c r="AV11" s="166"/>
      <c r="AW11" s="166"/>
      <c r="AX11" s="168"/>
    </row>
    <row r="12" spans="1:50" ht="21" customHeight="1">
      <c r="A12" s="158"/>
      <c r="B12" s="159"/>
      <c r="C12" s="159"/>
      <c r="D12" s="159"/>
      <c r="E12" s="159"/>
      <c r="F12" s="160"/>
      <c r="G12" s="169" t="s">
        <v>32</v>
      </c>
      <c r="H12" s="170"/>
      <c r="I12" s="175" t="s">
        <v>33</v>
      </c>
      <c r="J12" s="176"/>
      <c r="K12" s="176"/>
      <c r="L12" s="176"/>
      <c r="M12" s="176"/>
      <c r="N12" s="176"/>
      <c r="O12" s="177"/>
      <c r="P12" s="178">
        <v>26086</v>
      </c>
      <c r="Q12" s="178"/>
      <c r="R12" s="178"/>
      <c r="S12" s="178"/>
      <c r="T12" s="178"/>
      <c r="U12" s="178"/>
      <c r="V12" s="178"/>
      <c r="W12" s="178">
        <v>29112</v>
      </c>
      <c r="X12" s="178"/>
      <c r="Y12" s="178"/>
      <c r="Z12" s="178"/>
      <c r="AA12" s="178"/>
      <c r="AB12" s="178"/>
      <c r="AC12" s="178"/>
      <c r="AD12" s="178">
        <v>43859</v>
      </c>
      <c r="AE12" s="178"/>
      <c r="AF12" s="178"/>
      <c r="AG12" s="178"/>
      <c r="AH12" s="178"/>
      <c r="AI12" s="178"/>
      <c r="AJ12" s="178"/>
      <c r="AK12" s="178">
        <v>57049</v>
      </c>
      <c r="AL12" s="178"/>
      <c r="AM12" s="178"/>
      <c r="AN12" s="178"/>
      <c r="AO12" s="178"/>
      <c r="AP12" s="178"/>
      <c r="AQ12" s="178"/>
      <c r="AR12" s="576">
        <f>75053</f>
        <v>75053</v>
      </c>
      <c r="AS12" s="576"/>
      <c r="AT12" s="576"/>
      <c r="AU12" s="576"/>
      <c r="AV12" s="576"/>
      <c r="AW12" s="576"/>
      <c r="AX12" s="577"/>
    </row>
    <row r="13" spans="1:50" ht="21" customHeight="1">
      <c r="A13" s="158"/>
      <c r="B13" s="159"/>
      <c r="C13" s="159"/>
      <c r="D13" s="159"/>
      <c r="E13" s="159"/>
      <c r="F13" s="160"/>
      <c r="G13" s="171"/>
      <c r="H13" s="172"/>
      <c r="I13" s="179" t="s">
        <v>34</v>
      </c>
      <c r="J13" s="180"/>
      <c r="K13" s="180"/>
      <c r="L13" s="180"/>
      <c r="M13" s="180"/>
      <c r="N13" s="180"/>
      <c r="O13" s="181"/>
      <c r="P13" s="182" t="s">
        <v>35</v>
      </c>
      <c r="Q13" s="182"/>
      <c r="R13" s="182"/>
      <c r="S13" s="182"/>
      <c r="T13" s="182"/>
      <c r="U13" s="182"/>
      <c r="V13" s="182"/>
      <c r="W13" s="182">
        <v>5000</v>
      </c>
      <c r="X13" s="182"/>
      <c r="Y13" s="182"/>
      <c r="Z13" s="182"/>
      <c r="AA13" s="182"/>
      <c r="AB13" s="182"/>
      <c r="AC13" s="182"/>
      <c r="AD13" s="182" t="s">
        <v>35</v>
      </c>
      <c r="AE13" s="182"/>
      <c r="AF13" s="182"/>
      <c r="AG13" s="182"/>
      <c r="AH13" s="182"/>
      <c r="AI13" s="182"/>
      <c r="AJ13" s="182"/>
      <c r="AK13" s="182"/>
      <c r="AL13" s="182"/>
      <c r="AM13" s="182"/>
      <c r="AN13" s="182"/>
      <c r="AO13" s="182"/>
      <c r="AP13" s="182"/>
      <c r="AQ13" s="182"/>
      <c r="AR13" s="568"/>
      <c r="AS13" s="568"/>
      <c r="AT13" s="568"/>
      <c r="AU13" s="568"/>
      <c r="AV13" s="568"/>
      <c r="AW13" s="568"/>
      <c r="AX13" s="569"/>
    </row>
    <row r="14" spans="1:50" ht="21" customHeight="1">
      <c r="A14" s="158"/>
      <c r="B14" s="159"/>
      <c r="C14" s="159"/>
      <c r="D14" s="159"/>
      <c r="E14" s="159"/>
      <c r="F14" s="160"/>
      <c r="G14" s="171"/>
      <c r="H14" s="172"/>
      <c r="I14" s="179" t="s">
        <v>36</v>
      </c>
      <c r="J14" s="183"/>
      <c r="K14" s="183"/>
      <c r="L14" s="183"/>
      <c r="M14" s="183"/>
      <c r="N14" s="183"/>
      <c r="O14" s="184"/>
      <c r="P14" s="185">
        <v>9094</v>
      </c>
      <c r="Q14" s="186"/>
      <c r="R14" s="186"/>
      <c r="S14" s="186"/>
      <c r="T14" s="186"/>
      <c r="U14" s="186"/>
      <c r="V14" s="187"/>
      <c r="W14" s="185">
        <v>7605</v>
      </c>
      <c r="X14" s="186"/>
      <c r="Y14" s="186"/>
      <c r="Z14" s="186"/>
      <c r="AA14" s="186"/>
      <c r="AB14" s="186"/>
      <c r="AC14" s="187"/>
      <c r="AD14" s="185">
        <v>14753</v>
      </c>
      <c r="AE14" s="186"/>
      <c r="AF14" s="186"/>
      <c r="AG14" s="186"/>
      <c r="AH14" s="186"/>
      <c r="AI14" s="186"/>
      <c r="AJ14" s="187"/>
      <c r="AK14" s="185">
        <v>23435</v>
      </c>
      <c r="AL14" s="186"/>
      <c r="AM14" s="186"/>
      <c r="AN14" s="186"/>
      <c r="AO14" s="186"/>
      <c r="AP14" s="186"/>
      <c r="AQ14" s="187"/>
      <c r="AR14" s="570"/>
      <c r="AS14" s="571"/>
      <c r="AT14" s="571"/>
      <c r="AU14" s="571"/>
      <c r="AV14" s="571"/>
      <c r="AW14" s="571"/>
      <c r="AX14" s="572"/>
    </row>
    <row r="15" spans="1:50" ht="21" customHeight="1">
      <c r="A15" s="158"/>
      <c r="B15" s="159"/>
      <c r="C15" s="159"/>
      <c r="D15" s="159"/>
      <c r="E15" s="159"/>
      <c r="F15" s="160"/>
      <c r="G15" s="171"/>
      <c r="H15" s="172"/>
      <c r="I15" s="179" t="s">
        <v>37</v>
      </c>
      <c r="J15" s="183"/>
      <c r="K15" s="183"/>
      <c r="L15" s="183"/>
      <c r="M15" s="183"/>
      <c r="N15" s="183"/>
      <c r="O15" s="184"/>
      <c r="P15" s="185">
        <v>-7605</v>
      </c>
      <c r="Q15" s="186"/>
      <c r="R15" s="186"/>
      <c r="S15" s="186"/>
      <c r="T15" s="186"/>
      <c r="U15" s="186"/>
      <c r="V15" s="187"/>
      <c r="W15" s="185">
        <v>-14753</v>
      </c>
      <c r="X15" s="186"/>
      <c r="Y15" s="186"/>
      <c r="Z15" s="186"/>
      <c r="AA15" s="186"/>
      <c r="AB15" s="186"/>
      <c r="AC15" s="187"/>
      <c r="AD15" s="185">
        <v>-23435</v>
      </c>
      <c r="AE15" s="186"/>
      <c r="AF15" s="186"/>
      <c r="AG15" s="186"/>
      <c r="AH15" s="186"/>
      <c r="AI15" s="186"/>
      <c r="AJ15" s="187"/>
      <c r="AK15" s="185"/>
      <c r="AL15" s="186"/>
      <c r="AM15" s="186"/>
      <c r="AN15" s="186"/>
      <c r="AO15" s="186"/>
      <c r="AP15" s="186"/>
      <c r="AQ15" s="187"/>
      <c r="AR15" s="573"/>
      <c r="AS15" s="574"/>
      <c r="AT15" s="574"/>
      <c r="AU15" s="574"/>
      <c r="AV15" s="574"/>
      <c r="AW15" s="574"/>
      <c r="AX15" s="575"/>
    </row>
    <row r="16" spans="1:50" ht="24.75" customHeight="1">
      <c r="A16" s="158"/>
      <c r="B16" s="159"/>
      <c r="C16" s="159"/>
      <c r="D16" s="159"/>
      <c r="E16" s="159"/>
      <c r="F16" s="160"/>
      <c r="G16" s="171"/>
      <c r="H16" s="172"/>
      <c r="I16" s="179" t="s">
        <v>38</v>
      </c>
      <c r="J16" s="180"/>
      <c r="K16" s="180"/>
      <c r="L16" s="180"/>
      <c r="M16" s="180"/>
      <c r="N16" s="180"/>
      <c r="O16" s="181"/>
      <c r="P16" s="182" t="s">
        <v>35</v>
      </c>
      <c r="Q16" s="182"/>
      <c r="R16" s="182"/>
      <c r="S16" s="182"/>
      <c r="T16" s="182"/>
      <c r="U16" s="182"/>
      <c r="V16" s="182"/>
      <c r="W16" s="182" t="s">
        <v>35</v>
      </c>
      <c r="X16" s="182"/>
      <c r="Y16" s="182"/>
      <c r="Z16" s="182"/>
      <c r="AA16" s="182"/>
      <c r="AB16" s="182"/>
      <c r="AC16" s="182"/>
      <c r="AD16" s="182" t="s">
        <v>39</v>
      </c>
      <c r="AE16" s="182"/>
      <c r="AF16" s="182"/>
      <c r="AG16" s="182"/>
      <c r="AH16" s="182"/>
      <c r="AI16" s="182"/>
      <c r="AJ16" s="182"/>
      <c r="AK16" s="182"/>
      <c r="AL16" s="182"/>
      <c r="AM16" s="182"/>
      <c r="AN16" s="182"/>
      <c r="AO16" s="182"/>
      <c r="AP16" s="182"/>
      <c r="AQ16" s="182"/>
      <c r="AR16" s="568"/>
      <c r="AS16" s="568"/>
      <c r="AT16" s="568"/>
      <c r="AU16" s="568"/>
      <c r="AV16" s="568"/>
      <c r="AW16" s="568"/>
      <c r="AX16" s="569"/>
    </row>
    <row r="17" spans="1:55" ht="24.75" customHeight="1">
      <c r="A17" s="158"/>
      <c r="B17" s="159"/>
      <c r="C17" s="159"/>
      <c r="D17" s="159"/>
      <c r="E17" s="159"/>
      <c r="F17" s="160"/>
      <c r="G17" s="173"/>
      <c r="H17" s="174"/>
      <c r="I17" s="191" t="s">
        <v>40</v>
      </c>
      <c r="J17" s="192"/>
      <c r="K17" s="192"/>
      <c r="L17" s="192"/>
      <c r="M17" s="192"/>
      <c r="N17" s="192"/>
      <c r="O17" s="193"/>
      <c r="P17" s="194">
        <v>27575</v>
      </c>
      <c r="Q17" s="194"/>
      <c r="R17" s="194"/>
      <c r="S17" s="194"/>
      <c r="T17" s="194"/>
      <c r="U17" s="194"/>
      <c r="V17" s="194"/>
      <c r="W17" s="194">
        <f>SUM(W12:AC16)</f>
        <v>26964</v>
      </c>
      <c r="X17" s="194"/>
      <c r="Y17" s="194"/>
      <c r="Z17" s="194"/>
      <c r="AA17" s="194"/>
      <c r="AB17" s="194"/>
      <c r="AC17" s="194"/>
      <c r="AD17" s="194">
        <f>SUM(AD12:AJ16)</f>
        <v>35177</v>
      </c>
      <c r="AE17" s="194"/>
      <c r="AF17" s="194"/>
      <c r="AG17" s="194"/>
      <c r="AH17" s="194"/>
      <c r="AI17" s="194"/>
      <c r="AJ17" s="194"/>
      <c r="AK17" s="194">
        <f>SUM(AK12:AQ16)</f>
        <v>80484</v>
      </c>
      <c r="AL17" s="194"/>
      <c r="AM17" s="194"/>
      <c r="AN17" s="194"/>
      <c r="AO17" s="194"/>
      <c r="AP17" s="194"/>
      <c r="AQ17" s="194"/>
      <c r="AR17" s="578">
        <v>75053</v>
      </c>
      <c r="AS17" s="578"/>
      <c r="AT17" s="578"/>
      <c r="AU17" s="578"/>
      <c r="AV17" s="578"/>
      <c r="AW17" s="578"/>
      <c r="AX17" s="579"/>
    </row>
    <row r="18" spans="1:55" ht="24.75" customHeight="1">
      <c r="A18" s="158"/>
      <c r="B18" s="159"/>
      <c r="C18" s="159"/>
      <c r="D18" s="159"/>
      <c r="E18" s="159"/>
      <c r="F18" s="160"/>
      <c r="G18" s="195" t="s">
        <v>41</v>
      </c>
      <c r="H18" s="196"/>
      <c r="I18" s="196"/>
      <c r="J18" s="196"/>
      <c r="K18" s="196"/>
      <c r="L18" s="196"/>
      <c r="M18" s="196"/>
      <c r="N18" s="196"/>
      <c r="O18" s="196"/>
      <c r="P18" s="200">
        <v>26393</v>
      </c>
      <c r="Q18" s="200"/>
      <c r="R18" s="200"/>
      <c r="S18" s="200"/>
      <c r="T18" s="200"/>
      <c r="U18" s="200"/>
      <c r="V18" s="200"/>
      <c r="W18" s="200">
        <v>26857</v>
      </c>
      <c r="X18" s="200"/>
      <c r="Y18" s="200"/>
      <c r="Z18" s="200"/>
      <c r="AA18" s="200"/>
      <c r="AB18" s="200"/>
      <c r="AC18" s="200"/>
      <c r="AD18" s="201">
        <v>34485</v>
      </c>
      <c r="AE18" s="202"/>
      <c r="AF18" s="202"/>
      <c r="AG18" s="202"/>
      <c r="AH18" s="202"/>
      <c r="AI18" s="202"/>
      <c r="AJ18" s="203"/>
      <c r="AK18" s="198"/>
      <c r="AL18" s="198"/>
      <c r="AM18" s="198"/>
      <c r="AN18" s="198"/>
      <c r="AO18" s="198"/>
      <c r="AP18" s="198"/>
      <c r="AQ18" s="198"/>
      <c r="AR18" s="198"/>
      <c r="AS18" s="198"/>
      <c r="AT18" s="198"/>
      <c r="AU18" s="198"/>
      <c r="AV18" s="198"/>
      <c r="AW18" s="198"/>
      <c r="AX18" s="199"/>
    </row>
    <row r="19" spans="1:55" ht="24.75" customHeight="1">
      <c r="A19" s="161"/>
      <c r="B19" s="162"/>
      <c r="C19" s="162"/>
      <c r="D19" s="162"/>
      <c r="E19" s="162"/>
      <c r="F19" s="163"/>
      <c r="G19" s="195" t="s">
        <v>42</v>
      </c>
      <c r="H19" s="196"/>
      <c r="I19" s="196"/>
      <c r="J19" s="196"/>
      <c r="K19" s="196"/>
      <c r="L19" s="196"/>
      <c r="M19" s="196"/>
      <c r="N19" s="196"/>
      <c r="O19" s="196"/>
      <c r="P19" s="197">
        <f>P18/P17</f>
        <v>0.95713508612873976</v>
      </c>
      <c r="Q19" s="197"/>
      <c r="R19" s="197"/>
      <c r="S19" s="197"/>
      <c r="T19" s="197"/>
      <c r="U19" s="197"/>
      <c r="V19" s="197"/>
      <c r="W19" s="197">
        <f>W18/W17</f>
        <v>0.99603174603174605</v>
      </c>
      <c r="X19" s="197"/>
      <c r="Y19" s="197"/>
      <c r="Z19" s="197"/>
      <c r="AA19" s="197"/>
      <c r="AB19" s="197"/>
      <c r="AC19" s="197"/>
      <c r="AD19" s="197">
        <f>AD18/AD17</f>
        <v>0.98032805526338229</v>
      </c>
      <c r="AE19" s="197"/>
      <c r="AF19" s="197"/>
      <c r="AG19" s="197"/>
      <c r="AH19" s="197"/>
      <c r="AI19" s="197"/>
      <c r="AJ19" s="197"/>
      <c r="AK19" s="198"/>
      <c r="AL19" s="198"/>
      <c r="AM19" s="198"/>
      <c r="AN19" s="198"/>
      <c r="AO19" s="198"/>
      <c r="AP19" s="198"/>
      <c r="AQ19" s="198"/>
      <c r="AR19" s="198"/>
      <c r="AS19" s="198"/>
      <c r="AT19" s="198"/>
      <c r="AU19" s="198"/>
      <c r="AV19" s="198"/>
      <c r="AW19" s="198"/>
      <c r="AX19" s="199"/>
    </row>
    <row r="20" spans="1:55" ht="31.7" customHeight="1">
      <c r="A20" s="211" t="s">
        <v>43</v>
      </c>
      <c r="B20" s="212"/>
      <c r="C20" s="212"/>
      <c r="D20" s="212"/>
      <c r="E20" s="212"/>
      <c r="F20" s="213"/>
      <c r="G20" s="218" t="s">
        <v>44</v>
      </c>
      <c r="H20" s="166"/>
      <c r="I20" s="166"/>
      <c r="J20" s="166"/>
      <c r="K20" s="166"/>
      <c r="L20" s="166"/>
      <c r="M20" s="166"/>
      <c r="N20" s="166"/>
      <c r="O20" s="166"/>
      <c r="P20" s="166"/>
      <c r="Q20" s="166"/>
      <c r="R20" s="166"/>
      <c r="S20" s="166"/>
      <c r="T20" s="166"/>
      <c r="U20" s="166"/>
      <c r="V20" s="166"/>
      <c r="W20" s="166"/>
      <c r="X20" s="167"/>
      <c r="Y20" s="219"/>
      <c r="Z20" s="220"/>
      <c r="AA20" s="221"/>
      <c r="AB20" s="206" t="s">
        <v>45</v>
      </c>
      <c r="AC20" s="166"/>
      <c r="AD20" s="167"/>
      <c r="AE20" s="222" t="s">
        <v>46</v>
      </c>
      <c r="AF20" s="222"/>
      <c r="AG20" s="222"/>
      <c r="AH20" s="222"/>
      <c r="AI20" s="222"/>
      <c r="AJ20" s="222" t="s">
        <v>47</v>
      </c>
      <c r="AK20" s="222"/>
      <c r="AL20" s="222"/>
      <c r="AM20" s="222"/>
      <c r="AN20" s="222"/>
      <c r="AO20" s="222" t="s">
        <v>48</v>
      </c>
      <c r="AP20" s="222"/>
      <c r="AQ20" s="222"/>
      <c r="AR20" s="222"/>
      <c r="AS20" s="222"/>
      <c r="AT20" s="224" t="s">
        <v>49</v>
      </c>
      <c r="AU20" s="222"/>
      <c r="AV20" s="222"/>
      <c r="AW20" s="222"/>
      <c r="AX20" s="225"/>
    </row>
    <row r="21" spans="1:55" ht="26.85" customHeight="1">
      <c r="A21" s="214"/>
      <c r="B21" s="212"/>
      <c r="C21" s="212"/>
      <c r="D21" s="212"/>
      <c r="E21" s="212"/>
      <c r="F21" s="213"/>
      <c r="G21" s="226" t="s">
        <v>50</v>
      </c>
      <c r="H21" s="227"/>
      <c r="I21" s="227"/>
      <c r="J21" s="227"/>
      <c r="K21" s="227"/>
      <c r="L21" s="227"/>
      <c r="M21" s="227"/>
      <c r="N21" s="227"/>
      <c r="O21" s="227"/>
      <c r="P21" s="227"/>
      <c r="Q21" s="227"/>
      <c r="R21" s="227"/>
      <c r="S21" s="227"/>
      <c r="T21" s="227"/>
      <c r="U21" s="227"/>
      <c r="V21" s="227"/>
      <c r="W21" s="227"/>
      <c r="X21" s="228"/>
      <c r="Y21" s="235" t="s">
        <v>51</v>
      </c>
      <c r="Z21" s="236"/>
      <c r="AA21" s="237"/>
      <c r="AB21" s="223" t="s">
        <v>52</v>
      </c>
      <c r="AC21" s="131"/>
      <c r="AD21" s="132"/>
      <c r="AE21" s="188" t="s">
        <v>39</v>
      </c>
      <c r="AF21" s="50"/>
      <c r="AG21" s="50"/>
      <c r="AH21" s="50"/>
      <c r="AI21" s="51"/>
      <c r="AJ21" s="188" t="s">
        <v>35</v>
      </c>
      <c r="AK21" s="50"/>
      <c r="AL21" s="50"/>
      <c r="AM21" s="50"/>
      <c r="AN21" s="51"/>
      <c r="AO21" s="188" t="s">
        <v>35</v>
      </c>
      <c r="AP21" s="50"/>
      <c r="AQ21" s="50"/>
      <c r="AR21" s="50"/>
      <c r="AS21" s="51"/>
      <c r="AT21" s="204"/>
      <c r="AU21" s="204"/>
      <c r="AV21" s="204"/>
      <c r="AW21" s="204"/>
      <c r="AX21" s="205"/>
    </row>
    <row r="22" spans="1:55" ht="23.65" customHeight="1">
      <c r="A22" s="215"/>
      <c r="B22" s="216"/>
      <c r="C22" s="216"/>
      <c r="D22" s="216"/>
      <c r="E22" s="216"/>
      <c r="F22" s="217"/>
      <c r="G22" s="229"/>
      <c r="H22" s="230"/>
      <c r="I22" s="230"/>
      <c r="J22" s="230"/>
      <c r="K22" s="230"/>
      <c r="L22" s="230"/>
      <c r="M22" s="230"/>
      <c r="N22" s="230"/>
      <c r="O22" s="230"/>
      <c r="P22" s="230"/>
      <c r="Q22" s="230"/>
      <c r="R22" s="230"/>
      <c r="S22" s="230"/>
      <c r="T22" s="230"/>
      <c r="U22" s="230"/>
      <c r="V22" s="230"/>
      <c r="W22" s="230"/>
      <c r="X22" s="231"/>
      <c r="Y22" s="206" t="s">
        <v>53</v>
      </c>
      <c r="Z22" s="166"/>
      <c r="AA22" s="167"/>
      <c r="AB22" s="223" t="s">
        <v>52</v>
      </c>
      <c r="AC22" s="131"/>
      <c r="AD22" s="132"/>
      <c r="AE22" s="188" t="s">
        <v>35</v>
      </c>
      <c r="AF22" s="50"/>
      <c r="AG22" s="50"/>
      <c r="AH22" s="50"/>
      <c r="AI22" s="51"/>
      <c r="AJ22" s="188" t="s">
        <v>35</v>
      </c>
      <c r="AK22" s="50"/>
      <c r="AL22" s="50"/>
      <c r="AM22" s="50"/>
      <c r="AN22" s="51"/>
      <c r="AO22" s="188" t="s">
        <v>35</v>
      </c>
      <c r="AP22" s="50"/>
      <c r="AQ22" s="50"/>
      <c r="AR22" s="50"/>
      <c r="AS22" s="51"/>
      <c r="AT22" s="273" t="s">
        <v>54</v>
      </c>
      <c r="AU22" s="273"/>
      <c r="AV22" s="273"/>
      <c r="AW22" s="273"/>
      <c r="AX22" s="274"/>
    </row>
    <row r="23" spans="1:55" ht="32.25" customHeight="1">
      <c r="A23" s="215"/>
      <c r="B23" s="216"/>
      <c r="C23" s="216"/>
      <c r="D23" s="216"/>
      <c r="E23" s="216"/>
      <c r="F23" s="217"/>
      <c r="G23" s="232"/>
      <c r="H23" s="233"/>
      <c r="I23" s="233"/>
      <c r="J23" s="233"/>
      <c r="K23" s="233"/>
      <c r="L23" s="233"/>
      <c r="M23" s="233"/>
      <c r="N23" s="233"/>
      <c r="O23" s="233"/>
      <c r="P23" s="233"/>
      <c r="Q23" s="233"/>
      <c r="R23" s="233"/>
      <c r="S23" s="233"/>
      <c r="T23" s="233"/>
      <c r="U23" s="233"/>
      <c r="V23" s="233"/>
      <c r="W23" s="233"/>
      <c r="X23" s="234"/>
      <c r="Y23" s="206" t="s">
        <v>55</v>
      </c>
      <c r="Z23" s="166"/>
      <c r="AA23" s="167"/>
      <c r="AB23" s="275" t="s">
        <v>56</v>
      </c>
      <c r="AC23" s="275"/>
      <c r="AD23" s="275"/>
      <c r="AE23" s="188" t="s">
        <v>35</v>
      </c>
      <c r="AF23" s="50"/>
      <c r="AG23" s="50"/>
      <c r="AH23" s="50"/>
      <c r="AI23" s="51"/>
      <c r="AJ23" s="188" t="s">
        <v>35</v>
      </c>
      <c r="AK23" s="50"/>
      <c r="AL23" s="50"/>
      <c r="AM23" s="50"/>
      <c r="AN23" s="51"/>
      <c r="AO23" s="188" t="s">
        <v>35</v>
      </c>
      <c r="AP23" s="50"/>
      <c r="AQ23" s="50"/>
      <c r="AR23" s="50"/>
      <c r="AS23" s="51"/>
      <c r="AT23" s="189"/>
      <c r="AU23" s="189"/>
      <c r="AV23" s="189"/>
      <c r="AW23" s="189"/>
      <c r="AX23" s="190"/>
    </row>
    <row r="24" spans="1:55" ht="31.7" customHeight="1">
      <c r="A24" s="241" t="s">
        <v>57</v>
      </c>
      <c r="B24" s="276"/>
      <c r="C24" s="276"/>
      <c r="D24" s="276"/>
      <c r="E24" s="276"/>
      <c r="F24" s="277"/>
      <c r="G24" s="218" t="s">
        <v>58</v>
      </c>
      <c r="H24" s="166"/>
      <c r="I24" s="166"/>
      <c r="J24" s="166"/>
      <c r="K24" s="166"/>
      <c r="L24" s="166"/>
      <c r="M24" s="166"/>
      <c r="N24" s="166"/>
      <c r="O24" s="166"/>
      <c r="P24" s="166"/>
      <c r="Q24" s="166"/>
      <c r="R24" s="166"/>
      <c r="S24" s="166"/>
      <c r="T24" s="166"/>
      <c r="U24" s="166"/>
      <c r="V24" s="166"/>
      <c r="W24" s="166"/>
      <c r="X24" s="167"/>
      <c r="Y24" s="219"/>
      <c r="Z24" s="220"/>
      <c r="AA24" s="221"/>
      <c r="AB24" s="206" t="s">
        <v>45</v>
      </c>
      <c r="AC24" s="166"/>
      <c r="AD24" s="167"/>
      <c r="AE24" s="222" t="s">
        <v>46</v>
      </c>
      <c r="AF24" s="222"/>
      <c r="AG24" s="222"/>
      <c r="AH24" s="222"/>
      <c r="AI24" s="222"/>
      <c r="AJ24" s="222" t="s">
        <v>47</v>
      </c>
      <c r="AK24" s="222"/>
      <c r="AL24" s="222"/>
      <c r="AM24" s="222"/>
      <c r="AN24" s="222"/>
      <c r="AO24" s="222" t="s">
        <v>48</v>
      </c>
      <c r="AP24" s="222"/>
      <c r="AQ24" s="222"/>
      <c r="AR24" s="222"/>
      <c r="AS24" s="222"/>
      <c r="AT24" s="270" t="s">
        <v>59</v>
      </c>
      <c r="AU24" s="271"/>
      <c r="AV24" s="271"/>
      <c r="AW24" s="271"/>
      <c r="AX24" s="272"/>
    </row>
    <row r="25" spans="1:55" ht="39.950000000000003" customHeight="1">
      <c r="A25" s="278"/>
      <c r="B25" s="279"/>
      <c r="C25" s="279"/>
      <c r="D25" s="279"/>
      <c r="E25" s="279"/>
      <c r="F25" s="280"/>
      <c r="G25" s="253" t="s">
        <v>60</v>
      </c>
      <c r="H25" s="254"/>
      <c r="I25" s="254"/>
      <c r="J25" s="254"/>
      <c r="K25" s="254"/>
      <c r="L25" s="254"/>
      <c r="M25" s="254"/>
      <c r="N25" s="254"/>
      <c r="O25" s="254"/>
      <c r="P25" s="254"/>
      <c r="Q25" s="254"/>
      <c r="R25" s="254"/>
      <c r="S25" s="254"/>
      <c r="T25" s="254"/>
      <c r="U25" s="254"/>
      <c r="V25" s="254"/>
      <c r="W25" s="254"/>
      <c r="X25" s="255"/>
      <c r="Y25" s="259" t="s">
        <v>61</v>
      </c>
      <c r="Z25" s="260"/>
      <c r="AA25" s="261"/>
      <c r="AB25" s="262" t="s">
        <v>62</v>
      </c>
      <c r="AC25" s="263"/>
      <c r="AD25" s="264"/>
      <c r="AE25" s="265" t="s">
        <v>63</v>
      </c>
      <c r="AF25" s="266"/>
      <c r="AG25" s="266"/>
      <c r="AH25" s="266"/>
      <c r="AI25" s="266"/>
      <c r="AJ25" s="267" t="s">
        <v>64</v>
      </c>
      <c r="AK25" s="268"/>
      <c r="AL25" s="268"/>
      <c r="AM25" s="268"/>
      <c r="AN25" s="268"/>
      <c r="AO25" s="291" t="s">
        <v>65</v>
      </c>
      <c r="AP25" s="273"/>
      <c r="AQ25" s="273"/>
      <c r="AR25" s="273"/>
      <c r="AS25" s="273"/>
      <c r="AT25" s="238" t="s">
        <v>35</v>
      </c>
      <c r="AU25" s="239"/>
      <c r="AV25" s="239"/>
      <c r="AW25" s="239"/>
      <c r="AX25" s="240"/>
      <c r="AY25" s="2"/>
      <c r="AZ25" s="3"/>
      <c r="BA25" s="3"/>
      <c r="BB25" s="3"/>
      <c r="BC25" s="3"/>
    </row>
    <row r="26" spans="1:55" ht="32.25" customHeight="1">
      <c r="A26" s="281"/>
      <c r="B26" s="282"/>
      <c r="C26" s="282"/>
      <c r="D26" s="282"/>
      <c r="E26" s="282"/>
      <c r="F26" s="283"/>
      <c r="G26" s="256"/>
      <c r="H26" s="257"/>
      <c r="I26" s="257"/>
      <c r="J26" s="257"/>
      <c r="K26" s="257"/>
      <c r="L26" s="257"/>
      <c r="M26" s="257"/>
      <c r="N26" s="257"/>
      <c r="O26" s="257"/>
      <c r="P26" s="257"/>
      <c r="Q26" s="257"/>
      <c r="R26" s="257"/>
      <c r="S26" s="257"/>
      <c r="T26" s="257"/>
      <c r="U26" s="257"/>
      <c r="V26" s="257"/>
      <c r="W26" s="257"/>
      <c r="X26" s="258"/>
      <c r="Y26" s="269" t="s">
        <v>66</v>
      </c>
      <c r="Z26" s="131"/>
      <c r="AA26" s="132"/>
      <c r="AB26" s="262" t="s">
        <v>62</v>
      </c>
      <c r="AC26" s="263"/>
      <c r="AD26" s="264"/>
      <c r="AE26" s="265" t="s">
        <v>67</v>
      </c>
      <c r="AF26" s="266"/>
      <c r="AG26" s="266"/>
      <c r="AH26" s="266"/>
      <c r="AI26" s="266"/>
      <c r="AJ26" s="267" t="s">
        <v>68</v>
      </c>
      <c r="AK26" s="268"/>
      <c r="AL26" s="268"/>
      <c r="AM26" s="268"/>
      <c r="AN26" s="268"/>
      <c r="AO26" s="291" t="s">
        <v>65</v>
      </c>
      <c r="AP26" s="273"/>
      <c r="AQ26" s="273"/>
      <c r="AR26" s="273"/>
      <c r="AS26" s="273"/>
      <c r="AT26" s="238" t="s">
        <v>69</v>
      </c>
      <c r="AU26" s="239"/>
      <c r="AV26" s="239"/>
      <c r="AW26" s="239"/>
      <c r="AX26" s="240"/>
    </row>
    <row r="27" spans="1:55" ht="32.25" customHeight="1">
      <c r="A27" s="241" t="s">
        <v>70</v>
      </c>
      <c r="B27" s="242"/>
      <c r="C27" s="242"/>
      <c r="D27" s="242"/>
      <c r="E27" s="242"/>
      <c r="F27" s="243"/>
      <c r="G27" s="166" t="s">
        <v>71</v>
      </c>
      <c r="H27" s="166"/>
      <c r="I27" s="166"/>
      <c r="J27" s="166"/>
      <c r="K27" s="166"/>
      <c r="L27" s="166"/>
      <c r="M27" s="166"/>
      <c r="N27" s="166"/>
      <c r="O27" s="166"/>
      <c r="P27" s="166"/>
      <c r="Q27" s="166"/>
      <c r="R27" s="166"/>
      <c r="S27" s="166"/>
      <c r="T27" s="166"/>
      <c r="U27" s="166"/>
      <c r="V27" s="166"/>
      <c r="W27" s="166"/>
      <c r="X27" s="167"/>
      <c r="Y27" s="250"/>
      <c r="Z27" s="251"/>
      <c r="AA27" s="252"/>
      <c r="AB27" s="206" t="s">
        <v>45</v>
      </c>
      <c r="AC27" s="166"/>
      <c r="AD27" s="167"/>
      <c r="AE27" s="206" t="s">
        <v>46</v>
      </c>
      <c r="AF27" s="166"/>
      <c r="AG27" s="166"/>
      <c r="AH27" s="166"/>
      <c r="AI27" s="167"/>
      <c r="AJ27" s="206" t="s">
        <v>47</v>
      </c>
      <c r="AK27" s="166"/>
      <c r="AL27" s="166"/>
      <c r="AM27" s="166"/>
      <c r="AN27" s="167"/>
      <c r="AO27" s="206" t="s">
        <v>48</v>
      </c>
      <c r="AP27" s="166"/>
      <c r="AQ27" s="166"/>
      <c r="AR27" s="166"/>
      <c r="AS27" s="167"/>
      <c r="AT27" s="270" t="s">
        <v>72</v>
      </c>
      <c r="AU27" s="271"/>
      <c r="AV27" s="271"/>
      <c r="AW27" s="271"/>
      <c r="AX27" s="272"/>
    </row>
    <row r="28" spans="1:55" ht="46.5" customHeight="1">
      <c r="A28" s="244"/>
      <c r="B28" s="245"/>
      <c r="C28" s="245"/>
      <c r="D28" s="245"/>
      <c r="E28" s="245"/>
      <c r="F28" s="246"/>
      <c r="G28" s="286" t="s">
        <v>73</v>
      </c>
      <c r="H28" s="286"/>
      <c r="I28" s="286"/>
      <c r="J28" s="286"/>
      <c r="K28" s="286"/>
      <c r="L28" s="286"/>
      <c r="M28" s="286"/>
      <c r="N28" s="286"/>
      <c r="O28" s="286"/>
      <c r="P28" s="286"/>
      <c r="Q28" s="286"/>
      <c r="R28" s="286"/>
      <c r="S28" s="286"/>
      <c r="T28" s="286"/>
      <c r="U28" s="286"/>
      <c r="V28" s="286"/>
      <c r="W28" s="286"/>
      <c r="X28" s="286"/>
      <c r="Y28" s="288" t="s">
        <v>70</v>
      </c>
      <c r="Z28" s="289"/>
      <c r="AA28" s="290"/>
      <c r="AB28" s="284" t="s">
        <v>74</v>
      </c>
      <c r="AC28" s="239"/>
      <c r="AD28" s="285"/>
      <c r="AE28" s="284">
        <v>343</v>
      </c>
      <c r="AF28" s="239"/>
      <c r="AG28" s="239"/>
      <c r="AH28" s="239"/>
      <c r="AI28" s="285"/>
      <c r="AJ28" s="284">
        <v>445</v>
      </c>
      <c r="AK28" s="239"/>
      <c r="AL28" s="239"/>
      <c r="AM28" s="239"/>
      <c r="AN28" s="285"/>
      <c r="AO28" s="284">
        <v>390</v>
      </c>
      <c r="AP28" s="239"/>
      <c r="AQ28" s="239"/>
      <c r="AR28" s="239"/>
      <c r="AS28" s="285"/>
      <c r="AT28" s="284">
        <v>485</v>
      </c>
      <c r="AU28" s="239"/>
      <c r="AV28" s="239"/>
      <c r="AW28" s="239"/>
      <c r="AX28" s="240"/>
    </row>
    <row r="29" spans="1:55" ht="47.1" customHeight="1">
      <c r="A29" s="247"/>
      <c r="B29" s="248"/>
      <c r="C29" s="248"/>
      <c r="D29" s="248"/>
      <c r="E29" s="248"/>
      <c r="F29" s="249"/>
      <c r="G29" s="287"/>
      <c r="H29" s="287"/>
      <c r="I29" s="287"/>
      <c r="J29" s="287"/>
      <c r="K29" s="287"/>
      <c r="L29" s="287"/>
      <c r="M29" s="287"/>
      <c r="N29" s="287"/>
      <c r="O29" s="287"/>
      <c r="P29" s="287"/>
      <c r="Q29" s="287"/>
      <c r="R29" s="287"/>
      <c r="S29" s="287"/>
      <c r="T29" s="287"/>
      <c r="U29" s="287"/>
      <c r="V29" s="287"/>
      <c r="W29" s="287"/>
      <c r="X29" s="287"/>
      <c r="Y29" s="235" t="s">
        <v>75</v>
      </c>
      <c r="Z29" s="131"/>
      <c r="AA29" s="132"/>
      <c r="AB29" s="238" t="s">
        <v>76</v>
      </c>
      <c r="AC29" s="239"/>
      <c r="AD29" s="285"/>
      <c r="AE29" s="238" t="s">
        <v>77</v>
      </c>
      <c r="AF29" s="239"/>
      <c r="AG29" s="239"/>
      <c r="AH29" s="239"/>
      <c r="AI29" s="285"/>
      <c r="AJ29" s="238" t="s">
        <v>78</v>
      </c>
      <c r="AK29" s="239"/>
      <c r="AL29" s="239"/>
      <c r="AM29" s="239"/>
      <c r="AN29" s="285"/>
      <c r="AO29" s="238" t="s">
        <v>79</v>
      </c>
      <c r="AP29" s="239"/>
      <c r="AQ29" s="239"/>
      <c r="AR29" s="239"/>
      <c r="AS29" s="285"/>
      <c r="AT29" s="238" t="s">
        <v>80</v>
      </c>
      <c r="AU29" s="239"/>
      <c r="AV29" s="239"/>
      <c r="AW29" s="239"/>
      <c r="AX29" s="240"/>
    </row>
    <row r="30" spans="1:55" ht="23.1" customHeight="1">
      <c r="A30" s="330" t="s">
        <v>81</v>
      </c>
      <c r="B30" s="331"/>
      <c r="C30" s="336" t="s">
        <v>82</v>
      </c>
      <c r="D30" s="337"/>
      <c r="E30" s="337"/>
      <c r="F30" s="337"/>
      <c r="G30" s="337"/>
      <c r="H30" s="337"/>
      <c r="I30" s="337"/>
      <c r="J30" s="337"/>
      <c r="K30" s="338"/>
      <c r="L30" s="339" t="s">
        <v>83</v>
      </c>
      <c r="M30" s="339"/>
      <c r="N30" s="339"/>
      <c r="O30" s="339"/>
      <c r="P30" s="339"/>
      <c r="Q30" s="339"/>
      <c r="R30" s="340" t="s">
        <v>31</v>
      </c>
      <c r="S30" s="341"/>
      <c r="T30" s="341"/>
      <c r="U30" s="341"/>
      <c r="V30" s="341"/>
      <c r="W30" s="341"/>
      <c r="X30" s="342" t="s">
        <v>84</v>
      </c>
      <c r="Y30" s="343"/>
      <c r="Z30" s="343"/>
      <c r="AA30" s="343"/>
      <c r="AB30" s="343"/>
      <c r="AC30" s="343"/>
      <c r="AD30" s="343"/>
      <c r="AE30" s="343"/>
      <c r="AF30" s="343"/>
      <c r="AG30" s="343"/>
      <c r="AH30" s="343"/>
      <c r="AI30" s="343"/>
      <c r="AJ30" s="343"/>
      <c r="AK30" s="343"/>
      <c r="AL30" s="343"/>
      <c r="AM30" s="343"/>
      <c r="AN30" s="343"/>
      <c r="AO30" s="343"/>
      <c r="AP30" s="343"/>
      <c r="AQ30" s="343"/>
      <c r="AR30" s="343"/>
      <c r="AS30" s="343"/>
      <c r="AT30" s="343"/>
      <c r="AU30" s="343"/>
      <c r="AV30" s="343"/>
      <c r="AW30" s="343"/>
      <c r="AX30" s="344"/>
    </row>
    <row r="31" spans="1:55" ht="23.1" customHeight="1">
      <c r="A31" s="332"/>
      <c r="B31" s="333"/>
      <c r="C31" s="345" t="s">
        <v>85</v>
      </c>
      <c r="D31" s="346"/>
      <c r="E31" s="346"/>
      <c r="F31" s="346"/>
      <c r="G31" s="346"/>
      <c r="H31" s="346"/>
      <c r="I31" s="346"/>
      <c r="J31" s="346"/>
      <c r="K31" s="347"/>
      <c r="L31" s="207"/>
      <c r="M31" s="207"/>
      <c r="N31" s="207"/>
      <c r="O31" s="207"/>
      <c r="P31" s="207"/>
      <c r="Q31" s="207"/>
      <c r="R31" s="580"/>
      <c r="S31" s="580"/>
      <c r="T31" s="580"/>
      <c r="U31" s="580"/>
      <c r="V31" s="580"/>
      <c r="W31" s="580"/>
      <c r="X31" s="581" t="s">
        <v>239</v>
      </c>
      <c r="Y31" s="582"/>
      <c r="Z31" s="582"/>
      <c r="AA31" s="582"/>
      <c r="AB31" s="582"/>
      <c r="AC31" s="582"/>
      <c r="AD31" s="582"/>
      <c r="AE31" s="582"/>
      <c r="AF31" s="582"/>
      <c r="AG31" s="582"/>
      <c r="AH31" s="582"/>
      <c r="AI31" s="582"/>
      <c r="AJ31" s="582"/>
      <c r="AK31" s="582"/>
      <c r="AL31" s="582"/>
      <c r="AM31" s="582"/>
      <c r="AN31" s="582"/>
      <c r="AO31" s="582"/>
      <c r="AP31" s="582"/>
      <c r="AQ31" s="582"/>
      <c r="AR31" s="582"/>
      <c r="AS31" s="582"/>
      <c r="AT31" s="582"/>
      <c r="AU31" s="582"/>
      <c r="AV31" s="582"/>
      <c r="AW31" s="582"/>
      <c r="AX31" s="583"/>
    </row>
    <row r="32" spans="1:55" ht="23.1" customHeight="1">
      <c r="A32" s="332"/>
      <c r="B32" s="333"/>
      <c r="C32" s="208" t="s">
        <v>86</v>
      </c>
      <c r="D32" s="209"/>
      <c r="E32" s="209"/>
      <c r="F32" s="209"/>
      <c r="G32" s="209"/>
      <c r="H32" s="209"/>
      <c r="I32" s="209"/>
      <c r="J32" s="209"/>
      <c r="K32" s="210"/>
      <c r="L32" s="348">
        <v>57049</v>
      </c>
      <c r="M32" s="348"/>
      <c r="N32" s="348"/>
      <c r="O32" s="348"/>
      <c r="P32" s="348"/>
      <c r="Q32" s="348"/>
      <c r="R32" s="584">
        <v>75053</v>
      </c>
      <c r="S32" s="584"/>
      <c r="T32" s="584"/>
      <c r="U32" s="584"/>
      <c r="V32" s="584"/>
      <c r="W32" s="584"/>
      <c r="X32" s="585"/>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7"/>
    </row>
    <row r="33" spans="1:50" ht="23.1" customHeight="1">
      <c r="A33" s="332"/>
      <c r="B33" s="333"/>
      <c r="C33" s="208"/>
      <c r="D33" s="209"/>
      <c r="E33" s="209"/>
      <c r="F33" s="209"/>
      <c r="G33" s="209"/>
      <c r="H33" s="209"/>
      <c r="I33" s="209"/>
      <c r="J33" s="209"/>
      <c r="K33" s="210"/>
      <c r="L33" s="207"/>
      <c r="M33" s="207"/>
      <c r="N33" s="207"/>
      <c r="O33" s="207"/>
      <c r="P33" s="207"/>
      <c r="Q33" s="207"/>
      <c r="R33" s="580"/>
      <c r="S33" s="580"/>
      <c r="T33" s="580"/>
      <c r="U33" s="580"/>
      <c r="V33" s="580"/>
      <c r="W33" s="580"/>
      <c r="X33" s="585"/>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7"/>
    </row>
    <row r="34" spans="1:50" ht="23.1" customHeight="1">
      <c r="A34" s="332"/>
      <c r="B34" s="333"/>
      <c r="C34" s="208"/>
      <c r="D34" s="209"/>
      <c r="E34" s="209"/>
      <c r="F34" s="209"/>
      <c r="G34" s="209"/>
      <c r="H34" s="209"/>
      <c r="I34" s="209"/>
      <c r="J34" s="209"/>
      <c r="K34" s="210"/>
      <c r="L34" s="358"/>
      <c r="M34" s="207"/>
      <c r="N34" s="207"/>
      <c r="O34" s="207"/>
      <c r="P34" s="207"/>
      <c r="Q34" s="207"/>
      <c r="R34" s="580"/>
      <c r="S34" s="580"/>
      <c r="T34" s="580"/>
      <c r="U34" s="580"/>
      <c r="V34" s="580"/>
      <c r="W34" s="580"/>
      <c r="X34" s="585"/>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7"/>
    </row>
    <row r="35" spans="1:50" ht="23.1" customHeight="1">
      <c r="A35" s="332"/>
      <c r="B35" s="333"/>
      <c r="C35" s="208"/>
      <c r="D35" s="209"/>
      <c r="E35" s="209"/>
      <c r="F35" s="209"/>
      <c r="G35" s="209"/>
      <c r="H35" s="209"/>
      <c r="I35" s="209"/>
      <c r="J35" s="209"/>
      <c r="K35" s="210"/>
      <c r="L35" s="207"/>
      <c r="M35" s="207"/>
      <c r="N35" s="207"/>
      <c r="O35" s="207"/>
      <c r="P35" s="207"/>
      <c r="Q35" s="207"/>
      <c r="R35" s="580"/>
      <c r="S35" s="580"/>
      <c r="T35" s="580"/>
      <c r="U35" s="580"/>
      <c r="V35" s="580"/>
      <c r="W35" s="580"/>
      <c r="X35" s="585"/>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7"/>
    </row>
    <row r="36" spans="1:50" ht="23.1" customHeight="1">
      <c r="A36" s="332"/>
      <c r="B36" s="333"/>
      <c r="C36" s="349"/>
      <c r="D36" s="350"/>
      <c r="E36" s="350"/>
      <c r="F36" s="350"/>
      <c r="G36" s="350"/>
      <c r="H36" s="350"/>
      <c r="I36" s="350"/>
      <c r="J36" s="350"/>
      <c r="K36" s="351"/>
      <c r="L36" s="207"/>
      <c r="M36" s="207"/>
      <c r="N36" s="207"/>
      <c r="O36" s="207"/>
      <c r="P36" s="207"/>
      <c r="Q36" s="207"/>
      <c r="R36" s="580"/>
      <c r="S36" s="580"/>
      <c r="T36" s="580"/>
      <c r="U36" s="580"/>
      <c r="V36" s="580"/>
      <c r="W36" s="580"/>
      <c r="X36" s="585"/>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7"/>
    </row>
    <row r="37" spans="1:50" ht="21" customHeight="1" thickBot="1">
      <c r="A37" s="334"/>
      <c r="B37" s="335"/>
      <c r="C37" s="352" t="s">
        <v>40</v>
      </c>
      <c r="D37" s="353"/>
      <c r="E37" s="353"/>
      <c r="F37" s="353"/>
      <c r="G37" s="353"/>
      <c r="H37" s="353"/>
      <c r="I37" s="353"/>
      <c r="J37" s="353"/>
      <c r="K37" s="354"/>
      <c r="L37" s="355">
        <f>SUM(L31:Q36)</f>
        <v>57049</v>
      </c>
      <c r="M37" s="356"/>
      <c r="N37" s="356"/>
      <c r="O37" s="356"/>
      <c r="P37" s="356"/>
      <c r="Q37" s="357"/>
      <c r="R37" s="588">
        <f>SUM(R31:W36)</f>
        <v>75053</v>
      </c>
      <c r="S37" s="589"/>
      <c r="T37" s="589"/>
      <c r="U37" s="589"/>
      <c r="V37" s="589"/>
      <c r="W37" s="590"/>
      <c r="X37" s="591"/>
      <c r="Y37" s="592"/>
      <c r="Z37" s="592"/>
      <c r="AA37" s="592"/>
      <c r="AB37" s="592"/>
      <c r="AC37" s="592"/>
      <c r="AD37" s="592"/>
      <c r="AE37" s="592"/>
      <c r="AF37" s="592"/>
      <c r="AG37" s="592"/>
      <c r="AH37" s="592"/>
      <c r="AI37" s="592"/>
      <c r="AJ37" s="592"/>
      <c r="AK37" s="592"/>
      <c r="AL37" s="592"/>
      <c r="AM37" s="592"/>
      <c r="AN37" s="592"/>
      <c r="AO37" s="592"/>
      <c r="AP37" s="592"/>
      <c r="AQ37" s="592"/>
      <c r="AR37" s="592"/>
      <c r="AS37" s="592"/>
      <c r="AT37" s="592"/>
      <c r="AU37" s="592"/>
      <c r="AV37" s="592"/>
      <c r="AW37" s="592"/>
      <c r="AX37" s="593"/>
    </row>
    <row r="38" spans="1:50" ht="0.95" customHeight="1" thickBot="1">
      <c r="A38" s="4"/>
      <c r="B38" s="5"/>
      <c r="C38" s="6"/>
      <c r="D38" s="6"/>
      <c r="E38" s="6"/>
      <c r="F38" s="6"/>
      <c r="G38" s="6"/>
      <c r="H38" s="6"/>
      <c r="I38" s="6"/>
      <c r="J38" s="6"/>
      <c r="K38" s="6"/>
      <c r="L38" s="7"/>
      <c r="M38" s="7"/>
      <c r="N38" s="7"/>
      <c r="O38" s="7"/>
      <c r="P38" s="7"/>
      <c r="Q38" s="7"/>
      <c r="R38" s="43"/>
      <c r="S38" s="43"/>
      <c r="T38" s="43"/>
      <c r="U38" s="43"/>
      <c r="V38" s="43"/>
      <c r="W38" s="43"/>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2"/>
    </row>
    <row r="39" spans="1:50" ht="21" customHeight="1">
      <c r="A39" s="292" t="s">
        <v>87</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8"/>
      <c r="B40" s="9"/>
      <c r="C40" s="295" t="s">
        <v>88</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89</v>
      </c>
      <c r="AE40" s="296"/>
      <c r="AF40" s="296"/>
      <c r="AG40" s="298" t="s">
        <v>90</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91</v>
      </c>
      <c r="B41" s="301"/>
      <c r="C41" s="306" t="s">
        <v>92</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09" t="s">
        <v>93</v>
      </c>
      <c r="AE41" s="310"/>
      <c r="AF41" s="310"/>
      <c r="AG41" s="311" t="s">
        <v>94</v>
      </c>
      <c r="AH41" s="312"/>
      <c r="AI41" s="312"/>
      <c r="AJ41" s="312"/>
      <c r="AK41" s="312"/>
      <c r="AL41" s="312"/>
      <c r="AM41" s="312"/>
      <c r="AN41" s="312"/>
      <c r="AO41" s="312"/>
      <c r="AP41" s="312"/>
      <c r="AQ41" s="312"/>
      <c r="AR41" s="312"/>
      <c r="AS41" s="312"/>
      <c r="AT41" s="312"/>
      <c r="AU41" s="312"/>
      <c r="AV41" s="312"/>
      <c r="AW41" s="312"/>
      <c r="AX41" s="313"/>
    </row>
    <row r="42" spans="1:50" ht="26.25" customHeight="1">
      <c r="A42" s="302"/>
      <c r="B42" s="303"/>
      <c r="C42" s="320" t="s">
        <v>95</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23" t="s">
        <v>93</v>
      </c>
      <c r="AE42" s="324"/>
      <c r="AF42" s="324"/>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04"/>
      <c r="B43" s="305"/>
      <c r="C43" s="325" t="s">
        <v>96</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93</v>
      </c>
      <c r="AE43" s="329"/>
      <c r="AF43" s="329"/>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59" t="s">
        <v>97</v>
      </c>
      <c r="B44" s="360"/>
      <c r="C44" s="361" t="s">
        <v>98</v>
      </c>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3" t="s">
        <v>99</v>
      </c>
      <c r="AE44" s="364"/>
      <c r="AF44" s="364"/>
      <c r="AG44" s="365" t="s">
        <v>100</v>
      </c>
      <c r="AH44" s="366"/>
      <c r="AI44" s="366"/>
      <c r="AJ44" s="366"/>
      <c r="AK44" s="366"/>
      <c r="AL44" s="366"/>
      <c r="AM44" s="366"/>
      <c r="AN44" s="366"/>
      <c r="AO44" s="366"/>
      <c r="AP44" s="366"/>
      <c r="AQ44" s="366"/>
      <c r="AR44" s="366"/>
      <c r="AS44" s="366"/>
      <c r="AT44" s="366"/>
      <c r="AU44" s="366"/>
      <c r="AV44" s="366"/>
      <c r="AW44" s="366"/>
      <c r="AX44" s="367"/>
    </row>
    <row r="45" spans="1:50" ht="26.25" customHeight="1">
      <c r="A45" s="302"/>
      <c r="B45" s="303"/>
      <c r="C45" s="368" t="s">
        <v>101</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93</v>
      </c>
      <c r="AE45" s="324"/>
      <c r="AF45" s="324"/>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302"/>
      <c r="B46" s="303"/>
      <c r="C46" s="368" t="s">
        <v>102</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t="s">
        <v>99</v>
      </c>
      <c r="AE46" s="324"/>
      <c r="AF46" s="324"/>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302"/>
      <c r="B47" s="303"/>
      <c r="C47" s="368" t="s">
        <v>103</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3" t="s">
        <v>99</v>
      </c>
      <c r="AE47" s="324"/>
      <c r="AF47" s="324"/>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302"/>
      <c r="B48" s="303"/>
      <c r="C48" s="368" t="s">
        <v>104</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72"/>
      <c r="AD48" s="323" t="s">
        <v>99</v>
      </c>
      <c r="AE48" s="324"/>
      <c r="AF48" s="324"/>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302"/>
      <c r="B49" s="303"/>
      <c r="C49" s="373" t="s">
        <v>105</v>
      </c>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28" t="s">
        <v>99</v>
      </c>
      <c r="AE49" s="329"/>
      <c r="AF49" s="329"/>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59" t="s">
        <v>106</v>
      </c>
      <c r="B50" s="360"/>
      <c r="C50" s="369" t="s">
        <v>107</v>
      </c>
      <c r="D50" s="370"/>
      <c r="E50" s="370"/>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1"/>
      <c r="AD50" s="363" t="s">
        <v>93</v>
      </c>
      <c r="AE50" s="364"/>
      <c r="AF50" s="364"/>
      <c r="AG50" s="365" t="s">
        <v>108</v>
      </c>
      <c r="AH50" s="366"/>
      <c r="AI50" s="366"/>
      <c r="AJ50" s="366"/>
      <c r="AK50" s="366"/>
      <c r="AL50" s="366"/>
      <c r="AM50" s="366"/>
      <c r="AN50" s="366"/>
      <c r="AO50" s="366"/>
      <c r="AP50" s="366"/>
      <c r="AQ50" s="366"/>
      <c r="AR50" s="366"/>
      <c r="AS50" s="366"/>
      <c r="AT50" s="366"/>
      <c r="AU50" s="366"/>
      <c r="AV50" s="366"/>
      <c r="AW50" s="366"/>
      <c r="AX50" s="367"/>
    </row>
    <row r="51" spans="1:51" ht="26.25" customHeight="1">
      <c r="A51" s="302"/>
      <c r="B51" s="303"/>
      <c r="C51" s="368" t="s">
        <v>109</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93</v>
      </c>
      <c r="AE51" s="324"/>
      <c r="AF51" s="324"/>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302"/>
      <c r="B52" s="303"/>
      <c r="C52" s="368" t="s">
        <v>110</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t="s">
        <v>99</v>
      </c>
      <c r="AE52" s="324"/>
      <c r="AF52" s="324"/>
      <c r="AG52" s="317"/>
      <c r="AH52" s="318"/>
      <c r="AI52" s="318"/>
      <c r="AJ52" s="318"/>
      <c r="AK52" s="318"/>
      <c r="AL52" s="318"/>
      <c r="AM52" s="318"/>
      <c r="AN52" s="318"/>
      <c r="AO52" s="318"/>
      <c r="AP52" s="318"/>
      <c r="AQ52" s="318"/>
      <c r="AR52" s="318"/>
      <c r="AS52" s="318"/>
      <c r="AT52" s="318"/>
      <c r="AU52" s="318"/>
      <c r="AV52" s="318"/>
      <c r="AW52" s="318"/>
      <c r="AX52" s="319"/>
    </row>
    <row r="53" spans="1:51" ht="33.6" customHeight="1">
      <c r="A53" s="359" t="s">
        <v>111</v>
      </c>
      <c r="B53" s="360"/>
      <c r="C53" s="409" t="s">
        <v>112</v>
      </c>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362"/>
      <c r="AD53" s="363" t="s">
        <v>99</v>
      </c>
      <c r="AE53" s="364"/>
      <c r="AF53" s="364"/>
      <c r="AG53" s="411"/>
      <c r="AH53" s="412"/>
      <c r="AI53" s="412"/>
      <c r="AJ53" s="412"/>
      <c r="AK53" s="412"/>
      <c r="AL53" s="412"/>
      <c r="AM53" s="412"/>
      <c r="AN53" s="412"/>
      <c r="AO53" s="412"/>
      <c r="AP53" s="412"/>
      <c r="AQ53" s="412"/>
      <c r="AR53" s="412"/>
      <c r="AS53" s="412"/>
      <c r="AT53" s="412"/>
      <c r="AU53" s="412"/>
      <c r="AV53" s="412"/>
      <c r="AW53" s="412"/>
      <c r="AX53" s="413"/>
    </row>
    <row r="54" spans="1:51" ht="15.75" customHeight="1">
      <c r="A54" s="302"/>
      <c r="B54" s="303"/>
      <c r="C54" s="420" t="s">
        <v>0</v>
      </c>
      <c r="D54" s="421"/>
      <c r="E54" s="421"/>
      <c r="F54" s="421"/>
      <c r="G54" s="422" t="s">
        <v>113</v>
      </c>
      <c r="H54" s="423"/>
      <c r="I54" s="423"/>
      <c r="J54" s="423"/>
      <c r="K54" s="423"/>
      <c r="L54" s="423"/>
      <c r="M54" s="423"/>
      <c r="N54" s="423"/>
      <c r="O54" s="423"/>
      <c r="P54" s="423"/>
      <c r="Q54" s="423"/>
      <c r="R54" s="423"/>
      <c r="S54" s="424"/>
      <c r="T54" s="425" t="s">
        <v>114</v>
      </c>
      <c r="U54" s="426"/>
      <c r="V54" s="426"/>
      <c r="W54" s="426"/>
      <c r="X54" s="426"/>
      <c r="Y54" s="426"/>
      <c r="Z54" s="426"/>
      <c r="AA54" s="426"/>
      <c r="AB54" s="426"/>
      <c r="AC54" s="426"/>
      <c r="AD54" s="426"/>
      <c r="AE54" s="426"/>
      <c r="AF54" s="426"/>
      <c r="AG54" s="414"/>
      <c r="AH54" s="415"/>
      <c r="AI54" s="415"/>
      <c r="AJ54" s="415"/>
      <c r="AK54" s="415"/>
      <c r="AL54" s="415"/>
      <c r="AM54" s="415"/>
      <c r="AN54" s="415"/>
      <c r="AO54" s="415"/>
      <c r="AP54" s="415"/>
      <c r="AQ54" s="415"/>
      <c r="AR54" s="415"/>
      <c r="AS54" s="415"/>
      <c r="AT54" s="415"/>
      <c r="AU54" s="415"/>
      <c r="AV54" s="415"/>
      <c r="AW54" s="415"/>
      <c r="AX54" s="416"/>
    </row>
    <row r="55" spans="1:51" ht="26.25" customHeight="1">
      <c r="A55" s="302"/>
      <c r="B55" s="303"/>
      <c r="C55" s="427"/>
      <c r="D55" s="428"/>
      <c r="E55" s="428"/>
      <c r="F55" s="428"/>
      <c r="G55" s="429"/>
      <c r="H55" s="322"/>
      <c r="I55" s="322"/>
      <c r="J55" s="322"/>
      <c r="K55" s="322"/>
      <c r="L55" s="322"/>
      <c r="M55" s="322"/>
      <c r="N55" s="322"/>
      <c r="O55" s="322"/>
      <c r="P55" s="322"/>
      <c r="Q55" s="322"/>
      <c r="R55" s="322"/>
      <c r="S55" s="430"/>
      <c r="T55" s="431"/>
      <c r="U55" s="322"/>
      <c r="V55" s="322"/>
      <c r="W55" s="322"/>
      <c r="X55" s="322"/>
      <c r="Y55" s="322"/>
      <c r="Z55" s="322"/>
      <c r="AA55" s="322"/>
      <c r="AB55" s="322"/>
      <c r="AC55" s="322"/>
      <c r="AD55" s="322"/>
      <c r="AE55" s="322"/>
      <c r="AF55" s="322"/>
      <c r="AG55" s="414"/>
      <c r="AH55" s="415"/>
      <c r="AI55" s="415"/>
      <c r="AJ55" s="415"/>
      <c r="AK55" s="415"/>
      <c r="AL55" s="415"/>
      <c r="AM55" s="415"/>
      <c r="AN55" s="415"/>
      <c r="AO55" s="415"/>
      <c r="AP55" s="415"/>
      <c r="AQ55" s="415"/>
      <c r="AR55" s="415"/>
      <c r="AS55" s="415"/>
      <c r="AT55" s="415"/>
      <c r="AU55" s="415"/>
      <c r="AV55" s="415"/>
      <c r="AW55" s="415"/>
      <c r="AX55" s="416"/>
    </row>
    <row r="56" spans="1:51" ht="26.25" customHeight="1">
      <c r="A56" s="304"/>
      <c r="B56" s="305"/>
      <c r="C56" s="389"/>
      <c r="D56" s="390"/>
      <c r="E56" s="390"/>
      <c r="F56" s="390"/>
      <c r="G56" s="391"/>
      <c r="H56" s="374"/>
      <c r="I56" s="374"/>
      <c r="J56" s="374"/>
      <c r="K56" s="374"/>
      <c r="L56" s="374"/>
      <c r="M56" s="374"/>
      <c r="N56" s="374"/>
      <c r="O56" s="374"/>
      <c r="P56" s="374"/>
      <c r="Q56" s="374"/>
      <c r="R56" s="374"/>
      <c r="S56" s="392"/>
      <c r="T56" s="393"/>
      <c r="U56" s="394"/>
      <c r="V56" s="394"/>
      <c r="W56" s="394"/>
      <c r="X56" s="394"/>
      <c r="Y56" s="394"/>
      <c r="Z56" s="394"/>
      <c r="AA56" s="394"/>
      <c r="AB56" s="394"/>
      <c r="AC56" s="394"/>
      <c r="AD56" s="394"/>
      <c r="AE56" s="394"/>
      <c r="AF56" s="394"/>
      <c r="AG56" s="417"/>
      <c r="AH56" s="418"/>
      <c r="AI56" s="418"/>
      <c r="AJ56" s="418"/>
      <c r="AK56" s="418"/>
      <c r="AL56" s="418"/>
      <c r="AM56" s="418"/>
      <c r="AN56" s="418"/>
      <c r="AO56" s="418"/>
      <c r="AP56" s="418"/>
      <c r="AQ56" s="418"/>
      <c r="AR56" s="418"/>
      <c r="AS56" s="418"/>
      <c r="AT56" s="418"/>
      <c r="AU56" s="418"/>
      <c r="AV56" s="418"/>
      <c r="AW56" s="418"/>
      <c r="AX56" s="419"/>
    </row>
    <row r="57" spans="1:51" ht="57" customHeight="1">
      <c r="A57" s="359" t="s">
        <v>115</v>
      </c>
      <c r="B57" s="395"/>
      <c r="C57" s="398" t="s">
        <v>116</v>
      </c>
      <c r="D57" s="399"/>
      <c r="E57" s="399"/>
      <c r="F57" s="400"/>
      <c r="G57" s="401" t="s">
        <v>117</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1" ht="66.75" customHeight="1" thickBot="1">
      <c r="A58" s="396"/>
      <c r="B58" s="397"/>
      <c r="C58" s="404" t="s">
        <v>118</v>
      </c>
      <c r="D58" s="405"/>
      <c r="E58" s="405"/>
      <c r="F58" s="406"/>
      <c r="G58" s="407" t="s">
        <v>119</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c r="A59" s="375" t="s">
        <v>120</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121</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t="s">
        <v>235</v>
      </c>
      <c r="B62" s="385"/>
      <c r="C62" s="385"/>
      <c r="D62" s="385"/>
      <c r="E62" s="386"/>
      <c r="F62" s="387" t="s">
        <v>238</v>
      </c>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8"/>
    </row>
    <row r="63" spans="1:51" ht="21" customHeight="1">
      <c r="A63" s="381" t="s">
        <v>122</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594" t="s">
        <v>236</v>
      </c>
      <c r="B64" s="595"/>
      <c r="C64" s="595"/>
      <c r="D64" s="595"/>
      <c r="E64" s="596"/>
      <c r="F64" s="597" t="s">
        <v>237</v>
      </c>
      <c r="G64" s="598"/>
      <c r="H64" s="598"/>
      <c r="I64" s="598"/>
      <c r="J64" s="598"/>
      <c r="K64" s="598"/>
      <c r="L64" s="598"/>
      <c r="M64" s="598"/>
      <c r="N64" s="598"/>
      <c r="O64" s="598"/>
      <c r="P64" s="598"/>
      <c r="Q64" s="598"/>
      <c r="R64" s="598"/>
      <c r="S64" s="598"/>
      <c r="T64" s="598"/>
      <c r="U64" s="598"/>
      <c r="V64" s="598"/>
      <c r="W64" s="598"/>
      <c r="X64" s="598"/>
      <c r="Y64" s="598"/>
      <c r="Z64" s="598"/>
      <c r="AA64" s="598"/>
      <c r="AB64" s="598"/>
      <c r="AC64" s="598"/>
      <c r="AD64" s="598"/>
      <c r="AE64" s="598"/>
      <c r="AF64" s="598"/>
      <c r="AG64" s="598"/>
      <c r="AH64" s="598"/>
      <c r="AI64" s="598"/>
      <c r="AJ64" s="598"/>
      <c r="AK64" s="598"/>
      <c r="AL64" s="598"/>
      <c r="AM64" s="598"/>
      <c r="AN64" s="598"/>
      <c r="AO64" s="598"/>
      <c r="AP64" s="598"/>
      <c r="AQ64" s="598"/>
      <c r="AR64" s="598"/>
      <c r="AS64" s="598"/>
      <c r="AT64" s="598"/>
      <c r="AU64" s="598"/>
      <c r="AV64" s="598"/>
      <c r="AW64" s="598"/>
      <c r="AX64" s="599"/>
      <c r="AY64" s="10"/>
    </row>
    <row r="65" spans="1:50" ht="21" customHeight="1">
      <c r="A65" s="432" t="s">
        <v>123</v>
      </c>
      <c r="B65" s="433"/>
      <c r="C65" s="433"/>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3"/>
      <c r="AO65" s="433"/>
      <c r="AP65" s="433"/>
      <c r="AQ65" s="433"/>
      <c r="AR65" s="433"/>
      <c r="AS65" s="433"/>
      <c r="AT65" s="433"/>
      <c r="AU65" s="433"/>
      <c r="AV65" s="433"/>
      <c r="AW65" s="433"/>
      <c r="AX65" s="434"/>
    </row>
    <row r="66" spans="1:50" ht="99.95" customHeight="1" thickBot="1">
      <c r="A66" s="435"/>
      <c r="B66" s="436"/>
      <c r="C66" s="436"/>
      <c r="D66" s="436"/>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7"/>
    </row>
    <row r="67" spans="1:50" ht="19.7" customHeight="1">
      <c r="A67" s="438" t="s">
        <v>124</v>
      </c>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40"/>
    </row>
    <row r="68" spans="1:50" ht="19.899999999999999" customHeight="1" thickBot="1">
      <c r="A68" s="441"/>
      <c r="B68" s="442"/>
      <c r="C68" s="443" t="s">
        <v>125</v>
      </c>
      <c r="D68" s="444"/>
      <c r="E68" s="444"/>
      <c r="F68" s="444"/>
      <c r="G68" s="444"/>
      <c r="H68" s="444"/>
      <c r="I68" s="444"/>
      <c r="J68" s="445"/>
      <c r="K68" s="446">
        <v>219</v>
      </c>
      <c r="L68" s="446"/>
      <c r="M68" s="446"/>
      <c r="N68" s="446"/>
      <c r="O68" s="446"/>
      <c r="P68" s="446"/>
      <c r="Q68" s="446"/>
      <c r="R68" s="446"/>
      <c r="S68" s="443" t="s">
        <v>126</v>
      </c>
      <c r="T68" s="444"/>
      <c r="U68" s="444"/>
      <c r="V68" s="444"/>
      <c r="W68" s="444"/>
      <c r="X68" s="444"/>
      <c r="Y68" s="444"/>
      <c r="Z68" s="445"/>
      <c r="AA68" s="447">
        <v>234</v>
      </c>
      <c r="AB68" s="446"/>
      <c r="AC68" s="446"/>
      <c r="AD68" s="446"/>
      <c r="AE68" s="446"/>
      <c r="AF68" s="446"/>
      <c r="AG68" s="446"/>
      <c r="AH68" s="446"/>
      <c r="AI68" s="443" t="s">
        <v>127</v>
      </c>
      <c r="AJ68" s="448"/>
      <c r="AK68" s="448"/>
      <c r="AL68" s="448"/>
      <c r="AM68" s="448"/>
      <c r="AN68" s="448"/>
      <c r="AO68" s="448"/>
      <c r="AP68" s="449"/>
      <c r="AQ68" s="450">
        <v>113</v>
      </c>
      <c r="AR68" s="450"/>
      <c r="AS68" s="450"/>
      <c r="AT68" s="450"/>
      <c r="AU68" s="450"/>
      <c r="AV68" s="450"/>
      <c r="AW68" s="450"/>
      <c r="AX68" s="451"/>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52" t="s">
        <v>128</v>
      </c>
      <c r="B70" s="453"/>
      <c r="C70" s="453"/>
      <c r="D70" s="453"/>
      <c r="E70" s="453"/>
      <c r="F70" s="454"/>
      <c r="G70" s="15" t="s">
        <v>129</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455"/>
      <c r="B71" s="456"/>
      <c r="C71" s="456"/>
      <c r="D71" s="456"/>
      <c r="E71" s="456"/>
      <c r="F71" s="457"/>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455"/>
      <c r="B72" s="456"/>
      <c r="C72" s="456"/>
      <c r="D72" s="456"/>
      <c r="E72" s="456"/>
      <c r="F72" s="45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455"/>
      <c r="B73" s="456"/>
      <c r="C73" s="456"/>
      <c r="D73" s="456"/>
      <c r="E73" s="456"/>
      <c r="F73" s="45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455"/>
      <c r="B74" s="456"/>
      <c r="C74" s="456"/>
      <c r="D74" s="456"/>
      <c r="E74" s="456"/>
      <c r="F74" s="45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455"/>
      <c r="B75" s="456"/>
      <c r="C75" s="456"/>
      <c r="D75" s="456"/>
      <c r="E75" s="456"/>
      <c r="F75" s="45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455"/>
      <c r="B76" s="456"/>
      <c r="C76" s="456"/>
      <c r="D76" s="456"/>
      <c r="E76" s="456"/>
      <c r="F76" s="45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455"/>
      <c r="B77" s="456"/>
      <c r="C77" s="456"/>
      <c r="D77" s="456"/>
      <c r="E77" s="456"/>
      <c r="F77" s="45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455"/>
      <c r="B78" s="456"/>
      <c r="C78" s="456"/>
      <c r="D78" s="456"/>
      <c r="E78" s="456"/>
      <c r="F78" s="45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455"/>
      <c r="B79" s="456"/>
      <c r="C79" s="456"/>
      <c r="D79" s="456"/>
      <c r="E79" s="456"/>
      <c r="F79" s="45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455"/>
      <c r="B80" s="456"/>
      <c r="C80" s="456"/>
      <c r="D80" s="456"/>
      <c r="E80" s="456"/>
      <c r="F80" s="45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455"/>
      <c r="B81" s="456"/>
      <c r="C81" s="456"/>
      <c r="D81" s="456"/>
      <c r="E81" s="456"/>
      <c r="F81" s="45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455"/>
      <c r="B82" s="456"/>
      <c r="C82" s="456"/>
      <c r="D82" s="456"/>
      <c r="E82" s="456"/>
      <c r="F82" s="45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s="21" customFormat="1" ht="52.5" customHeight="1">
      <c r="A83" s="455"/>
      <c r="B83" s="456"/>
      <c r="C83" s="456"/>
      <c r="D83" s="456"/>
      <c r="E83" s="456"/>
      <c r="F83" s="45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s="21" customFormat="1" ht="52.5" customHeight="1">
      <c r="A84" s="455"/>
      <c r="B84" s="456"/>
      <c r="C84" s="456"/>
      <c r="D84" s="456"/>
      <c r="E84" s="456"/>
      <c r="F84" s="45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s="21" customFormat="1" ht="52.5" customHeight="1">
      <c r="A85" s="455"/>
      <c r="B85" s="456"/>
      <c r="C85" s="456"/>
      <c r="D85" s="456"/>
      <c r="E85" s="456"/>
      <c r="F85" s="45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s="21" customFormat="1" ht="52.5" customHeight="1">
      <c r="A86" s="455"/>
      <c r="B86" s="456"/>
      <c r="C86" s="456"/>
      <c r="D86" s="456"/>
      <c r="E86" s="456"/>
      <c r="F86" s="45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s="21" customFormat="1" ht="52.5" customHeight="1">
      <c r="A87" s="455"/>
      <c r="B87" s="456"/>
      <c r="C87" s="456"/>
      <c r="D87" s="456"/>
      <c r="E87" s="456"/>
      <c r="F87" s="45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s="21" customFormat="1" ht="52.5" customHeight="1">
      <c r="A88" s="455"/>
      <c r="B88" s="456"/>
      <c r="C88" s="456"/>
      <c r="D88" s="456"/>
      <c r="E88" s="456"/>
      <c r="F88" s="45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s="21" customFormat="1" ht="42.6" customHeight="1">
      <c r="A89" s="455"/>
      <c r="B89" s="456"/>
      <c r="C89" s="456"/>
      <c r="D89" s="456"/>
      <c r="E89" s="456"/>
      <c r="F89" s="45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s="21" customFormat="1" ht="52.5" customHeight="1">
      <c r="A90" s="455"/>
      <c r="B90" s="456"/>
      <c r="C90" s="456"/>
      <c r="D90" s="456"/>
      <c r="E90" s="456"/>
      <c r="F90" s="45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s="21" customFormat="1" ht="52.5" customHeight="1">
      <c r="A91" s="455"/>
      <c r="B91" s="456"/>
      <c r="C91" s="456"/>
      <c r="D91" s="456"/>
      <c r="E91" s="456"/>
      <c r="F91" s="45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s="21" customFormat="1" ht="52.5" customHeight="1">
      <c r="A92" s="455"/>
      <c r="B92" s="456"/>
      <c r="C92" s="456"/>
      <c r="D92" s="456"/>
      <c r="E92" s="456"/>
      <c r="F92" s="45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455"/>
      <c r="B93" s="456"/>
      <c r="C93" s="456"/>
      <c r="D93" s="456"/>
      <c r="E93" s="456"/>
      <c r="F93" s="45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455"/>
      <c r="B94" s="456"/>
      <c r="C94" s="456"/>
      <c r="D94" s="456"/>
      <c r="E94" s="456"/>
      <c r="F94" s="45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455"/>
      <c r="B95" s="456"/>
      <c r="C95" s="456"/>
      <c r="D95" s="456"/>
      <c r="E95" s="456"/>
      <c r="F95" s="45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455"/>
      <c r="B96" s="456"/>
      <c r="C96" s="456"/>
      <c r="D96" s="456"/>
      <c r="E96" s="456"/>
      <c r="F96" s="45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455"/>
      <c r="B97" s="456"/>
      <c r="C97" s="456"/>
      <c r="D97" s="456"/>
      <c r="E97" s="456"/>
      <c r="F97" s="45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455"/>
      <c r="B98" s="456"/>
      <c r="C98" s="456"/>
      <c r="D98" s="456"/>
      <c r="E98" s="456"/>
      <c r="F98" s="45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455"/>
      <c r="B99" s="456"/>
      <c r="C99" s="456"/>
      <c r="D99" s="456"/>
      <c r="E99" s="456"/>
      <c r="F99" s="45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455"/>
      <c r="B100" s="456"/>
      <c r="C100" s="456"/>
      <c r="D100" s="456"/>
      <c r="E100" s="456"/>
      <c r="F100" s="45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58"/>
      <c r="B101" s="459"/>
      <c r="C101" s="459"/>
      <c r="D101" s="459"/>
      <c r="E101" s="459"/>
      <c r="F101" s="460"/>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s="24" customFormat="1" ht="30" customHeight="1">
      <c r="A103" s="461" t="s">
        <v>130</v>
      </c>
      <c r="B103" s="462"/>
      <c r="C103" s="462"/>
      <c r="D103" s="462"/>
      <c r="E103" s="462"/>
      <c r="F103" s="463"/>
      <c r="G103" s="470" t="s">
        <v>131</v>
      </c>
      <c r="H103" s="471"/>
      <c r="I103" s="471"/>
      <c r="J103" s="471"/>
      <c r="K103" s="471"/>
      <c r="L103" s="471"/>
      <c r="M103" s="471"/>
      <c r="N103" s="471"/>
      <c r="O103" s="471"/>
      <c r="P103" s="471"/>
      <c r="Q103" s="471"/>
      <c r="R103" s="471"/>
      <c r="S103" s="471"/>
      <c r="T103" s="471"/>
      <c r="U103" s="471"/>
      <c r="V103" s="471"/>
      <c r="W103" s="471"/>
      <c r="X103" s="471"/>
      <c r="Y103" s="471"/>
      <c r="Z103" s="471"/>
      <c r="AA103" s="471"/>
      <c r="AB103" s="472"/>
      <c r="AC103" s="470" t="s">
        <v>132</v>
      </c>
      <c r="AD103" s="471"/>
      <c r="AE103" s="471"/>
      <c r="AF103" s="471"/>
      <c r="AG103" s="471"/>
      <c r="AH103" s="471"/>
      <c r="AI103" s="471"/>
      <c r="AJ103" s="471"/>
      <c r="AK103" s="471"/>
      <c r="AL103" s="471"/>
      <c r="AM103" s="471"/>
      <c r="AN103" s="471"/>
      <c r="AO103" s="471"/>
      <c r="AP103" s="471"/>
      <c r="AQ103" s="471"/>
      <c r="AR103" s="471"/>
      <c r="AS103" s="471"/>
      <c r="AT103" s="471"/>
      <c r="AU103" s="471"/>
      <c r="AV103" s="471"/>
      <c r="AW103" s="471"/>
      <c r="AX103" s="473"/>
    </row>
    <row r="104" spans="1:50" s="24" customFormat="1" ht="24.75" customHeight="1">
      <c r="A104" s="464"/>
      <c r="B104" s="465"/>
      <c r="C104" s="465"/>
      <c r="D104" s="465"/>
      <c r="E104" s="465"/>
      <c r="F104" s="466"/>
      <c r="G104" s="474" t="s">
        <v>82</v>
      </c>
      <c r="H104" s="66"/>
      <c r="I104" s="66"/>
      <c r="J104" s="66"/>
      <c r="K104" s="67"/>
      <c r="L104" s="65" t="s">
        <v>133</v>
      </c>
      <c r="M104" s="66"/>
      <c r="N104" s="66"/>
      <c r="O104" s="66"/>
      <c r="P104" s="66"/>
      <c r="Q104" s="66"/>
      <c r="R104" s="66"/>
      <c r="S104" s="66"/>
      <c r="T104" s="66"/>
      <c r="U104" s="66"/>
      <c r="V104" s="66"/>
      <c r="W104" s="66"/>
      <c r="X104" s="67"/>
      <c r="Y104" s="475" t="s">
        <v>134</v>
      </c>
      <c r="Z104" s="476"/>
      <c r="AA104" s="476"/>
      <c r="AB104" s="477"/>
      <c r="AC104" s="474" t="s">
        <v>82</v>
      </c>
      <c r="AD104" s="66"/>
      <c r="AE104" s="66"/>
      <c r="AF104" s="66"/>
      <c r="AG104" s="67"/>
      <c r="AH104" s="65" t="s">
        <v>133</v>
      </c>
      <c r="AI104" s="66"/>
      <c r="AJ104" s="66"/>
      <c r="AK104" s="66"/>
      <c r="AL104" s="66"/>
      <c r="AM104" s="66"/>
      <c r="AN104" s="66"/>
      <c r="AO104" s="66"/>
      <c r="AP104" s="66"/>
      <c r="AQ104" s="66"/>
      <c r="AR104" s="66"/>
      <c r="AS104" s="66"/>
      <c r="AT104" s="67"/>
      <c r="AU104" s="475" t="s">
        <v>134</v>
      </c>
      <c r="AV104" s="476"/>
      <c r="AW104" s="476"/>
      <c r="AX104" s="494"/>
    </row>
    <row r="105" spans="1:50" s="24" customFormat="1" ht="24.75" customHeight="1">
      <c r="A105" s="464"/>
      <c r="B105" s="465"/>
      <c r="C105" s="465"/>
      <c r="D105" s="465"/>
      <c r="E105" s="465"/>
      <c r="F105" s="466"/>
      <c r="G105" s="495" t="s">
        <v>135</v>
      </c>
      <c r="H105" s="496"/>
      <c r="I105" s="496"/>
      <c r="J105" s="496"/>
      <c r="K105" s="497"/>
      <c r="L105" s="498" t="s">
        <v>136</v>
      </c>
      <c r="M105" s="499"/>
      <c r="N105" s="499"/>
      <c r="O105" s="499"/>
      <c r="P105" s="499"/>
      <c r="Q105" s="499"/>
      <c r="R105" s="499"/>
      <c r="S105" s="499"/>
      <c r="T105" s="499"/>
      <c r="U105" s="499"/>
      <c r="V105" s="499"/>
      <c r="W105" s="499"/>
      <c r="X105" s="500"/>
      <c r="Y105" s="501">
        <v>195.405</v>
      </c>
      <c r="Z105" s="502"/>
      <c r="AA105" s="502"/>
      <c r="AB105" s="503"/>
      <c r="AC105" s="495" t="s">
        <v>137</v>
      </c>
      <c r="AD105" s="496"/>
      <c r="AE105" s="496"/>
      <c r="AF105" s="496"/>
      <c r="AG105" s="497"/>
      <c r="AH105" s="504" t="s">
        <v>138</v>
      </c>
      <c r="AI105" s="505"/>
      <c r="AJ105" s="505"/>
      <c r="AK105" s="505"/>
      <c r="AL105" s="505"/>
      <c r="AM105" s="505"/>
      <c r="AN105" s="505"/>
      <c r="AO105" s="505"/>
      <c r="AP105" s="505"/>
      <c r="AQ105" s="505"/>
      <c r="AR105" s="505"/>
      <c r="AS105" s="505"/>
      <c r="AT105" s="506"/>
      <c r="AU105" s="501">
        <v>110</v>
      </c>
      <c r="AV105" s="502"/>
      <c r="AW105" s="502"/>
      <c r="AX105" s="507"/>
    </row>
    <row r="106" spans="1:50" s="24" customFormat="1" ht="24.75" customHeight="1">
      <c r="A106" s="464"/>
      <c r="B106" s="465"/>
      <c r="C106" s="465"/>
      <c r="D106" s="465"/>
      <c r="E106" s="465"/>
      <c r="F106" s="466"/>
      <c r="G106" s="478" t="s">
        <v>139</v>
      </c>
      <c r="H106" s="479"/>
      <c r="I106" s="479"/>
      <c r="J106" s="479"/>
      <c r="K106" s="480"/>
      <c r="L106" s="481" t="s">
        <v>140</v>
      </c>
      <c r="M106" s="482"/>
      <c r="N106" s="482"/>
      <c r="O106" s="482"/>
      <c r="P106" s="482"/>
      <c r="Q106" s="482"/>
      <c r="R106" s="482"/>
      <c r="S106" s="482"/>
      <c r="T106" s="482"/>
      <c r="U106" s="482"/>
      <c r="V106" s="482"/>
      <c r="W106" s="482"/>
      <c r="X106" s="483"/>
      <c r="Y106" s="484">
        <v>16.960999999999999</v>
      </c>
      <c r="Z106" s="485"/>
      <c r="AA106" s="485"/>
      <c r="AB106" s="486"/>
      <c r="AC106" s="487"/>
      <c r="AD106" s="488"/>
      <c r="AE106" s="488"/>
      <c r="AF106" s="488"/>
      <c r="AG106" s="489"/>
      <c r="AH106" s="490"/>
      <c r="AI106" s="491"/>
      <c r="AJ106" s="491"/>
      <c r="AK106" s="491"/>
      <c r="AL106" s="491"/>
      <c r="AM106" s="491"/>
      <c r="AN106" s="491"/>
      <c r="AO106" s="491"/>
      <c r="AP106" s="491"/>
      <c r="AQ106" s="491"/>
      <c r="AR106" s="491"/>
      <c r="AS106" s="491"/>
      <c r="AT106" s="492"/>
      <c r="AU106" s="484"/>
      <c r="AV106" s="485"/>
      <c r="AW106" s="485"/>
      <c r="AX106" s="493"/>
    </row>
    <row r="107" spans="1:50" s="24" customFormat="1" ht="24.75" customHeight="1">
      <c r="A107" s="464"/>
      <c r="B107" s="465"/>
      <c r="C107" s="465"/>
      <c r="D107" s="465"/>
      <c r="E107" s="465"/>
      <c r="F107" s="466"/>
      <c r="G107" s="478" t="s">
        <v>137</v>
      </c>
      <c r="H107" s="479"/>
      <c r="I107" s="479"/>
      <c r="J107" s="479"/>
      <c r="K107" s="480"/>
      <c r="L107" s="481" t="s">
        <v>141</v>
      </c>
      <c r="M107" s="482"/>
      <c r="N107" s="482"/>
      <c r="O107" s="482"/>
      <c r="P107" s="482"/>
      <c r="Q107" s="482"/>
      <c r="R107" s="482"/>
      <c r="S107" s="482"/>
      <c r="T107" s="482"/>
      <c r="U107" s="482"/>
      <c r="V107" s="482"/>
      <c r="W107" s="482"/>
      <c r="X107" s="483"/>
      <c r="Y107" s="484">
        <v>11.156000000000001</v>
      </c>
      <c r="Z107" s="485"/>
      <c r="AA107" s="485"/>
      <c r="AB107" s="486"/>
      <c r="AC107" s="487"/>
      <c r="AD107" s="488"/>
      <c r="AE107" s="488"/>
      <c r="AF107" s="488"/>
      <c r="AG107" s="489"/>
      <c r="AH107" s="490"/>
      <c r="AI107" s="491"/>
      <c r="AJ107" s="491"/>
      <c r="AK107" s="491"/>
      <c r="AL107" s="491"/>
      <c r="AM107" s="491"/>
      <c r="AN107" s="491"/>
      <c r="AO107" s="491"/>
      <c r="AP107" s="491"/>
      <c r="AQ107" s="491"/>
      <c r="AR107" s="491"/>
      <c r="AS107" s="491"/>
      <c r="AT107" s="492"/>
      <c r="AU107" s="484"/>
      <c r="AV107" s="485"/>
      <c r="AW107" s="485"/>
      <c r="AX107" s="493"/>
    </row>
    <row r="108" spans="1:50" s="24" customFormat="1" ht="24.75" customHeight="1">
      <c r="A108" s="464"/>
      <c r="B108" s="465"/>
      <c r="C108" s="465"/>
      <c r="D108" s="465"/>
      <c r="E108" s="465"/>
      <c r="F108" s="466"/>
      <c r="G108" s="487"/>
      <c r="H108" s="488"/>
      <c r="I108" s="488"/>
      <c r="J108" s="488"/>
      <c r="K108" s="489"/>
      <c r="L108" s="490"/>
      <c r="M108" s="491"/>
      <c r="N108" s="491"/>
      <c r="O108" s="491"/>
      <c r="P108" s="491"/>
      <c r="Q108" s="491"/>
      <c r="R108" s="491"/>
      <c r="S108" s="491"/>
      <c r="T108" s="491"/>
      <c r="U108" s="491"/>
      <c r="V108" s="491"/>
      <c r="W108" s="491"/>
      <c r="X108" s="492"/>
      <c r="Y108" s="484"/>
      <c r="Z108" s="485"/>
      <c r="AA108" s="485"/>
      <c r="AB108" s="486"/>
      <c r="AC108" s="487"/>
      <c r="AD108" s="488"/>
      <c r="AE108" s="488"/>
      <c r="AF108" s="488"/>
      <c r="AG108" s="489"/>
      <c r="AH108" s="490"/>
      <c r="AI108" s="491"/>
      <c r="AJ108" s="491"/>
      <c r="AK108" s="491"/>
      <c r="AL108" s="491"/>
      <c r="AM108" s="491"/>
      <c r="AN108" s="491"/>
      <c r="AO108" s="491"/>
      <c r="AP108" s="491"/>
      <c r="AQ108" s="491"/>
      <c r="AR108" s="491"/>
      <c r="AS108" s="491"/>
      <c r="AT108" s="492"/>
      <c r="AU108" s="484"/>
      <c r="AV108" s="485"/>
      <c r="AW108" s="485"/>
      <c r="AX108" s="493"/>
    </row>
    <row r="109" spans="1:50" s="24" customFormat="1" ht="24.75" customHeight="1">
      <c r="A109" s="464"/>
      <c r="B109" s="465"/>
      <c r="C109" s="465"/>
      <c r="D109" s="465"/>
      <c r="E109" s="465"/>
      <c r="F109" s="466"/>
      <c r="G109" s="487"/>
      <c r="H109" s="488"/>
      <c r="I109" s="488"/>
      <c r="J109" s="488"/>
      <c r="K109" s="489"/>
      <c r="L109" s="490"/>
      <c r="M109" s="491"/>
      <c r="N109" s="491"/>
      <c r="O109" s="491"/>
      <c r="P109" s="491"/>
      <c r="Q109" s="491"/>
      <c r="R109" s="491"/>
      <c r="S109" s="491"/>
      <c r="T109" s="491"/>
      <c r="U109" s="491"/>
      <c r="V109" s="491"/>
      <c r="W109" s="491"/>
      <c r="X109" s="492"/>
      <c r="Y109" s="484"/>
      <c r="Z109" s="485"/>
      <c r="AA109" s="485"/>
      <c r="AB109" s="486"/>
      <c r="AC109" s="487"/>
      <c r="AD109" s="488"/>
      <c r="AE109" s="488"/>
      <c r="AF109" s="488"/>
      <c r="AG109" s="489"/>
      <c r="AH109" s="490"/>
      <c r="AI109" s="491"/>
      <c r="AJ109" s="491"/>
      <c r="AK109" s="491"/>
      <c r="AL109" s="491"/>
      <c r="AM109" s="491"/>
      <c r="AN109" s="491"/>
      <c r="AO109" s="491"/>
      <c r="AP109" s="491"/>
      <c r="AQ109" s="491"/>
      <c r="AR109" s="491"/>
      <c r="AS109" s="491"/>
      <c r="AT109" s="492"/>
      <c r="AU109" s="484"/>
      <c r="AV109" s="485"/>
      <c r="AW109" s="485"/>
      <c r="AX109" s="493"/>
    </row>
    <row r="110" spans="1:50" s="24" customFormat="1" ht="24.75" customHeight="1">
      <c r="A110" s="464"/>
      <c r="B110" s="465"/>
      <c r="C110" s="465"/>
      <c r="D110" s="465"/>
      <c r="E110" s="465"/>
      <c r="F110" s="466"/>
      <c r="G110" s="487"/>
      <c r="H110" s="488"/>
      <c r="I110" s="488"/>
      <c r="J110" s="488"/>
      <c r="K110" s="489"/>
      <c r="L110" s="490"/>
      <c r="M110" s="491"/>
      <c r="N110" s="491"/>
      <c r="O110" s="491"/>
      <c r="P110" s="491"/>
      <c r="Q110" s="491"/>
      <c r="R110" s="491"/>
      <c r="S110" s="491"/>
      <c r="T110" s="491"/>
      <c r="U110" s="491"/>
      <c r="V110" s="491"/>
      <c r="W110" s="491"/>
      <c r="X110" s="492"/>
      <c r="Y110" s="484"/>
      <c r="Z110" s="485"/>
      <c r="AA110" s="485"/>
      <c r="AB110" s="486"/>
      <c r="AC110" s="487"/>
      <c r="AD110" s="488"/>
      <c r="AE110" s="488"/>
      <c r="AF110" s="488"/>
      <c r="AG110" s="489"/>
      <c r="AH110" s="490"/>
      <c r="AI110" s="491"/>
      <c r="AJ110" s="491"/>
      <c r="AK110" s="491"/>
      <c r="AL110" s="491"/>
      <c r="AM110" s="491"/>
      <c r="AN110" s="491"/>
      <c r="AO110" s="491"/>
      <c r="AP110" s="491"/>
      <c r="AQ110" s="491"/>
      <c r="AR110" s="491"/>
      <c r="AS110" s="491"/>
      <c r="AT110" s="492"/>
      <c r="AU110" s="484"/>
      <c r="AV110" s="485"/>
      <c r="AW110" s="485"/>
      <c r="AX110" s="493"/>
    </row>
    <row r="111" spans="1:50" s="24" customFormat="1" ht="24.75" customHeight="1">
      <c r="A111" s="464"/>
      <c r="B111" s="465"/>
      <c r="C111" s="465"/>
      <c r="D111" s="465"/>
      <c r="E111" s="465"/>
      <c r="F111" s="466"/>
      <c r="G111" s="487"/>
      <c r="H111" s="488"/>
      <c r="I111" s="488"/>
      <c r="J111" s="488"/>
      <c r="K111" s="489"/>
      <c r="L111" s="490"/>
      <c r="M111" s="491"/>
      <c r="N111" s="491"/>
      <c r="O111" s="491"/>
      <c r="P111" s="491"/>
      <c r="Q111" s="491"/>
      <c r="R111" s="491"/>
      <c r="S111" s="491"/>
      <c r="T111" s="491"/>
      <c r="U111" s="491"/>
      <c r="V111" s="491"/>
      <c r="W111" s="491"/>
      <c r="X111" s="492"/>
      <c r="Y111" s="484"/>
      <c r="Z111" s="485"/>
      <c r="AA111" s="485"/>
      <c r="AB111" s="486"/>
      <c r="AC111" s="487"/>
      <c r="AD111" s="488"/>
      <c r="AE111" s="488"/>
      <c r="AF111" s="488"/>
      <c r="AG111" s="489"/>
      <c r="AH111" s="490"/>
      <c r="AI111" s="491"/>
      <c r="AJ111" s="491"/>
      <c r="AK111" s="491"/>
      <c r="AL111" s="491"/>
      <c r="AM111" s="491"/>
      <c r="AN111" s="491"/>
      <c r="AO111" s="491"/>
      <c r="AP111" s="491"/>
      <c r="AQ111" s="491"/>
      <c r="AR111" s="491"/>
      <c r="AS111" s="491"/>
      <c r="AT111" s="492"/>
      <c r="AU111" s="484"/>
      <c r="AV111" s="485"/>
      <c r="AW111" s="485"/>
      <c r="AX111" s="493"/>
    </row>
    <row r="112" spans="1:50" s="24" customFormat="1" ht="24.75" customHeight="1">
      <c r="A112" s="464"/>
      <c r="B112" s="465"/>
      <c r="C112" s="465"/>
      <c r="D112" s="465"/>
      <c r="E112" s="465"/>
      <c r="F112" s="466"/>
      <c r="G112" s="508"/>
      <c r="H112" s="509"/>
      <c r="I112" s="509"/>
      <c r="J112" s="509"/>
      <c r="K112" s="510"/>
      <c r="L112" s="511"/>
      <c r="M112" s="512"/>
      <c r="N112" s="512"/>
      <c r="O112" s="512"/>
      <c r="P112" s="512"/>
      <c r="Q112" s="512"/>
      <c r="R112" s="512"/>
      <c r="S112" s="512"/>
      <c r="T112" s="512"/>
      <c r="U112" s="512"/>
      <c r="V112" s="512"/>
      <c r="W112" s="512"/>
      <c r="X112" s="513"/>
      <c r="Y112" s="514"/>
      <c r="Z112" s="515"/>
      <c r="AA112" s="515"/>
      <c r="AB112" s="516"/>
      <c r="AC112" s="508"/>
      <c r="AD112" s="509"/>
      <c r="AE112" s="509"/>
      <c r="AF112" s="509"/>
      <c r="AG112" s="510"/>
      <c r="AH112" s="511"/>
      <c r="AI112" s="512"/>
      <c r="AJ112" s="512"/>
      <c r="AK112" s="512"/>
      <c r="AL112" s="512"/>
      <c r="AM112" s="512"/>
      <c r="AN112" s="512"/>
      <c r="AO112" s="512"/>
      <c r="AP112" s="512"/>
      <c r="AQ112" s="512"/>
      <c r="AR112" s="512"/>
      <c r="AS112" s="512"/>
      <c r="AT112" s="513"/>
      <c r="AU112" s="514"/>
      <c r="AV112" s="515"/>
      <c r="AW112" s="515"/>
      <c r="AX112" s="517"/>
    </row>
    <row r="113" spans="1:50" s="24" customFormat="1" ht="24.75" customHeight="1">
      <c r="A113" s="464"/>
      <c r="B113" s="465"/>
      <c r="C113" s="465"/>
      <c r="D113" s="465"/>
      <c r="E113" s="465"/>
      <c r="F113" s="466"/>
      <c r="G113" s="522" t="s">
        <v>40</v>
      </c>
      <c r="H113" s="523"/>
      <c r="I113" s="523"/>
      <c r="J113" s="523"/>
      <c r="K113" s="524"/>
      <c r="L113" s="530"/>
      <c r="M113" s="531"/>
      <c r="N113" s="531"/>
      <c r="O113" s="531"/>
      <c r="P113" s="531"/>
      <c r="Q113" s="531"/>
      <c r="R113" s="531"/>
      <c r="S113" s="531"/>
      <c r="T113" s="531"/>
      <c r="U113" s="531"/>
      <c r="V113" s="531"/>
      <c r="W113" s="531"/>
      <c r="X113" s="532"/>
      <c r="Y113" s="533">
        <f>SUM(Y105:AB112)</f>
        <v>223.52199999999999</v>
      </c>
      <c r="Z113" s="534"/>
      <c r="AA113" s="534"/>
      <c r="AB113" s="535"/>
      <c r="AC113" s="522" t="s">
        <v>40</v>
      </c>
      <c r="AD113" s="523"/>
      <c r="AE113" s="523"/>
      <c r="AF113" s="523"/>
      <c r="AG113" s="524"/>
      <c r="AH113" s="530"/>
      <c r="AI113" s="531"/>
      <c r="AJ113" s="531"/>
      <c r="AK113" s="531"/>
      <c r="AL113" s="531"/>
      <c r="AM113" s="531"/>
      <c r="AN113" s="531"/>
      <c r="AO113" s="531"/>
      <c r="AP113" s="531"/>
      <c r="AQ113" s="531"/>
      <c r="AR113" s="531"/>
      <c r="AS113" s="531"/>
      <c r="AT113" s="532"/>
      <c r="AU113" s="533">
        <f>SUM(AU105:AX112)</f>
        <v>110</v>
      </c>
      <c r="AV113" s="534"/>
      <c r="AW113" s="534"/>
      <c r="AX113" s="536"/>
    </row>
    <row r="114" spans="1:50" s="24" customFormat="1" ht="30" customHeight="1">
      <c r="A114" s="464"/>
      <c r="B114" s="465"/>
      <c r="C114" s="465"/>
      <c r="D114" s="465"/>
      <c r="E114" s="465"/>
      <c r="F114" s="466"/>
      <c r="G114" s="518" t="s">
        <v>142</v>
      </c>
      <c r="H114" s="519"/>
      <c r="I114" s="519"/>
      <c r="J114" s="519"/>
      <c r="K114" s="519"/>
      <c r="L114" s="519"/>
      <c r="M114" s="519"/>
      <c r="N114" s="519"/>
      <c r="O114" s="519"/>
      <c r="P114" s="519"/>
      <c r="Q114" s="519"/>
      <c r="R114" s="519"/>
      <c r="S114" s="519"/>
      <c r="T114" s="519"/>
      <c r="U114" s="519"/>
      <c r="V114" s="519"/>
      <c r="W114" s="519"/>
      <c r="X114" s="519"/>
      <c r="Y114" s="519"/>
      <c r="Z114" s="519"/>
      <c r="AA114" s="519"/>
      <c r="AB114" s="520"/>
      <c r="AC114" s="518" t="s">
        <v>143</v>
      </c>
      <c r="AD114" s="519"/>
      <c r="AE114" s="519"/>
      <c r="AF114" s="519"/>
      <c r="AG114" s="519"/>
      <c r="AH114" s="519"/>
      <c r="AI114" s="519"/>
      <c r="AJ114" s="519"/>
      <c r="AK114" s="519"/>
      <c r="AL114" s="519"/>
      <c r="AM114" s="519"/>
      <c r="AN114" s="519"/>
      <c r="AO114" s="519"/>
      <c r="AP114" s="519"/>
      <c r="AQ114" s="519"/>
      <c r="AR114" s="519"/>
      <c r="AS114" s="519"/>
      <c r="AT114" s="519"/>
      <c r="AU114" s="519"/>
      <c r="AV114" s="519"/>
      <c r="AW114" s="519"/>
      <c r="AX114" s="521"/>
    </row>
    <row r="115" spans="1:50" s="24" customFormat="1" ht="25.5" customHeight="1">
      <c r="A115" s="464"/>
      <c r="B115" s="465"/>
      <c r="C115" s="465"/>
      <c r="D115" s="465"/>
      <c r="E115" s="465"/>
      <c r="F115" s="466"/>
      <c r="G115" s="522" t="s">
        <v>82</v>
      </c>
      <c r="H115" s="523"/>
      <c r="I115" s="523"/>
      <c r="J115" s="523"/>
      <c r="K115" s="524"/>
      <c r="L115" s="525" t="s">
        <v>133</v>
      </c>
      <c r="M115" s="523"/>
      <c r="N115" s="523"/>
      <c r="O115" s="523"/>
      <c r="P115" s="523"/>
      <c r="Q115" s="523"/>
      <c r="R115" s="523"/>
      <c r="S115" s="523"/>
      <c r="T115" s="523"/>
      <c r="U115" s="523"/>
      <c r="V115" s="523"/>
      <c r="W115" s="523"/>
      <c r="X115" s="524"/>
      <c r="Y115" s="526" t="s">
        <v>134</v>
      </c>
      <c r="Z115" s="527"/>
      <c r="AA115" s="527"/>
      <c r="AB115" s="528"/>
      <c r="AC115" s="522" t="s">
        <v>82</v>
      </c>
      <c r="AD115" s="523"/>
      <c r="AE115" s="523"/>
      <c r="AF115" s="523"/>
      <c r="AG115" s="524"/>
      <c r="AH115" s="525" t="s">
        <v>133</v>
      </c>
      <c r="AI115" s="523"/>
      <c r="AJ115" s="523"/>
      <c r="AK115" s="523"/>
      <c r="AL115" s="523"/>
      <c r="AM115" s="523"/>
      <c r="AN115" s="523"/>
      <c r="AO115" s="523"/>
      <c r="AP115" s="523"/>
      <c r="AQ115" s="523"/>
      <c r="AR115" s="523"/>
      <c r="AS115" s="523"/>
      <c r="AT115" s="524"/>
      <c r="AU115" s="526" t="s">
        <v>134</v>
      </c>
      <c r="AV115" s="527"/>
      <c r="AW115" s="527"/>
      <c r="AX115" s="529"/>
    </row>
    <row r="116" spans="1:50" s="24" customFormat="1" ht="24.75" customHeight="1">
      <c r="A116" s="464"/>
      <c r="B116" s="465"/>
      <c r="C116" s="465"/>
      <c r="D116" s="465"/>
      <c r="E116" s="465"/>
      <c r="F116" s="466"/>
      <c r="G116" s="495" t="s">
        <v>144</v>
      </c>
      <c r="H116" s="496"/>
      <c r="I116" s="496"/>
      <c r="J116" s="496"/>
      <c r="K116" s="497"/>
      <c r="L116" s="504" t="s">
        <v>145</v>
      </c>
      <c r="M116" s="505"/>
      <c r="N116" s="505"/>
      <c r="O116" s="505"/>
      <c r="P116" s="505"/>
      <c r="Q116" s="505"/>
      <c r="R116" s="505"/>
      <c r="S116" s="505"/>
      <c r="T116" s="505"/>
      <c r="U116" s="505"/>
      <c r="V116" s="505"/>
      <c r="W116" s="505"/>
      <c r="X116" s="506"/>
      <c r="Y116" s="501">
        <v>3848</v>
      </c>
      <c r="Z116" s="502"/>
      <c r="AA116" s="502"/>
      <c r="AB116" s="503"/>
      <c r="AC116" s="495" t="s">
        <v>137</v>
      </c>
      <c r="AD116" s="496"/>
      <c r="AE116" s="496"/>
      <c r="AF116" s="496"/>
      <c r="AG116" s="497"/>
      <c r="AH116" s="504" t="s">
        <v>146</v>
      </c>
      <c r="AI116" s="505"/>
      <c r="AJ116" s="505"/>
      <c r="AK116" s="505"/>
      <c r="AL116" s="505"/>
      <c r="AM116" s="505"/>
      <c r="AN116" s="505"/>
      <c r="AO116" s="505"/>
      <c r="AP116" s="505"/>
      <c r="AQ116" s="505"/>
      <c r="AR116" s="505"/>
      <c r="AS116" s="505"/>
      <c r="AT116" s="506"/>
      <c r="AU116" s="501">
        <v>500</v>
      </c>
      <c r="AV116" s="502"/>
      <c r="AW116" s="502"/>
      <c r="AX116" s="507"/>
    </row>
    <row r="117" spans="1:50" s="24" customFormat="1" ht="24.75" customHeight="1">
      <c r="A117" s="464"/>
      <c r="B117" s="465"/>
      <c r="C117" s="465"/>
      <c r="D117" s="465"/>
      <c r="E117" s="465"/>
      <c r="F117" s="466"/>
      <c r="G117" s="478" t="s">
        <v>135</v>
      </c>
      <c r="H117" s="479"/>
      <c r="I117" s="479"/>
      <c r="J117" s="479"/>
      <c r="K117" s="480"/>
      <c r="L117" s="490" t="s">
        <v>147</v>
      </c>
      <c r="M117" s="491"/>
      <c r="N117" s="491"/>
      <c r="O117" s="491"/>
      <c r="P117" s="491"/>
      <c r="Q117" s="491"/>
      <c r="R117" s="491"/>
      <c r="S117" s="491"/>
      <c r="T117" s="491"/>
      <c r="U117" s="491"/>
      <c r="V117" s="491"/>
      <c r="W117" s="491"/>
      <c r="X117" s="492"/>
      <c r="Y117" s="484">
        <f>33361.7654-(Y116+Y118+Y119)</f>
        <v>18452.489572999999</v>
      </c>
      <c r="Z117" s="485"/>
      <c r="AA117" s="485"/>
      <c r="AB117" s="486"/>
      <c r="AC117" s="487"/>
      <c r="AD117" s="488"/>
      <c r="AE117" s="488"/>
      <c r="AF117" s="488"/>
      <c r="AG117" s="489"/>
      <c r="AH117" s="490"/>
      <c r="AI117" s="491"/>
      <c r="AJ117" s="491"/>
      <c r="AK117" s="491"/>
      <c r="AL117" s="491"/>
      <c r="AM117" s="491"/>
      <c r="AN117" s="491"/>
      <c r="AO117" s="491"/>
      <c r="AP117" s="491"/>
      <c r="AQ117" s="491"/>
      <c r="AR117" s="491"/>
      <c r="AS117" s="491"/>
      <c r="AT117" s="492"/>
      <c r="AU117" s="484"/>
      <c r="AV117" s="485"/>
      <c r="AW117" s="485"/>
      <c r="AX117" s="493"/>
    </row>
    <row r="118" spans="1:50" s="24" customFormat="1" ht="24.75" customHeight="1">
      <c r="A118" s="464"/>
      <c r="B118" s="465"/>
      <c r="C118" s="465"/>
      <c r="D118" s="465"/>
      <c r="E118" s="465"/>
      <c r="F118" s="466"/>
      <c r="G118" s="478" t="s">
        <v>137</v>
      </c>
      <c r="H118" s="479"/>
      <c r="I118" s="479"/>
      <c r="J118" s="479"/>
      <c r="K118" s="480"/>
      <c r="L118" s="490" t="s">
        <v>148</v>
      </c>
      <c r="M118" s="491"/>
      <c r="N118" s="491"/>
      <c r="O118" s="491"/>
      <c r="P118" s="491"/>
      <c r="Q118" s="491"/>
      <c r="R118" s="491"/>
      <c r="S118" s="491"/>
      <c r="T118" s="491"/>
      <c r="U118" s="491"/>
      <c r="V118" s="491"/>
      <c r="W118" s="491"/>
      <c r="X118" s="492"/>
      <c r="Y118" s="484">
        <f>1084.948+9819.030077</f>
        <v>10903.978077</v>
      </c>
      <c r="Z118" s="485"/>
      <c r="AA118" s="485"/>
      <c r="AB118" s="486"/>
      <c r="AC118" s="487"/>
      <c r="AD118" s="488"/>
      <c r="AE118" s="488"/>
      <c r="AF118" s="488"/>
      <c r="AG118" s="489"/>
      <c r="AH118" s="490"/>
      <c r="AI118" s="491"/>
      <c r="AJ118" s="491"/>
      <c r="AK118" s="491"/>
      <c r="AL118" s="491"/>
      <c r="AM118" s="491"/>
      <c r="AN118" s="491"/>
      <c r="AO118" s="491"/>
      <c r="AP118" s="491"/>
      <c r="AQ118" s="491"/>
      <c r="AR118" s="491"/>
      <c r="AS118" s="491"/>
      <c r="AT118" s="492"/>
      <c r="AU118" s="484"/>
      <c r="AV118" s="485"/>
      <c r="AW118" s="485"/>
      <c r="AX118" s="493"/>
    </row>
    <row r="119" spans="1:50" s="24" customFormat="1" ht="24.75" customHeight="1">
      <c r="A119" s="464"/>
      <c r="B119" s="465"/>
      <c r="C119" s="465"/>
      <c r="D119" s="465"/>
      <c r="E119" s="465"/>
      <c r="F119" s="466"/>
      <c r="G119" s="478" t="s">
        <v>149</v>
      </c>
      <c r="H119" s="479"/>
      <c r="I119" s="479"/>
      <c r="J119" s="479"/>
      <c r="K119" s="480"/>
      <c r="L119" s="490" t="s">
        <v>150</v>
      </c>
      <c r="M119" s="491"/>
      <c r="N119" s="491"/>
      <c r="O119" s="491"/>
      <c r="P119" s="491"/>
      <c r="Q119" s="491"/>
      <c r="R119" s="491"/>
      <c r="S119" s="491"/>
      <c r="T119" s="491"/>
      <c r="U119" s="491"/>
      <c r="V119" s="491"/>
      <c r="W119" s="491"/>
      <c r="X119" s="492"/>
      <c r="Y119" s="484">
        <v>157.29775000000001</v>
      </c>
      <c r="Z119" s="485"/>
      <c r="AA119" s="485"/>
      <c r="AB119" s="486"/>
      <c r="AC119" s="487"/>
      <c r="AD119" s="488"/>
      <c r="AE119" s="488"/>
      <c r="AF119" s="488"/>
      <c r="AG119" s="489"/>
      <c r="AH119" s="490"/>
      <c r="AI119" s="491"/>
      <c r="AJ119" s="491"/>
      <c r="AK119" s="491"/>
      <c r="AL119" s="491"/>
      <c r="AM119" s="491"/>
      <c r="AN119" s="491"/>
      <c r="AO119" s="491"/>
      <c r="AP119" s="491"/>
      <c r="AQ119" s="491"/>
      <c r="AR119" s="491"/>
      <c r="AS119" s="491"/>
      <c r="AT119" s="492"/>
      <c r="AU119" s="484"/>
      <c r="AV119" s="485"/>
      <c r="AW119" s="485"/>
      <c r="AX119" s="493"/>
    </row>
    <row r="120" spans="1:50" s="24" customFormat="1" ht="24.75" customHeight="1">
      <c r="A120" s="464"/>
      <c r="B120" s="465"/>
      <c r="C120" s="465"/>
      <c r="D120" s="465"/>
      <c r="E120" s="465"/>
      <c r="F120" s="466"/>
      <c r="G120" s="487"/>
      <c r="H120" s="488"/>
      <c r="I120" s="488"/>
      <c r="J120" s="488"/>
      <c r="K120" s="489"/>
      <c r="L120" s="490"/>
      <c r="M120" s="491"/>
      <c r="N120" s="491"/>
      <c r="O120" s="491"/>
      <c r="P120" s="491"/>
      <c r="Q120" s="491"/>
      <c r="R120" s="491"/>
      <c r="S120" s="491"/>
      <c r="T120" s="491"/>
      <c r="U120" s="491"/>
      <c r="V120" s="491"/>
      <c r="W120" s="491"/>
      <c r="X120" s="492"/>
      <c r="Y120" s="484"/>
      <c r="Z120" s="485"/>
      <c r="AA120" s="485"/>
      <c r="AB120" s="486"/>
      <c r="AC120" s="487"/>
      <c r="AD120" s="488"/>
      <c r="AE120" s="488"/>
      <c r="AF120" s="488"/>
      <c r="AG120" s="489"/>
      <c r="AH120" s="490"/>
      <c r="AI120" s="491"/>
      <c r="AJ120" s="491"/>
      <c r="AK120" s="491"/>
      <c r="AL120" s="491"/>
      <c r="AM120" s="491"/>
      <c r="AN120" s="491"/>
      <c r="AO120" s="491"/>
      <c r="AP120" s="491"/>
      <c r="AQ120" s="491"/>
      <c r="AR120" s="491"/>
      <c r="AS120" s="491"/>
      <c r="AT120" s="492"/>
      <c r="AU120" s="484"/>
      <c r="AV120" s="485"/>
      <c r="AW120" s="485"/>
      <c r="AX120" s="493"/>
    </row>
    <row r="121" spans="1:50" s="24" customFormat="1" ht="24.75" customHeight="1">
      <c r="A121" s="464"/>
      <c r="B121" s="465"/>
      <c r="C121" s="465"/>
      <c r="D121" s="465"/>
      <c r="E121" s="465"/>
      <c r="F121" s="466"/>
      <c r="G121" s="487"/>
      <c r="H121" s="488"/>
      <c r="I121" s="488"/>
      <c r="J121" s="488"/>
      <c r="K121" s="489"/>
      <c r="L121" s="490"/>
      <c r="M121" s="491"/>
      <c r="N121" s="491"/>
      <c r="O121" s="491"/>
      <c r="P121" s="491"/>
      <c r="Q121" s="491"/>
      <c r="R121" s="491"/>
      <c r="S121" s="491"/>
      <c r="T121" s="491"/>
      <c r="U121" s="491"/>
      <c r="V121" s="491"/>
      <c r="W121" s="491"/>
      <c r="X121" s="492"/>
      <c r="Y121" s="484"/>
      <c r="Z121" s="485"/>
      <c r="AA121" s="485"/>
      <c r="AB121" s="486"/>
      <c r="AC121" s="487"/>
      <c r="AD121" s="488"/>
      <c r="AE121" s="488"/>
      <c r="AF121" s="488"/>
      <c r="AG121" s="489"/>
      <c r="AH121" s="490"/>
      <c r="AI121" s="491"/>
      <c r="AJ121" s="491"/>
      <c r="AK121" s="491"/>
      <c r="AL121" s="491"/>
      <c r="AM121" s="491"/>
      <c r="AN121" s="491"/>
      <c r="AO121" s="491"/>
      <c r="AP121" s="491"/>
      <c r="AQ121" s="491"/>
      <c r="AR121" s="491"/>
      <c r="AS121" s="491"/>
      <c r="AT121" s="492"/>
      <c r="AU121" s="484"/>
      <c r="AV121" s="485"/>
      <c r="AW121" s="485"/>
      <c r="AX121" s="493"/>
    </row>
    <row r="122" spans="1:50" s="24" customFormat="1" ht="24.75" customHeight="1">
      <c r="A122" s="464"/>
      <c r="B122" s="465"/>
      <c r="C122" s="465"/>
      <c r="D122" s="465"/>
      <c r="E122" s="465"/>
      <c r="F122" s="466"/>
      <c r="G122" s="487"/>
      <c r="H122" s="488"/>
      <c r="I122" s="488"/>
      <c r="J122" s="488"/>
      <c r="K122" s="489"/>
      <c r="L122" s="490"/>
      <c r="M122" s="491"/>
      <c r="N122" s="491"/>
      <c r="O122" s="491"/>
      <c r="P122" s="491"/>
      <c r="Q122" s="491"/>
      <c r="R122" s="491"/>
      <c r="S122" s="491"/>
      <c r="T122" s="491"/>
      <c r="U122" s="491"/>
      <c r="V122" s="491"/>
      <c r="W122" s="491"/>
      <c r="X122" s="492"/>
      <c r="Y122" s="484"/>
      <c r="Z122" s="485"/>
      <c r="AA122" s="485"/>
      <c r="AB122" s="486"/>
      <c r="AC122" s="487"/>
      <c r="AD122" s="488"/>
      <c r="AE122" s="488"/>
      <c r="AF122" s="488"/>
      <c r="AG122" s="489"/>
      <c r="AH122" s="490"/>
      <c r="AI122" s="491"/>
      <c r="AJ122" s="491"/>
      <c r="AK122" s="491"/>
      <c r="AL122" s="491"/>
      <c r="AM122" s="491"/>
      <c r="AN122" s="491"/>
      <c r="AO122" s="491"/>
      <c r="AP122" s="491"/>
      <c r="AQ122" s="491"/>
      <c r="AR122" s="491"/>
      <c r="AS122" s="491"/>
      <c r="AT122" s="492"/>
      <c r="AU122" s="484"/>
      <c r="AV122" s="485"/>
      <c r="AW122" s="485"/>
      <c r="AX122" s="493"/>
    </row>
    <row r="123" spans="1:50" s="24" customFormat="1" ht="24.75" customHeight="1">
      <c r="A123" s="464"/>
      <c r="B123" s="465"/>
      <c r="C123" s="465"/>
      <c r="D123" s="465"/>
      <c r="E123" s="465"/>
      <c r="F123" s="466"/>
      <c r="G123" s="508"/>
      <c r="H123" s="509"/>
      <c r="I123" s="509"/>
      <c r="J123" s="509"/>
      <c r="K123" s="510"/>
      <c r="L123" s="511"/>
      <c r="M123" s="512"/>
      <c r="N123" s="512"/>
      <c r="O123" s="512"/>
      <c r="P123" s="512"/>
      <c r="Q123" s="512"/>
      <c r="R123" s="512"/>
      <c r="S123" s="512"/>
      <c r="T123" s="512"/>
      <c r="U123" s="512"/>
      <c r="V123" s="512"/>
      <c r="W123" s="512"/>
      <c r="X123" s="513"/>
      <c r="Y123" s="514"/>
      <c r="Z123" s="515"/>
      <c r="AA123" s="515"/>
      <c r="AB123" s="516"/>
      <c r="AC123" s="508"/>
      <c r="AD123" s="509"/>
      <c r="AE123" s="509"/>
      <c r="AF123" s="509"/>
      <c r="AG123" s="510"/>
      <c r="AH123" s="511"/>
      <c r="AI123" s="512"/>
      <c r="AJ123" s="512"/>
      <c r="AK123" s="512"/>
      <c r="AL123" s="512"/>
      <c r="AM123" s="512"/>
      <c r="AN123" s="512"/>
      <c r="AO123" s="512"/>
      <c r="AP123" s="512"/>
      <c r="AQ123" s="512"/>
      <c r="AR123" s="512"/>
      <c r="AS123" s="512"/>
      <c r="AT123" s="513"/>
      <c r="AU123" s="514"/>
      <c r="AV123" s="515"/>
      <c r="AW123" s="515"/>
      <c r="AX123" s="517"/>
    </row>
    <row r="124" spans="1:50" s="24" customFormat="1" ht="24.75" customHeight="1">
      <c r="A124" s="464"/>
      <c r="B124" s="465"/>
      <c r="C124" s="465"/>
      <c r="D124" s="465"/>
      <c r="E124" s="465"/>
      <c r="F124" s="466"/>
      <c r="G124" s="522" t="s">
        <v>40</v>
      </c>
      <c r="H124" s="523"/>
      <c r="I124" s="523"/>
      <c r="J124" s="523"/>
      <c r="K124" s="524"/>
      <c r="L124" s="530"/>
      <c r="M124" s="531"/>
      <c r="N124" s="531"/>
      <c r="O124" s="531"/>
      <c r="P124" s="531"/>
      <c r="Q124" s="531"/>
      <c r="R124" s="531"/>
      <c r="S124" s="531"/>
      <c r="T124" s="531"/>
      <c r="U124" s="531"/>
      <c r="V124" s="531"/>
      <c r="W124" s="531"/>
      <c r="X124" s="532"/>
      <c r="Y124" s="533">
        <f>SUM(Y116:AB123)</f>
        <v>33361.765399999997</v>
      </c>
      <c r="Z124" s="534"/>
      <c r="AA124" s="534"/>
      <c r="AB124" s="535"/>
      <c r="AC124" s="522" t="s">
        <v>40</v>
      </c>
      <c r="AD124" s="523"/>
      <c r="AE124" s="523"/>
      <c r="AF124" s="523"/>
      <c r="AG124" s="524"/>
      <c r="AH124" s="530"/>
      <c r="AI124" s="531"/>
      <c r="AJ124" s="531"/>
      <c r="AK124" s="531"/>
      <c r="AL124" s="531"/>
      <c r="AM124" s="531"/>
      <c r="AN124" s="531"/>
      <c r="AO124" s="531"/>
      <c r="AP124" s="531"/>
      <c r="AQ124" s="531"/>
      <c r="AR124" s="531"/>
      <c r="AS124" s="531"/>
      <c r="AT124" s="532"/>
      <c r="AU124" s="533">
        <f>SUM(AU116:AX123)</f>
        <v>500</v>
      </c>
      <c r="AV124" s="534"/>
      <c r="AW124" s="534"/>
      <c r="AX124" s="536"/>
    </row>
    <row r="125" spans="1:50" s="24" customFormat="1" ht="30" customHeight="1">
      <c r="A125" s="464"/>
      <c r="B125" s="465"/>
      <c r="C125" s="465"/>
      <c r="D125" s="465"/>
      <c r="E125" s="465"/>
      <c r="F125" s="466"/>
      <c r="G125" s="518" t="s">
        <v>151</v>
      </c>
      <c r="H125" s="519"/>
      <c r="I125" s="519"/>
      <c r="J125" s="519"/>
      <c r="K125" s="519"/>
      <c r="L125" s="519"/>
      <c r="M125" s="519"/>
      <c r="N125" s="519"/>
      <c r="O125" s="519"/>
      <c r="P125" s="519"/>
      <c r="Q125" s="519"/>
      <c r="R125" s="519"/>
      <c r="S125" s="519"/>
      <c r="T125" s="519"/>
      <c r="U125" s="519"/>
      <c r="V125" s="519"/>
      <c r="W125" s="519"/>
      <c r="X125" s="519"/>
      <c r="Y125" s="519"/>
      <c r="Z125" s="519"/>
      <c r="AA125" s="519"/>
      <c r="AB125" s="520"/>
      <c r="AC125" s="518" t="s">
        <v>152</v>
      </c>
      <c r="AD125" s="519"/>
      <c r="AE125" s="519"/>
      <c r="AF125" s="519"/>
      <c r="AG125" s="519"/>
      <c r="AH125" s="519"/>
      <c r="AI125" s="519"/>
      <c r="AJ125" s="519"/>
      <c r="AK125" s="519"/>
      <c r="AL125" s="519"/>
      <c r="AM125" s="519"/>
      <c r="AN125" s="519"/>
      <c r="AO125" s="519"/>
      <c r="AP125" s="519"/>
      <c r="AQ125" s="519"/>
      <c r="AR125" s="519"/>
      <c r="AS125" s="519"/>
      <c r="AT125" s="519"/>
      <c r="AU125" s="519"/>
      <c r="AV125" s="519"/>
      <c r="AW125" s="519"/>
      <c r="AX125" s="521"/>
    </row>
    <row r="126" spans="1:50" s="24" customFormat="1" ht="24.75" customHeight="1">
      <c r="A126" s="464"/>
      <c r="B126" s="465"/>
      <c r="C126" s="465"/>
      <c r="D126" s="465"/>
      <c r="E126" s="465"/>
      <c r="F126" s="466"/>
      <c r="G126" s="522" t="s">
        <v>82</v>
      </c>
      <c r="H126" s="523"/>
      <c r="I126" s="523"/>
      <c r="J126" s="523"/>
      <c r="K126" s="524"/>
      <c r="L126" s="525" t="s">
        <v>133</v>
      </c>
      <c r="M126" s="523"/>
      <c r="N126" s="523"/>
      <c r="O126" s="523"/>
      <c r="P126" s="523"/>
      <c r="Q126" s="523"/>
      <c r="R126" s="523"/>
      <c r="S126" s="523"/>
      <c r="T126" s="523"/>
      <c r="U126" s="523"/>
      <c r="V126" s="523"/>
      <c r="W126" s="523"/>
      <c r="X126" s="524"/>
      <c r="Y126" s="526" t="s">
        <v>134</v>
      </c>
      <c r="Z126" s="527"/>
      <c r="AA126" s="527"/>
      <c r="AB126" s="528"/>
      <c r="AC126" s="522" t="s">
        <v>82</v>
      </c>
      <c r="AD126" s="523"/>
      <c r="AE126" s="523"/>
      <c r="AF126" s="523"/>
      <c r="AG126" s="524"/>
      <c r="AH126" s="525" t="s">
        <v>133</v>
      </c>
      <c r="AI126" s="523"/>
      <c r="AJ126" s="523"/>
      <c r="AK126" s="523"/>
      <c r="AL126" s="523"/>
      <c r="AM126" s="523"/>
      <c r="AN126" s="523"/>
      <c r="AO126" s="523"/>
      <c r="AP126" s="523"/>
      <c r="AQ126" s="523"/>
      <c r="AR126" s="523"/>
      <c r="AS126" s="523"/>
      <c r="AT126" s="524"/>
      <c r="AU126" s="526" t="s">
        <v>134</v>
      </c>
      <c r="AV126" s="527"/>
      <c r="AW126" s="527"/>
      <c r="AX126" s="529"/>
    </row>
    <row r="127" spans="1:50" s="24" customFormat="1" ht="24.75" customHeight="1">
      <c r="A127" s="464"/>
      <c r="B127" s="465"/>
      <c r="C127" s="465"/>
      <c r="D127" s="465"/>
      <c r="E127" s="465"/>
      <c r="F127" s="466"/>
      <c r="G127" s="537" t="s">
        <v>135</v>
      </c>
      <c r="H127" s="538"/>
      <c r="I127" s="538"/>
      <c r="J127" s="538"/>
      <c r="K127" s="539"/>
      <c r="L127" s="504" t="s">
        <v>153</v>
      </c>
      <c r="M127" s="505"/>
      <c r="N127" s="505"/>
      <c r="O127" s="505"/>
      <c r="P127" s="505"/>
      <c r="Q127" s="505"/>
      <c r="R127" s="505"/>
      <c r="S127" s="505"/>
      <c r="T127" s="505"/>
      <c r="U127" s="505"/>
      <c r="V127" s="505"/>
      <c r="W127" s="505"/>
      <c r="X127" s="506"/>
      <c r="Y127" s="501">
        <v>450.411</v>
      </c>
      <c r="Z127" s="502"/>
      <c r="AA127" s="502"/>
      <c r="AB127" s="503"/>
      <c r="AC127" s="537" t="s">
        <v>154</v>
      </c>
      <c r="AD127" s="538"/>
      <c r="AE127" s="538"/>
      <c r="AF127" s="538"/>
      <c r="AG127" s="539"/>
      <c r="AH127" s="504" t="s">
        <v>155</v>
      </c>
      <c r="AI127" s="505"/>
      <c r="AJ127" s="505"/>
      <c r="AK127" s="505"/>
      <c r="AL127" s="505"/>
      <c r="AM127" s="505"/>
      <c r="AN127" s="505"/>
      <c r="AO127" s="505"/>
      <c r="AP127" s="505"/>
      <c r="AQ127" s="505"/>
      <c r="AR127" s="505"/>
      <c r="AS127" s="505"/>
      <c r="AT127" s="506"/>
      <c r="AU127" s="501">
        <v>103</v>
      </c>
      <c r="AV127" s="502"/>
      <c r="AW127" s="502"/>
      <c r="AX127" s="507"/>
    </row>
    <row r="128" spans="1:50" s="24" customFormat="1" ht="24.75" customHeight="1">
      <c r="A128" s="464"/>
      <c r="B128" s="465"/>
      <c r="C128" s="465"/>
      <c r="D128" s="465"/>
      <c r="E128" s="465"/>
      <c r="F128" s="466"/>
      <c r="G128" s="487"/>
      <c r="H128" s="488"/>
      <c r="I128" s="488"/>
      <c r="J128" s="488"/>
      <c r="K128" s="489"/>
      <c r="L128" s="490"/>
      <c r="M128" s="491"/>
      <c r="N128" s="491"/>
      <c r="O128" s="491"/>
      <c r="P128" s="491"/>
      <c r="Q128" s="491"/>
      <c r="R128" s="491"/>
      <c r="S128" s="491"/>
      <c r="T128" s="491"/>
      <c r="U128" s="491"/>
      <c r="V128" s="491"/>
      <c r="W128" s="491"/>
      <c r="X128" s="492"/>
      <c r="Y128" s="484"/>
      <c r="Z128" s="485"/>
      <c r="AA128" s="485"/>
      <c r="AB128" s="486"/>
      <c r="AC128" s="487"/>
      <c r="AD128" s="488"/>
      <c r="AE128" s="488"/>
      <c r="AF128" s="488"/>
      <c r="AG128" s="489"/>
      <c r="AH128" s="490"/>
      <c r="AI128" s="491"/>
      <c r="AJ128" s="491"/>
      <c r="AK128" s="491"/>
      <c r="AL128" s="491"/>
      <c r="AM128" s="491"/>
      <c r="AN128" s="491"/>
      <c r="AO128" s="491"/>
      <c r="AP128" s="491"/>
      <c r="AQ128" s="491"/>
      <c r="AR128" s="491"/>
      <c r="AS128" s="491"/>
      <c r="AT128" s="492"/>
      <c r="AU128" s="484"/>
      <c r="AV128" s="485"/>
      <c r="AW128" s="485"/>
      <c r="AX128" s="493"/>
    </row>
    <row r="129" spans="1:50" s="24" customFormat="1" ht="24.75" customHeight="1">
      <c r="A129" s="464"/>
      <c r="B129" s="465"/>
      <c r="C129" s="465"/>
      <c r="D129" s="465"/>
      <c r="E129" s="465"/>
      <c r="F129" s="466"/>
      <c r="G129" s="487"/>
      <c r="H129" s="488"/>
      <c r="I129" s="488"/>
      <c r="J129" s="488"/>
      <c r="K129" s="489"/>
      <c r="L129" s="490"/>
      <c r="M129" s="491"/>
      <c r="N129" s="491"/>
      <c r="O129" s="491"/>
      <c r="P129" s="491"/>
      <c r="Q129" s="491"/>
      <c r="R129" s="491"/>
      <c r="S129" s="491"/>
      <c r="T129" s="491"/>
      <c r="U129" s="491"/>
      <c r="V129" s="491"/>
      <c r="W129" s="491"/>
      <c r="X129" s="492"/>
      <c r="Y129" s="484"/>
      <c r="Z129" s="485"/>
      <c r="AA129" s="485"/>
      <c r="AB129" s="486"/>
      <c r="AC129" s="487"/>
      <c r="AD129" s="488"/>
      <c r="AE129" s="488"/>
      <c r="AF129" s="488"/>
      <c r="AG129" s="489"/>
      <c r="AH129" s="490"/>
      <c r="AI129" s="491"/>
      <c r="AJ129" s="491"/>
      <c r="AK129" s="491"/>
      <c r="AL129" s="491"/>
      <c r="AM129" s="491"/>
      <c r="AN129" s="491"/>
      <c r="AO129" s="491"/>
      <c r="AP129" s="491"/>
      <c r="AQ129" s="491"/>
      <c r="AR129" s="491"/>
      <c r="AS129" s="491"/>
      <c r="AT129" s="492"/>
      <c r="AU129" s="484"/>
      <c r="AV129" s="485"/>
      <c r="AW129" s="485"/>
      <c r="AX129" s="493"/>
    </row>
    <row r="130" spans="1:50" s="24" customFormat="1" ht="24.75" customHeight="1">
      <c r="A130" s="464"/>
      <c r="B130" s="465"/>
      <c r="C130" s="465"/>
      <c r="D130" s="465"/>
      <c r="E130" s="465"/>
      <c r="F130" s="466"/>
      <c r="G130" s="487"/>
      <c r="H130" s="488"/>
      <c r="I130" s="488"/>
      <c r="J130" s="488"/>
      <c r="K130" s="489"/>
      <c r="L130" s="490"/>
      <c r="M130" s="491"/>
      <c r="N130" s="491"/>
      <c r="O130" s="491"/>
      <c r="P130" s="491"/>
      <c r="Q130" s="491"/>
      <c r="R130" s="491"/>
      <c r="S130" s="491"/>
      <c r="T130" s="491"/>
      <c r="U130" s="491"/>
      <c r="V130" s="491"/>
      <c r="W130" s="491"/>
      <c r="X130" s="492"/>
      <c r="Y130" s="484"/>
      <c r="Z130" s="485"/>
      <c r="AA130" s="485"/>
      <c r="AB130" s="486"/>
      <c r="AC130" s="487"/>
      <c r="AD130" s="488"/>
      <c r="AE130" s="488"/>
      <c r="AF130" s="488"/>
      <c r="AG130" s="489"/>
      <c r="AH130" s="490"/>
      <c r="AI130" s="491"/>
      <c r="AJ130" s="491"/>
      <c r="AK130" s="491"/>
      <c r="AL130" s="491"/>
      <c r="AM130" s="491"/>
      <c r="AN130" s="491"/>
      <c r="AO130" s="491"/>
      <c r="AP130" s="491"/>
      <c r="AQ130" s="491"/>
      <c r="AR130" s="491"/>
      <c r="AS130" s="491"/>
      <c r="AT130" s="492"/>
      <c r="AU130" s="484"/>
      <c r="AV130" s="485"/>
      <c r="AW130" s="485"/>
      <c r="AX130" s="493"/>
    </row>
    <row r="131" spans="1:50" s="24" customFormat="1" ht="24.75" customHeight="1">
      <c r="A131" s="464"/>
      <c r="B131" s="465"/>
      <c r="C131" s="465"/>
      <c r="D131" s="465"/>
      <c r="E131" s="465"/>
      <c r="F131" s="466"/>
      <c r="G131" s="487"/>
      <c r="H131" s="488"/>
      <c r="I131" s="488"/>
      <c r="J131" s="488"/>
      <c r="K131" s="489"/>
      <c r="L131" s="490"/>
      <c r="M131" s="491"/>
      <c r="N131" s="491"/>
      <c r="O131" s="491"/>
      <c r="P131" s="491"/>
      <c r="Q131" s="491"/>
      <c r="R131" s="491"/>
      <c r="S131" s="491"/>
      <c r="T131" s="491"/>
      <c r="U131" s="491"/>
      <c r="V131" s="491"/>
      <c r="W131" s="491"/>
      <c r="X131" s="492"/>
      <c r="Y131" s="484"/>
      <c r="Z131" s="485"/>
      <c r="AA131" s="485"/>
      <c r="AB131" s="486"/>
      <c r="AC131" s="487"/>
      <c r="AD131" s="488"/>
      <c r="AE131" s="488"/>
      <c r="AF131" s="488"/>
      <c r="AG131" s="489"/>
      <c r="AH131" s="490"/>
      <c r="AI131" s="491"/>
      <c r="AJ131" s="491"/>
      <c r="AK131" s="491"/>
      <c r="AL131" s="491"/>
      <c r="AM131" s="491"/>
      <c r="AN131" s="491"/>
      <c r="AO131" s="491"/>
      <c r="AP131" s="491"/>
      <c r="AQ131" s="491"/>
      <c r="AR131" s="491"/>
      <c r="AS131" s="491"/>
      <c r="AT131" s="492"/>
      <c r="AU131" s="484"/>
      <c r="AV131" s="485"/>
      <c r="AW131" s="485"/>
      <c r="AX131" s="493"/>
    </row>
    <row r="132" spans="1:50" s="24" customFormat="1" ht="24.75" customHeight="1">
      <c r="A132" s="464"/>
      <c r="B132" s="465"/>
      <c r="C132" s="465"/>
      <c r="D132" s="465"/>
      <c r="E132" s="465"/>
      <c r="F132" s="466"/>
      <c r="G132" s="487"/>
      <c r="H132" s="488"/>
      <c r="I132" s="488"/>
      <c r="J132" s="488"/>
      <c r="K132" s="489"/>
      <c r="L132" s="490"/>
      <c r="M132" s="491"/>
      <c r="N132" s="491"/>
      <c r="O132" s="491"/>
      <c r="P132" s="491"/>
      <c r="Q132" s="491"/>
      <c r="R132" s="491"/>
      <c r="S132" s="491"/>
      <c r="T132" s="491"/>
      <c r="U132" s="491"/>
      <c r="V132" s="491"/>
      <c r="W132" s="491"/>
      <c r="X132" s="492"/>
      <c r="Y132" s="484"/>
      <c r="Z132" s="485"/>
      <c r="AA132" s="485"/>
      <c r="AB132" s="486"/>
      <c r="AC132" s="487"/>
      <c r="AD132" s="488"/>
      <c r="AE132" s="488"/>
      <c r="AF132" s="488"/>
      <c r="AG132" s="489"/>
      <c r="AH132" s="490"/>
      <c r="AI132" s="491"/>
      <c r="AJ132" s="491"/>
      <c r="AK132" s="491"/>
      <c r="AL132" s="491"/>
      <c r="AM132" s="491"/>
      <c r="AN132" s="491"/>
      <c r="AO132" s="491"/>
      <c r="AP132" s="491"/>
      <c r="AQ132" s="491"/>
      <c r="AR132" s="491"/>
      <c r="AS132" s="491"/>
      <c r="AT132" s="492"/>
      <c r="AU132" s="484"/>
      <c r="AV132" s="485"/>
      <c r="AW132" s="485"/>
      <c r="AX132" s="493"/>
    </row>
    <row r="133" spans="1:50" s="24" customFormat="1" ht="24.75" customHeight="1">
      <c r="A133" s="464"/>
      <c r="B133" s="465"/>
      <c r="C133" s="465"/>
      <c r="D133" s="465"/>
      <c r="E133" s="465"/>
      <c r="F133" s="466"/>
      <c r="G133" s="487"/>
      <c r="H133" s="488"/>
      <c r="I133" s="488"/>
      <c r="J133" s="488"/>
      <c r="K133" s="489"/>
      <c r="L133" s="490"/>
      <c r="M133" s="491"/>
      <c r="N133" s="491"/>
      <c r="O133" s="491"/>
      <c r="P133" s="491"/>
      <c r="Q133" s="491"/>
      <c r="R133" s="491"/>
      <c r="S133" s="491"/>
      <c r="T133" s="491"/>
      <c r="U133" s="491"/>
      <c r="V133" s="491"/>
      <c r="W133" s="491"/>
      <c r="X133" s="492"/>
      <c r="Y133" s="484"/>
      <c r="Z133" s="485"/>
      <c r="AA133" s="485"/>
      <c r="AB133" s="486"/>
      <c r="AC133" s="487"/>
      <c r="AD133" s="488"/>
      <c r="AE133" s="488"/>
      <c r="AF133" s="488"/>
      <c r="AG133" s="489"/>
      <c r="AH133" s="490"/>
      <c r="AI133" s="491"/>
      <c r="AJ133" s="491"/>
      <c r="AK133" s="491"/>
      <c r="AL133" s="491"/>
      <c r="AM133" s="491"/>
      <c r="AN133" s="491"/>
      <c r="AO133" s="491"/>
      <c r="AP133" s="491"/>
      <c r="AQ133" s="491"/>
      <c r="AR133" s="491"/>
      <c r="AS133" s="491"/>
      <c r="AT133" s="492"/>
      <c r="AU133" s="484"/>
      <c r="AV133" s="485"/>
      <c r="AW133" s="485"/>
      <c r="AX133" s="493"/>
    </row>
    <row r="134" spans="1:50" s="24" customFormat="1" ht="24.75" customHeight="1">
      <c r="A134" s="464"/>
      <c r="B134" s="465"/>
      <c r="C134" s="465"/>
      <c r="D134" s="465"/>
      <c r="E134" s="465"/>
      <c r="F134" s="466"/>
      <c r="G134" s="508"/>
      <c r="H134" s="509"/>
      <c r="I134" s="509"/>
      <c r="J134" s="509"/>
      <c r="K134" s="510"/>
      <c r="L134" s="511"/>
      <c r="M134" s="512"/>
      <c r="N134" s="512"/>
      <c r="O134" s="512"/>
      <c r="P134" s="512"/>
      <c r="Q134" s="512"/>
      <c r="R134" s="512"/>
      <c r="S134" s="512"/>
      <c r="T134" s="512"/>
      <c r="U134" s="512"/>
      <c r="V134" s="512"/>
      <c r="W134" s="512"/>
      <c r="X134" s="513"/>
      <c r="Y134" s="514"/>
      <c r="Z134" s="515"/>
      <c r="AA134" s="515"/>
      <c r="AB134" s="516"/>
      <c r="AC134" s="508"/>
      <c r="AD134" s="509"/>
      <c r="AE134" s="509"/>
      <c r="AF134" s="509"/>
      <c r="AG134" s="510"/>
      <c r="AH134" s="511"/>
      <c r="AI134" s="512"/>
      <c r="AJ134" s="512"/>
      <c r="AK134" s="512"/>
      <c r="AL134" s="512"/>
      <c r="AM134" s="512"/>
      <c r="AN134" s="512"/>
      <c r="AO134" s="512"/>
      <c r="AP134" s="512"/>
      <c r="AQ134" s="512"/>
      <c r="AR134" s="512"/>
      <c r="AS134" s="512"/>
      <c r="AT134" s="513"/>
      <c r="AU134" s="514"/>
      <c r="AV134" s="515"/>
      <c r="AW134" s="515"/>
      <c r="AX134" s="517"/>
    </row>
    <row r="135" spans="1:50" s="24" customFormat="1" ht="24.75" customHeight="1">
      <c r="A135" s="464"/>
      <c r="B135" s="465"/>
      <c r="C135" s="465"/>
      <c r="D135" s="465"/>
      <c r="E135" s="465"/>
      <c r="F135" s="466"/>
      <c r="G135" s="522" t="s">
        <v>40</v>
      </c>
      <c r="H135" s="523"/>
      <c r="I135" s="523"/>
      <c r="J135" s="523"/>
      <c r="K135" s="524"/>
      <c r="L135" s="530"/>
      <c r="M135" s="531"/>
      <c r="N135" s="531"/>
      <c r="O135" s="531"/>
      <c r="P135" s="531"/>
      <c r="Q135" s="531"/>
      <c r="R135" s="531"/>
      <c r="S135" s="531"/>
      <c r="T135" s="531"/>
      <c r="U135" s="531"/>
      <c r="V135" s="531"/>
      <c r="W135" s="531"/>
      <c r="X135" s="532"/>
      <c r="Y135" s="533">
        <f>SUM(Y127:AB134)</f>
        <v>450.411</v>
      </c>
      <c r="Z135" s="534"/>
      <c r="AA135" s="534"/>
      <c r="AB135" s="535"/>
      <c r="AC135" s="522" t="s">
        <v>40</v>
      </c>
      <c r="AD135" s="523"/>
      <c r="AE135" s="523"/>
      <c r="AF135" s="523"/>
      <c r="AG135" s="524"/>
      <c r="AH135" s="530"/>
      <c r="AI135" s="531"/>
      <c r="AJ135" s="531"/>
      <c r="AK135" s="531"/>
      <c r="AL135" s="531"/>
      <c r="AM135" s="531"/>
      <c r="AN135" s="531"/>
      <c r="AO135" s="531"/>
      <c r="AP135" s="531"/>
      <c r="AQ135" s="531"/>
      <c r="AR135" s="531"/>
      <c r="AS135" s="531"/>
      <c r="AT135" s="532"/>
      <c r="AU135" s="533">
        <f>SUM(AU127:AX134)</f>
        <v>103</v>
      </c>
      <c r="AV135" s="534"/>
      <c r="AW135" s="534"/>
      <c r="AX135" s="536"/>
    </row>
    <row r="136" spans="1:50" s="24" customFormat="1" ht="30" customHeight="1">
      <c r="A136" s="464"/>
      <c r="B136" s="465"/>
      <c r="C136" s="465"/>
      <c r="D136" s="465"/>
      <c r="E136" s="465"/>
      <c r="F136" s="466"/>
      <c r="G136" s="518" t="s">
        <v>156</v>
      </c>
      <c r="H136" s="519"/>
      <c r="I136" s="519"/>
      <c r="J136" s="519"/>
      <c r="K136" s="519"/>
      <c r="L136" s="519"/>
      <c r="M136" s="519"/>
      <c r="N136" s="519"/>
      <c r="O136" s="519"/>
      <c r="P136" s="519"/>
      <c r="Q136" s="519"/>
      <c r="R136" s="519"/>
      <c r="S136" s="519"/>
      <c r="T136" s="519"/>
      <c r="U136" s="519"/>
      <c r="V136" s="519"/>
      <c r="W136" s="519"/>
      <c r="X136" s="519"/>
      <c r="Y136" s="519"/>
      <c r="Z136" s="519"/>
      <c r="AA136" s="519"/>
      <c r="AB136" s="520"/>
      <c r="AC136" s="518"/>
      <c r="AD136" s="519"/>
      <c r="AE136" s="519"/>
      <c r="AF136" s="519"/>
      <c r="AG136" s="519"/>
      <c r="AH136" s="519"/>
      <c r="AI136" s="519"/>
      <c r="AJ136" s="519"/>
      <c r="AK136" s="519"/>
      <c r="AL136" s="519"/>
      <c r="AM136" s="519"/>
      <c r="AN136" s="519"/>
      <c r="AO136" s="519"/>
      <c r="AP136" s="519"/>
      <c r="AQ136" s="519"/>
      <c r="AR136" s="519"/>
      <c r="AS136" s="519"/>
      <c r="AT136" s="519"/>
      <c r="AU136" s="519"/>
      <c r="AV136" s="519"/>
      <c r="AW136" s="519"/>
      <c r="AX136" s="521"/>
    </row>
    <row r="137" spans="1:50" s="24" customFormat="1" ht="24.75" customHeight="1">
      <c r="A137" s="464"/>
      <c r="B137" s="465"/>
      <c r="C137" s="465"/>
      <c r="D137" s="465"/>
      <c r="E137" s="465"/>
      <c r="F137" s="466"/>
      <c r="G137" s="522" t="s">
        <v>82</v>
      </c>
      <c r="H137" s="523"/>
      <c r="I137" s="523"/>
      <c r="J137" s="523"/>
      <c r="K137" s="524"/>
      <c r="L137" s="525" t="s">
        <v>133</v>
      </c>
      <c r="M137" s="523"/>
      <c r="N137" s="523"/>
      <c r="O137" s="523"/>
      <c r="P137" s="523"/>
      <c r="Q137" s="523"/>
      <c r="R137" s="523"/>
      <c r="S137" s="523"/>
      <c r="T137" s="523"/>
      <c r="U137" s="523"/>
      <c r="V137" s="523"/>
      <c r="W137" s="523"/>
      <c r="X137" s="524"/>
      <c r="Y137" s="526" t="s">
        <v>134</v>
      </c>
      <c r="Z137" s="527"/>
      <c r="AA137" s="527"/>
      <c r="AB137" s="528"/>
      <c r="AC137" s="522" t="s">
        <v>82</v>
      </c>
      <c r="AD137" s="523"/>
      <c r="AE137" s="523"/>
      <c r="AF137" s="523"/>
      <c r="AG137" s="524"/>
      <c r="AH137" s="525" t="s">
        <v>133</v>
      </c>
      <c r="AI137" s="523"/>
      <c r="AJ137" s="523"/>
      <c r="AK137" s="523"/>
      <c r="AL137" s="523"/>
      <c r="AM137" s="523"/>
      <c r="AN137" s="523"/>
      <c r="AO137" s="523"/>
      <c r="AP137" s="523"/>
      <c r="AQ137" s="523"/>
      <c r="AR137" s="523"/>
      <c r="AS137" s="523"/>
      <c r="AT137" s="524"/>
      <c r="AU137" s="526" t="s">
        <v>134</v>
      </c>
      <c r="AV137" s="527"/>
      <c r="AW137" s="527"/>
      <c r="AX137" s="529"/>
    </row>
    <row r="138" spans="1:50" s="24" customFormat="1" ht="24.75" customHeight="1">
      <c r="A138" s="464"/>
      <c r="B138" s="465"/>
      <c r="C138" s="465"/>
      <c r="D138" s="465"/>
      <c r="E138" s="465"/>
      <c r="F138" s="466"/>
      <c r="G138" s="537" t="s">
        <v>135</v>
      </c>
      <c r="H138" s="538"/>
      <c r="I138" s="538"/>
      <c r="J138" s="538"/>
      <c r="K138" s="539"/>
      <c r="L138" s="504" t="s">
        <v>147</v>
      </c>
      <c r="M138" s="505"/>
      <c r="N138" s="505"/>
      <c r="O138" s="505"/>
      <c r="P138" s="505"/>
      <c r="Q138" s="505"/>
      <c r="R138" s="505"/>
      <c r="S138" s="505"/>
      <c r="T138" s="505"/>
      <c r="U138" s="505"/>
      <c r="V138" s="505"/>
      <c r="W138" s="505"/>
      <c r="X138" s="506"/>
      <c r="Y138" s="501">
        <v>2216</v>
      </c>
      <c r="Z138" s="502"/>
      <c r="AA138" s="502"/>
      <c r="AB138" s="503"/>
      <c r="AC138" s="537"/>
      <c r="AD138" s="538"/>
      <c r="AE138" s="538"/>
      <c r="AF138" s="538"/>
      <c r="AG138" s="539"/>
      <c r="AH138" s="504"/>
      <c r="AI138" s="505"/>
      <c r="AJ138" s="505"/>
      <c r="AK138" s="505"/>
      <c r="AL138" s="505"/>
      <c r="AM138" s="505"/>
      <c r="AN138" s="505"/>
      <c r="AO138" s="505"/>
      <c r="AP138" s="505"/>
      <c r="AQ138" s="505"/>
      <c r="AR138" s="505"/>
      <c r="AS138" s="505"/>
      <c r="AT138" s="506"/>
      <c r="AU138" s="501"/>
      <c r="AV138" s="502"/>
      <c r="AW138" s="502"/>
      <c r="AX138" s="507"/>
    </row>
    <row r="139" spans="1:50" s="24" customFormat="1" ht="24.75" customHeight="1">
      <c r="A139" s="464"/>
      <c r="B139" s="465"/>
      <c r="C139" s="465"/>
      <c r="D139" s="465"/>
      <c r="E139" s="465"/>
      <c r="F139" s="466"/>
      <c r="G139" s="487"/>
      <c r="H139" s="488"/>
      <c r="I139" s="488"/>
      <c r="J139" s="488"/>
      <c r="K139" s="489"/>
      <c r="L139" s="490"/>
      <c r="M139" s="491"/>
      <c r="N139" s="491"/>
      <c r="O139" s="491"/>
      <c r="P139" s="491"/>
      <c r="Q139" s="491"/>
      <c r="R139" s="491"/>
      <c r="S139" s="491"/>
      <c r="T139" s="491"/>
      <c r="U139" s="491"/>
      <c r="V139" s="491"/>
      <c r="W139" s="491"/>
      <c r="X139" s="492"/>
      <c r="Y139" s="484"/>
      <c r="Z139" s="485"/>
      <c r="AA139" s="485"/>
      <c r="AB139" s="486"/>
      <c r="AC139" s="487"/>
      <c r="AD139" s="488"/>
      <c r="AE139" s="488"/>
      <c r="AF139" s="488"/>
      <c r="AG139" s="489"/>
      <c r="AH139" s="490"/>
      <c r="AI139" s="491"/>
      <c r="AJ139" s="491"/>
      <c r="AK139" s="491"/>
      <c r="AL139" s="491"/>
      <c r="AM139" s="491"/>
      <c r="AN139" s="491"/>
      <c r="AO139" s="491"/>
      <c r="AP139" s="491"/>
      <c r="AQ139" s="491"/>
      <c r="AR139" s="491"/>
      <c r="AS139" s="491"/>
      <c r="AT139" s="492"/>
      <c r="AU139" s="484"/>
      <c r="AV139" s="485"/>
      <c r="AW139" s="485"/>
      <c r="AX139" s="493"/>
    </row>
    <row r="140" spans="1:50" s="24" customFormat="1" ht="24.75" customHeight="1">
      <c r="A140" s="464"/>
      <c r="B140" s="465"/>
      <c r="C140" s="465"/>
      <c r="D140" s="465"/>
      <c r="E140" s="465"/>
      <c r="F140" s="466"/>
      <c r="G140" s="487"/>
      <c r="H140" s="488"/>
      <c r="I140" s="488"/>
      <c r="J140" s="488"/>
      <c r="K140" s="489"/>
      <c r="L140" s="490"/>
      <c r="M140" s="491"/>
      <c r="N140" s="491"/>
      <c r="O140" s="491"/>
      <c r="P140" s="491"/>
      <c r="Q140" s="491"/>
      <c r="R140" s="491"/>
      <c r="S140" s="491"/>
      <c r="T140" s="491"/>
      <c r="U140" s="491"/>
      <c r="V140" s="491"/>
      <c r="W140" s="491"/>
      <c r="X140" s="492"/>
      <c r="Y140" s="484"/>
      <c r="Z140" s="485"/>
      <c r="AA140" s="485"/>
      <c r="AB140" s="486"/>
      <c r="AC140" s="487"/>
      <c r="AD140" s="488"/>
      <c r="AE140" s="488"/>
      <c r="AF140" s="488"/>
      <c r="AG140" s="489"/>
      <c r="AH140" s="490"/>
      <c r="AI140" s="491"/>
      <c r="AJ140" s="491"/>
      <c r="AK140" s="491"/>
      <c r="AL140" s="491"/>
      <c r="AM140" s="491"/>
      <c r="AN140" s="491"/>
      <c r="AO140" s="491"/>
      <c r="AP140" s="491"/>
      <c r="AQ140" s="491"/>
      <c r="AR140" s="491"/>
      <c r="AS140" s="491"/>
      <c r="AT140" s="492"/>
      <c r="AU140" s="484"/>
      <c r="AV140" s="485"/>
      <c r="AW140" s="485"/>
      <c r="AX140" s="493"/>
    </row>
    <row r="141" spans="1:50" s="24" customFormat="1" ht="24.75" customHeight="1">
      <c r="A141" s="464"/>
      <c r="B141" s="465"/>
      <c r="C141" s="465"/>
      <c r="D141" s="465"/>
      <c r="E141" s="465"/>
      <c r="F141" s="466"/>
      <c r="G141" s="487"/>
      <c r="H141" s="488"/>
      <c r="I141" s="488"/>
      <c r="J141" s="488"/>
      <c r="K141" s="489"/>
      <c r="L141" s="490"/>
      <c r="M141" s="491"/>
      <c r="N141" s="491"/>
      <c r="O141" s="491"/>
      <c r="P141" s="491"/>
      <c r="Q141" s="491"/>
      <c r="R141" s="491"/>
      <c r="S141" s="491"/>
      <c r="T141" s="491"/>
      <c r="U141" s="491"/>
      <c r="V141" s="491"/>
      <c r="W141" s="491"/>
      <c r="X141" s="492"/>
      <c r="Y141" s="484"/>
      <c r="Z141" s="485"/>
      <c r="AA141" s="485"/>
      <c r="AB141" s="486"/>
      <c r="AC141" s="487"/>
      <c r="AD141" s="488"/>
      <c r="AE141" s="488"/>
      <c r="AF141" s="488"/>
      <c r="AG141" s="489"/>
      <c r="AH141" s="490"/>
      <c r="AI141" s="491"/>
      <c r="AJ141" s="491"/>
      <c r="AK141" s="491"/>
      <c r="AL141" s="491"/>
      <c r="AM141" s="491"/>
      <c r="AN141" s="491"/>
      <c r="AO141" s="491"/>
      <c r="AP141" s="491"/>
      <c r="AQ141" s="491"/>
      <c r="AR141" s="491"/>
      <c r="AS141" s="491"/>
      <c r="AT141" s="492"/>
      <c r="AU141" s="484"/>
      <c r="AV141" s="485"/>
      <c r="AW141" s="485"/>
      <c r="AX141" s="493"/>
    </row>
    <row r="142" spans="1:50" s="24" customFormat="1" ht="24.75" customHeight="1">
      <c r="A142" s="464"/>
      <c r="B142" s="465"/>
      <c r="C142" s="465"/>
      <c r="D142" s="465"/>
      <c r="E142" s="465"/>
      <c r="F142" s="466"/>
      <c r="G142" s="487"/>
      <c r="H142" s="488"/>
      <c r="I142" s="488"/>
      <c r="J142" s="488"/>
      <c r="K142" s="489"/>
      <c r="L142" s="490"/>
      <c r="M142" s="491"/>
      <c r="N142" s="491"/>
      <c r="O142" s="491"/>
      <c r="P142" s="491"/>
      <c r="Q142" s="491"/>
      <c r="R142" s="491"/>
      <c r="S142" s="491"/>
      <c r="T142" s="491"/>
      <c r="U142" s="491"/>
      <c r="V142" s="491"/>
      <c r="W142" s="491"/>
      <c r="X142" s="492"/>
      <c r="Y142" s="484"/>
      <c r="Z142" s="485"/>
      <c r="AA142" s="485"/>
      <c r="AB142" s="486"/>
      <c r="AC142" s="487"/>
      <c r="AD142" s="488"/>
      <c r="AE142" s="488"/>
      <c r="AF142" s="488"/>
      <c r="AG142" s="489"/>
      <c r="AH142" s="490"/>
      <c r="AI142" s="491"/>
      <c r="AJ142" s="491"/>
      <c r="AK142" s="491"/>
      <c r="AL142" s="491"/>
      <c r="AM142" s="491"/>
      <c r="AN142" s="491"/>
      <c r="AO142" s="491"/>
      <c r="AP142" s="491"/>
      <c r="AQ142" s="491"/>
      <c r="AR142" s="491"/>
      <c r="AS142" s="491"/>
      <c r="AT142" s="492"/>
      <c r="AU142" s="484"/>
      <c r="AV142" s="485"/>
      <c r="AW142" s="485"/>
      <c r="AX142" s="493"/>
    </row>
    <row r="143" spans="1:50" s="24" customFormat="1" ht="24.75" customHeight="1">
      <c r="A143" s="464"/>
      <c r="B143" s="465"/>
      <c r="C143" s="465"/>
      <c r="D143" s="465"/>
      <c r="E143" s="465"/>
      <c r="F143" s="466"/>
      <c r="G143" s="487"/>
      <c r="H143" s="488"/>
      <c r="I143" s="488"/>
      <c r="J143" s="488"/>
      <c r="K143" s="489"/>
      <c r="L143" s="490"/>
      <c r="M143" s="491"/>
      <c r="N143" s="491"/>
      <c r="O143" s="491"/>
      <c r="P143" s="491"/>
      <c r="Q143" s="491"/>
      <c r="R143" s="491"/>
      <c r="S143" s="491"/>
      <c r="T143" s="491"/>
      <c r="U143" s="491"/>
      <c r="V143" s="491"/>
      <c r="W143" s="491"/>
      <c r="X143" s="492"/>
      <c r="Y143" s="484"/>
      <c r="Z143" s="485"/>
      <c r="AA143" s="485"/>
      <c r="AB143" s="486"/>
      <c r="AC143" s="487"/>
      <c r="AD143" s="488"/>
      <c r="AE143" s="488"/>
      <c r="AF143" s="488"/>
      <c r="AG143" s="489"/>
      <c r="AH143" s="490"/>
      <c r="AI143" s="491"/>
      <c r="AJ143" s="491"/>
      <c r="AK143" s="491"/>
      <c r="AL143" s="491"/>
      <c r="AM143" s="491"/>
      <c r="AN143" s="491"/>
      <c r="AO143" s="491"/>
      <c r="AP143" s="491"/>
      <c r="AQ143" s="491"/>
      <c r="AR143" s="491"/>
      <c r="AS143" s="491"/>
      <c r="AT143" s="492"/>
      <c r="AU143" s="484"/>
      <c r="AV143" s="485"/>
      <c r="AW143" s="485"/>
      <c r="AX143" s="493"/>
    </row>
    <row r="144" spans="1:50" s="24" customFormat="1" ht="24.75" customHeight="1">
      <c r="A144" s="464"/>
      <c r="B144" s="465"/>
      <c r="C144" s="465"/>
      <c r="D144" s="465"/>
      <c r="E144" s="465"/>
      <c r="F144" s="466"/>
      <c r="G144" s="487"/>
      <c r="H144" s="488"/>
      <c r="I144" s="488"/>
      <c r="J144" s="488"/>
      <c r="K144" s="489"/>
      <c r="L144" s="490"/>
      <c r="M144" s="491"/>
      <c r="N144" s="491"/>
      <c r="O144" s="491"/>
      <c r="P144" s="491"/>
      <c r="Q144" s="491"/>
      <c r="R144" s="491"/>
      <c r="S144" s="491"/>
      <c r="T144" s="491"/>
      <c r="U144" s="491"/>
      <c r="V144" s="491"/>
      <c r="W144" s="491"/>
      <c r="X144" s="492"/>
      <c r="Y144" s="484"/>
      <c r="Z144" s="485"/>
      <c r="AA144" s="485"/>
      <c r="AB144" s="486"/>
      <c r="AC144" s="487"/>
      <c r="AD144" s="488"/>
      <c r="AE144" s="488"/>
      <c r="AF144" s="488"/>
      <c r="AG144" s="489"/>
      <c r="AH144" s="490"/>
      <c r="AI144" s="491"/>
      <c r="AJ144" s="491"/>
      <c r="AK144" s="491"/>
      <c r="AL144" s="491"/>
      <c r="AM144" s="491"/>
      <c r="AN144" s="491"/>
      <c r="AO144" s="491"/>
      <c r="AP144" s="491"/>
      <c r="AQ144" s="491"/>
      <c r="AR144" s="491"/>
      <c r="AS144" s="491"/>
      <c r="AT144" s="492"/>
      <c r="AU144" s="484"/>
      <c r="AV144" s="485"/>
      <c r="AW144" s="485"/>
      <c r="AX144" s="493"/>
    </row>
    <row r="145" spans="1:50" s="24" customFormat="1" ht="24.75" customHeight="1">
      <c r="A145" s="464"/>
      <c r="B145" s="465"/>
      <c r="C145" s="465"/>
      <c r="D145" s="465"/>
      <c r="E145" s="465"/>
      <c r="F145" s="466"/>
      <c r="G145" s="508"/>
      <c r="H145" s="509"/>
      <c r="I145" s="509"/>
      <c r="J145" s="509"/>
      <c r="K145" s="510"/>
      <c r="L145" s="511"/>
      <c r="M145" s="512"/>
      <c r="N145" s="512"/>
      <c r="O145" s="512"/>
      <c r="P145" s="512"/>
      <c r="Q145" s="512"/>
      <c r="R145" s="512"/>
      <c r="S145" s="512"/>
      <c r="T145" s="512"/>
      <c r="U145" s="512"/>
      <c r="V145" s="512"/>
      <c r="W145" s="512"/>
      <c r="X145" s="513"/>
      <c r="Y145" s="514"/>
      <c r="Z145" s="515"/>
      <c r="AA145" s="515"/>
      <c r="AB145" s="516"/>
      <c r="AC145" s="508"/>
      <c r="AD145" s="509"/>
      <c r="AE145" s="509"/>
      <c r="AF145" s="509"/>
      <c r="AG145" s="510"/>
      <c r="AH145" s="511"/>
      <c r="AI145" s="512"/>
      <c r="AJ145" s="512"/>
      <c r="AK145" s="512"/>
      <c r="AL145" s="512"/>
      <c r="AM145" s="512"/>
      <c r="AN145" s="512"/>
      <c r="AO145" s="512"/>
      <c r="AP145" s="512"/>
      <c r="AQ145" s="512"/>
      <c r="AR145" s="512"/>
      <c r="AS145" s="512"/>
      <c r="AT145" s="513"/>
      <c r="AU145" s="514"/>
      <c r="AV145" s="515"/>
      <c r="AW145" s="515"/>
      <c r="AX145" s="517"/>
    </row>
    <row r="146" spans="1:50" s="24" customFormat="1" ht="24.75" customHeight="1" thickBot="1">
      <c r="A146" s="467"/>
      <c r="B146" s="468"/>
      <c r="C146" s="468"/>
      <c r="D146" s="468"/>
      <c r="E146" s="468"/>
      <c r="F146" s="469"/>
      <c r="G146" s="541" t="s">
        <v>40</v>
      </c>
      <c r="H146" s="542"/>
      <c r="I146" s="542"/>
      <c r="J146" s="542"/>
      <c r="K146" s="543"/>
      <c r="L146" s="544"/>
      <c r="M146" s="545"/>
      <c r="N146" s="545"/>
      <c r="O146" s="545"/>
      <c r="P146" s="545"/>
      <c r="Q146" s="545"/>
      <c r="R146" s="545"/>
      <c r="S146" s="545"/>
      <c r="T146" s="545"/>
      <c r="U146" s="545"/>
      <c r="V146" s="545"/>
      <c r="W146" s="545"/>
      <c r="X146" s="546"/>
      <c r="Y146" s="547">
        <f>SUM(Y138:AB145)</f>
        <v>2216</v>
      </c>
      <c r="Z146" s="548"/>
      <c r="AA146" s="548"/>
      <c r="AB146" s="549"/>
      <c r="AC146" s="541" t="s">
        <v>40</v>
      </c>
      <c r="AD146" s="542"/>
      <c r="AE146" s="542"/>
      <c r="AF146" s="542"/>
      <c r="AG146" s="543"/>
      <c r="AH146" s="544"/>
      <c r="AI146" s="545"/>
      <c r="AJ146" s="545"/>
      <c r="AK146" s="545"/>
      <c r="AL146" s="545"/>
      <c r="AM146" s="545"/>
      <c r="AN146" s="545"/>
      <c r="AO146" s="545"/>
      <c r="AP146" s="545"/>
      <c r="AQ146" s="545"/>
      <c r="AR146" s="545"/>
      <c r="AS146" s="545"/>
      <c r="AT146" s="546"/>
      <c r="AU146" s="547">
        <f>SUM(AU138:AX145)</f>
        <v>0</v>
      </c>
      <c r="AV146" s="548"/>
      <c r="AW146" s="548"/>
      <c r="AX146" s="550"/>
    </row>
    <row r="147" spans="1:50" s="29" customFormat="1"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s="29" customFormat="1"/>
    <row r="149" spans="1:50">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row>
    <row r="150" spans="1:50">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row>
    <row r="151" spans="1:50">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row>
    <row r="152" spans="1:50" hidden="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row>
    <row r="153" spans="1:50" hidden="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row>
    <row r="154" spans="1:50" hidden="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row>
    <row r="155" spans="1:50" hidden="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row>
    <row r="156" spans="1:50" hidden="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row>
    <row r="157" spans="1:50" hidden="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row>
    <row r="158" spans="1:50" hidden="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row>
    <row r="159" spans="1:50" hidden="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row>
    <row r="160" spans="1:50" hidden="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row>
    <row r="161" spans="1:50" hidden="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row>
    <row r="162" spans="1:50" hidden="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row>
    <row r="163" spans="1:50" hidden="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row>
    <row r="164" spans="1:50" hidden="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row>
    <row r="165" spans="1:50" hidden="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row>
    <row r="166" spans="1:50" hidden="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row>
    <row r="167" spans="1:50" hidden="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row>
    <row r="168" spans="1:50" hidden="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row>
    <row r="169" spans="1:50" hidden="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row>
    <row r="170" spans="1:50" hidden="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row>
    <row r="171" spans="1:50" hidden="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row>
    <row r="172" spans="1:50" hidden="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row>
    <row r="173" spans="1:50" hidden="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row>
    <row r="174" spans="1:50" hidden="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row>
    <row r="175" spans="1:50" hidden="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row>
    <row r="176" spans="1:50" hidden="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row>
    <row r="177" spans="1:50" hidden="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row>
    <row r="178" spans="1:50" hidden="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row>
    <row r="179" spans="1:50" hidden="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row>
    <row r="180" spans="1:50" hidden="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row>
    <row r="181" spans="1:50" hidden="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row>
    <row r="182" spans="1:50" hidden="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row>
    <row r="183" spans="1:50" hidden="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row>
    <row r="184" spans="1:50" hidden="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row>
    <row r="185" spans="1:50" hidden="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row>
    <row r="186" spans="1:50" hidden="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row>
    <row r="187" spans="1:50" hidden="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row>
    <row r="188" spans="1:50" hidden="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row>
    <row r="189" spans="1:50" hidden="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row>
    <row r="190" spans="1:50" hidden="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row>
    <row r="191" spans="1:50" hidden="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row>
    <row r="192" spans="1:50" hidden="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row>
    <row r="193" spans="1:50" hidden="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row>
    <row r="194" spans="1:50" hidden="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row>
    <row r="195" spans="1:50" hidden="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row>
    <row r="196" spans="1:50" hidden="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row>
    <row r="197" spans="1:50" hidden="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row>
    <row r="198" spans="1:50" hidden="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row>
    <row r="199" spans="1:50" hidden="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row>
    <row r="200" spans="1:50" hidden="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row>
    <row r="201" spans="1:50" hidden="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row>
    <row r="202" spans="1:50" hidden="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row>
    <row r="203" spans="1:50" hidden="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row>
    <row r="204" spans="1:50" hidden="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row>
    <row r="205" spans="1:50" hidden="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row>
    <row r="206" spans="1:50" hidden="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row>
    <row r="207" spans="1:50" hidden="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row>
    <row r="208" spans="1:50" hidden="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row>
    <row r="209" spans="1:50" hidden="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row>
    <row r="210" spans="1:50" hidden="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row>
    <row r="211" spans="1:50" hidden="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row>
    <row r="212" spans="1:50" hidden="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row>
    <row r="213" spans="1:50" hidden="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row>
    <row r="214" spans="1:50" hidden="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row>
    <row r="215" spans="1:50" hidden="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row>
    <row r="216" spans="1:50" hidden="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row>
    <row r="217" spans="1:50" hidden="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row>
    <row r="218" spans="1:50" hidden="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row>
    <row r="219" spans="1:50" hidden="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row>
    <row r="220" spans="1:50" hidden="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row>
    <row r="221" spans="1:50" hidden="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row>
    <row r="222" spans="1:50" hidden="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row>
    <row r="223" spans="1:50" hidden="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row>
    <row r="224" spans="1:50" hidden="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row>
    <row r="225" spans="1:50" hidden="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row>
    <row r="226" spans="1:50" hidden="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row>
    <row r="227" spans="1:50" hidden="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row>
    <row r="228" spans="1:50" hidden="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row>
    <row r="229" spans="1:50" hidden="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row>
    <row r="230" spans="1:50" hidden="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row>
    <row r="231" spans="1:50" hidden="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row>
    <row r="232" spans="1:50" hidden="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row>
    <row r="233" spans="1:50" hidden="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row>
    <row r="234" spans="1:50" hidden="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row>
    <row r="235" spans="1:50" hidden="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row>
    <row r="236" spans="1:50" hidden="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row>
    <row r="237" spans="1:50" hidden="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row>
    <row r="238" spans="1:50" hidden="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row>
    <row r="239" spans="1:50" hidden="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row>
    <row r="240" spans="1:50" hidden="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row>
    <row r="241" spans="1:50" hidden="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row>
    <row r="242" spans="1:50" hidden="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row>
    <row r="243" spans="1:50" hidden="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row>
    <row r="244" spans="1:50" hidden="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row>
    <row r="245" spans="1:50" hidden="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row>
    <row r="246" spans="1:50" hidden="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row>
    <row r="247" spans="1:50" hidden="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row>
    <row r="248" spans="1:50" hidden="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row>
    <row r="249" spans="1:50" hidden="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row>
    <row r="250" spans="1:50" hidden="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c r="AB250" s="44"/>
      <c r="AC250" s="44"/>
      <c r="AD250" s="44"/>
      <c r="AE250" s="44"/>
      <c r="AF250" s="44"/>
      <c r="AG250" s="44"/>
      <c r="AH250" s="44"/>
      <c r="AI250" s="44"/>
      <c r="AJ250" s="44"/>
      <c r="AK250" s="44"/>
      <c r="AL250" s="44"/>
      <c r="AM250" s="44"/>
      <c r="AN250" s="44"/>
      <c r="AO250" s="44"/>
      <c r="AP250" s="44"/>
      <c r="AQ250" s="44"/>
      <c r="AR250" s="44"/>
      <c r="AS250" s="44"/>
      <c r="AT250" s="44"/>
      <c r="AU250" s="44"/>
      <c r="AV250" s="44"/>
      <c r="AW250" s="44"/>
      <c r="AX250" s="44"/>
    </row>
    <row r="251" spans="1:50" hidden="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c r="AB251" s="44"/>
      <c r="AC251" s="44"/>
      <c r="AD251" s="44"/>
      <c r="AE251" s="44"/>
      <c r="AF251" s="44"/>
      <c r="AG251" s="44"/>
      <c r="AH251" s="44"/>
      <c r="AI251" s="44"/>
      <c r="AJ251" s="44"/>
      <c r="AK251" s="44"/>
      <c r="AL251" s="44"/>
      <c r="AM251" s="44"/>
      <c r="AN251" s="44"/>
      <c r="AO251" s="44"/>
      <c r="AP251" s="44"/>
      <c r="AQ251" s="44"/>
      <c r="AR251" s="44"/>
      <c r="AS251" s="44"/>
      <c r="AT251" s="44"/>
      <c r="AU251" s="44"/>
      <c r="AV251" s="44"/>
      <c r="AW251" s="44"/>
      <c r="AX251" s="44"/>
    </row>
    <row r="252" spans="1:50" hidden="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4"/>
      <c r="AP252" s="44"/>
      <c r="AQ252" s="44"/>
      <c r="AR252" s="44"/>
      <c r="AS252" s="44"/>
      <c r="AT252" s="44"/>
      <c r="AU252" s="44"/>
      <c r="AV252" s="44"/>
      <c r="AW252" s="44"/>
      <c r="AX252" s="44"/>
    </row>
    <row r="253" spans="1:50" hidden="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c r="AB253" s="44"/>
      <c r="AC253" s="44"/>
      <c r="AD253" s="44"/>
      <c r="AE253" s="44"/>
      <c r="AF253" s="44"/>
      <c r="AG253" s="44"/>
      <c r="AH253" s="44"/>
      <c r="AI253" s="44"/>
      <c r="AJ253" s="44"/>
      <c r="AK253" s="44"/>
      <c r="AL253" s="44"/>
      <c r="AM253" s="44"/>
      <c r="AN253" s="44"/>
      <c r="AO253" s="44"/>
      <c r="AP253" s="44"/>
      <c r="AQ253" s="44"/>
      <c r="AR253" s="44"/>
      <c r="AS253" s="44"/>
      <c r="AT253" s="44"/>
      <c r="AU253" s="44"/>
      <c r="AV253" s="44"/>
      <c r="AW253" s="44"/>
      <c r="AX253" s="44"/>
    </row>
    <row r="254" spans="1:50" hidden="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44"/>
      <c r="AO254" s="44"/>
      <c r="AP254" s="44"/>
      <c r="AQ254" s="44"/>
      <c r="AR254" s="44"/>
      <c r="AS254" s="44"/>
      <c r="AT254" s="44"/>
      <c r="AU254" s="44"/>
      <c r="AV254" s="44"/>
      <c r="AW254" s="44"/>
      <c r="AX254" s="44"/>
    </row>
    <row r="255" spans="1:50" hidden="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c r="AB255" s="44"/>
      <c r="AC255" s="44"/>
      <c r="AD255" s="44"/>
      <c r="AE255" s="44"/>
      <c r="AF255" s="44"/>
      <c r="AG255" s="44"/>
      <c r="AH255" s="44"/>
      <c r="AI255" s="44"/>
      <c r="AJ255" s="44"/>
      <c r="AK255" s="44"/>
      <c r="AL255" s="44"/>
      <c r="AM255" s="44"/>
      <c r="AN255" s="44"/>
      <c r="AO255" s="44"/>
      <c r="AP255" s="44"/>
      <c r="AQ255" s="44"/>
      <c r="AR255" s="44"/>
      <c r="AS255" s="44"/>
      <c r="AT255" s="44"/>
      <c r="AU255" s="44"/>
      <c r="AV255" s="44"/>
      <c r="AW255" s="44"/>
      <c r="AX255" s="44"/>
    </row>
    <row r="256" spans="1:50" hidden="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row>
    <row r="257" spans="1:50" hidden="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row>
    <row r="258" spans="1:50" hidden="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row>
    <row r="259" spans="1:50" hidden="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row>
    <row r="260" spans="1:50" hidden="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c r="AB260" s="44"/>
      <c r="AC260" s="44"/>
      <c r="AD260" s="44"/>
      <c r="AE260" s="44"/>
      <c r="AF260" s="44"/>
      <c r="AG260" s="44"/>
      <c r="AH260" s="44"/>
      <c r="AI260" s="44"/>
      <c r="AJ260" s="44"/>
      <c r="AK260" s="44"/>
      <c r="AL260" s="44"/>
      <c r="AM260" s="44"/>
      <c r="AN260" s="44"/>
      <c r="AO260" s="44"/>
      <c r="AP260" s="44"/>
      <c r="AQ260" s="44"/>
      <c r="AR260" s="44"/>
      <c r="AS260" s="44"/>
      <c r="AT260" s="44"/>
      <c r="AU260" s="44"/>
      <c r="AV260" s="44"/>
      <c r="AW260" s="44"/>
      <c r="AX260" s="44"/>
    </row>
    <row r="261" spans="1:50" hidden="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row>
    <row r="262" spans="1:50" hidden="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c r="AB262" s="44"/>
      <c r="AC262" s="44"/>
      <c r="AD262" s="44"/>
      <c r="AE262" s="44"/>
      <c r="AF262" s="44"/>
      <c r="AG262" s="44"/>
      <c r="AH262" s="44"/>
      <c r="AI262" s="44"/>
      <c r="AJ262" s="44"/>
      <c r="AK262" s="44"/>
      <c r="AL262" s="44"/>
      <c r="AM262" s="44"/>
      <c r="AN262" s="44"/>
      <c r="AO262" s="44"/>
      <c r="AP262" s="44"/>
      <c r="AQ262" s="44"/>
      <c r="AR262" s="44"/>
      <c r="AS262" s="44"/>
      <c r="AT262" s="44"/>
      <c r="AU262" s="44"/>
      <c r="AV262" s="44"/>
      <c r="AW262" s="44"/>
      <c r="AX262" s="44"/>
    </row>
    <row r="263" spans="1:50" hidden="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4"/>
      <c r="AG263" s="44"/>
      <c r="AH263" s="44"/>
      <c r="AI263" s="44"/>
      <c r="AJ263" s="44"/>
      <c r="AK263" s="44"/>
      <c r="AL263" s="44"/>
      <c r="AM263" s="44"/>
      <c r="AN263" s="44"/>
      <c r="AO263" s="44"/>
      <c r="AP263" s="44"/>
      <c r="AQ263" s="44"/>
      <c r="AR263" s="44"/>
      <c r="AS263" s="44"/>
      <c r="AT263" s="44"/>
      <c r="AU263" s="44"/>
      <c r="AV263" s="44"/>
      <c r="AW263" s="44"/>
      <c r="AX263" s="44"/>
    </row>
    <row r="264" spans="1:50" hidden="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4"/>
      <c r="AP264" s="44"/>
      <c r="AQ264" s="44"/>
      <c r="AR264" s="44"/>
      <c r="AS264" s="44"/>
      <c r="AT264" s="44"/>
      <c r="AU264" s="44"/>
      <c r="AV264" s="44"/>
      <c r="AW264" s="44"/>
      <c r="AX264" s="44"/>
    </row>
    <row r="265" spans="1:50" hidden="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row>
    <row r="266" spans="1:50" hidden="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c r="AB266" s="44"/>
      <c r="AC266" s="44"/>
      <c r="AD266" s="44"/>
      <c r="AE266" s="44"/>
      <c r="AF266" s="44"/>
      <c r="AG266" s="44"/>
      <c r="AH266" s="44"/>
      <c r="AI266" s="44"/>
      <c r="AJ266" s="44"/>
      <c r="AK266" s="44"/>
      <c r="AL266" s="44"/>
      <c r="AM266" s="44"/>
      <c r="AN266" s="44"/>
      <c r="AO266" s="44"/>
      <c r="AP266" s="44"/>
      <c r="AQ266" s="44"/>
      <c r="AR266" s="44"/>
      <c r="AS266" s="44"/>
      <c r="AT266" s="44"/>
      <c r="AU266" s="44"/>
      <c r="AV266" s="44"/>
      <c r="AW266" s="44"/>
      <c r="AX266" s="44"/>
    </row>
    <row r="267" spans="1:50" hidden="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44"/>
      <c r="AO267" s="44"/>
      <c r="AP267" s="44"/>
      <c r="AQ267" s="44"/>
      <c r="AR267" s="44"/>
      <c r="AS267" s="44"/>
      <c r="AT267" s="44"/>
      <c r="AU267" s="44"/>
      <c r="AV267" s="44"/>
      <c r="AW267" s="44"/>
      <c r="AX267" s="44"/>
    </row>
    <row r="268" spans="1:50" hidden="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c r="AB268" s="44"/>
      <c r="AC268" s="44"/>
      <c r="AD268" s="44"/>
      <c r="AE268" s="44"/>
      <c r="AF268" s="44"/>
      <c r="AG268" s="44"/>
      <c r="AH268" s="44"/>
      <c r="AI268" s="44"/>
      <c r="AJ268" s="44"/>
      <c r="AK268" s="44"/>
      <c r="AL268" s="44"/>
      <c r="AM268" s="44"/>
      <c r="AN268" s="44"/>
      <c r="AO268" s="44"/>
      <c r="AP268" s="44"/>
      <c r="AQ268" s="44"/>
      <c r="AR268" s="44"/>
      <c r="AS268" s="44"/>
      <c r="AT268" s="44"/>
      <c r="AU268" s="44"/>
      <c r="AV268" s="44"/>
      <c r="AW268" s="44"/>
      <c r="AX268" s="44"/>
    </row>
    <row r="269" spans="1:50" hidden="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row>
    <row r="270" spans="1:50" hidden="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row>
    <row r="271" spans="1:50" hidden="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row>
    <row r="272" spans="1:50" hidden="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row>
    <row r="273" spans="1:50" hidden="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c r="AB273" s="44"/>
      <c r="AC273" s="44"/>
      <c r="AD273" s="44"/>
      <c r="AE273" s="44"/>
      <c r="AF273" s="44"/>
      <c r="AG273" s="44"/>
      <c r="AH273" s="44"/>
      <c r="AI273" s="44"/>
      <c r="AJ273" s="44"/>
      <c r="AK273" s="44"/>
      <c r="AL273" s="44"/>
      <c r="AM273" s="44"/>
      <c r="AN273" s="44"/>
      <c r="AO273" s="44"/>
      <c r="AP273" s="44"/>
      <c r="AQ273" s="44"/>
      <c r="AR273" s="44"/>
      <c r="AS273" s="44"/>
      <c r="AT273" s="44"/>
      <c r="AU273" s="44"/>
      <c r="AV273" s="44"/>
      <c r="AW273" s="44"/>
      <c r="AX273" s="44"/>
    </row>
    <row r="274" spans="1:50" hidden="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c r="AB274" s="44"/>
      <c r="AC274" s="44"/>
      <c r="AD274" s="44"/>
      <c r="AE274" s="44"/>
      <c r="AF274" s="44"/>
      <c r="AG274" s="44"/>
      <c r="AH274" s="44"/>
      <c r="AI274" s="44"/>
      <c r="AJ274" s="44"/>
      <c r="AK274" s="44"/>
      <c r="AL274" s="44"/>
      <c r="AM274" s="44"/>
      <c r="AN274" s="44"/>
      <c r="AO274" s="44"/>
      <c r="AP274" s="44"/>
      <c r="AQ274" s="44"/>
      <c r="AR274" s="44"/>
      <c r="AS274" s="44"/>
      <c r="AT274" s="44"/>
      <c r="AU274" s="44"/>
      <c r="AV274" s="44"/>
      <c r="AW274" s="44"/>
      <c r="AX274" s="44"/>
    </row>
    <row r="275" spans="1:50" hidden="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c r="AB275" s="44"/>
      <c r="AC275" s="44"/>
      <c r="AD275" s="44"/>
      <c r="AE275" s="44"/>
      <c r="AF275" s="44"/>
      <c r="AG275" s="44"/>
      <c r="AH275" s="44"/>
      <c r="AI275" s="44"/>
      <c r="AJ275" s="44"/>
      <c r="AK275" s="44"/>
      <c r="AL275" s="44"/>
      <c r="AM275" s="44"/>
      <c r="AN275" s="44"/>
      <c r="AO275" s="44"/>
      <c r="AP275" s="44"/>
      <c r="AQ275" s="44"/>
      <c r="AR275" s="44"/>
      <c r="AS275" s="44"/>
      <c r="AT275" s="44"/>
      <c r="AU275" s="44"/>
      <c r="AV275" s="44"/>
      <c r="AW275" s="44"/>
      <c r="AX275" s="44"/>
    </row>
    <row r="276" spans="1:50" hidden="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c r="AB276" s="44"/>
      <c r="AC276" s="44"/>
      <c r="AD276" s="44"/>
      <c r="AE276" s="44"/>
      <c r="AF276" s="44"/>
      <c r="AG276" s="44"/>
      <c r="AH276" s="44"/>
      <c r="AI276" s="44"/>
      <c r="AJ276" s="44"/>
      <c r="AK276" s="44"/>
      <c r="AL276" s="44"/>
      <c r="AM276" s="44"/>
      <c r="AN276" s="44"/>
      <c r="AO276" s="44"/>
      <c r="AP276" s="44"/>
      <c r="AQ276" s="44"/>
      <c r="AR276" s="44"/>
      <c r="AS276" s="44"/>
      <c r="AT276" s="44"/>
      <c r="AU276" s="44"/>
      <c r="AV276" s="44"/>
      <c r="AW276" s="44"/>
      <c r="AX276" s="44"/>
    </row>
    <row r="277" spans="1:50" hidden="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4"/>
      <c r="AP277" s="44"/>
      <c r="AQ277" s="44"/>
      <c r="AR277" s="44"/>
      <c r="AS277" s="44"/>
      <c r="AT277" s="44"/>
      <c r="AU277" s="44"/>
      <c r="AV277" s="44"/>
      <c r="AW277" s="44"/>
      <c r="AX277" s="44"/>
    </row>
    <row r="278" spans="1:50" hidden="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c r="AC278" s="44"/>
      <c r="AD278" s="44"/>
      <c r="AE278" s="44"/>
      <c r="AF278" s="44"/>
      <c r="AG278" s="44"/>
      <c r="AH278" s="44"/>
      <c r="AI278" s="44"/>
      <c r="AJ278" s="44"/>
      <c r="AK278" s="44"/>
      <c r="AL278" s="44"/>
      <c r="AM278" s="44"/>
      <c r="AN278" s="44"/>
      <c r="AO278" s="44"/>
      <c r="AP278" s="44"/>
      <c r="AQ278" s="44"/>
      <c r="AR278" s="44"/>
      <c r="AS278" s="44"/>
      <c r="AT278" s="44"/>
      <c r="AU278" s="44"/>
      <c r="AV278" s="44"/>
      <c r="AW278" s="44"/>
      <c r="AX278" s="44"/>
    </row>
    <row r="279" spans="1:50" hidden="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c r="AC279" s="44"/>
      <c r="AD279" s="44"/>
      <c r="AE279" s="44"/>
      <c r="AF279" s="44"/>
      <c r="AG279" s="44"/>
      <c r="AH279" s="44"/>
      <c r="AI279" s="44"/>
      <c r="AJ279" s="44"/>
      <c r="AK279" s="44"/>
      <c r="AL279" s="44"/>
      <c r="AM279" s="44"/>
      <c r="AN279" s="44"/>
      <c r="AO279" s="44"/>
      <c r="AP279" s="44"/>
      <c r="AQ279" s="44"/>
      <c r="AR279" s="44"/>
      <c r="AS279" s="44"/>
      <c r="AT279" s="44"/>
      <c r="AU279" s="44"/>
      <c r="AV279" s="44"/>
      <c r="AW279" s="44"/>
      <c r="AX279" s="44"/>
    </row>
    <row r="280" spans="1:50" hidden="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c r="AC280" s="44"/>
      <c r="AD280" s="44"/>
      <c r="AE280" s="44"/>
      <c r="AF280" s="44"/>
      <c r="AG280" s="44"/>
      <c r="AH280" s="44"/>
      <c r="AI280" s="44"/>
      <c r="AJ280" s="44"/>
      <c r="AK280" s="44"/>
      <c r="AL280" s="44"/>
      <c r="AM280" s="44"/>
      <c r="AN280" s="44"/>
      <c r="AO280" s="44"/>
      <c r="AP280" s="44"/>
      <c r="AQ280" s="44"/>
      <c r="AR280" s="44"/>
      <c r="AS280" s="44"/>
      <c r="AT280" s="44"/>
      <c r="AU280" s="44"/>
      <c r="AV280" s="44"/>
      <c r="AW280" s="44"/>
      <c r="AX280" s="44"/>
    </row>
    <row r="281" spans="1:50" hidden="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c r="AC281" s="44"/>
      <c r="AD281" s="44"/>
      <c r="AE281" s="44"/>
      <c r="AF281" s="44"/>
      <c r="AG281" s="44"/>
      <c r="AH281" s="44"/>
      <c r="AI281" s="44"/>
      <c r="AJ281" s="44"/>
      <c r="AK281" s="44"/>
      <c r="AL281" s="44"/>
      <c r="AM281" s="44"/>
      <c r="AN281" s="44"/>
      <c r="AO281" s="44"/>
      <c r="AP281" s="44"/>
      <c r="AQ281" s="44"/>
      <c r="AR281" s="44"/>
      <c r="AS281" s="44"/>
      <c r="AT281" s="44"/>
      <c r="AU281" s="44"/>
      <c r="AV281" s="44"/>
      <c r="AW281" s="44"/>
      <c r="AX281" s="44"/>
    </row>
    <row r="282" spans="1:50" hidden="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c r="AB282" s="44"/>
      <c r="AC282" s="44"/>
      <c r="AD282" s="44"/>
      <c r="AE282" s="44"/>
      <c r="AF282" s="44"/>
      <c r="AG282" s="44"/>
      <c r="AH282" s="44"/>
      <c r="AI282" s="44"/>
      <c r="AJ282" s="44"/>
      <c r="AK282" s="44"/>
      <c r="AL282" s="44"/>
      <c r="AM282" s="44"/>
      <c r="AN282" s="44"/>
      <c r="AO282" s="44"/>
      <c r="AP282" s="44"/>
      <c r="AQ282" s="44"/>
      <c r="AR282" s="44"/>
      <c r="AS282" s="44"/>
      <c r="AT282" s="44"/>
      <c r="AU282" s="44"/>
      <c r="AV282" s="44"/>
      <c r="AW282" s="44"/>
      <c r="AX282" s="44"/>
    </row>
    <row r="283" spans="1:50" hidden="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4"/>
      <c r="AP283" s="44"/>
      <c r="AQ283" s="44"/>
      <c r="AR283" s="44"/>
      <c r="AS283" s="44"/>
      <c r="AT283" s="44"/>
      <c r="AU283" s="44"/>
      <c r="AV283" s="44"/>
      <c r="AW283" s="44"/>
      <c r="AX283" s="44"/>
    </row>
    <row r="284" spans="1:50" hidden="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c r="AB284" s="44"/>
      <c r="AC284" s="44"/>
      <c r="AD284" s="44"/>
      <c r="AE284" s="44"/>
      <c r="AF284" s="44"/>
      <c r="AG284" s="44"/>
      <c r="AH284" s="44"/>
      <c r="AI284" s="44"/>
      <c r="AJ284" s="44"/>
      <c r="AK284" s="44"/>
      <c r="AL284" s="44"/>
      <c r="AM284" s="44"/>
      <c r="AN284" s="44"/>
      <c r="AO284" s="44"/>
      <c r="AP284" s="44"/>
      <c r="AQ284" s="44"/>
      <c r="AR284" s="44"/>
      <c r="AS284" s="44"/>
      <c r="AT284" s="44"/>
      <c r="AU284" s="44"/>
      <c r="AV284" s="44"/>
      <c r="AW284" s="44"/>
      <c r="AX284" s="44"/>
    </row>
    <row r="285" spans="1:50" hidden="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c r="AB285" s="44"/>
      <c r="AC285" s="44"/>
      <c r="AD285" s="44"/>
      <c r="AE285" s="44"/>
      <c r="AF285" s="44"/>
      <c r="AG285" s="44"/>
      <c r="AH285" s="44"/>
      <c r="AI285" s="44"/>
      <c r="AJ285" s="44"/>
      <c r="AK285" s="44"/>
      <c r="AL285" s="44"/>
      <c r="AM285" s="44"/>
      <c r="AN285" s="44"/>
      <c r="AO285" s="44"/>
      <c r="AP285" s="44"/>
      <c r="AQ285" s="44"/>
      <c r="AR285" s="44"/>
      <c r="AS285" s="44"/>
      <c r="AT285" s="44"/>
      <c r="AU285" s="44"/>
      <c r="AV285" s="44"/>
      <c r="AW285" s="44"/>
      <c r="AX285" s="44"/>
    </row>
    <row r="286" spans="1:50" hidden="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44"/>
      <c r="AO286" s="44"/>
      <c r="AP286" s="44"/>
      <c r="AQ286" s="44"/>
      <c r="AR286" s="44"/>
      <c r="AS286" s="44"/>
      <c r="AT286" s="44"/>
      <c r="AU286" s="44"/>
      <c r="AV286" s="44"/>
      <c r="AW286" s="44"/>
      <c r="AX286" s="44"/>
    </row>
    <row r="287" spans="1:50" hidden="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row>
    <row r="288" spans="1:50" hidden="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row>
    <row r="289" spans="1:50" hidden="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row>
    <row r="290" spans="1:50" hidden="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c r="AB290" s="44"/>
      <c r="AC290" s="44"/>
      <c r="AD290" s="44"/>
      <c r="AE290" s="44"/>
      <c r="AF290" s="44"/>
      <c r="AG290" s="44"/>
      <c r="AH290" s="44"/>
      <c r="AI290" s="44"/>
      <c r="AJ290" s="44"/>
      <c r="AK290" s="44"/>
      <c r="AL290" s="44"/>
      <c r="AM290" s="44"/>
      <c r="AN290" s="44"/>
      <c r="AO290" s="44"/>
      <c r="AP290" s="44"/>
      <c r="AQ290" s="44"/>
      <c r="AR290" s="44"/>
      <c r="AS290" s="44"/>
      <c r="AT290" s="44"/>
      <c r="AU290" s="44"/>
      <c r="AV290" s="44"/>
      <c r="AW290" s="44"/>
      <c r="AX290" s="44"/>
    </row>
    <row r="291" spans="1:50" hidden="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c r="AB291" s="44"/>
      <c r="AC291" s="44"/>
      <c r="AD291" s="44"/>
      <c r="AE291" s="44"/>
      <c r="AF291" s="44"/>
      <c r="AG291" s="44"/>
      <c r="AH291" s="44"/>
      <c r="AI291" s="44"/>
      <c r="AJ291" s="44"/>
      <c r="AK291" s="44"/>
      <c r="AL291" s="44"/>
      <c r="AM291" s="44"/>
      <c r="AN291" s="44"/>
      <c r="AO291" s="44"/>
      <c r="AP291" s="44"/>
      <c r="AQ291" s="44"/>
      <c r="AR291" s="44"/>
      <c r="AS291" s="44"/>
      <c r="AT291" s="44"/>
      <c r="AU291" s="44"/>
      <c r="AV291" s="44"/>
      <c r="AW291" s="44"/>
      <c r="AX291" s="44"/>
    </row>
    <row r="292" spans="1:50" hidden="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c r="AB292" s="44"/>
      <c r="AC292" s="44"/>
      <c r="AD292" s="44"/>
      <c r="AE292" s="44"/>
      <c r="AF292" s="44"/>
      <c r="AG292" s="44"/>
      <c r="AH292" s="44"/>
      <c r="AI292" s="44"/>
      <c r="AJ292" s="44"/>
      <c r="AK292" s="44"/>
      <c r="AL292" s="44"/>
      <c r="AM292" s="44"/>
      <c r="AN292" s="44"/>
      <c r="AO292" s="44"/>
      <c r="AP292" s="44"/>
      <c r="AQ292" s="44"/>
      <c r="AR292" s="44"/>
      <c r="AS292" s="44"/>
      <c r="AT292" s="44"/>
      <c r="AU292" s="44"/>
      <c r="AV292" s="44"/>
      <c r="AW292" s="44"/>
      <c r="AX292" s="44"/>
    </row>
    <row r="293" spans="1:50" hidden="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c r="AB293" s="44"/>
      <c r="AC293" s="44"/>
      <c r="AD293" s="44"/>
      <c r="AE293" s="44"/>
      <c r="AF293" s="44"/>
      <c r="AG293" s="44"/>
      <c r="AH293" s="44"/>
      <c r="AI293" s="44"/>
      <c r="AJ293" s="44"/>
      <c r="AK293" s="44"/>
      <c r="AL293" s="44"/>
      <c r="AM293" s="44"/>
      <c r="AN293" s="44"/>
      <c r="AO293" s="44"/>
      <c r="AP293" s="44"/>
      <c r="AQ293" s="44"/>
      <c r="AR293" s="44"/>
      <c r="AS293" s="44"/>
      <c r="AT293" s="44"/>
      <c r="AU293" s="44"/>
      <c r="AV293" s="44"/>
      <c r="AW293" s="44"/>
      <c r="AX293" s="44"/>
    </row>
    <row r="294" spans="1:50" hidden="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c r="AH294" s="44"/>
      <c r="AI294" s="44"/>
      <c r="AJ294" s="44"/>
      <c r="AK294" s="44"/>
      <c r="AL294" s="44"/>
      <c r="AM294" s="44"/>
      <c r="AN294" s="44"/>
      <c r="AO294" s="44"/>
      <c r="AP294" s="44"/>
      <c r="AQ294" s="44"/>
      <c r="AR294" s="44"/>
      <c r="AS294" s="44"/>
      <c r="AT294" s="44"/>
      <c r="AU294" s="44"/>
      <c r="AV294" s="44"/>
      <c r="AW294" s="44"/>
      <c r="AX294" s="44"/>
    </row>
    <row r="295" spans="1:50" hidden="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4"/>
      <c r="AP295" s="44"/>
      <c r="AQ295" s="44"/>
      <c r="AR295" s="44"/>
      <c r="AS295" s="44"/>
      <c r="AT295" s="44"/>
      <c r="AU295" s="44"/>
      <c r="AV295" s="44"/>
      <c r="AW295" s="44"/>
      <c r="AX295" s="44"/>
    </row>
    <row r="296" spans="1:50" hidden="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row>
    <row r="297" spans="1:50" hidden="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row>
    <row r="298" spans="1:50" hidden="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row>
    <row r="299" spans="1:50" hidden="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row>
    <row r="300" spans="1:50" hidden="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row>
    <row r="301" spans="1:50" hidden="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row>
    <row r="302" spans="1:50" hidden="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row>
    <row r="303" spans="1:50" hidden="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c r="AK303" s="44"/>
      <c r="AL303" s="44"/>
      <c r="AM303" s="44"/>
      <c r="AN303" s="44"/>
      <c r="AO303" s="44"/>
      <c r="AP303" s="44"/>
      <c r="AQ303" s="44"/>
      <c r="AR303" s="44"/>
      <c r="AS303" s="44"/>
      <c r="AT303" s="44"/>
      <c r="AU303" s="44"/>
      <c r="AV303" s="44"/>
      <c r="AW303" s="44"/>
      <c r="AX303" s="44"/>
    </row>
    <row r="304" spans="1:50" hidden="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44"/>
      <c r="AI304" s="44"/>
      <c r="AJ304" s="44"/>
      <c r="AK304" s="44"/>
      <c r="AL304" s="44"/>
      <c r="AM304" s="44"/>
      <c r="AN304" s="44"/>
      <c r="AO304" s="44"/>
      <c r="AP304" s="44"/>
      <c r="AQ304" s="44"/>
      <c r="AR304" s="44"/>
      <c r="AS304" s="44"/>
      <c r="AT304" s="44"/>
      <c r="AU304" s="44"/>
      <c r="AV304" s="44"/>
      <c r="AW304" s="44"/>
      <c r="AX304" s="44"/>
    </row>
    <row r="305" spans="1:50" hidden="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c r="AB305" s="44"/>
      <c r="AC305" s="44"/>
      <c r="AD305" s="44"/>
      <c r="AE305" s="44"/>
      <c r="AF305" s="44"/>
      <c r="AG305" s="44"/>
      <c r="AH305" s="44"/>
      <c r="AI305" s="44"/>
      <c r="AJ305" s="44"/>
      <c r="AK305" s="44"/>
      <c r="AL305" s="44"/>
      <c r="AM305" s="44"/>
      <c r="AN305" s="44"/>
      <c r="AO305" s="44"/>
      <c r="AP305" s="44"/>
      <c r="AQ305" s="44"/>
      <c r="AR305" s="44"/>
      <c r="AS305" s="44"/>
      <c r="AT305" s="44"/>
      <c r="AU305" s="44"/>
      <c r="AV305" s="44"/>
      <c r="AW305" s="44"/>
      <c r="AX305" s="44"/>
    </row>
    <row r="306" spans="1:50" hidden="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c r="AB306" s="44"/>
      <c r="AC306" s="44"/>
      <c r="AD306" s="44"/>
      <c r="AE306" s="44"/>
      <c r="AF306" s="44"/>
      <c r="AG306" s="44"/>
      <c r="AH306" s="44"/>
      <c r="AI306" s="44"/>
      <c r="AJ306" s="44"/>
      <c r="AK306" s="44"/>
      <c r="AL306" s="44"/>
      <c r="AM306" s="44"/>
      <c r="AN306" s="44"/>
      <c r="AO306" s="44"/>
      <c r="AP306" s="44"/>
      <c r="AQ306" s="44"/>
      <c r="AR306" s="44"/>
      <c r="AS306" s="44"/>
      <c r="AT306" s="44"/>
      <c r="AU306" s="44"/>
      <c r="AV306" s="44"/>
      <c r="AW306" s="44"/>
      <c r="AX306" s="44"/>
    </row>
    <row r="307" spans="1:50" hidden="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44"/>
      <c r="AO307" s="44"/>
      <c r="AP307" s="44"/>
      <c r="AQ307" s="44"/>
      <c r="AR307" s="44"/>
      <c r="AS307" s="44"/>
      <c r="AT307" s="44"/>
      <c r="AU307" s="44"/>
      <c r="AV307" s="44"/>
      <c r="AW307" s="44"/>
      <c r="AX307" s="44"/>
    </row>
    <row r="308" spans="1:50" hidden="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4"/>
      <c r="AP308" s="44"/>
      <c r="AQ308" s="44"/>
      <c r="AR308" s="44"/>
      <c r="AS308" s="44"/>
      <c r="AT308" s="44"/>
      <c r="AU308" s="44"/>
      <c r="AV308" s="44"/>
      <c r="AW308" s="44"/>
      <c r="AX308" s="44"/>
    </row>
    <row r="309" spans="1:50" hidden="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c r="AB309" s="44"/>
      <c r="AC309" s="44"/>
      <c r="AD309" s="44"/>
      <c r="AE309" s="44"/>
      <c r="AF309" s="44"/>
      <c r="AG309" s="44"/>
      <c r="AH309" s="44"/>
      <c r="AI309" s="44"/>
      <c r="AJ309" s="44"/>
      <c r="AK309" s="44"/>
      <c r="AL309" s="44"/>
      <c r="AM309" s="44"/>
      <c r="AN309" s="44"/>
      <c r="AO309" s="44"/>
      <c r="AP309" s="44"/>
      <c r="AQ309" s="44"/>
      <c r="AR309" s="44"/>
      <c r="AS309" s="44"/>
      <c r="AT309" s="44"/>
      <c r="AU309" s="44"/>
      <c r="AV309" s="44"/>
      <c r="AW309" s="44"/>
      <c r="AX309" s="44"/>
    </row>
    <row r="310" spans="1:50" hidden="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row>
    <row r="311" spans="1:50" hidden="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row>
    <row r="312" spans="1:50" hidden="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row>
    <row r="313" spans="1:50" hidden="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row>
    <row r="314" spans="1:50" hidden="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4"/>
      <c r="AS314" s="44"/>
      <c r="AT314" s="44"/>
      <c r="AU314" s="44"/>
      <c r="AV314" s="44"/>
      <c r="AW314" s="44"/>
      <c r="AX314" s="44"/>
    </row>
    <row r="315" spans="1:50" hidden="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4"/>
      <c r="AS315" s="44"/>
      <c r="AT315" s="44"/>
      <c r="AU315" s="44"/>
      <c r="AV315" s="44"/>
      <c r="AW315" s="44"/>
      <c r="AX315" s="44"/>
    </row>
    <row r="316" spans="1:50" hidden="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row>
    <row r="317" spans="1:50" hidden="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44"/>
      <c r="AL317" s="44"/>
      <c r="AM317" s="44"/>
      <c r="AN317" s="44"/>
      <c r="AO317" s="44"/>
      <c r="AP317" s="44"/>
      <c r="AQ317" s="44"/>
      <c r="AR317" s="44"/>
      <c r="AS317" s="44"/>
      <c r="AT317" s="44"/>
      <c r="AU317" s="44"/>
      <c r="AV317" s="44"/>
      <c r="AW317" s="44"/>
      <c r="AX317" s="44"/>
    </row>
    <row r="318" spans="1:50" hidden="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44"/>
      <c r="AL318" s="44"/>
      <c r="AM318" s="44"/>
      <c r="AN318" s="44"/>
      <c r="AO318" s="44"/>
      <c r="AP318" s="44"/>
      <c r="AQ318" s="44"/>
      <c r="AR318" s="44"/>
      <c r="AS318" s="44"/>
      <c r="AT318" s="44"/>
      <c r="AU318" s="44"/>
      <c r="AV318" s="44"/>
      <c r="AW318" s="44"/>
      <c r="AX318" s="44"/>
    </row>
    <row r="319" spans="1:50" hidden="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44"/>
      <c r="AL319" s="44"/>
      <c r="AM319" s="44"/>
      <c r="AN319" s="44"/>
      <c r="AO319" s="44"/>
      <c r="AP319" s="44"/>
      <c r="AQ319" s="44"/>
      <c r="AR319" s="44"/>
      <c r="AS319" s="44"/>
      <c r="AT319" s="44"/>
      <c r="AU319" s="44"/>
      <c r="AV319" s="44"/>
      <c r="AW319" s="44"/>
      <c r="AX319" s="44"/>
    </row>
    <row r="320" spans="1:50" hidden="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4"/>
      <c r="AP320" s="44"/>
      <c r="AQ320" s="44"/>
      <c r="AR320" s="44"/>
      <c r="AS320" s="44"/>
      <c r="AT320" s="44"/>
      <c r="AU320" s="44"/>
      <c r="AV320" s="44"/>
      <c r="AW320" s="44"/>
      <c r="AX320" s="44"/>
    </row>
    <row r="321" spans="1:50" hidden="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44"/>
      <c r="AL321" s="44"/>
      <c r="AM321" s="44"/>
      <c r="AN321" s="44"/>
      <c r="AO321" s="44"/>
      <c r="AP321" s="44"/>
      <c r="AQ321" s="44"/>
      <c r="AR321" s="44"/>
      <c r="AS321" s="44"/>
      <c r="AT321" s="44"/>
      <c r="AU321" s="44"/>
      <c r="AV321" s="44"/>
      <c r="AW321" s="44"/>
      <c r="AX321" s="44"/>
    </row>
    <row r="322" spans="1:50" hidden="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44"/>
      <c r="AL322" s="44"/>
      <c r="AM322" s="44"/>
      <c r="AN322" s="44"/>
      <c r="AO322" s="44"/>
      <c r="AP322" s="44"/>
      <c r="AQ322" s="44"/>
      <c r="AR322" s="44"/>
      <c r="AS322" s="44"/>
      <c r="AT322" s="44"/>
      <c r="AU322" s="44"/>
      <c r="AV322" s="44"/>
      <c r="AW322" s="44"/>
      <c r="AX322" s="44"/>
    </row>
    <row r="323" spans="1:50" hidden="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44"/>
      <c r="AL323" s="44"/>
      <c r="AM323" s="44"/>
      <c r="AN323" s="44"/>
      <c r="AO323" s="44"/>
      <c r="AP323" s="44"/>
      <c r="AQ323" s="44"/>
      <c r="AR323" s="44"/>
      <c r="AS323" s="44"/>
      <c r="AT323" s="44"/>
      <c r="AU323" s="44"/>
      <c r="AV323" s="44"/>
      <c r="AW323" s="44"/>
      <c r="AX323" s="44"/>
    </row>
    <row r="324" spans="1:50" hidden="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44"/>
      <c r="AL324" s="44"/>
      <c r="AM324" s="44"/>
      <c r="AN324" s="44"/>
      <c r="AO324" s="44"/>
      <c r="AP324" s="44"/>
      <c r="AQ324" s="44"/>
      <c r="AR324" s="44"/>
      <c r="AS324" s="44"/>
      <c r="AT324" s="44"/>
      <c r="AU324" s="44"/>
      <c r="AV324" s="44"/>
      <c r="AW324" s="44"/>
      <c r="AX324" s="44"/>
    </row>
    <row r="325" spans="1:50" hidden="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44"/>
      <c r="AL325" s="44"/>
      <c r="AM325" s="44"/>
      <c r="AN325" s="44"/>
      <c r="AO325" s="44"/>
      <c r="AP325" s="44"/>
      <c r="AQ325" s="44"/>
      <c r="AR325" s="44"/>
      <c r="AS325" s="44"/>
      <c r="AT325" s="44"/>
      <c r="AU325" s="44"/>
      <c r="AV325" s="44"/>
      <c r="AW325" s="44"/>
      <c r="AX325" s="44"/>
    </row>
    <row r="326" spans="1:50" hidden="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44"/>
      <c r="AL326" s="44"/>
      <c r="AM326" s="44"/>
      <c r="AN326" s="44"/>
      <c r="AO326" s="44"/>
      <c r="AP326" s="44"/>
      <c r="AQ326" s="44"/>
      <c r="AR326" s="44"/>
      <c r="AS326" s="44"/>
      <c r="AT326" s="44"/>
      <c r="AU326" s="44"/>
      <c r="AV326" s="44"/>
      <c r="AW326" s="44"/>
      <c r="AX326" s="44"/>
    </row>
    <row r="327" spans="1:50" hidden="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44"/>
      <c r="AO327" s="44"/>
      <c r="AP327" s="44"/>
      <c r="AQ327" s="44"/>
      <c r="AR327" s="44"/>
      <c r="AS327" s="44"/>
      <c r="AT327" s="44"/>
      <c r="AU327" s="44"/>
      <c r="AV327" s="44"/>
      <c r="AW327" s="44"/>
      <c r="AX327" s="44"/>
    </row>
    <row r="328" spans="1:50" hidden="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c r="AB328" s="44"/>
      <c r="AC328" s="44"/>
      <c r="AD328" s="44"/>
      <c r="AE328" s="44"/>
      <c r="AF328" s="44"/>
      <c r="AG328" s="44"/>
      <c r="AH328" s="44"/>
      <c r="AI328" s="44"/>
      <c r="AJ328" s="44"/>
      <c r="AK328" s="44"/>
      <c r="AL328" s="44"/>
      <c r="AM328" s="44"/>
      <c r="AN328" s="44"/>
      <c r="AO328" s="44"/>
      <c r="AP328" s="44"/>
      <c r="AQ328" s="44"/>
      <c r="AR328" s="44"/>
      <c r="AS328" s="44"/>
      <c r="AT328" s="44"/>
      <c r="AU328" s="44"/>
      <c r="AV328" s="44"/>
      <c r="AW328" s="44"/>
      <c r="AX328" s="44"/>
    </row>
    <row r="329" spans="1:50" hidden="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44"/>
      <c r="AD329" s="44"/>
      <c r="AE329" s="44"/>
      <c r="AF329" s="44"/>
      <c r="AG329" s="44"/>
      <c r="AH329" s="44"/>
      <c r="AI329" s="44"/>
      <c r="AJ329" s="44"/>
      <c r="AK329" s="44"/>
      <c r="AL329" s="44"/>
      <c r="AM329" s="44"/>
      <c r="AN329" s="44"/>
      <c r="AO329" s="44"/>
      <c r="AP329" s="44"/>
      <c r="AQ329" s="44"/>
      <c r="AR329" s="44"/>
      <c r="AS329" s="44"/>
      <c r="AT329" s="44"/>
      <c r="AU329" s="44"/>
      <c r="AV329" s="44"/>
      <c r="AW329" s="44"/>
      <c r="AX329" s="44"/>
    </row>
    <row r="330" spans="1:50" hidden="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c r="AB330" s="44"/>
      <c r="AC330" s="44"/>
      <c r="AD330" s="44"/>
      <c r="AE330" s="44"/>
      <c r="AF330" s="44"/>
      <c r="AG330" s="44"/>
      <c r="AH330" s="44"/>
      <c r="AI330" s="44"/>
      <c r="AJ330" s="44"/>
      <c r="AK330" s="44"/>
      <c r="AL330" s="44"/>
      <c r="AM330" s="44"/>
      <c r="AN330" s="44"/>
      <c r="AO330" s="44"/>
      <c r="AP330" s="44"/>
      <c r="AQ330" s="44"/>
      <c r="AR330" s="44"/>
      <c r="AS330" s="44"/>
      <c r="AT330" s="44"/>
      <c r="AU330" s="44"/>
      <c r="AV330" s="44"/>
      <c r="AW330" s="44"/>
      <c r="AX330" s="44"/>
    </row>
    <row r="331" spans="1:50" hidden="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c r="AB331" s="44"/>
      <c r="AC331" s="44"/>
      <c r="AD331" s="44"/>
      <c r="AE331" s="44"/>
      <c r="AF331" s="44"/>
      <c r="AG331" s="44"/>
      <c r="AH331" s="44"/>
      <c r="AI331" s="44"/>
      <c r="AJ331" s="44"/>
      <c r="AK331" s="44"/>
      <c r="AL331" s="44"/>
      <c r="AM331" s="44"/>
      <c r="AN331" s="44"/>
      <c r="AO331" s="44"/>
      <c r="AP331" s="44"/>
      <c r="AQ331" s="44"/>
      <c r="AR331" s="44"/>
      <c r="AS331" s="44"/>
      <c r="AT331" s="44"/>
      <c r="AU331" s="44"/>
      <c r="AV331" s="44"/>
      <c r="AW331" s="44"/>
      <c r="AX331" s="44"/>
    </row>
    <row r="332" spans="1:50" hidden="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c r="AB332" s="44"/>
      <c r="AC332" s="44"/>
      <c r="AD332" s="44"/>
      <c r="AE332" s="44"/>
      <c r="AF332" s="44"/>
      <c r="AG332" s="44"/>
      <c r="AH332" s="44"/>
      <c r="AI332" s="44"/>
      <c r="AJ332" s="44"/>
      <c r="AK332" s="44"/>
      <c r="AL332" s="44"/>
      <c r="AM332" s="44"/>
      <c r="AN332" s="44"/>
      <c r="AO332" s="44"/>
      <c r="AP332" s="44"/>
      <c r="AQ332" s="44"/>
      <c r="AR332" s="44"/>
      <c r="AS332" s="44"/>
      <c r="AT332" s="44"/>
      <c r="AU332" s="44"/>
      <c r="AV332" s="44"/>
      <c r="AW332" s="44"/>
      <c r="AX332" s="44"/>
    </row>
    <row r="333" spans="1:50" hidden="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c r="AB333" s="44"/>
      <c r="AC333" s="44"/>
      <c r="AD333" s="44"/>
      <c r="AE333" s="44"/>
      <c r="AF333" s="44"/>
      <c r="AG333" s="44"/>
      <c r="AH333" s="44"/>
      <c r="AI333" s="44"/>
      <c r="AJ333" s="44"/>
      <c r="AK333" s="44"/>
      <c r="AL333" s="44"/>
      <c r="AM333" s="44"/>
      <c r="AN333" s="44"/>
      <c r="AO333" s="44"/>
      <c r="AP333" s="44"/>
      <c r="AQ333" s="44"/>
      <c r="AR333" s="44"/>
      <c r="AS333" s="44"/>
      <c r="AT333" s="44"/>
      <c r="AU333" s="44"/>
      <c r="AV333" s="44"/>
      <c r="AW333" s="44"/>
      <c r="AX333" s="44"/>
    </row>
    <row r="334" spans="1:50" hidden="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c r="AB334" s="44"/>
      <c r="AC334" s="44"/>
      <c r="AD334" s="44"/>
      <c r="AE334" s="44"/>
      <c r="AF334" s="44"/>
      <c r="AG334" s="44"/>
      <c r="AH334" s="44"/>
      <c r="AI334" s="44"/>
      <c r="AJ334" s="44"/>
      <c r="AK334" s="44"/>
      <c r="AL334" s="44"/>
      <c r="AM334" s="44"/>
      <c r="AN334" s="44"/>
      <c r="AO334" s="44"/>
      <c r="AP334" s="44"/>
      <c r="AQ334" s="44"/>
      <c r="AR334" s="44"/>
      <c r="AS334" s="44"/>
      <c r="AT334" s="44"/>
      <c r="AU334" s="44"/>
      <c r="AV334" s="44"/>
      <c r="AW334" s="44"/>
      <c r="AX334" s="44"/>
    </row>
    <row r="335" spans="1:50" hidden="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c r="AB335" s="44"/>
      <c r="AC335" s="44"/>
      <c r="AD335" s="44"/>
      <c r="AE335" s="44"/>
      <c r="AF335" s="44"/>
      <c r="AG335" s="44"/>
      <c r="AH335" s="44"/>
      <c r="AI335" s="44"/>
      <c r="AJ335" s="44"/>
      <c r="AK335" s="44"/>
      <c r="AL335" s="44"/>
      <c r="AM335" s="44"/>
      <c r="AN335" s="44"/>
      <c r="AO335" s="44"/>
      <c r="AP335" s="44"/>
      <c r="AQ335" s="44"/>
      <c r="AR335" s="44"/>
      <c r="AS335" s="44"/>
      <c r="AT335" s="44"/>
      <c r="AU335" s="44"/>
      <c r="AV335" s="44"/>
      <c r="AW335" s="44"/>
      <c r="AX335" s="44"/>
    </row>
    <row r="336" spans="1:50" hidden="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row>
    <row r="337" spans="1:50" hidden="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c r="AB337" s="44"/>
      <c r="AC337" s="44"/>
      <c r="AD337" s="44"/>
      <c r="AE337" s="44"/>
      <c r="AF337" s="44"/>
      <c r="AG337" s="44"/>
      <c r="AH337" s="44"/>
      <c r="AI337" s="44"/>
      <c r="AJ337" s="44"/>
      <c r="AK337" s="44"/>
      <c r="AL337" s="44"/>
      <c r="AM337" s="44"/>
      <c r="AN337" s="44"/>
      <c r="AO337" s="44"/>
      <c r="AP337" s="44"/>
      <c r="AQ337" s="44"/>
      <c r="AR337" s="44"/>
      <c r="AS337" s="44"/>
      <c r="AT337" s="44"/>
      <c r="AU337" s="44"/>
      <c r="AV337" s="44"/>
      <c r="AW337" s="44"/>
      <c r="AX337" s="44"/>
    </row>
    <row r="338" spans="1:50" hidden="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c r="AB338" s="44"/>
      <c r="AC338" s="44"/>
      <c r="AD338" s="44"/>
      <c r="AE338" s="44"/>
      <c r="AF338" s="44"/>
      <c r="AG338" s="44"/>
      <c r="AH338" s="44"/>
      <c r="AI338" s="44"/>
      <c r="AJ338" s="44"/>
      <c r="AK338" s="44"/>
      <c r="AL338" s="44"/>
      <c r="AM338" s="44"/>
      <c r="AN338" s="44"/>
      <c r="AO338" s="44"/>
      <c r="AP338" s="44"/>
      <c r="AQ338" s="44"/>
      <c r="AR338" s="44"/>
      <c r="AS338" s="44"/>
      <c r="AT338" s="44"/>
      <c r="AU338" s="44"/>
      <c r="AV338" s="44"/>
      <c r="AW338" s="44"/>
      <c r="AX338" s="44"/>
    </row>
    <row r="339" spans="1:50" hidden="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c r="AB339" s="44"/>
      <c r="AC339" s="44"/>
      <c r="AD339" s="44"/>
      <c r="AE339" s="44"/>
      <c r="AF339" s="44"/>
      <c r="AG339" s="44"/>
      <c r="AH339" s="44"/>
      <c r="AI339" s="44"/>
      <c r="AJ339" s="44"/>
      <c r="AK339" s="44"/>
      <c r="AL339" s="44"/>
      <c r="AM339" s="44"/>
      <c r="AN339" s="44"/>
      <c r="AO339" s="44"/>
      <c r="AP339" s="44"/>
      <c r="AQ339" s="44"/>
      <c r="AR339" s="44"/>
      <c r="AS339" s="44"/>
      <c r="AT339" s="44"/>
      <c r="AU339" s="44"/>
      <c r="AV339" s="44"/>
      <c r="AW339" s="44"/>
      <c r="AX339" s="44"/>
    </row>
    <row r="340" spans="1:50" hidden="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c r="AB340" s="44"/>
      <c r="AC340" s="44"/>
      <c r="AD340" s="44"/>
      <c r="AE340" s="44"/>
      <c r="AF340" s="44"/>
      <c r="AG340" s="44"/>
      <c r="AH340" s="44"/>
      <c r="AI340" s="44"/>
      <c r="AJ340" s="44"/>
      <c r="AK340" s="44"/>
      <c r="AL340" s="44"/>
      <c r="AM340" s="44"/>
      <c r="AN340" s="44"/>
      <c r="AO340" s="44"/>
      <c r="AP340" s="44"/>
      <c r="AQ340" s="44"/>
      <c r="AR340" s="44"/>
      <c r="AS340" s="44"/>
      <c r="AT340" s="44"/>
      <c r="AU340" s="44"/>
      <c r="AV340" s="44"/>
      <c r="AW340" s="44"/>
      <c r="AX340" s="44"/>
    </row>
    <row r="341" spans="1:50" hidden="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c r="AB341" s="44"/>
      <c r="AC341" s="44"/>
      <c r="AD341" s="44"/>
      <c r="AE341" s="44"/>
      <c r="AF341" s="44"/>
      <c r="AG341" s="44"/>
      <c r="AH341" s="44"/>
      <c r="AI341" s="44"/>
      <c r="AJ341" s="44"/>
      <c r="AK341" s="44"/>
      <c r="AL341" s="44"/>
      <c r="AM341" s="44"/>
      <c r="AN341" s="44"/>
      <c r="AO341" s="44"/>
      <c r="AP341" s="44"/>
      <c r="AQ341" s="44"/>
      <c r="AR341" s="44"/>
      <c r="AS341" s="44"/>
      <c r="AT341" s="44"/>
      <c r="AU341" s="44"/>
      <c r="AV341" s="44"/>
      <c r="AW341" s="44"/>
      <c r="AX341" s="44"/>
    </row>
    <row r="342" spans="1:50" hidden="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c r="AB342" s="44"/>
      <c r="AC342" s="44"/>
      <c r="AD342" s="44"/>
      <c r="AE342" s="44"/>
      <c r="AF342" s="44"/>
      <c r="AG342" s="44"/>
      <c r="AH342" s="44"/>
      <c r="AI342" s="44"/>
      <c r="AJ342" s="44"/>
      <c r="AK342" s="44"/>
      <c r="AL342" s="44"/>
      <c r="AM342" s="44"/>
      <c r="AN342" s="44"/>
      <c r="AO342" s="44"/>
      <c r="AP342" s="44"/>
      <c r="AQ342" s="44"/>
      <c r="AR342" s="44"/>
      <c r="AS342" s="44"/>
      <c r="AT342" s="44"/>
      <c r="AU342" s="44"/>
      <c r="AV342" s="44"/>
      <c r="AW342" s="44"/>
      <c r="AX342" s="44"/>
    </row>
    <row r="343" spans="1:50" hidden="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c r="AB343" s="44"/>
      <c r="AC343" s="44"/>
      <c r="AD343" s="44"/>
      <c r="AE343" s="44"/>
      <c r="AF343" s="44"/>
      <c r="AG343" s="44"/>
      <c r="AH343" s="44"/>
      <c r="AI343" s="44"/>
      <c r="AJ343" s="44"/>
      <c r="AK343" s="44"/>
      <c r="AL343" s="44"/>
      <c r="AM343" s="44"/>
      <c r="AN343" s="44"/>
      <c r="AO343" s="44"/>
      <c r="AP343" s="44"/>
      <c r="AQ343" s="44"/>
      <c r="AR343" s="44"/>
      <c r="AS343" s="44"/>
      <c r="AT343" s="44"/>
      <c r="AU343" s="44"/>
      <c r="AV343" s="44"/>
      <c r="AW343" s="44"/>
      <c r="AX343" s="44"/>
    </row>
    <row r="344" spans="1:50" hidden="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44"/>
      <c r="AL344" s="44"/>
      <c r="AM344" s="44"/>
      <c r="AN344" s="44"/>
      <c r="AO344" s="44"/>
      <c r="AP344" s="44"/>
      <c r="AQ344" s="44"/>
      <c r="AR344" s="44"/>
      <c r="AS344" s="44"/>
      <c r="AT344" s="44"/>
      <c r="AU344" s="44"/>
      <c r="AV344" s="44"/>
      <c r="AW344" s="44"/>
      <c r="AX344" s="44"/>
    </row>
    <row r="345" spans="1:50" hidden="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c r="AB345" s="44"/>
      <c r="AC345" s="44"/>
      <c r="AD345" s="44"/>
      <c r="AE345" s="44"/>
      <c r="AF345" s="44"/>
      <c r="AG345" s="44"/>
      <c r="AH345" s="44"/>
      <c r="AI345" s="44"/>
      <c r="AJ345" s="44"/>
      <c r="AK345" s="44"/>
      <c r="AL345" s="44"/>
      <c r="AM345" s="44"/>
      <c r="AN345" s="44"/>
      <c r="AO345" s="44"/>
      <c r="AP345" s="44"/>
      <c r="AQ345" s="44"/>
      <c r="AR345" s="44"/>
      <c r="AS345" s="44"/>
      <c r="AT345" s="44"/>
      <c r="AU345" s="44"/>
      <c r="AV345" s="44"/>
      <c r="AW345" s="44"/>
      <c r="AX345" s="44"/>
    </row>
    <row r="346" spans="1:50" hidden="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c r="AB346" s="44"/>
      <c r="AC346" s="44"/>
      <c r="AD346" s="44"/>
      <c r="AE346" s="44"/>
      <c r="AF346" s="44"/>
      <c r="AG346" s="44"/>
      <c r="AH346" s="44"/>
      <c r="AI346" s="44"/>
      <c r="AJ346" s="44"/>
      <c r="AK346" s="44"/>
      <c r="AL346" s="44"/>
      <c r="AM346" s="44"/>
      <c r="AN346" s="44"/>
      <c r="AO346" s="44"/>
      <c r="AP346" s="44"/>
      <c r="AQ346" s="44"/>
      <c r="AR346" s="44"/>
      <c r="AS346" s="44"/>
      <c r="AT346" s="44"/>
      <c r="AU346" s="44"/>
      <c r="AV346" s="44"/>
      <c r="AW346" s="44"/>
      <c r="AX346" s="44"/>
    </row>
    <row r="347" spans="1:50" hidden="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row>
    <row r="348" spans="1:50" hidden="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44"/>
      <c r="AL348" s="44"/>
      <c r="AM348" s="44"/>
      <c r="AN348" s="44"/>
      <c r="AO348" s="44"/>
      <c r="AP348" s="44"/>
      <c r="AQ348" s="44"/>
      <c r="AR348" s="44"/>
      <c r="AS348" s="44"/>
      <c r="AT348" s="44"/>
      <c r="AU348" s="44"/>
      <c r="AV348" s="44"/>
      <c r="AW348" s="44"/>
      <c r="AX348" s="44"/>
    </row>
    <row r="349" spans="1:50" hidden="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row>
    <row r="350" spans="1:50" hidden="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row>
    <row r="351" spans="1:50" hidden="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row>
    <row r="352" spans="1:50" hidden="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row>
    <row r="353" spans="1:50" hidden="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row>
    <row r="354" spans="1:50" hidden="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row>
    <row r="355" spans="1:50" hidden="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row>
    <row r="356" spans="1:50" hidden="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row>
    <row r="357" spans="1:50" hidden="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row>
    <row r="358" spans="1:50" hidden="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row>
    <row r="359" spans="1:50" hidden="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row>
    <row r="360" spans="1:50" hidden="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row>
    <row r="361" spans="1:50" hidden="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row>
    <row r="362" spans="1:50" hidden="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row>
    <row r="363" spans="1:50" hidden="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row>
    <row r="364" spans="1:50" hidden="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row>
    <row r="365" spans="1:50" hidden="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row>
    <row r="366" spans="1:50" hidden="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row>
    <row r="367" spans="1:50" hidden="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row>
    <row r="368" spans="1:50" hidden="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row>
    <row r="369" spans="1:50" hidden="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row>
    <row r="370" spans="1:50" hidden="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c r="AB370" s="44"/>
      <c r="AC370" s="44"/>
      <c r="AD370" s="44"/>
      <c r="AE370" s="44"/>
      <c r="AF370" s="44"/>
      <c r="AG370" s="44"/>
      <c r="AH370" s="44"/>
      <c r="AI370" s="44"/>
      <c r="AJ370" s="44"/>
      <c r="AK370" s="44"/>
      <c r="AL370" s="44"/>
      <c r="AM370" s="44"/>
      <c r="AN370" s="44"/>
      <c r="AO370" s="44"/>
      <c r="AP370" s="44"/>
      <c r="AQ370" s="44"/>
      <c r="AR370" s="44"/>
      <c r="AS370" s="44"/>
      <c r="AT370" s="44"/>
      <c r="AU370" s="44"/>
      <c r="AV370" s="44"/>
      <c r="AW370" s="44"/>
      <c r="AX370" s="44"/>
    </row>
    <row r="371" spans="1:50" hidden="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c r="AB371" s="44"/>
      <c r="AC371" s="44"/>
      <c r="AD371" s="44"/>
      <c r="AE371" s="44"/>
      <c r="AF371" s="44"/>
      <c r="AG371" s="44"/>
      <c r="AH371" s="44"/>
      <c r="AI371" s="44"/>
      <c r="AJ371" s="44"/>
      <c r="AK371" s="44"/>
      <c r="AL371" s="44"/>
      <c r="AM371" s="44"/>
      <c r="AN371" s="44"/>
      <c r="AO371" s="44"/>
      <c r="AP371" s="44"/>
      <c r="AQ371" s="44"/>
      <c r="AR371" s="44"/>
      <c r="AS371" s="44"/>
      <c r="AT371" s="44"/>
      <c r="AU371" s="44"/>
      <c r="AV371" s="44"/>
      <c r="AW371" s="44"/>
      <c r="AX371" s="44"/>
    </row>
    <row r="372" spans="1:50" hidden="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c r="AB372" s="44"/>
      <c r="AC372" s="44"/>
      <c r="AD372" s="44"/>
      <c r="AE372" s="44"/>
      <c r="AF372" s="44"/>
      <c r="AG372" s="44"/>
      <c r="AH372" s="44"/>
      <c r="AI372" s="44"/>
      <c r="AJ372" s="44"/>
      <c r="AK372" s="44"/>
      <c r="AL372" s="44"/>
      <c r="AM372" s="44"/>
      <c r="AN372" s="44"/>
      <c r="AO372" s="44"/>
      <c r="AP372" s="44"/>
      <c r="AQ372" s="44"/>
      <c r="AR372" s="44"/>
      <c r="AS372" s="44"/>
      <c r="AT372" s="44"/>
      <c r="AU372" s="44"/>
      <c r="AV372" s="44"/>
      <c r="AW372" s="44"/>
      <c r="AX372" s="44"/>
    </row>
    <row r="373" spans="1:50" hidden="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c r="AB373" s="44"/>
      <c r="AC373" s="44"/>
      <c r="AD373" s="44"/>
      <c r="AE373" s="44"/>
      <c r="AF373" s="44"/>
      <c r="AG373" s="44"/>
      <c r="AH373" s="44"/>
      <c r="AI373" s="44"/>
      <c r="AJ373" s="44"/>
      <c r="AK373" s="44"/>
      <c r="AL373" s="44"/>
      <c r="AM373" s="44"/>
      <c r="AN373" s="44"/>
      <c r="AO373" s="44"/>
      <c r="AP373" s="44"/>
      <c r="AQ373" s="44"/>
      <c r="AR373" s="44"/>
      <c r="AS373" s="44"/>
      <c r="AT373" s="44"/>
      <c r="AU373" s="44"/>
      <c r="AV373" s="44"/>
      <c r="AW373" s="44"/>
      <c r="AX373" s="44"/>
    </row>
    <row r="374" spans="1:50" hidden="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c r="AB374" s="44"/>
      <c r="AC374" s="44"/>
      <c r="AD374" s="44"/>
      <c r="AE374" s="44"/>
      <c r="AF374" s="44"/>
      <c r="AG374" s="44"/>
      <c r="AH374" s="44"/>
      <c r="AI374" s="44"/>
      <c r="AJ374" s="44"/>
      <c r="AK374" s="44"/>
      <c r="AL374" s="44"/>
      <c r="AM374" s="44"/>
      <c r="AN374" s="44"/>
      <c r="AO374" s="44"/>
      <c r="AP374" s="44"/>
      <c r="AQ374" s="44"/>
      <c r="AR374" s="44"/>
      <c r="AS374" s="44"/>
      <c r="AT374" s="44"/>
      <c r="AU374" s="44"/>
      <c r="AV374" s="44"/>
      <c r="AW374" s="44"/>
      <c r="AX374" s="44"/>
    </row>
    <row r="375" spans="1:50" hidden="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44"/>
      <c r="AL375" s="44"/>
      <c r="AM375" s="44"/>
      <c r="AN375" s="44"/>
      <c r="AO375" s="44"/>
      <c r="AP375" s="44"/>
      <c r="AQ375" s="44"/>
      <c r="AR375" s="44"/>
      <c r="AS375" s="44"/>
      <c r="AT375" s="44"/>
      <c r="AU375" s="44"/>
      <c r="AV375" s="44"/>
      <c r="AW375" s="44"/>
      <c r="AX375" s="44"/>
    </row>
    <row r="376" spans="1:50" hidden="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44"/>
      <c r="AL376" s="44"/>
      <c r="AM376" s="44"/>
      <c r="AN376" s="44"/>
      <c r="AO376" s="44"/>
      <c r="AP376" s="44"/>
      <c r="AQ376" s="44"/>
      <c r="AR376" s="44"/>
      <c r="AS376" s="44"/>
      <c r="AT376" s="44"/>
      <c r="AU376" s="44"/>
      <c r="AV376" s="44"/>
      <c r="AW376" s="44"/>
      <c r="AX376" s="44"/>
    </row>
    <row r="377" spans="1:50" hidden="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44"/>
      <c r="AL377" s="44"/>
      <c r="AM377" s="44"/>
      <c r="AN377" s="44"/>
      <c r="AO377" s="44"/>
      <c r="AP377" s="44"/>
      <c r="AQ377" s="44"/>
      <c r="AR377" s="44"/>
      <c r="AS377" s="44"/>
      <c r="AT377" s="44"/>
      <c r="AU377" s="44"/>
      <c r="AV377" s="44"/>
      <c r="AW377" s="44"/>
      <c r="AX377" s="44"/>
    </row>
    <row r="378" spans="1:50" hidden="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44"/>
      <c r="AL378" s="44"/>
      <c r="AM378" s="44"/>
      <c r="AN378" s="44"/>
      <c r="AO378" s="44"/>
      <c r="AP378" s="44"/>
      <c r="AQ378" s="44"/>
      <c r="AR378" s="44"/>
      <c r="AS378" s="44"/>
      <c r="AT378" s="44"/>
      <c r="AU378" s="44"/>
      <c r="AV378" s="44"/>
      <c r="AW378" s="44"/>
      <c r="AX378" s="44"/>
    </row>
    <row r="379" spans="1:50" hidden="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44"/>
      <c r="AL379" s="44"/>
      <c r="AM379" s="44"/>
      <c r="AN379" s="44"/>
      <c r="AO379" s="44"/>
      <c r="AP379" s="44"/>
      <c r="AQ379" s="44"/>
      <c r="AR379" s="44"/>
      <c r="AS379" s="44"/>
      <c r="AT379" s="44"/>
      <c r="AU379" s="44"/>
      <c r="AV379" s="44"/>
      <c r="AW379" s="44"/>
      <c r="AX379" s="44"/>
    </row>
    <row r="380" spans="1:50" hidden="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44"/>
      <c r="AL380" s="44"/>
      <c r="AM380" s="44"/>
      <c r="AN380" s="44"/>
      <c r="AO380" s="44"/>
      <c r="AP380" s="44"/>
      <c r="AQ380" s="44"/>
      <c r="AR380" s="44"/>
      <c r="AS380" s="44"/>
      <c r="AT380" s="44"/>
      <c r="AU380" s="44"/>
      <c r="AV380" s="44"/>
      <c r="AW380" s="44"/>
      <c r="AX380" s="44"/>
    </row>
    <row r="381" spans="1:50" hidden="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44"/>
      <c r="AL381" s="44"/>
      <c r="AM381" s="44"/>
      <c r="AN381" s="44"/>
      <c r="AO381" s="44"/>
      <c r="AP381" s="44"/>
      <c r="AQ381" s="44"/>
      <c r="AR381" s="44"/>
      <c r="AS381" s="44"/>
      <c r="AT381" s="44"/>
      <c r="AU381" s="44"/>
      <c r="AV381" s="44"/>
      <c r="AW381" s="44"/>
      <c r="AX381" s="44"/>
    </row>
    <row r="382" spans="1:50" hidden="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44"/>
      <c r="AL382" s="44"/>
      <c r="AM382" s="44"/>
      <c r="AN382" s="44"/>
      <c r="AO382" s="44"/>
      <c r="AP382" s="44"/>
      <c r="AQ382" s="44"/>
      <c r="AR382" s="44"/>
      <c r="AS382" s="44"/>
      <c r="AT382" s="44"/>
      <c r="AU382" s="44"/>
      <c r="AV382" s="44"/>
      <c r="AW382" s="44"/>
      <c r="AX382" s="44"/>
    </row>
    <row r="383" spans="1:50" hidden="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44"/>
      <c r="AL383" s="44"/>
      <c r="AM383" s="44"/>
      <c r="AN383" s="44"/>
      <c r="AO383" s="44"/>
      <c r="AP383" s="44"/>
      <c r="AQ383" s="44"/>
      <c r="AR383" s="44"/>
      <c r="AS383" s="44"/>
      <c r="AT383" s="44"/>
      <c r="AU383" s="44"/>
      <c r="AV383" s="44"/>
      <c r="AW383" s="44"/>
      <c r="AX383" s="44"/>
    </row>
    <row r="384" spans="1:50" hidden="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44"/>
      <c r="AL384" s="44"/>
      <c r="AM384" s="44"/>
      <c r="AN384" s="44"/>
      <c r="AO384" s="44"/>
      <c r="AP384" s="44"/>
      <c r="AQ384" s="44"/>
      <c r="AR384" s="44"/>
      <c r="AS384" s="44"/>
      <c r="AT384" s="44"/>
      <c r="AU384" s="44"/>
      <c r="AV384" s="44"/>
      <c r="AW384" s="44"/>
      <c r="AX384" s="44"/>
    </row>
    <row r="385" spans="1:50" hidden="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44"/>
      <c r="AL385" s="44"/>
      <c r="AM385" s="44"/>
      <c r="AN385" s="44"/>
      <c r="AO385" s="44"/>
      <c r="AP385" s="44"/>
      <c r="AQ385" s="44"/>
      <c r="AR385" s="44"/>
      <c r="AS385" s="44"/>
      <c r="AT385" s="44"/>
      <c r="AU385" s="44"/>
      <c r="AV385" s="44"/>
      <c r="AW385" s="44"/>
      <c r="AX385" s="44"/>
    </row>
    <row r="386" spans="1:50" hidden="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44"/>
      <c r="AL386" s="44"/>
      <c r="AM386" s="44"/>
      <c r="AN386" s="44"/>
      <c r="AO386" s="44"/>
      <c r="AP386" s="44"/>
      <c r="AQ386" s="44"/>
      <c r="AR386" s="44"/>
      <c r="AS386" s="44"/>
      <c r="AT386" s="44"/>
      <c r="AU386" s="44"/>
      <c r="AV386" s="44"/>
      <c r="AW386" s="44"/>
      <c r="AX386" s="44"/>
    </row>
    <row r="387" spans="1:50" hidden="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44"/>
      <c r="AO387" s="44"/>
      <c r="AP387" s="44"/>
      <c r="AQ387" s="44"/>
      <c r="AR387" s="44"/>
      <c r="AS387" s="44"/>
      <c r="AT387" s="44"/>
      <c r="AU387" s="44"/>
      <c r="AV387" s="44"/>
      <c r="AW387" s="44"/>
      <c r="AX387" s="44"/>
    </row>
    <row r="388" spans="1:50" hidden="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c r="AB388" s="44"/>
      <c r="AC388" s="44"/>
      <c r="AD388" s="44"/>
      <c r="AE388" s="44"/>
      <c r="AF388" s="44"/>
      <c r="AG388" s="44"/>
      <c r="AH388" s="44"/>
      <c r="AI388" s="44"/>
      <c r="AJ388" s="44"/>
      <c r="AK388" s="44"/>
      <c r="AL388" s="44"/>
      <c r="AM388" s="44"/>
      <c r="AN388" s="44"/>
      <c r="AO388" s="44"/>
      <c r="AP388" s="44"/>
      <c r="AQ388" s="44"/>
      <c r="AR388" s="44"/>
      <c r="AS388" s="44"/>
      <c r="AT388" s="44"/>
      <c r="AU388" s="44"/>
      <c r="AV388" s="44"/>
      <c r="AW388" s="44"/>
      <c r="AX388" s="44"/>
    </row>
    <row r="389" spans="1:50" hidden="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c r="AB389" s="44"/>
      <c r="AC389" s="44"/>
      <c r="AD389" s="44"/>
      <c r="AE389" s="44"/>
      <c r="AF389" s="44"/>
      <c r="AG389" s="44"/>
      <c r="AH389" s="44"/>
      <c r="AI389" s="44"/>
      <c r="AJ389" s="44"/>
      <c r="AK389" s="44"/>
      <c r="AL389" s="44"/>
      <c r="AM389" s="44"/>
      <c r="AN389" s="44"/>
      <c r="AO389" s="44"/>
      <c r="AP389" s="44"/>
      <c r="AQ389" s="44"/>
      <c r="AR389" s="44"/>
      <c r="AS389" s="44"/>
      <c r="AT389" s="44"/>
      <c r="AU389" s="44"/>
      <c r="AV389" s="44"/>
      <c r="AW389" s="44"/>
      <c r="AX389" s="44"/>
    </row>
    <row r="390" spans="1:50" hidden="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c r="AB390" s="44"/>
      <c r="AC390" s="44"/>
      <c r="AD390" s="44"/>
      <c r="AE390" s="44"/>
      <c r="AF390" s="44"/>
      <c r="AG390" s="44"/>
      <c r="AH390" s="44"/>
      <c r="AI390" s="44"/>
      <c r="AJ390" s="44"/>
      <c r="AK390" s="44"/>
      <c r="AL390" s="44"/>
      <c r="AM390" s="44"/>
      <c r="AN390" s="44"/>
      <c r="AO390" s="44"/>
      <c r="AP390" s="44"/>
      <c r="AQ390" s="44"/>
      <c r="AR390" s="44"/>
      <c r="AS390" s="44"/>
      <c r="AT390" s="44"/>
      <c r="AU390" s="44"/>
      <c r="AV390" s="44"/>
      <c r="AW390" s="44"/>
      <c r="AX390" s="44"/>
    </row>
    <row r="391" spans="1:50" hidden="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c r="AB391" s="44"/>
      <c r="AC391" s="44"/>
      <c r="AD391" s="44"/>
      <c r="AE391" s="44"/>
      <c r="AF391" s="44"/>
      <c r="AG391" s="44"/>
      <c r="AH391" s="44"/>
      <c r="AI391" s="44"/>
      <c r="AJ391" s="44"/>
      <c r="AK391" s="44"/>
      <c r="AL391" s="44"/>
      <c r="AM391" s="44"/>
      <c r="AN391" s="44"/>
      <c r="AO391" s="44"/>
      <c r="AP391" s="44"/>
      <c r="AQ391" s="44"/>
      <c r="AR391" s="44"/>
      <c r="AS391" s="44"/>
      <c r="AT391" s="44"/>
      <c r="AU391" s="44"/>
      <c r="AV391" s="44"/>
      <c r="AW391" s="44"/>
      <c r="AX391" s="44"/>
    </row>
    <row r="392" spans="1:50" hidden="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c r="AB392" s="44"/>
      <c r="AC392" s="44"/>
      <c r="AD392" s="44"/>
      <c r="AE392" s="44"/>
      <c r="AF392" s="44"/>
      <c r="AG392" s="44"/>
      <c r="AH392" s="44"/>
      <c r="AI392" s="44"/>
      <c r="AJ392" s="44"/>
      <c r="AK392" s="44"/>
      <c r="AL392" s="44"/>
      <c r="AM392" s="44"/>
      <c r="AN392" s="44"/>
      <c r="AO392" s="44"/>
      <c r="AP392" s="44"/>
      <c r="AQ392" s="44"/>
      <c r="AR392" s="44"/>
      <c r="AS392" s="44"/>
      <c r="AT392" s="44"/>
      <c r="AU392" s="44"/>
      <c r="AV392" s="44"/>
      <c r="AW392" s="44"/>
      <c r="AX392" s="44"/>
    </row>
    <row r="393" spans="1:50" hidden="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c r="AC393" s="44"/>
      <c r="AD393" s="44"/>
      <c r="AE393" s="44"/>
      <c r="AF393" s="44"/>
      <c r="AG393" s="44"/>
      <c r="AH393" s="44"/>
      <c r="AI393" s="44"/>
      <c r="AJ393" s="44"/>
      <c r="AK393" s="44"/>
      <c r="AL393" s="44"/>
      <c r="AM393" s="44"/>
      <c r="AN393" s="44"/>
      <c r="AO393" s="44"/>
      <c r="AP393" s="44"/>
      <c r="AQ393" s="44"/>
      <c r="AR393" s="44"/>
      <c r="AS393" s="44"/>
      <c r="AT393" s="44"/>
      <c r="AU393" s="44"/>
      <c r="AV393" s="44"/>
      <c r="AW393" s="44"/>
      <c r="AX393" s="44"/>
    </row>
    <row r="394" spans="1:50" hidden="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c r="AB394" s="44"/>
      <c r="AC394" s="44"/>
      <c r="AD394" s="44"/>
      <c r="AE394" s="44"/>
      <c r="AF394" s="44"/>
      <c r="AG394" s="44"/>
      <c r="AH394" s="44"/>
      <c r="AI394" s="44"/>
      <c r="AJ394" s="44"/>
      <c r="AK394" s="44"/>
      <c r="AL394" s="44"/>
      <c r="AM394" s="44"/>
      <c r="AN394" s="44"/>
      <c r="AO394" s="44"/>
      <c r="AP394" s="44"/>
      <c r="AQ394" s="44"/>
      <c r="AR394" s="44"/>
      <c r="AS394" s="44"/>
      <c r="AT394" s="44"/>
      <c r="AU394" s="44"/>
      <c r="AV394" s="44"/>
      <c r="AW394" s="44"/>
      <c r="AX394" s="44"/>
    </row>
    <row r="395" spans="1:50" hidden="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c r="AB395" s="44"/>
      <c r="AC395" s="44"/>
      <c r="AD395" s="44"/>
      <c r="AE395" s="44"/>
      <c r="AF395" s="44"/>
      <c r="AG395" s="44"/>
      <c r="AH395" s="44"/>
      <c r="AI395" s="44"/>
      <c r="AJ395" s="44"/>
      <c r="AK395" s="44"/>
      <c r="AL395" s="44"/>
      <c r="AM395" s="44"/>
      <c r="AN395" s="44"/>
      <c r="AO395" s="44"/>
      <c r="AP395" s="44"/>
      <c r="AQ395" s="44"/>
      <c r="AR395" s="44"/>
      <c r="AS395" s="44"/>
      <c r="AT395" s="44"/>
      <c r="AU395" s="44"/>
      <c r="AV395" s="44"/>
      <c r="AW395" s="44"/>
      <c r="AX395" s="44"/>
    </row>
    <row r="396" spans="1:50" hidden="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c r="AB396" s="44"/>
      <c r="AC396" s="44"/>
      <c r="AD396" s="44"/>
      <c r="AE396" s="44"/>
      <c r="AF396" s="44"/>
      <c r="AG396" s="44"/>
      <c r="AH396" s="44"/>
      <c r="AI396" s="44"/>
      <c r="AJ396" s="44"/>
      <c r="AK396" s="44"/>
      <c r="AL396" s="44"/>
      <c r="AM396" s="44"/>
      <c r="AN396" s="44"/>
      <c r="AO396" s="44"/>
      <c r="AP396" s="44"/>
      <c r="AQ396" s="44"/>
      <c r="AR396" s="44"/>
      <c r="AS396" s="44"/>
      <c r="AT396" s="44"/>
      <c r="AU396" s="44"/>
      <c r="AV396" s="44"/>
      <c r="AW396" s="44"/>
      <c r="AX396" s="44"/>
    </row>
    <row r="397" spans="1:50" hidden="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c r="AB397" s="44"/>
      <c r="AC397" s="44"/>
      <c r="AD397" s="44"/>
      <c r="AE397" s="44"/>
      <c r="AF397" s="44"/>
      <c r="AG397" s="44"/>
      <c r="AH397" s="44"/>
      <c r="AI397" s="44"/>
      <c r="AJ397" s="44"/>
      <c r="AK397" s="44"/>
      <c r="AL397" s="44"/>
      <c r="AM397" s="44"/>
      <c r="AN397" s="44"/>
      <c r="AO397" s="44"/>
      <c r="AP397" s="44"/>
      <c r="AQ397" s="44"/>
      <c r="AR397" s="44"/>
      <c r="AS397" s="44"/>
      <c r="AT397" s="44"/>
      <c r="AU397" s="44"/>
      <c r="AV397" s="44"/>
      <c r="AW397" s="44"/>
      <c r="AX397" s="44"/>
    </row>
    <row r="398" spans="1:50" hidden="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44"/>
      <c r="AN398" s="44"/>
      <c r="AO398" s="44"/>
      <c r="AP398" s="44"/>
      <c r="AQ398" s="44"/>
      <c r="AR398" s="44"/>
      <c r="AS398" s="44"/>
      <c r="AT398" s="44"/>
      <c r="AU398" s="44"/>
      <c r="AV398" s="44"/>
      <c r="AW398" s="44"/>
      <c r="AX398" s="44"/>
    </row>
    <row r="399" spans="1:50">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44"/>
      <c r="AN399" s="44"/>
      <c r="AO399" s="44"/>
      <c r="AP399" s="44"/>
      <c r="AQ399" s="44"/>
      <c r="AR399" s="44"/>
      <c r="AS399" s="44"/>
      <c r="AT399" s="44"/>
      <c r="AU399" s="44"/>
      <c r="AV399" s="44"/>
      <c r="AW399" s="44"/>
      <c r="AX399" s="44"/>
    </row>
    <row r="400" spans="1:50" s="29" customFormat="1" ht="14.25">
      <c r="B400" s="30" t="s">
        <v>157</v>
      </c>
    </row>
    <row r="401" spans="1:50" s="29" customFormat="1">
      <c r="B401" s="29" t="s">
        <v>158</v>
      </c>
    </row>
    <row r="402" spans="1:50" s="29" customFormat="1" ht="34.5" customHeight="1">
      <c r="A402" s="57"/>
      <c r="B402" s="57"/>
      <c r="C402" s="540" t="s">
        <v>159</v>
      </c>
      <c r="D402" s="540"/>
      <c r="E402" s="540"/>
      <c r="F402" s="540"/>
      <c r="G402" s="540"/>
      <c r="H402" s="540"/>
      <c r="I402" s="540"/>
      <c r="J402" s="540"/>
      <c r="K402" s="540"/>
      <c r="L402" s="540"/>
      <c r="M402" s="88" t="s">
        <v>160</v>
      </c>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9" t="s">
        <v>161</v>
      </c>
      <c r="AL402" s="90"/>
      <c r="AM402" s="90"/>
      <c r="AN402" s="90"/>
      <c r="AO402" s="90"/>
      <c r="AP402" s="90"/>
      <c r="AQ402" s="88" t="s">
        <v>162</v>
      </c>
      <c r="AR402" s="88"/>
      <c r="AS402" s="88"/>
      <c r="AT402" s="88"/>
      <c r="AU402" s="79" t="s">
        <v>163</v>
      </c>
      <c r="AV402" s="80"/>
      <c r="AW402" s="80"/>
      <c r="AX402" s="91"/>
    </row>
    <row r="403" spans="1:50" s="29" customFormat="1" ht="24" customHeight="1">
      <c r="A403" s="57">
        <v>1</v>
      </c>
      <c r="B403" s="57">
        <v>1</v>
      </c>
      <c r="C403" s="58" t="s">
        <v>164</v>
      </c>
      <c r="D403" s="59"/>
      <c r="E403" s="59"/>
      <c r="F403" s="59"/>
      <c r="G403" s="59"/>
      <c r="H403" s="59"/>
      <c r="I403" s="59"/>
      <c r="J403" s="59"/>
      <c r="K403" s="59"/>
      <c r="L403" s="60"/>
      <c r="M403" s="84" t="s">
        <v>165</v>
      </c>
      <c r="N403" s="61"/>
      <c r="O403" s="61"/>
      <c r="P403" s="61"/>
      <c r="Q403" s="61"/>
      <c r="R403" s="61"/>
      <c r="S403" s="61"/>
      <c r="T403" s="61"/>
      <c r="U403" s="61"/>
      <c r="V403" s="61"/>
      <c r="W403" s="61"/>
      <c r="X403" s="61"/>
      <c r="Y403" s="61"/>
      <c r="Z403" s="61"/>
      <c r="AA403" s="61"/>
      <c r="AB403" s="61"/>
      <c r="AC403" s="61"/>
      <c r="AD403" s="61"/>
      <c r="AE403" s="61"/>
      <c r="AF403" s="61"/>
      <c r="AG403" s="61"/>
      <c r="AH403" s="61"/>
      <c r="AI403" s="61"/>
      <c r="AJ403" s="61"/>
      <c r="AK403" s="68">
        <v>223.52199999999999</v>
      </c>
      <c r="AL403" s="86"/>
      <c r="AM403" s="86"/>
      <c r="AN403" s="86"/>
      <c r="AO403" s="86"/>
      <c r="AP403" s="87"/>
      <c r="AQ403" s="65" t="s">
        <v>166</v>
      </c>
      <c r="AR403" s="66"/>
      <c r="AS403" s="66"/>
      <c r="AT403" s="67"/>
      <c r="AU403" s="65" t="s">
        <v>166</v>
      </c>
      <c r="AV403" s="66"/>
      <c r="AW403" s="66"/>
      <c r="AX403" s="67"/>
    </row>
    <row r="404" spans="1:50" s="29" customFormat="1" ht="24" customHeight="1">
      <c r="A404" s="57">
        <v>2</v>
      </c>
      <c r="B404" s="57">
        <v>1</v>
      </c>
      <c r="C404" s="58" t="s">
        <v>167</v>
      </c>
      <c r="D404" s="59"/>
      <c r="E404" s="59"/>
      <c r="F404" s="59"/>
      <c r="G404" s="59"/>
      <c r="H404" s="59"/>
      <c r="I404" s="59"/>
      <c r="J404" s="59"/>
      <c r="K404" s="59"/>
      <c r="L404" s="60"/>
      <c r="M404" s="84" t="s">
        <v>165</v>
      </c>
      <c r="N404" s="61"/>
      <c r="O404" s="61"/>
      <c r="P404" s="61"/>
      <c r="Q404" s="61"/>
      <c r="R404" s="61"/>
      <c r="S404" s="61"/>
      <c r="T404" s="61"/>
      <c r="U404" s="61"/>
      <c r="V404" s="61"/>
      <c r="W404" s="61"/>
      <c r="X404" s="61"/>
      <c r="Y404" s="61"/>
      <c r="Z404" s="61"/>
      <c r="AA404" s="61"/>
      <c r="AB404" s="61"/>
      <c r="AC404" s="61"/>
      <c r="AD404" s="61"/>
      <c r="AE404" s="61"/>
      <c r="AF404" s="61"/>
      <c r="AG404" s="61"/>
      <c r="AH404" s="61"/>
      <c r="AI404" s="61"/>
      <c r="AJ404" s="61"/>
      <c r="AK404" s="68">
        <v>110.92400000000001</v>
      </c>
      <c r="AL404" s="86"/>
      <c r="AM404" s="86"/>
      <c r="AN404" s="86"/>
      <c r="AO404" s="86"/>
      <c r="AP404" s="87"/>
      <c r="AQ404" s="65" t="s">
        <v>166</v>
      </c>
      <c r="AR404" s="66"/>
      <c r="AS404" s="66"/>
      <c r="AT404" s="67"/>
      <c r="AU404" s="65" t="s">
        <v>166</v>
      </c>
      <c r="AV404" s="66"/>
      <c r="AW404" s="66"/>
      <c r="AX404" s="67"/>
    </row>
    <row r="405" spans="1:50" s="29" customFormat="1" ht="24" customHeight="1">
      <c r="A405" s="57">
        <v>3</v>
      </c>
      <c r="B405" s="57">
        <v>1</v>
      </c>
      <c r="C405" s="58" t="s">
        <v>168</v>
      </c>
      <c r="D405" s="59"/>
      <c r="E405" s="59"/>
      <c r="F405" s="59"/>
      <c r="G405" s="59"/>
      <c r="H405" s="59"/>
      <c r="I405" s="59"/>
      <c r="J405" s="59"/>
      <c r="K405" s="59"/>
      <c r="L405" s="60"/>
      <c r="M405" s="84" t="s">
        <v>165</v>
      </c>
      <c r="N405" s="61"/>
      <c r="O405" s="61"/>
      <c r="P405" s="61"/>
      <c r="Q405" s="61"/>
      <c r="R405" s="61"/>
      <c r="S405" s="61"/>
      <c r="T405" s="61"/>
      <c r="U405" s="61"/>
      <c r="V405" s="61"/>
      <c r="W405" s="61"/>
      <c r="X405" s="61"/>
      <c r="Y405" s="61"/>
      <c r="Z405" s="61"/>
      <c r="AA405" s="61"/>
      <c r="AB405" s="61"/>
      <c r="AC405" s="61"/>
      <c r="AD405" s="61"/>
      <c r="AE405" s="61"/>
      <c r="AF405" s="61"/>
      <c r="AG405" s="61"/>
      <c r="AH405" s="61"/>
      <c r="AI405" s="61"/>
      <c r="AJ405" s="61"/>
      <c r="AK405" s="68">
        <v>99.543999999999997</v>
      </c>
      <c r="AL405" s="86"/>
      <c r="AM405" s="86"/>
      <c r="AN405" s="86"/>
      <c r="AO405" s="86"/>
      <c r="AP405" s="87"/>
      <c r="AQ405" s="65" t="s">
        <v>166</v>
      </c>
      <c r="AR405" s="66"/>
      <c r="AS405" s="66"/>
      <c r="AT405" s="67"/>
      <c r="AU405" s="65" t="s">
        <v>166</v>
      </c>
      <c r="AV405" s="66"/>
      <c r="AW405" s="66"/>
      <c r="AX405" s="67"/>
    </row>
    <row r="406" spans="1:50" s="29" customFormat="1" ht="24" customHeight="1">
      <c r="A406" s="57">
        <v>4</v>
      </c>
      <c r="B406" s="57">
        <v>1</v>
      </c>
      <c r="C406" s="58" t="s">
        <v>169</v>
      </c>
      <c r="D406" s="59"/>
      <c r="E406" s="59"/>
      <c r="F406" s="59"/>
      <c r="G406" s="59"/>
      <c r="H406" s="59"/>
      <c r="I406" s="59"/>
      <c r="J406" s="59"/>
      <c r="K406" s="59"/>
      <c r="L406" s="60"/>
      <c r="M406" s="84" t="s">
        <v>165</v>
      </c>
      <c r="N406" s="61"/>
      <c r="O406" s="61"/>
      <c r="P406" s="61"/>
      <c r="Q406" s="61"/>
      <c r="R406" s="61"/>
      <c r="S406" s="61"/>
      <c r="T406" s="61"/>
      <c r="U406" s="61"/>
      <c r="V406" s="61"/>
      <c r="W406" s="61"/>
      <c r="X406" s="61"/>
      <c r="Y406" s="61"/>
      <c r="Z406" s="61"/>
      <c r="AA406" s="61"/>
      <c r="AB406" s="61"/>
      <c r="AC406" s="61"/>
      <c r="AD406" s="61"/>
      <c r="AE406" s="61"/>
      <c r="AF406" s="61"/>
      <c r="AG406" s="61"/>
      <c r="AH406" s="61"/>
      <c r="AI406" s="61"/>
      <c r="AJ406" s="61"/>
      <c r="AK406" s="68">
        <v>37.710999999999999</v>
      </c>
      <c r="AL406" s="86"/>
      <c r="AM406" s="86"/>
      <c r="AN406" s="86"/>
      <c r="AO406" s="86"/>
      <c r="AP406" s="87"/>
      <c r="AQ406" s="65" t="s">
        <v>166</v>
      </c>
      <c r="AR406" s="66"/>
      <c r="AS406" s="66"/>
      <c r="AT406" s="67"/>
      <c r="AU406" s="65" t="s">
        <v>166</v>
      </c>
      <c r="AV406" s="66"/>
      <c r="AW406" s="66"/>
      <c r="AX406" s="67"/>
    </row>
    <row r="407" spans="1:50" s="29" customFormat="1" ht="24" customHeight="1">
      <c r="A407" s="57">
        <v>5</v>
      </c>
      <c r="B407" s="57">
        <v>1</v>
      </c>
      <c r="C407" s="58" t="s">
        <v>170</v>
      </c>
      <c r="D407" s="59"/>
      <c r="E407" s="59"/>
      <c r="F407" s="59"/>
      <c r="G407" s="59"/>
      <c r="H407" s="59"/>
      <c r="I407" s="59"/>
      <c r="J407" s="59"/>
      <c r="K407" s="59"/>
      <c r="L407" s="60"/>
      <c r="M407" s="84" t="s">
        <v>165</v>
      </c>
      <c r="N407" s="61"/>
      <c r="O407" s="61"/>
      <c r="P407" s="61"/>
      <c r="Q407" s="61"/>
      <c r="R407" s="61"/>
      <c r="S407" s="61"/>
      <c r="T407" s="61"/>
      <c r="U407" s="61"/>
      <c r="V407" s="61"/>
      <c r="W407" s="61"/>
      <c r="X407" s="61"/>
      <c r="Y407" s="61"/>
      <c r="Z407" s="61"/>
      <c r="AA407" s="61"/>
      <c r="AB407" s="61"/>
      <c r="AC407" s="61"/>
      <c r="AD407" s="61"/>
      <c r="AE407" s="61"/>
      <c r="AF407" s="61"/>
      <c r="AG407" s="61"/>
      <c r="AH407" s="61"/>
      <c r="AI407" s="61"/>
      <c r="AJ407" s="61"/>
      <c r="AK407" s="68">
        <v>19</v>
      </c>
      <c r="AL407" s="86"/>
      <c r="AM407" s="86"/>
      <c r="AN407" s="86"/>
      <c r="AO407" s="86"/>
      <c r="AP407" s="87"/>
      <c r="AQ407" s="65" t="s">
        <v>166</v>
      </c>
      <c r="AR407" s="66"/>
      <c r="AS407" s="66"/>
      <c r="AT407" s="67"/>
      <c r="AU407" s="65" t="s">
        <v>166</v>
      </c>
      <c r="AV407" s="66"/>
      <c r="AW407" s="66"/>
      <c r="AX407" s="67"/>
    </row>
    <row r="408" spans="1:50" s="29" customFormat="1" ht="24" customHeight="1">
      <c r="A408" s="57">
        <v>6</v>
      </c>
      <c r="B408" s="57">
        <v>1</v>
      </c>
      <c r="C408" s="58" t="s">
        <v>171</v>
      </c>
      <c r="D408" s="59"/>
      <c r="E408" s="59"/>
      <c r="F408" s="59"/>
      <c r="G408" s="59"/>
      <c r="H408" s="59"/>
      <c r="I408" s="59"/>
      <c r="J408" s="59"/>
      <c r="K408" s="59"/>
      <c r="L408" s="60"/>
      <c r="M408" s="84" t="s">
        <v>165</v>
      </c>
      <c r="N408" s="61"/>
      <c r="O408" s="61"/>
      <c r="P408" s="61"/>
      <c r="Q408" s="61"/>
      <c r="R408" s="61"/>
      <c r="S408" s="61"/>
      <c r="T408" s="61"/>
      <c r="U408" s="61"/>
      <c r="V408" s="61"/>
      <c r="W408" s="61"/>
      <c r="X408" s="61"/>
      <c r="Y408" s="61"/>
      <c r="Z408" s="61"/>
      <c r="AA408" s="61"/>
      <c r="AB408" s="61"/>
      <c r="AC408" s="61"/>
      <c r="AD408" s="61"/>
      <c r="AE408" s="61"/>
      <c r="AF408" s="61"/>
      <c r="AG408" s="61"/>
      <c r="AH408" s="61"/>
      <c r="AI408" s="61"/>
      <c r="AJ408" s="61"/>
      <c r="AK408" s="68">
        <v>2.3130000000000002</v>
      </c>
      <c r="AL408" s="86"/>
      <c r="AM408" s="86"/>
      <c r="AN408" s="86"/>
      <c r="AO408" s="86"/>
      <c r="AP408" s="87"/>
      <c r="AQ408" s="65" t="s">
        <v>166</v>
      </c>
      <c r="AR408" s="66"/>
      <c r="AS408" s="66"/>
      <c r="AT408" s="67"/>
      <c r="AU408" s="65" t="s">
        <v>166</v>
      </c>
      <c r="AV408" s="66"/>
      <c r="AW408" s="66"/>
      <c r="AX408" s="67"/>
    </row>
    <row r="409" spans="1:50" s="24" customFormat="1" ht="24" hidden="1" customHeight="1">
      <c r="A409" s="57">
        <v>7</v>
      </c>
      <c r="B409" s="57">
        <v>1</v>
      </c>
      <c r="C409" s="65" t="s">
        <v>166</v>
      </c>
      <c r="D409" s="66"/>
      <c r="E409" s="66"/>
      <c r="F409" s="66"/>
      <c r="G409" s="66"/>
      <c r="H409" s="66"/>
      <c r="I409" s="66"/>
      <c r="J409" s="66"/>
      <c r="K409" s="66"/>
      <c r="L409" s="67"/>
      <c r="M409" s="64" t="s">
        <v>166</v>
      </c>
      <c r="N409" s="64"/>
      <c r="O409" s="64"/>
      <c r="P409" s="64"/>
      <c r="Q409" s="64"/>
      <c r="R409" s="64"/>
      <c r="S409" s="64"/>
      <c r="T409" s="64"/>
      <c r="U409" s="64"/>
      <c r="V409" s="64"/>
      <c r="W409" s="64"/>
      <c r="X409" s="64"/>
      <c r="Y409" s="64"/>
      <c r="Z409" s="64"/>
      <c r="AA409" s="64"/>
      <c r="AB409" s="64"/>
      <c r="AC409" s="64"/>
      <c r="AD409" s="64"/>
      <c r="AE409" s="64"/>
      <c r="AF409" s="64"/>
      <c r="AG409" s="64"/>
      <c r="AH409" s="64"/>
      <c r="AI409" s="64"/>
      <c r="AJ409" s="64"/>
      <c r="AK409" s="600" t="s">
        <v>166</v>
      </c>
      <c r="AL409" s="523"/>
      <c r="AM409" s="523"/>
      <c r="AN409" s="523"/>
      <c r="AO409" s="523"/>
      <c r="AP409" s="524"/>
      <c r="AQ409" s="65" t="s">
        <v>166</v>
      </c>
      <c r="AR409" s="66"/>
      <c r="AS409" s="66"/>
      <c r="AT409" s="67"/>
      <c r="AU409" s="65" t="s">
        <v>166</v>
      </c>
      <c r="AV409" s="66"/>
      <c r="AW409" s="66"/>
      <c r="AX409" s="67"/>
    </row>
    <row r="410" spans="1:50" s="29" customFormat="1" ht="24" hidden="1" customHeight="1">
      <c r="A410" s="57">
        <v>8</v>
      </c>
      <c r="B410" s="57">
        <v>1</v>
      </c>
      <c r="C410" s="65" t="s">
        <v>166</v>
      </c>
      <c r="D410" s="66"/>
      <c r="E410" s="66"/>
      <c r="F410" s="66"/>
      <c r="G410" s="66"/>
      <c r="H410" s="66"/>
      <c r="I410" s="66"/>
      <c r="J410" s="66"/>
      <c r="K410" s="66"/>
      <c r="L410" s="67"/>
      <c r="M410" s="64" t="s">
        <v>166</v>
      </c>
      <c r="N410" s="64"/>
      <c r="O410" s="64"/>
      <c r="P410" s="64"/>
      <c r="Q410" s="64"/>
      <c r="R410" s="64"/>
      <c r="S410" s="64"/>
      <c r="T410" s="64"/>
      <c r="U410" s="64"/>
      <c r="V410" s="64"/>
      <c r="W410" s="64"/>
      <c r="X410" s="64"/>
      <c r="Y410" s="64"/>
      <c r="Z410" s="64"/>
      <c r="AA410" s="64"/>
      <c r="AB410" s="64"/>
      <c r="AC410" s="64"/>
      <c r="AD410" s="64"/>
      <c r="AE410" s="64"/>
      <c r="AF410" s="64"/>
      <c r="AG410" s="64"/>
      <c r="AH410" s="64"/>
      <c r="AI410" s="64"/>
      <c r="AJ410" s="64"/>
      <c r="AK410" s="600" t="s">
        <v>166</v>
      </c>
      <c r="AL410" s="523"/>
      <c r="AM410" s="523"/>
      <c r="AN410" s="523"/>
      <c r="AO410" s="523"/>
      <c r="AP410" s="524"/>
      <c r="AQ410" s="65" t="s">
        <v>166</v>
      </c>
      <c r="AR410" s="66"/>
      <c r="AS410" s="66"/>
      <c r="AT410" s="67"/>
      <c r="AU410" s="65" t="s">
        <v>166</v>
      </c>
      <c r="AV410" s="66"/>
      <c r="AW410" s="66"/>
      <c r="AX410" s="67"/>
    </row>
    <row r="411" spans="1:50" s="29" customFormat="1" ht="24" hidden="1" customHeight="1">
      <c r="A411" s="57">
        <v>9</v>
      </c>
      <c r="B411" s="57">
        <v>1</v>
      </c>
      <c r="C411" s="65" t="s">
        <v>166</v>
      </c>
      <c r="D411" s="66"/>
      <c r="E411" s="66"/>
      <c r="F411" s="66"/>
      <c r="G411" s="66"/>
      <c r="H411" s="66"/>
      <c r="I411" s="66"/>
      <c r="J411" s="66"/>
      <c r="K411" s="66"/>
      <c r="L411" s="67"/>
      <c r="M411" s="64" t="s">
        <v>166</v>
      </c>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00" t="s">
        <v>166</v>
      </c>
      <c r="AL411" s="523"/>
      <c r="AM411" s="523"/>
      <c r="AN411" s="523"/>
      <c r="AO411" s="523"/>
      <c r="AP411" s="524"/>
      <c r="AQ411" s="65" t="s">
        <v>166</v>
      </c>
      <c r="AR411" s="66"/>
      <c r="AS411" s="66"/>
      <c r="AT411" s="67"/>
      <c r="AU411" s="65" t="s">
        <v>166</v>
      </c>
      <c r="AV411" s="66"/>
      <c r="AW411" s="66"/>
      <c r="AX411" s="67"/>
    </row>
    <row r="412" spans="1:50" s="29" customFormat="1" ht="24" hidden="1" customHeight="1">
      <c r="A412" s="57">
        <v>10</v>
      </c>
      <c r="B412" s="57">
        <v>1</v>
      </c>
      <c r="C412" s="65" t="s">
        <v>166</v>
      </c>
      <c r="D412" s="66"/>
      <c r="E412" s="66"/>
      <c r="F412" s="66"/>
      <c r="G412" s="66"/>
      <c r="H412" s="66"/>
      <c r="I412" s="66"/>
      <c r="J412" s="66"/>
      <c r="K412" s="66"/>
      <c r="L412" s="67"/>
      <c r="M412" s="64" t="s">
        <v>166</v>
      </c>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00" t="s">
        <v>166</v>
      </c>
      <c r="AL412" s="523"/>
      <c r="AM412" s="523"/>
      <c r="AN412" s="523"/>
      <c r="AO412" s="523"/>
      <c r="AP412" s="524"/>
      <c r="AQ412" s="65" t="s">
        <v>166</v>
      </c>
      <c r="AR412" s="66"/>
      <c r="AS412" s="66"/>
      <c r="AT412" s="67"/>
      <c r="AU412" s="65" t="s">
        <v>166</v>
      </c>
      <c r="AV412" s="66"/>
      <c r="AW412" s="66"/>
      <c r="AX412" s="67"/>
    </row>
    <row r="413" spans="1:50" ht="24" hidden="1" customHeight="1">
      <c r="A413" s="45"/>
      <c r="B413" s="45"/>
      <c r="C413" s="52"/>
      <c r="D413" s="53"/>
      <c r="E413" s="53"/>
      <c r="F413" s="53"/>
      <c r="G413" s="53"/>
      <c r="H413" s="53"/>
      <c r="I413" s="53"/>
      <c r="J413" s="53"/>
      <c r="K413" s="53"/>
      <c r="L413" s="53"/>
      <c r="M413" s="52"/>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4"/>
      <c r="AL413" s="55"/>
      <c r="AM413" s="55"/>
      <c r="AN413" s="55"/>
      <c r="AO413" s="55"/>
      <c r="AP413" s="55"/>
      <c r="AQ413" s="46"/>
      <c r="AR413" s="47"/>
      <c r="AS413" s="47"/>
      <c r="AT413" s="47"/>
      <c r="AU413" s="49"/>
      <c r="AV413" s="50"/>
      <c r="AW413" s="50"/>
      <c r="AX413" s="51"/>
    </row>
    <row r="414" spans="1:50" ht="24" hidden="1" customHeight="1">
      <c r="A414" s="45"/>
      <c r="B414" s="45"/>
      <c r="C414" s="46"/>
      <c r="D414" s="47"/>
      <c r="E414" s="47"/>
      <c r="F414" s="47"/>
      <c r="G414" s="47"/>
      <c r="H414" s="47"/>
      <c r="I414" s="47"/>
      <c r="J414" s="47"/>
      <c r="K414" s="47"/>
      <c r="L414" s="47"/>
      <c r="M414" s="46"/>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8"/>
      <c r="AL414" s="47"/>
      <c r="AM414" s="47"/>
      <c r="AN414" s="47"/>
      <c r="AO414" s="47"/>
      <c r="AP414" s="47"/>
      <c r="AQ414" s="46"/>
      <c r="AR414" s="47"/>
      <c r="AS414" s="47"/>
      <c r="AT414" s="47"/>
      <c r="AU414" s="49"/>
      <c r="AV414" s="50"/>
      <c r="AW414" s="50"/>
      <c r="AX414" s="51"/>
    </row>
    <row r="415" spans="1:50" ht="24" hidden="1" customHeight="1">
      <c r="A415" s="45"/>
      <c r="B415" s="45"/>
      <c r="C415" s="46"/>
      <c r="D415" s="47"/>
      <c r="E415" s="47"/>
      <c r="F415" s="47"/>
      <c r="G415" s="47"/>
      <c r="H415" s="47"/>
      <c r="I415" s="47"/>
      <c r="J415" s="47"/>
      <c r="K415" s="47"/>
      <c r="L415" s="47"/>
      <c r="M415" s="46"/>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8"/>
      <c r="AL415" s="47"/>
      <c r="AM415" s="47"/>
      <c r="AN415" s="47"/>
      <c r="AO415" s="47"/>
      <c r="AP415" s="47"/>
      <c r="AQ415" s="46"/>
      <c r="AR415" s="47"/>
      <c r="AS415" s="47"/>
      <c r="AT415" s="47"/>
      <c r="AU415" s="49"/>
      <c r="AV415" s="50"/>
      <c r="AW415" s="50"/>
      <c r="AX415" s="51"/>
    </row>
    <row r="416" spans="1:50" ht="24" hidden="1" customHeight="1">
      <c r="A416" s="45"/>
      <c r="B416" s="45"/>
      <c r="C416" s="46"/>
      <c r="D416" s="47"/>
      <c r="E416" s="47"/>
      <c r="F416" s="47"/>
      <c r="G416" s="47"/>
      <c r="H416" s="47"/>
      <c r="I416" s="47"/>
      <c r="J416" s="47"/>
      <c r="K416" s="47"/>
      <c r="L416" s="47"/>
      <c r="M416" s="46"/>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8"/>
      <c r="AL416" s="47"/>
      <c r="AM416" s="47"/>
      <c r="AN416" s="47"/>
      <c r="AO416" s="47"/>
      <c r="AP416" s="47"/>
      <c r="AQ416" s="46"/>
      <c r="AR416" s="47"/>
      <c r="AS416" s="47"/>
      <c r="AT416" s="47"/>
      <c r="AU416" s="49"/>
      <c r="AV416" s="50"/>
      <c r="AW416" s="50"/>
      <c r="AX416" s="51"/>
    </row>
    <row r="417" spans="1:50" ht="24" hidden="1" customHeight="1">
      <c r="A417" s="45"/>
      <c r="B417" s="45"/>
      <c r="C417" s="46"/>
      <c r="D417" s="47"/>
      <c r="E417" s="47"/>
      <c r="F417" s="47"/>
      <c r="G417" s="47"/>
      <c r="H417" s="47"/>
      <c r="I417" s="47"/>
      <c r="J417" s="47"/>
      <c r="K417" s="47"/>
      <c r="L417" s="47"/>
      <c r="M417" s="46"/>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8"/>
      <c r="AL417" s="47"/>
      <c r="AM417" s="47"/>
      <c r="AN417" s="47"/>
      <c r="AO417" s="47"/>
      <c r="AP417" s="47"/>
      <c r="AQ417" s="46"/>
      <c r="AR417" s="47"/>
      <c r="AS417" s="47"/>
      <c r="AT417" s="47"/>
      <c r="AU417" s="49"/>
      <c r="AV417" s="50"/>
      <c r="AW417" s="50"/>
      <c r="AX417" s="51"/>
    </row>
    <row r="418" spans="1:50" ht="24" hidden="1" customHeight="1">
      <c r="A418" s="45"/>
      <c r="B418" s="45"/>
      <c r="C418" s="46"/>
      <c r="D418" s="47"/>
      <c r="E418" s="47"/>
      <c r="F418" s="47"/>
      <c r="G418" s="47"/>
      <c r="H418" s="47"/>
      <c r="I418" s="47"/>
      <c r="J418" s="47"/>
      <c r="K418" s="47"/>
      <c r="L418" s="47"/>
      <c r="M418" s="46"/>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8"/>
      <c r="AL418" s="47"/>
      <c r="AM418" s="47"/>
      <c r="AN418" s="47"/>
      <c r="AO418" s="47"/>
      <c r="AP418" s="47"/>
      <c r="AQ418" s="46"/>
      <c r="AR418" s="47"/>
      <c r="AS418" s="47"/>
      <c r="AT418" s="47"/>
      <c r="AU418" s="49"/>
      <c r="AV418" s="50"/>
      <c r="AW418" s="50"/>
      <c r="AX418" s="51"/>
    </row>
    <row r="419" spans="1:50" ht="24" hidden="1" customHeight="1">
      <c r="A419" s="45"/>
      <c r="B419" s="45"/>
      <c r="C419" s="46"/>
      <c r="D419" s="47"/>
      <c r="E419" s="47"/>
      <c r="F419" s="47"/>
      <c r="G419" s="47"/>
      <c r="H419" s="47"/>
      <c r="I419" s="47"/>
      <c r="J419" s="47"/>
      <c r="K419" s="47"/>
      <c r="L419" s="47"/>
      <c r="M419" s="46"/>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8"/>
      <c r="AL419" s="47"/>
      <c r="AM419" s="47"/>
      <c r="AN419" s="47"/>
      <c r="AO419" s="47"/>
      <c r="AP419" s="47"/>
      <c r="AQ419" s="46"/>
      <c r="AR419" s="47"/>
      <c r="AS419" s="47"/>
      <c r="AT419" s="47"/>
      <c r="AU419" s="49"/>
      <c r="AV419" s="50"/>
      <c r="AW419" s="50"/>
      <c r="AX419" s="51"/>
    </row>
    <row r="420" spans="1:50" ht="24" hidden="1" customHeight="1">
      <c r="A420" s="45"/>
      <c r="B420" s="45"/>
      <c r="C420" s="46"/>
      <c r="D420" s="47"/>
      <c r="E420" s="47"/>
      <c r="F420" s="47"/>
      <c r="G420" s="47"/>
      <c r="H420" s="47"/>
      <c r="I420" s="47"/>
      <c r="J420" s="47"/>
      <c r="K420" s="47"/>
      <c r="L420" s="47"/>
      <c r="M420" s="46"/>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8"/>
      <c r="AL420" s="47"/>
      <c r="AM420" s="47"/>
      <c r="AN420" s="47"/>
      <c r="AO420" s="47"/>
      <c r="AP420" s="47"/>
      <c r="AQ420" s="46"/>
      <c r="AR420" s="47"/>
      <c r="AS420" s="47"/>
      <c r="AT420" s="47"/>
      <c r="AU420" s="49"/>
      <c r="AV420" s="50"/>
      <c r="AW420" s="50"/>
      <c r="AX420" s="51"/>
    </row>
    <row r="421" spans="1:50" ht="24" hidden="1" customHeight="1">
      <c r="A421" s="45"/>
      <c r="B421" s="45"/>
      <c r="C421" s="46"/>
      <c r="D421" s="47"/>
      <c r="E421" s="47"/>
      <c r="F421" s="47"/>
      <c r="G421" s="47"/>
      <c r="H421" s="47"/>
      <c r="I421" s="47"/>
      <c r="J421" s="47"/>
      <c r="K421" s="47"/>
      <c r="L421" s="47"/>
      <c r="M421" s="46"/>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8"/>
      <c r="AL421" s="47"/>
      <c r="AM421" s="47"/>
      <c r="AN421" s="47"/>
      <c r="AO421" s="47"/>
      <c r="AP421" s="47"/>
      <c r="AQ421" s="46"/>
      <c r="AR421" s="47"/>
      <c r="AS421" s="47"/>
      <c r="AT421" s="47"/>
      <c r="AU421" s="49"/>
      <c r="AV421" s="50"/>
      <c r="AW421" s="50"/>
      <c r="AX421" s="51"/>
    </row>
    <row r="422" spans="1:50" ht="24" hidden="1" customHeight="1">
      <c r="A422" s="45"/>
      <c r="B422" s="45"/>
      <c r="C422" s="46"/>
      <c r="D422" s="47"/>
      <c r="E422" s="47"/>
      <c r="F422" s="47"/>
      <c r="G422" s="47"/>
      <c r="H422" s="47"/>
      <c r="I422" s="47"/>
      <c r="J422" s="47"/>
      <c r="K422" s="47"/>
      <c r="L422" s="47"/>
      <c r="M422" s="46"/>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8"/>
      <c r="AL422" s="47"/>
      <c r="AM422" s="47"/>
      <c r="AN422" s="47"/>
      <c r="AO422" s="47"/>
      <c r="AP422" s="47"/>
      <c r="AQ422" s="46"/>
      <c r="AR422" s="47"/>
      <c r="AS422" s="47"/>
      <c r="AT422" s="47"/>
      <c r="AU422" s="49"/>
      <c r="AV422" s="50"/>
      <c r="AW422" s="50"/>
      <c r="AX422" s="51"/>
    </row>
    <row r="423" spans="1:50" ht="24" hidden="1" customHeight="1">
      <c r="A423" s="45"/>
      <c r="B423" s="45"/>
      <c r="C423" s="52"/>
      <c r="D423" s="53"/>
      <c r="E423" s="53"/>
      <c r="F423" s="53"/>
      <c r="G423" s="53"/>
      <c r="H423" s="53"/>
      <c r="I423" s="53"/>
      <c r="J423" s="53"/>
      <c r="K423" s="53"/>
      <c r="L423" s="53"/>
      <c r="M423" s="52"/>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4"/>
      <c r="AL423" s="55"/>
      <c r="AM423" s="55"/>
      <c r="AN423" s="55"/>
      <c r="AO423" s="55"/>
      <c r="AP423" s="55"/>
      <c r="AQ423" s="46"/>
      <c r="AR423" s="47"/>
      <c r="AS423" s="47"/>
      <c r="AT423" s="47"/>
      <c r="AU423" s="49"/>
      <c r="AV423" s="50"/>
      <c r="AW423" s="50"/>
      <c r="AX423" s="51"/>
    </row>
    <row r="424" spans="1:50" ht="24" hidden="1" customHeight="1">
      <c r="A424" s="45"/>
      <c r="B424" s="45"/>
      <c r="C424" s="46"/>
      <c r="D424" s="47"/>
      <c r="E424" s="47"/>
      <c r="F424" s="47"/>
      <c r="G424" s="47"/>
      <c r="H424" s="47"/>
      <c r="I424" s="47"/>
      <c r="J424" s="47"/>
      <c r="K424" s="47"/>
      <c r="L424" s="47"/>
      <c r="M424" s="46"/>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8"/>
      <c r="AL424" s="47"/>
      <c r="AM424" s="47"/>
      <c r="AN424" s="47"/>
      <c r="AO424" s="47"/>
      <c r="AP424" s="47"/>
      <c r="AQ424" s="46"/>
      <c r="AR424" s="47"/>
      <c r="AS424" s="47"/>
      <c r="AT424" s="47"/>
      <c r="AU424" s="49"/>
      <c r="AV424" s="50"/>
      <c r="AW424" s="50"/>
      <c r="AX424" s="51"/>
    </row>
    <row r="425" spans="1:50" ht="24" hidden="1" customHeight="1">
      <c r="A425" s="45"/>
      <c r="B425" s="45"/>
      <c r="C425" s="46"/>
      <c r="D425" s="47"/>
      <c r="E425" s="47"/>
      <c r="F425" s="47"/>
      <c r="G425" s="47"/>
      <c r="H425" s="47"/>
      <c r="I425" s="47"/>
      <c r="J425" s="47"/>
      <c r="K425" s="47"/>
      <c r="L425" s="47"/>
      <c r="M425" s="46"/>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8"/>
      <c r="AL425" s="47"/>
      <c r="AM425" s="47"/>
      <c r="AN425" s="47"/>
      <c r="AO425" s="47"/>
      <c r="AP425" s="47"/>
      <c r="AQ425" s="46"/>
      <c r="AR425" s="47"/>
      <c r="AS425" s="47"/>
      <c r="AT425" s="47"/>
      <c r="AU425" s="49"/>
      <c r="AV425" s="50"/>
      <c r="AW425" s="50"/>
      <c r="AX425" s="51"/>
    </row>
    <row r="426" spans="1:50" ht="24" hidden="1" customHeight="1">
      <c r="A426" s="45"/>
      <c r="B426" s="45"/>
      <c r="C426" s="46"/>
      <c r="D426" s="47"/>
      <c r="E426" s="47"/>
      <c r="F426" s="47"/>
      <c r="G426" s="47"/>
      <c r="H426" s="47"/>
      <c r="I426" s="47"/>
      <c r="J426" s="47"/>
      <c r="K426" s="47"/>
      <c r="L426" s="47"/>
      <c r="M426" s="46"/>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8"/>
      <c r="AL426" s="47"/>
      <c r="AM426" s="47"/>
      <c r="AN426" s="47"/>
      <c r="AO426" s="47"/>
      <c r="AP426" s="47"/>
      <c r="AQ426" s="46"/>
      <c r="AR426" s="47"/>
      <c r="AS426" s="47"/>
      <c r="AT426" s="47"/>
      <c r="AU426" s="49"/>
      <c r="AV426" s="50"/>
      <c r="AW426" s="50"/>
      <c r="AX426" s="51"/>
    </row>
    <row r="427" spans="1:50" ht="24" hidden="1" customHeight="1">
      <c r="A427" s="45"/>
      <c r="B427" s="45"/>
      <c r="C427" s="46"/>
      <c r="D427" s="47"/>
      <c r="E427" s="47"/>
      <c r="F427" s="47"/>
      <c r="G427" s="47"/>
      <c r="H427" s="47"/>
      <c r="I427" s="47"/>
      <c r="J427" s="47"/>
      <c r="K427" s="47"/>
      <c r="L427" s="47"/>
      <c r="M427" s="46"/>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8"/>
      <c r="AL427" s="47"/>
      <c r="AM427" s="47"/>
      <c r="AN427" s="47"/>
      <c r="AO427" s="47"/>
      <c r="AP427" s="47"/>
      <c r="AQ427" s="46"/>
      <c r="AR427" s="47"/>
      <c r="AS427" s="47"/>
      <c r="AT427" s="47"/>
      <c r="AU427" s="49"/>
      <c r="AV427" s="50"/>
      <c r="AW427" s="50"/>
      <c r="AX427" s="51"/>
    </row>
    <row r="428" spans="1:50" ht="24" hidden="1" customHeight="1">
      <c r="A428" s="45"/>
      <c r="B428" s="45"/>
      <c r="C428" s="46"/>
      <c r="D428" s="47"/>
      <c r="E428" s="47"/>
      <c r="F428" s="47"/>
      <c r="G428" s="47"/>
      <c r="H428" s="47"/>
      <c r="I428" s="47"/>
      <c r="J428" s="47"/>
      <c r="K428" s="47"/>
      <c r="L428" s="47"/>
      <c r="M428" s="46"/>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8"/>
      <c r="AL428" s="47"/>
      <c r="AM428" s="47"/>
      <c r="AN428" s="47"/>
      <c r="AO428" s="47"/>
      <c r="AP428" s="47"/>
      <c r="AQ428" s="46"/>
      <c r="AR428" s="47"/>
      <c r="AS428" s="47"/>
      <c r="AT428" s="47"/>
      <c r="AU428" s="49"/>
      <c r="AV428" s="50"/>
      <c r="AW428" s="50"/>
      <c r="AX428" s="51"/>
    </row>
    <row r="429" spans="1:50" ht="24" hidden="1" customHeight="1">
      <c r="A429" s="45"/>
      <c r="B429" s="45"/>
      <c r="C429" s="46"/>
      <c r="D429" s="47"/>
      <c r="E429" s="47"/>
      <c r="F429" s="47"/>
      <c r="G429" s="47"/>
      <c r="H429" s="47"/>
      <c r="I429" s="47"/>
      <c r="J429" s="47"/>
      <c r="K429" s="47"/>
      <c r="L429" s="47"/>
      <c r="M429" s="46"/>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8"/>
      <c r="AL429" s="47"/>
      <c r="AM429" s="47"/>
      <c r="AN429" s="47"/>
      <c r="AO429" s="47"/>
      <c r="AP429" s="47"/>
      <c r="AQ429" s="46"/>
      <c r="AR429" s="47"/>
      <c r="AS429" s="47"/>
      <c r="AT429" s="47"/>
      <c r="AU429" s="49"/>
      <c r="AV429" s="50"/>
      <c r="AW429" s="50"/>
      <c r="AX429" s="51"/>
    </row>
    <row r="430" spans="1:50" ht="24" hidden="1" customHeight="1">
      <c r="A430" s="45"/>
      <c r="B430" s="45"/>
      <c r="C430" s="46"/>
      <c r="D430" s="47"/>
      <c r="E430" s="47"/>
      <c r="F430" s="47"/>
      <c r="G430" s="47"/>
      <c r="H430" s="47"/>
      <c r="I430" s="47"/>
      <c r="J430" s="47"/>
      <c r="K430" s="47"/>
      <c r="L430" s="47"/>
      <c r="M430" s="46"/>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8"/>
      <c r="AL430" s="47"/>
      <c r="AM430" s="47"/>
      <c r="AN430" s="47"/>
      <c r="AO430" s="47"/>
      <c r="AP430" s="47"/>
      <c r="AQ430" s="46"/>
      <c r="AR430" s="47"/>
      <c r="AS430" s="47"/>
      <c r="AT430" s="47"/>
      <c r="AU430" s="49"/>
      <c r="AV430" s="50"/>
      <c r="AW430" s="50"/>
      <c r="AX430" s="51"/>
    </row>
    <row r="431" spans="1:50" ht="24" hidden="1" customHeight="1">
      <c r="A431" s="45"/>
      <c r="B431" s="45"/>
      <c r="C431" s="46"/>
      <c r="D431" s="47"/>
      <c r="E431" s="47"/>
      <c r="F431" s="47"/>
      <c r="G431" s="47"/>
      <c r="H431" s="47"/>
      <c r="I431" s="47"/>
      <c r="J431" s="47"/>
      <c r="K431" s="47"/>
      <c r="L431" s="47"/>
      <c r="M431" s="46"/>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48"/>
      <c r="AL431" s="47"/>
      <c r="AM431" s="47"/>
      <c r="AN431" s="47"/>
      <c r="AO431" s="47"/>
      <c r="AP431" s="47"/>
      <c r="AQ431" s="46"/>
      <c r="AR431" s="47"/>
      <c r="AS431" s="47"/>
      <c r="AT431" s="47"/>
      <c r="AU431" s="49"/>
      <c r="AV431" s="50"/>
      <c r="AW431" s="50"/>
      <c r="AX431" s="51"/>
    </row>
    <row r="432" spans="1:50" ht="24" hidden="1" customHeight="1">
      <c r="A432" s="45"/>
      <c r="B432" s="45"/>
      <c r="C432" s="46"/>
      <c r="D432" s="47"/>
      <c r="E432" s="47"/>
      <c r="F432" s="47"/>
      <c r="G432" s="47"/>
      <c r="H432" s="47"/>
      <c r="I432" s="47"/>
      <c r="J432" s="47"/>
      <c r="K432" s="47"/>
      <c r="L432" s="47"/>
      <c r="M432" s="46"/>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8"/>
      <c r="AL432" s="47"/>
      <c r="AM432" s="47"/>
      <c r="AN432" s="47"/>
      <c r="AO432" s="47"/>
      <c r="AP432" s="47"/>
      <c r="AQ432" s="46"/>
      <c r="AR432" s="47"/>
      <c r="AS432" s="47"/>
      <c r="AT432" s="47"/>
      <c r="AU432" s="49"/>
      <c r="AV432" s="50"/>
      <c r="AW432" s="50"/>
      <c r="AX432" s="51"/>
    </row>
    <row r="433" spans="1:50" s="24" customFormat="1" ht="13.5" customHeight="1">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2"/>
      <c r="AL433" s="32"/>
      <c r="AM433" s="32"/>
      <c r="AN433" s="32"/>
      <c r="AO433" s="32"/>
      <c r="AP433" s="32"/>
      <c r="AQ433" s="31"/>
      <c r="AR433" s="31"/>
      <c r="AS433" s="31"/>
      <c r="AT433" s="31"/>
      <c r="AU433" s="31"/>
      <c r="AV433" s="31"/>
      <c r="AW433" s="31"/>
      <c r="AX433" s="31"/>
    </row>
    <row r="434" spans="1:50" s="24" customFormat="1" ht="13.5" customHeight="1">
      <c r="B434" s="21" t="s">
        <v>172</v>
      </c>
      <c r="AK434" s="33"/>
      <c r="AL434" s="33"/>
      <c r="AM434" s="33"/>
      <c r="AN434" s="33"/>
      <c r="AO434" s="33"/>
      <c r="AP434" s="33"/>
    </row>
    <row r="435" spans="1:50" s="29" customFormat="1" ht="34.5" customHeight="1">
      <c r="A435" s="57"/>
      <c r="B435" s="57"/>
      <c r="C435" s="88" t="s">
        <v>159</v>
      </c>
      <c r="D435" s="88"/>
      <c r="E435" s="88"/>
      <c r="F435" s="88"/>
      <c r="G435" s="88"/>
      <c r="H435" s="88"/>
      <c r="I435" s="88"/>
      <c r="J435" s="88"/>
      <c r="K435" s="88"/>
      <c r="L435" s="88"/>
      <c r="M435" s="88" t="s">
        <v>160</v>
      </c>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9" t="s">
        <v>161</v>
      </c>
      <c r="AL435" s="90"/>
      <c r="AM435" s="90"/>
      <c r="AN435" s="90"/>
      <c r="AO435" s="90"/>
      <c r="AP435" s="90"/>
      <c r="AQ435" s="88" t="s">
        <v>162</v>
      </c>
      <c r="AR435" s="88"/>
      <c r="AS435" s="88"/>
      <c r="AT435" s="88"/>
      <c r="AU435" s="79" t="s">
        <v>163</v>
      </c>
      <c r="AV435" s="80"/>
      <c r="AW435" s="80"/>
      <c r="AX435" s="91"/>
    </row>
    <row r="436" spans="1:50" s="24" customFormat="1" ht="24" customHeight="1">
      <c r="A436" s="57">
        <v>1</v>
      </c>
      <c r="B436" s="57">
        <v>1</v>
      </c>
      <c r="C436" s="81" t="s">
        <v>173</v>
      </c>
      <c r="D436" s="82"/>
      <c r="E436" s="82"/>
      <c r="F436" s="82"/>
      <c r="G436" s="82"/>
      <c r="H436" s="82"/>
      <c r="I436" s="82"/>
      <c r="J436" s="82"/>
      <c r="K436" s="82"/>
      <c r="L436" s="83"/>
      <c r="M436" s="84" t="s">
        <v>174</v>
      </c>
      <c r="N436" s="61"/>
      <c r="O436" s="61"/>
      <c r="P436" s="61"/>
      <c r="Q436" s="61"/>
      <c r="R436" s="61"/>
      <c r="S436" s="61"/>
      <c r="T436" s="61"/>
      <c r="U436" s="61"/>
      <c r="V436" s="61"/>
      <c r="W436" s="61"/>
      <c r="X436" s="61"/>
      <c r="Y436" s="61"/>
      <c r="Z436" s="61"/>
      <c r="AA436" s="61"/>
      <c r="AB436" s="61"/>
      <c r="AC436" s="61"/>
      <c r="AD436" s="61"/>
      <c r="AE436" s="61"/>
      <c r="AF436" s="61"/>
      <c r="AG436" s="61"/>
      <c r="AH436" s="61"/>
      <c r="AI436" s="61"/>
      <c r="AJ436" s="61"/>
      <c r="AK436" s="85">
        <v>33362</v>
      </c>
      <c r="AL436" s="86"/>
      <c r="AM436" s="86"/>
      <c r="AN436" s="86"/>
      <c r="AO436" s="86"/>
      <c r="AP436" s="87"/>
      <c r="AQ436" s="64" t="s">
        <v>166</v>
      </c>
      <c r="AR436" s="64"/>
      <c r="AS436" s="64"/>
      <c r="AT436" s="64"/>
      <c r="AU436" s="65" t="s">
        <v>166</v>
      </c>
      <c r="AV436" s="66"/>
      <c r="AW436" s="66"/>
      <c r="AX436" s="67"/>
    </row>
    <row r="437" spans="1:50" s="24" customFormat="1" ht="24" hidden="1" customHeight="1">
      <c r="A437" s="57">
        <v>2</v>
      </c>
      <c r="B437" s="57">
        <v>1</v>
      </c>
      <c r="C437" s="65" t="s">
        <v>166</v>
      </c>
      <c r="D437" s="66"/>
      <c r="E437" s="66"/>
      <c r="F437" s="66"/>
      <c r="G437" s="66"/>
      <c r="H437" s="66"/>
      <c r="I437" s="66"/>
      <c r="J437" s="66"/>
      <c r="K437" s="66"/>
      <c r="L437" s="67"/>
      <c r="M437" s="64" t="s">
        <v>166</v>
      </c>
      <c r="N437" s="64"/>
      <c r="O437" s="64"/>
      <c r="P437" s="64"/>
      <c r="Q437" s="64"/>
      <c r="R437" s="64"/>
      <c r="S437" s="64"/>
      <c r="T437" s="64"/>
      <c r="U437" s="64"/>
      <c r="V437" s="64"/>
      <c r="W437" s="64"/>
      <c r="X437" s="64"/>
      <c r="Y437" s="64"/>
      <c r="Z437" s="64"/>
      <c r="AA437" s="64"/>
      <c r="AB437" s="64"/>
      <c r="AC437" s="64"/>
      <c r="AD437" s="64"/>
      <c r="AE437" s="64"/>
      <c r="AF437" s="64"/>
      <c r="AG437" s="64"/>
      <c r="AH437" s="64"/>
      <c r="AI437" s="64"/>
      <c r="AJ437" s="64"/>
      <c r="AK437" s="600" t="s">
        <v>166</v>
      </c>
      <c r="AL437" s="523"/>
      <c r="AM437" s="523"/>
      <c r="AN437" s="523"/>
      <c r="AO437" s="523"/>
      <c r="AP437" s="524"/>
      <c r="AQ437" s="65" t="s">
        <v>166</v>
      </c>
      <c r="AR437" s="66"/>
      <c r="AS437" s="66"/>
      <c r="AT437" s="67"/>
      <c r="AU437" s="65" t="s">
        <v>166</v>
      </c>
      <c r="AV437" s="66"/>
      <c r="AW437" s="66"/>
      <c r="AX437" s="67"/>
    </row>
    <row r="438" spans="1:50" s="24" customFormat="1" ht="24" hidden="1" customHeight="1">
      <c r="A438" s="57">
        <v>3</v>
      </c>
      <c r="B438" s="57">
        <v>1</v>
      </c>
      <c r="C438" s="65" t="s">
        <v>166</v>
      </c>
      <c r="D438" s="66"/>
      <c r="E438" s="66"/>
      <c r="F438" s="66"/>
      <c r="G438" s="66"/>
      <c r="H438" s="66"/>
      <c r="I438" s="66"/>
      <c r="J438" s="66"/>
      <c r="K438" s="66"/>
      <c r="L438" s="67"/>
      <c r="M438" s="64" t="s">
        <v>166</v>
      </c>
      <c r="N438" s="64"/>
      <c r="O438" s="64"/>
      <c r="P438" s="64"/>
      <c r="Q438" s="64"/>
      <c r="R438" s="64"/>
      <c r="S438" s="64"/>
      <c r="T438" s="64"/>
      <c r="U438" s="64"/>
      <c r="V438" s="64"/>
      <c r="W438" s="64"/>
      <c r="X438" s="64"/>
      <c r="Y438" s="64"/>
      <c r="Z438" s="64"/>
      <c r="AA438" s="64"/>
      <c r="AB438" s="64"/>
      <c r="AC438" s="64"/>
      <c r="AD438" s="64"/>
      <c r="AE438" s="64"/>
      <c r="AF438" s="64"/>
      <c r="AG438" s="64"/>
      <c r="AH438" s="64"/>
      <c r="AI438" s="64"/>
      <c r="AJ438" s="64"/>
      <c r="AK438" s="600" t="s">
        <v>166</v>
      </c>
      <c r="AL438" s="523"/>
      <c r="AM438" s="523"/>
      <c r="AN438" s="523"/>
      <c r="AO438" s="523"/>
      <c r="AP438" s="524"/>
      <c r="AQ438" s="65" t="s">
        <v>166</v>
      </c>
      <c r="AR438" s="66"/>
      <c r="AS438" s="66"/>
      <c r="AT438" s="67"/>
      <c r="AU438" s="65" t="s">
        <v>166</v>
      </c>
      <c r="AV438" s="66"/>
      <c r="AW438" s="66"/>
      <c r="AX438" s="67"/>
    </row>
    <row r="439" spans="1:50" s="24" customFormat="1" ht="24" hidden="1" customHeight="1">
      <c r="A439" s="57">
        <v>4</v>
      </c>
      <c r="B439" s="57">
        <v>1</v>
      </c>
      <c r="C439" s="65" t="s">
        <v>166</v>
      </c>
      <c r="D439" s="66"/>
      <c r="E439" s="66"/>
      <c r="F439" s="66"/>
      <c r="G439" s="66"/>
      <c r="H439" s="66"/>
      <c r="I439" s="66"/>
      <c r="J439" s="66"/>
      <c r="K439" s="66"/>
      <c r="L439" s="67"/>
      <c r="M439" s="64" t="s">
        <v>166</v>
      </c>
      <c r="N439" s="64"/>
      <c r="O439" s="64"/>
      <c r="P439" s="64"/>
      <c r="Q439" s="64"/>
      <c r="R439" s="64"/>
      <c r="S439" s="64"/>
      <c r="T439" s="64"/>
      <c r="U439" s="64"/>
      <c r="V439" s="64"/>
      <c r="W439" s="64"/>
      <c r="X439" s="64"/>
      <c r="Y439" s="64"/>
      <c r="Z439" s="64"/>
      <c r="AA439" s="64"/>
      <c r="AB439" s="64"/>
      <c r="AC439" s="64"/>
      <c r="AD439" s="64"/>
      <c r="AE439" s="64"/>
      <c r="AF439" s="64"/>
      <c r="AG439" s="64"/>
      <c r="AH439" s="64"/>
      <c r="AI439" s="64"/>
      <c r="AJ439" s="64"/>
      <c r="AK439" s="600" t="s">
        <v>166</v>
      </c>
      <c r="AL439" s="523"/>
      <c r="AM439" s="523"/>
      <c r="AN439" s="523"/>
      <c r="AO439" s="523"/>
      <c r="AP439" s="524"/>
      <c r="AQ439" s="65" t="s">
        <v>166</v>
      </c>
      <c r="AR439" s="66"/>
      <c r="AS439" s="66"/>
      <c r="AT439" s="67"/>
      <c r="AU439" s="65" t="s">
        <v>166</v>
      </c>
      <c r="AV439" s="66"/>
      <c r="AW439" s="66"/>
      <c r="AX439" s="67"/>
    </row>
    <row r="440" spans="1:50" s="24" customFormat="1" ht="24" hidden="1" customHeight="1">
      <c r="A440" s="57">
        <v>5</v>
      </c>
      <c r="B440" s="57">
        <v>1</v>
      </c>
      <c r="C440" s="65" t="s">
        <v>166</v>
      </c>
      <c r="D440" s="66"/>
      <c r="E440" s="66"/>
      <c r="F440" s="66"/>
      <c r="G440" s="66"/>
      <c r="H440" s="66"/>
      <c r="I440" s="66"/>
      <c r="J440" s="66"/>
      <c r="K440" s="66"/>
      <c r="L440" s="67"/>
      <c r="M440" s="64" t="s">
        <v>166</v>
      </c>
      <c r="N440" s="64"/>
      <c r="O440" s="64"/>
      <c r="P440" s="64"/>
      <c r="Q440" s="64"/>
      <c r="R440" s="64"/>
      <c r="S440" s="64"/>
      <c r="T440" s="64"/>
      <c r="U440" s="64"/>
      <c r="V440" s="64"/>
      <c r="W440" s="64"/>
      <c r="X440" s="64"/>
      <c r="Y440" s="64"/>
      <c r="Z440" s="64"/>
      <c r="AA440" s="64"/>
      <c r="AB440" s="64"/>
      <c r="AC440" s="64"/>
      <c r="AD440" s="64"/>
      <c r="AE440" s="64"/>
      <c r="AF440" s="64"/>
      <c r="AG440" s="64"/>
      <c r="AH440" s="64"/>
      <c r="AI440" s="64"/>
      <c r="AJ440" s="64"/>
      <c r="AK440" s="600" t="s">
        <v>166</v>
      </c>
      <c r="AL440" s="523"/>
      <c r="AM440" s="523"/>
      <c r="AN440" s="523"/>
      <c r="AO440" s="523"/>
      <c r="AP440" s="524"/>
      <c r="AQ440" s="65" t="s">
        <v>166</v>
      </c>
      <c r="AR440" s="66"/>
      <c r="AS440" s="66"/>
      <c r="AT440" s="67"/>
      <c r="AU440" s="65" t="s">
        <v>166</v>
      </c>
      <c r="AV440" s="66"/>
      <c r="AW440" s="66"/>
      <c r="AX440" s="67"/>
    </row>
    <row r="441" spans="1:50" s="24" customFormat="1" ht="24" hidden="1" customHeight="1">
      <c r="A441" s="57">
        <v>6</v>
      </c>
      <c r="B441" s="57">
        <v>1</v>
      </c>
      <c r="C441" s="65" t="s">
        <v>166</v>
      </c>
      <c r="D441" s="66"/>
      <c r="E441" s="66"/>
      <c r="F441" s="66"/>
      <c r="G441" s="66"/>
      <c r="H441" s="66"/>
      <c r="I441" s="66"/>
      <c r="J441" s="66"/>
      <c r="K441" s="66"/>
      <c r="L441" s="67"/>
      <c r="M441" s="64" t="s">
        <v>166</v>
      </c>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4"/>
      <c r="AK441" s="600" t="s">
        <v>166</v>
      </c>
      <c r="AL441" s="523"/>
      <c r="AM441" s="523"/>
      <c r="AN441" s="523"/>
      <c r="AO441" s="523"/>
      <c r="AP441" s="524"/>
      <c r="AQ441" s="65" t="s">
        <v>166</v>
      </c>
      <c r="AR441" s="66"/>
      <c r="AS441" s="66"/>
      <c r="AT441" s="67"/>
      <c r="AU441" s="65" t="s">
        <v>166</v>
      </c>
      <c r="AV441" s="66"/>
      <c r="AW441" s="66"/>
      <c r="AX441" s="67"/>
    </row>
    <row r="442" spans="1:50" s="24" customFormat="1" ht="24" hidden="1" customHeight="1">
      <c r="A442" s="57">
        <v>7</v>
      </c>
      <c r="B442" s="57">
        <v>1</v>
      </c>
      <c r="C442" s="65" t="s">
        <v>166</v>
      </c>
      <c r="D442" s="66"/>
      <c r="E442" s="66"/>
      <c r="F442" s="66"/>
      <c r="G442" s="66"/>
      <c r="H442" s="66"/>
      <c r="I442" s="66"/>
      <c r="J442" s="66"/>
      <c r="K442" s="66"/>
      <c r="L442" s="67"/>
      <c r="M442" s="64" t="s">
        <v>166</v>
      </c>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00" t="s">
        <v>166</v>
      </c>
      <c r="AL442" s="523"/>
      <c r="AM442" s="523"/>
      <c r="AN442" s="523"/>
      <c r="AO442" s="523"/>
      <c r="AP442" s="524"/>
      <c r="AQ442" s="65" t="s">
        <v>166</v>
      </c>
      <c r="AR442" s="66"/>
      <c r="AS442" s="66"/>
      <c r="AT442" s="67"/>
      <c r="AU442" s="65" t="s">
        <v>166</v>
      </c>
      <c r="AV442" s="66"/>
      <c r="AW442" s="66"/>
      <c r="AX442" s="67"/>
    </row>
    <row r="443" spans="1:50" s="24" customFormat="1" ht="24" hidden="1" customHeight="1">
      <c r="A443" s="57">
        <v>8</v>
      </c>
      <c r="B443" s="57">
        <v>1</v>
      </c>
      <c r="C443" s="65" t="s">
        <v>166</v>
      </c>
      <c r="D443" s="66"/>
      <c r="E443" s="66"/>
      <c r="F443" s="66"/>
      <c r="G443" s="66"/>
      <c r="H443" s="66"/>
      <c r="I443" s="66"/>
      <c r="J443" s="66"/>
      <c r="K443" s="66"/>
      <c r="L443" s="67"/>
      <c r="M443" s="64" t="s">
        <v>166</v>
      </c>
      <c r="N443" s="64"/>
      <c r="O443" s="64"/>
      <c r="P443" s="64"/>
      <c r="Q443" s="64"/>
      <c r="R443" s="64"/>
      <c r="S443" s="64"/>
      <c r="T443" s="64"/>
      <c r="U443" s="64"/>
      <c r="V443" s="64"/>
      <c r="W443" s="64"/>
      <c r="X443" s="64"/>
      <c r="Y443" s="64"/>
      <c r="Z443" s="64"/>
      <c r="AA443" s="64"/>
      <c r="AB443" s="64"/>
      <c r="AC443" s="64"/>
      <c r="AD443" s="64"/>
      <c r="AE443" s="64"/>
      <c r="AF443" s="64"/>
      <c r="AG443" s="64"/>
      <c r="AH443" s="64"/>
      <c r="AI443" s="64"/>
      <c r="AJ443" s="64"/>
      <c r="AK443" s="600" t="s">
        <v>166</v>
      </c>
      <c r="AL443" s="523"/>
      <c r="AM443" s="523"/>
      <c r="AN443" s="523"/>
      <c r="AO443" s="523"/>
      <c r="AP443" s="524"/>
      <c r="AQ443" s="65" t="s">
        <v>166</v>
      </c>
      <c r="AR443" s="66"/>
      <c r="AS443" s="66"/>
      <c r="AT443" s="67"/>
      <c r="AU443" s="65" t="s">
        <v>166</v>
      </c>
      <c r="AV443" s="66"/>
      <c r="AW443" s="66"/>
      <c r="AX443" s="67"/>
    </row>
    <row r="444" spans="1:50" s="24" customFormat="1" ht="24" hidden="1" customHeight="1">
      <c r="A444" s="57">
        <v>9</v>
      </c>
      <c r="B444" s="57">
        <v>1</v>
      </c>
      <c r="C444" s="65" t="s">
        <v>166</v>
      </c>
      <c r="D444" s="66"/>
      <c r="E444" s="66"/>
      <c r="F444" s="66"/>
      <c r="G444" s="66"/>
      <c r="H444" s="66"/>
      <c r="I444" s="66"/>
      <c r="J444" s="66"/>
      <c r="K444" s="66"/>
      <c r="L444" s="67"/>
      <c r="M444" s="64" t="s">
        <v>166</v>
      </c>
      <c r="N444" s="64"/>
      <c r="O444" s="64"/>
      <c r="P444" s="64"/>
      <c r="Q444" s="64"/>
      <c r="R444" s="64"/>
      <c r="S444" s="64"/>
      <c r="T444" s="64"/>
      <c r="U444" s="64"/>
      <c r="V444" s="64"/>
      <c r="W444" s="64"/>
      <c r="X444" s="64"/>
      <c r="Y444" s="64"/>
      <c r="Z444" s="64"/>
      <c r="AA444" s="64"/>
      <c r="AB444" s="64"/>
      <c r="AC444" s="64"/>
      <c r="AD444" s="64"/>
      <c r="AE444" s="64"/>
      <c r="AF444" s="64"/>
      <c r="AG444" s="64"/>
      <c r="AH444" s="64"/>
      <c r="AI444" s="64"/>
      <c r="AJ444" s="64"/>
      <c r="AK444" s="600" t="s">
        <v>166</v>
      </c>
      <c r="AL444" s="523"/>
      <c r="AM444" s="523"/>
      <c r="AN444" s="523"/>
      <c r="AO444" s="523"/>
      <c r="AP444" s="524"/>
      <c r="AQ444" s="65" t="s">
        <v>166</v>
      </c>
      <c r="AR444" s="66"/>
      <c r="AS444" s="66"/>
      <c r="AT444" s="67"/>
      <c r="AU444" s="65" t="s">
        <v>166</v>
      </c>
      <c r="AV444" s="66"/>
      <c r="AW444" s="66"/>
      <c r="AX444" s="67"/>
    </row>
    <row r="445" spans="1:50" s="24" customFormat="1" ht="24" hidden="1" customHeight="1">
      <c r="A445" s="57">
        <v>10</v>
      </c>
      <c r="B445" s="57">
        <v>1</v>
      </c>
      <c r="C445" s="65" t="s">
        <v>166</v>
      </c>
      <c r="D445" s="66"/>
      <c r="E445" s="66"/>
      <c r="F445" s="66"/>
      <c r="G445" s="66"/>
      <c r="H445" s="66"/>
      <c r="I445" s="66"/>
      <c r="J445" s="66"/>
      <c r="K445" s="66"/>
      <c r="L445" s="67"/>
      <c r="M445" s="64" t="s">
        <v>166</v>
      </c>
      <c r="N445" s="64"/>
      <c r="O445" s="64"/>
      <c r="P445" s="64"/>
      <c r="Q445" s="64"/>
      <c r="R445" s="64"/>
      <c r="S445" s="64"/>
      <c r="T445" s="64"/>
      <c r="U445" s="64"/>
      <c r="V445" s="64"/>
      <c r="W445" s="64"/>
      <c r="X445" s="64"/>
      <c r="Y445" s="64"/>
      <c r="Z445" s="64"/>
      <c r="AA445" s="64"/>
      <c r="AB445" s="64"/>
      <c r="AC445" s="64"/>
      <c r="AD445" s="64"/>
      <c r="AE445" s="64"/>
      <c r="AF445" s="64"/>
      <c r="AG445" s="64"/>
      <c r="AH445" s="64"/>
      <c r="AI445" s="64"/>
      <c r="AJ445" s="64"/>
      <c r="AK445" s="600" t="s">
        <v>166</v>
      </c>
      <c r="AL445" s="523"/>
      <c r="AM445" s="523"/>
      <c r="AN445" s="523"/>
      <c r="AO445" s="523"/>
      <c r="AP445" s="524"/>
      <c r="AQ445" s="65" t="s">
        <v>166</v>
      </c>
      <c r="AR445" s="66"/>
      <c r="AS445" s="66"/>
      <c r="AT445" s="67"/>
      <c r="AU445" s="65" t="s">
        <v>166</v>
      </c>
      <c r="AV445" s="66"/>
      <c r="AW445" s="66"/>
      <c r="AX445" s="67"/>
    </row>
    <row r="446" spans="1:50" ht="24" hidden="1" customHeight="1">
      <c r="A446" s="45"/>
      <c r="B446" s="45"/>
      <c r="C446" s="52"/>
      <c r="D446" s="53"/>
      <c r="E446" s="53"/>
      <c r="F446" s="53"/>
      <c r="G446" s="53"/>
      <c r="H446" s="53"/>
      <c r="I446" s="53"/>
      <c r="J446" s="53"/>
      <c r="K446" s="53"/>
      <c r="L446" s="53"/>
      <c r="M446" s="52"/>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4"/>
      <c r="AL446" s="55"/>
      <c r="AM446" s="55"/>
      <c r="AN446" s="55"/>
      <c r="AO446" s="55"/>
      <c r="AP446" s="55"/>
      <c r="AQ446" s="46"/>
      <c r="AR446" s="47"/>
      <c r="AS446" s="47"/>
      <c r="AT446" s="47"/>
      <c r="AU446" s="49"/>
      <c r="AV446" s="50"/>
      <c r="AW446" s="50"/>
      <c r="AX446" s="51"/>
    </row>
    <row r="447" spans="1:50" ht="24" hidden="1" customHeight="1">
      <c r="A447" s="45"/>
      <c r="B447" s="45"/>
      <c r="C447" s="46"/>
      <c r="D447" s="47"/>
      <c r="E447" s="47"/>
      <c r="F447" s="47"/>
      <c r="G447" s="47"/>
      <c r="H447" s="47"/>
      <c r="I447" s="47"/>
      <c r="J447" s="47"/>
      <c r="K447" s="47"/>
      <c r="L447" s="47"/>
      <c r="M447" s="46"/>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8"/>
      <c r="AL447" s="47"/>
      <c r="AM447" s="47"/>
      <c r="AN447" s="47"/>
      <c r="AO447" s="47"/>
      <c r="AP447" s="47"/>
      <c r="AQ447" s="46"/>
      <c r="AR447" s="47"/>
      <c r="AS447" s="47"/>
      <c r="AT447" s="47"/>
      <c r="AU447" s="49"/>
      <c r="AV447" s="50"/>
      <c r="AW447" s="50"/>
      <c r="AX447" s="51"/>
    </row>
    <row r="448" spans="1:50" ht="24" hidden="1" customHeight="1">
      <c r="A448" s="45"/>
      <c r="B448" s="45"/>
      <c r="C448" s="46"/>
      <c r="D448" s="47"/>
      <c r="E448" s="47"/>
      <c r="F448" s="47"/>
      <c r="G448" s="47"/>
      <c r="H448" s="47"/>
      <c r="I448" s="47"/>
      <c r="J448" s="47"/>
      <c r="K448" s="47"/>
      <c r="L448" s="47"/>
      <c r="M448" s="46"/>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8"/>
      <c r="AL448" s="47"/>
      <c r="AM448" s="47"/>
      <c r="AN448" s="47"/>
      <c r="AO448" s="47"/>
      <c r="AP448" s="47"/>
      <c r="AQ448" s="46"/>
      <c r="AR448" s="47"/>
      <c r="AS448" s="47"/>
      <c r="AT448" s="47"/>
      <c r="AU448" s="49"/>
      <c r="AV448" s="50"/>
      <c r="AW448" s="50"/>
      <c r="AX448" s="51"/>
    </row>
    <row r="449" spans="1:50" ht="24" hidden="1" customHeight="1">
      <c r="A449" s="45"/>
      <c r="B449" s="45"/>
      <c r="C449" s="46"/>
      <c r="D449" s="47"/>
      <c r="E449" s="47"/>
      <c r="F449" s="47"/>
      <c r="G449" s="47"/>
      <c r="H449" s="47"/>
      <c r="I449" s="47"/>
      <c r="J449" s="47"/>
      <c r="K449" s="47"/>
      <c r="L449" s="47"/>
      <c r="M449" s="46"/>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8"/>
      <c r="AL449" s="47"/>
      <c r="AM449" s="47"/>
      <c r="AN449" s="47"/>
      <c r="AO449" s="47"/>
      <c r="AP449" s="47"/>
      <c r="AQ449" s="46"/>
      <c r="AR449" s="47"/>
      <c r="AS449" s="47"/>
      <c r="AT449" s="47"/>
      <c r="AU449" s="49"/>
      <c r="AV449" s="50"/>
      <c r="AW449" s="50"/>
      <c r="AX449" s="51"/>
    </row>
    <row r="450" spans="1:50" ht="24" hidden="1" customHeight="1">
      <c r="A450" s="45"/>
      <c r="B450" s="45"/>
      <c r="C450" s="46"/>
      <c r="D450" s="47"/>
      <c r="E450" s="47"/>
      <c r="F450" s="47"/>
      <c r="G450" s="47"/>
      <c r="H450" s="47"/>
      <c r="I450" s="47"/>
      <c r="J450" s="47"/>
      <c r="K450" s="47"/>
      <c r="L450" s="47"/>
      <c r="M450" s="46"/>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8"/>
      <c r="AL450" s="47"/>
      <c r="AM450" s="47"/>
      <c r="AN450" s="47"/>
      <c r="AO450" s="47"/>
      <c r="AP450" s="47"/>
      <c r="AQ450" s="46"/>
      <c r="AR450" s="47"/>
      <c r="AS450" s="47"/>
      <c r="AT450" s="47"/>
      <c r="AU450" s="49"/>
      <c r="AV450" s="50"/>
      <c r="AW450" s="50"/>
      <c r="AX450" s="51"/>
    </row>
    <row r="451" spans="1:50" ht="24" hidden="1" customHeight="1">
      <c r="A451" s="45"/>
      <c r="B451" s="45"/>
      <c r="C451" s="46"/>
      <c r="D451" s="47"/>
      <c r="E451" s="47"/>
      <c r="F451" s="47"/>
      <c r="G451" s="47"/>
      <c r="H451" s="47"/>
      <c r="I451" s="47"/>
      <c r="J451" s="47"/>
      <c r="K451" s="47"/>
      <c r="L451" s="47"/>
      <c r="M451" s="46"/>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8"/>
      <c r="AL451" s="47"/>
      <c r="AM451" s="47"/>
      <c r="AN451" s="47"/>
      <c r="AO451" s="47"/>
      <c r="AP451" s="47"/>
      <c r="AQ451" s="46"/>
      <c r="AR451" s="47"/>
      <c r="AS451" s="47"/>
      <c r="AT451" s="47"/>
      <c r="AU451" s="49"/>
      <c r="AV451" s="50"/>
      <c r="AW451" s="50"/>
      <c r="AX451" s="51"/>
    </row>
    <row r="452" spans="1:50" ht="24" hidden="1" customHeight="1">
      <c r="A452" s="45"/>
      <c r="B452" s="45"/>
      <c r="C452" s="46"/>
      <c r="D452" s="47"/>
      <c r="E452" s="47"/>
      <c r="F452" s="47"/>
      <c r="G452" s="47"/>
      <c r="H452" s="47"/>
      <c r="I452" s="47"/>
      <c r="J452" s="47"/>
      <c r="K452" s="47"/>
      <c r="L452" s="47"/>
      <c r="M452" s="46"/>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8"/>
      <c r="AL452" s="47"/>
      <c r="AM452" s="47"/>
      <c r="AN452" s="47"/>
      <c r="AO452" s="47"/>
      <c r="AP452" s="47"/>
      <c r="AQ452" s="46"/>
      <c r="AR452" s="47"/>
      <c r="AS452" s="47"/>
      <c r="AT452" s="47"/>
      <c r="AU452" s="49"/>
      <c r="AV452" s="50"/>
      <c r="AW452" s="50"/>
      <c r="AX452" s="51"/>
    </row>
    <row r="453" spans="1:50" ht="24" hidden="1" customHeight="1">
      <c r="A453" s="45"/>
      <c r="B453" s="45"/>
      <c r="C453" s="46"/>
      <c r="D453" s="47"/>
      <c r="E453" s="47"/>
      <c r="F453" s="47"/>
      <c r="G453" s="47"/>
      <c r="H453" s="47"/>
      <c r="I453" s="47"/>
      <c r="J453" s="47"/>
      <c r="K453" s="47"/>
      <c r="L453" s="47"/>
      <c r="M453" s="46"/>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7"/>
      <c r="AK453" s="48"/>
      <c r="AL453" s="47"/>
      <c r="AM453" s="47"/>
      <c r="AN453" s="47"/>
      <c r="AO453" s="47"/>
      <c r="AP453" s="47"/>
      <c r="AQ453" s="46"/>
      <c r="AR453" s="47"/>
      <c r="AS453" s="47"/>
      <c r="AT453" s="47"/>
      <c r="AU453" s="49"/>
      <c r="AV453" s="50"/>
      <c r="AW453" s="50"/>
      <c r="AX453" s="51"/>
    </row>
    <row r="454" spans="1:50" ht="24" hidden="1" customHeight="1">
      <c r="A454" s="45"/>
      <c r="B454" s="45"/>
      <c r="C454" s="46"/>
      <c r="D454" s="47"/>
      <c r="E454" s="47"/>
      <c r="F454" s="47"/>
      <c r="G454" s="47"/>
      <c r="H454" s="47"/>
      <c r="I454" s="47"/>
      <c r="J454" s="47"/>
      <c r="K454" s="47"/>
      <c r="L454" s="47"/>
      <c r="M454" s="46"/>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8"/>
      <c r="AL454" s="47"/>
      <c r="AM454" s="47"/>
      <c r="AN454" s="47"/>
      <c r="AO454" s="47"/>
      <c r="AP454" s="47"/>
      <c r="AQ454" s="46"/>
      <c r="AR454" s="47"/>
      <c r="AS454" s="47"/>
      <c r="AT454" s="47"/>
      <c r="AU454" s="49"/>
      <c r="AV454" s="50"/>
      <c r="AW454" s="50"/>
      <c r="AX454" s="51"/>
    </row>
    <row r="455" spans="1:50" ht="24" hidden="1" customHeight="1">
      <c r="A455" s="45"/>
      <c r="B455" s="45"/>
      <c r="C455" s="46"/>
      <c r="D455" s="47"/>
      <c r="E455" s="47"/>
      <c r="F455" s="47"/>
      <c r="G455" s="47"/>
      <c r="H455" s="47"/>
      <c r="I455" s="47"/>
      <c r="J455" s="47"/>
      <c r="K455" s="47"/>
      <c r="L455" s="47"/>
      <c r="M455" s="46"/>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7"/>
      <c r="AK455" s="48"/>
      <c r="AL455" s="47"/>
      <c r="AM455" s="47"/>
      <c r="AN455" s="47"/>
      <c r="AO455" s="47"/>
      <c r="AP455" s="47"/>
      <c r="AQ455" s="46"/>
      <c r="AR455" s="47"/>
      <c r="AS455" s="47"/>
      <c r="AT455" s="47"/>
      <c r="AU455" s="49"/>
      <c r="AV455" s="50"/>
      <c r="AW455" s="50"/>
      <c r="AX455" s="51"/>
    </row>
    <row r="456" spans="1:50" ht="24" hidden="1" customHeight="1">
      <c r="A456" s="45"/>
      <c r="B456" s="45"/>
      <c r="C456" s="52"/>
      <c r="D456" s="53"/>
      <c r="E456" s="53"/>
      <c r="F456" s="53"/>
      <c r="G456" s="53"/>
      <c r="H456" s="53"/>
      <c r="I456" s="53"/>
      <c r="J456" s="53"/>
      <c r="K456" s="53"/>
      <c r="L456" s="53"/>
      <c r="M456" s="52"/>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4"/>
      <c r="AL456" s="55"/>
      <c r="AM456" s="55"/>
      <c r="AN456" s="55"/>
      <c r="AO456" s="55"/>
      <c r="AP456" s="55"/>
      <c r="AQ456" s="46"/>
      <c r="AR456" s="47"/>
      <c r="AS456" s="47"/>
      <c r="AT456" s="47"/>
      <c r="AU456" s="49"/>
      <c r="AV456" s="50"/>
      <c r="AW456" s="50"/>
      <c r="AX456" s="51"/>
    </row>
    <row r="457" spans="1:50" ht="24" hidden="1" customHeight="1">
      <c r="A457" s="45"/>
      <c r="B457" s="45"/>
      <c r="C457" s="46"/>
      <c r="D457" s="47"/>
      <c r="E457" s="47"/>
      <c r="F457" s="47"/>
      <c r="G457" s="47"/>
      <c r="H457" s="47"/>
      <c r="I457" s="47"/>
      <c r="J457" s="47"/>
      <c r="K457" s="47"/>
      <c r="L457" s="47"/>
      <c r="M457" s="46"/>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8"/>
      <c r="AL457" s="47"/>
      <c r="AM457" s="47"/>
      <c r="AN457" s="47"/>
      <c r="AO457" s="47"/>
      <c r="AP457" s="47"/>
      <c r="AQ457" s="46"/>
      <c r="AR457" s="47"/>
      <c r="AS457" s="47"/>
      <c r="AT457" s="47"/>
      <c r="AU457" s="49"/>
      <c r="AV457" s="50"/>
      <c r="AW457" s="50"/>
      <c r="AX457" s="51"/>
    </row>
    <row r="458" spans="1:50" ht="24" hidden="1" customHeight="1">
      <c r="A458" s="45"/>
      <c r="B458" s="45"/>
      <c r="C458" s="46"/>
      <c r="D458" s="47"/>
      <c r="E458" s="47"/>
      <c r="F458" s="47"/>
      <c r="G458" s="47"/>
      <c r="H458" s="47"/>
      <c r="I458" s="47"/>
      <c r="J458" s="47"/>
      <c r="K458" s="47"/>
      <c r="L458" s="47"/>
      <c r="M458" s="46"/>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8"/>
      <c r="AL458" s="47"/>
      <c r="AM458" s="47"/>
      <c r="AN458" s="47"/>
      <c r="AO458" s="47"/>
      <c r="AP458" s="47"/>
      <c r="AQ458" s="46"/>
      <c r="AR458" s="47"/>
      <c r="AS458" s="47"/>
      <c r="AT458" s="47"/>
      <c r="AU458" s="49"/>
      <c r="AV458" s="50"/>
      <c r="AW458" s="50"/>
      <c r="AX458" s="51"/>
    </row>
    <row r="459" spans="1:50" ht="24" hidden="1" customHeight="1">
      <c r="A459" s="45"/>
      <c r="B459" s="45"/>
      <c r="C459" s="46"/>
      <c r="D459" s="47"/>
      <c r="E459" s="47"/>
      <c r="F459" s="47"/>
      <c r="G459" s="47"/>
      <c r="H459" s="47"/>
      <c r="I459" s="47"/>
      <c r="J459" s="47"/>
      <c r="K459" s="47"/>
      <c r="L459" s="47"/>
      <c r="M459" s="46"/>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8"/>
      <c r="AL459" s="47"/>
      <c r="AM459" s="47"/>
      <c r="AN459" s="47"/>
      <c r="AO459" s="47"/>
      <c r="AP459" s="47"/>
      <c r="AQ459" s="46"/>
      <c r="AR459" s="47"/>
      <c r="AS459" s="47"/>
      <c r="AT459" s="47"/>
      <c r="AU459" s="49"/>
      <c r="AV459" s="50"/>
      <c r="AW459" s="50"/>
      <c r="AX459" s="51"/>
    </row>
    <row r="460" spans="1:50" ht="24" hidden="1" customHeight="1">
      <c r="A460" s="45"/>
      <c r="B460" s="45"/>
      <c r="C460" s="46"/>
      <c r="D460" s="47"/>
      <c r="E460" s="47"/>
      <c r="F460" s="47"/>
      <c r="G460" s="47"/>
      <c r="H460" s="47"/>
      <c r="I460" s="47"/>
      <c r="J460" s="47"/>
      <c r="K460" s="47"/>
      <c r="L460" s="47"/>
      <c r="M460" s="46"/>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8"/>
      <c r="AL460" s="47"/>
      <c r="AM460" s="47"/>
      <c r="AN460" s="47"/>
      <c r="AO460" s="47"/>
      <c r="AP460" s="47"/>
      <c r="AQ460" s="46"/>
      <c r="AR460" s="47"/>
      <c r="AS460" s="47"/>
      <c r="AT460" s="47"/>
      <c r="AU460" s="49"/>
      <c r="AV460" s="50"/>
      <c r="AW460" s="50"/>
      <c r="AX460" s="51"/>
    </row>
    <row r="461" spans="1:50" ht="24" hidden="1" customHeight="1">
      <c r="A461" s="45"/>
      <c r="B461" s="45"/>
      <c r="C461" s="46"/>
      <c r="D461" s="47"/>
      <c r="E461" s="47"/>
      <c r="F461" s="47"/>
      <c r="G461" s="47"/>
      <c r="H461" s="47"/>
      <c r="I461" s="47"/>
      <c r="J461" s="47"/>
      <c r="K461" s="47"/>
      <c r="L461" s="47"/>
      <c r="M461" s="46"/>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8"/>
      <c r="AL461" s="47"/>
      <c r="AM461" s="47"/>
      <c r="AN461" s="47"/>
      <c r="AO461" s="47"/>
      <c r="AP461" s="47"/>
      <c r="AQ461" s="46"/>
      <c r="AR461" s="47"/>
      <c r="AS461" s="47"/>
      <c r="AT461" s="47"/>
      <c r="AU461" s="49"/>
      <c r="AV461" s="50"/>
      <c r="AW461" s="50"/>
      <c r="AX461" s="51"/>
    </row>
    <row r="462" spans="1:50" ht="24" hidden="1" customHeight="1">
      <c r="A462" s="45"/>
      <c r="B462" s="45"/>
      <c r="C462" s="46"/>
      <c r="D462" s="47"/>
      <c r="E462" s="47"/>
      <c r="F462" s="47"/>
      <c r="G462" s="47"/>
      <c r="H462" s="47"/>
      <c r="I462" s="47"/>
      <c r="J462" s="47"/>
      <c r="K462" s="47"/>
      <c r="L462" s="47"/>
      <c r="M462" s="46"/>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8"/>
      <c r="AL462" s="47"/>
      <c r="AM462" s="47"/>
      <c r="AN462" s="47"/>
      <c r="AO462" s="47"/>
      <c r="AP462" s="47"/>
      <c r="AQ462" s="46"/>
      <c r="AR462" s="47"/>
      <c r="AS462" s="47"/>
      <c r="AT462" s="47"/>
      <c r="AU462" s="49"/>
      <c r="AV462" s="50"/>
      <c r="AW462" s="50"/>
      <c r="AX462" s="51"/>
    </row>
    <row r="463" spans="1:50" ht="24" hidden="1" customHeight="1">
      <c r="A463" s="45"/>
      <c r="B463" s="45"/>
      <c r="C463" s="46"/>
      <c r="D463" s="47"/>
      <c r="E463" s="47"/>
      <c r="F463" s="47"/>
      <c r="G463" s="47"/>
      <c r="H463" s="47"/>
      <c r="I463" s="47"/>
      <c r="J463" s="47"/>
      <c r="K463" s="47"/>
      <c r="L463" s="47"/>
      <c r="M463" s="46"/>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8"/>
      <c r="AL463" s="47"/>
      <c r="AM463" s="47"/>
      <c r="AN463" s="47"/>
      <c r="AO463" s="47"/>
      <c r="AP463" s="47"/>
      <c r="AQ463" s="46"/>
      <c r="AR463" s="47"/>
      <c r="AS463" s="47"/>
      <c r="AT463" s="47"/>
      <c r="AU463" s="49"/>
      <c r="AV463" s="50"/>
      <c r="AW463" s="50"/>
      <c r="AX463" s="51"/>
    </row>
    <row r="464" spans="1:50" ht="24" hidden="1" customHeight="1">
      <c r="A464" s="45"/>
      <c r="B464" s="45"/>
      <c r="C464" s="46"/>
      <c r="D464" s="47"/>
      <c r="E464" s="47"/>
      <c r="F464" s="47"/>
      <c r="G464" s="47"/>
      <c r="H464" s="47"/>
      <c r="I464" s="47"/>
      <c r="J464" s="47"/>
      <c r="K464" s="47"/>
      <c r="L464" s="47"/>
      <c r="M464" s="46"/>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8"/>
      <c r="AL464" s="47"/>
      <c r="AM464" s="47"/>
      <c r="AN464" s="47"/>
      <c r="AO464" s="47"/>
      <c r="AP464" s="47"/>
      <c r="AQ464" s="46"/>
      <c r="AR464" s="47"/>
      <c r="AS464" s="47"/>
      <c r="AT464" s="47"/>
      <c r="AU464" s="49"/>
      <c r="AV464" s="50"/>
      <c r="AW464" s="50"/>
      <c r="AX464" s="51"/>
    </row>
    <row r="465" spans="1:50" ht="24" hidden="1" customHeight="1">
      <c r="A465" s="45"/>
      <c r="B465" s="45"/>
      <c r="C465" s="46"/>
      <c r="D465" s="47"/>
      <c r="E465" s="47"/>
      <c r="F465" s="47"/>
      <c r="G465" s="47"/>
      <c r="H465" s="47"/>
      <c r="I465" s="47"/>
      <c r="J465" s="47"/>
      <c r="K465" s="47"/>
      <c r="L465" s="47"/>
      <c r="M465" s="46"/>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8"/>
      <c r="AL465" s="47"/>
      <c r="AM465" s="47"/>
      <c r="AN465" s="47"/>
      <c r="AO465" s="47"/>
      <c r="AP465" s="47"/>
      <c r="AQ465" s="46"/>
      <c r="AR465" s="47"/>
      <c r="AS465" s="47"/>
      <c r="AT465" s="47"/>
      <c r="AU465" s="49"/>
      <c r="AV465" s="50"/>
      <c r="AW465" s="50"/>
      <c r="AX465" s="51"/>
    </row>
    <row r="466" spans="1:50" s="24" customFormat="1" ht="14.25" customHeight="1">
      <c r="A466" s="31"/>
      <c r="B466" s="31"/>
      <c r="C466" s="34"/>
      <c r="D466" s="34"/>
      <c r="E466" s="34"/>
      <c r="F466" s="34"/>
      <c r="G466" s="34"/>
      <c r="H466" s="34"/>
      <c r="I466" s="34"/>
      <c r="J466" s="34"/>
      <c r="K466" s="34"/>
      <c r="L466" s="34"/>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5"/>
      <c r="AL466" s="35"/>
      <c r="AM466" s="35"/>
      <c r="AN466" s="35"/>
      <c r="AO466" s="35"/>
      <c r="AP466" s="35"/>
      <c r="AQ466" s="36"/>
      <c r="AR466" s="36"/>
      <c r="AS466" s="36"/>
      <c r="AT466" s="36"/>
      <c r="AU466" s="36"/>
      <c r="AV466" s="36"/>
      <c r="AW466" s="36"/>
      <c r="AX466" s="36"/>
    </row>
    <row r="467" spans="1:50" s="24" customFormat="1" ht="13.5" customHeight="1">
      <c r="B467" s="24" t="s">
        <v>175</v>
      </c>
      <c r="AK467" s="33"/>
      <c r="AL467" s="33"/>
      <c r="AM467" s="33"/>
      <c r="AN467" s="33"/>
      <c r="AO467" s="33"/>
      <c r="AP467" s="33"/>
    </row>
    <row r="468" spans="1:50" s="29" customFormat="1" ht="34.5" customHeight="1">
      <c r="A468" s="57"/>
      <c r="B468" s="57"/>
      <c r="C468" s="88" t="s">
        <v>159</v>
      </c>
      <c r="D468" s="88"/>
      <c r="E468" s="88"/>
      <c r="F468" s="88"/>
      <c r="G468" s="88"/>
      <c r="H468" s="88"/>
      <c r="I468" s="88"/>
      <c r="J468" s="88"/>
      <c r="K468" s="88"/>
      <c r="L468" s="88"/>
      <c r="M468" s="88" t="s">
        <v>160</v>
      </c>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9" t="s">
        <v>161</v>
      </c>
      <c r="AL468" s="90"/>
      <c r="AM468" s="90"/>
      <c r="AN468" s="90"/>
      <c r="AO468" s="90"/>
      <c r="AP468" s="90"/>
      <c r="AQ468" s="88" t="s">
        <v>162</v>
      </c>
      <c r="AR468" s="88"/>
      <c r="AS468" s="88"/>
      <c r="AT468" s="88"/>
      <c r="AU468" s="79" t="s">
        <v>163</v>
      </c>
      <c r="AV468" s="80"/>
      <c r="AW468" s="80"/>
      <c r="AX468" s="91"/>
    </row>
    <row r="469" spans="1:50" s="24" customFormat="1" ht="24" customHeight="1">
      <c r="A469" s="57">
        <v>1</v>
      </c>
      <c r="B469" s="57">
        <v>1</v>
      </c>
      <c r="C469" s="551" t="s">
        <v>176</v>
      </c>
      <c r="D469" s="82"/>
      <c r="E469" s="82"/>
      <c r="F469" s="82"/>
      <c r="G469" s="82"/>
      <c r="H469" s="82"/>
      <c r="I469" s="82"/>
      <c r="J469" s="82"/>
      <c r="K469" s="82"/>
      <c r="L469" s="83"/>
      <c r="M469" s="61" t="s">
        <v>177</v>
      </c>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85">
        <v>450.411</v>
      </c>
      <c r="AL469" s="86"/>
      <c r="AM469" s="86"/>
      <c r="AN469" s="86"/>
      <c r="AO469" s="86"/>
      <c r="AP469" s="87"/>
      <c r="AQ469" s="64" t="s">
        <v>166</v>
      </c>
      <c r="AR469" s="64"/>
      <c r="AS469" s="64"/>
      <c r="AT469" s="64"/>
      <c r="AU469" s="65" t="s">
        <v>166</v>
      </c>
      <c r="AV469" s="66"/>
      <c r="AW469" s="66"/>
      <c r="AX469" s="67"/>
    </row>
    <row r="470" spans="1:50" s="24" customFormat="1" ht="24" customHeight="1">
      <c r="A470" s="57">
        <v>2</v>
      </c>
      <c r="B470" s="57">
        <v>1</v>
      </c>
      <c r="C470" s="551" t="s">
        <v>178</v>
      </c>
      <c r="D470" s="82"/>
      <c r="E470" s="82"/>
      <c r="F470" s="82"/>
      <c r="G470" s="82"/>
      <c r="H470" s="82"/>
      <c r="I470" s="82"/>
      <c r="J470" s="82"/>
      <c r="K470" s="82"/>
      <c r="L470" s="83"/>
      <c r="M470" s="61" t="s">
        <v>177</v>
      </c>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85">
        <v>56</v>
      </c>
      <c r="AL470" s="86"/>
      <c r="AM470" s="86"/>
      <c r="AN470" s="86"/>
      <c r="AO470" s="86"/>
      <c r="AP470" s="87"/>
      <c r="AQ470" s="64" t="s">
        <v>166</v>
      </c>
      <c r="AR470" s="64"/>
      <c r="AS470" s="64"/>
      <c r="AT470" s="64"/>
      <c r="AU470" s="65" t="s">
        <v>166</v>
      </c>
      <c r="AV470" s="66"/>
      <c r="AW470" s="66"/>
      <c r="AX470" s="67"/>
    </row>
    <row r="471" spans="1:50" s="24" customFormat="1" ht="24" customHeight="1">
      <c r="A471" s="57">
        <v>3</v>
      </c>
      <c r="B471" s="57">
        <v>1</v>
      </c>
      <c r="C471" s="61" t="s">
        <v>179</v>
      </c>
      <c r="D471" s="61"/>
      <c r="E471" s="61"/>
      <c r="F471" s="61"/>
      <c r="G471" s="61"/>
      <c r="H471" s="61"/>
      <c r="I471" s="61"/>
      <c r="J471" s="61"/>
      <c r="K471" s="61"/>
      <c r="L471" s="61"/>
      <c r="M471" s="61" t="s">
        <v>180</v>
      </c>
      <c r="N471" s="61"/>
      <c r="O471" s="61"/>
      <c r="P471" s="61"/>
      <c r="Q471" s="61"/>
      <c r="R471" s="61"/>
      <c r="S471" s="61"/>
      <c r="T471" s="61"/>
      <c r="U471" s="61"/>
      <c r="V471" s="61"/>
      <c r="W471" s="61"/>
      <c r="X471" s="61"/>
      <c r="Y471" s="61"/>
      <c r="Z471" s="61"/>
      <c r="AA471" s="61"/>
      <c r="AB471" s="61"/>
      <c r="AC471" s="61"/>
      <c r="AD471" s="61"/>
      <c r="AE471" s="61"/>
      <c r="AF471" s="61"/>
      <c r="AG471" s="61"/>
      <c r="AH471" s="61"/>
      <c r="AI471" s="61"/>
      <c r="AJ471" s="61"/>
      <c r="AK471" s="85">
        <v>35.024267000000002</v>
      </c>
      <c r="AL471" s="86"/>
      <c r="AM471" s="86"/>
      <c r="AN471" s="86"/>
      <c r="AO471" s="86"/>
      <c r="AP471" s="87"/>
      <c r="AQ471" s="64" t="s">
        <v>166</v>
      </c>
      <c r="AR471" s="64"/>
      <c r="AS471" s="64"/>
      <c r="AT471" s="64"/>
      <c r="AU471" s="65" t="s">
        <v>166</v>
      </c>
      <c r="AV471" s="66"/>
      <c r="AW471" s="66"/>
      <c r="AX471" s="67"/>
    </row>
    <row r="472" spans="1:50" s="24" customFormat="1" ht="24" customHeight="1">
      <c r="A472" s="57">
        <v>4</v>
      </c>
      <c r="B472" s="57">
        <v>1</v>
      </c>
      <c r="C472" s="551" t="s">
        <v>181</v>
      </c>
      <c r="D472" s="82"/>
      <c r="E472" s="82"/>
      <c r="F472" s="82"/>
      <c r="G472" s="82"/>
      <c r="H472" s="82"/>
      <c r="I472" s="82"/>
      <c r="J472" s="82"/>
      <c r="K472" s="82"/>
      <c r="L472" s="83"/>
      <c r="M472" s="61" t="s">
        <v>177</v>
      </c>
      <c r="N472" s="61"/>
      <c r="O472" s="61"/>
      <c r="P472" s="61"/>
      <c r="Q472" s="61"/>
      <c r="R472" s="61"/>
      <c r="S472" s="61"/>
      <c r="T472" s="61"/>
      <c r="U472" s="61"/>
      <c r="V472" s="61"/>
      <c r="W472" s="61"/>
      <c r="X472" s="61"/>
      <c r="Y472" s="61"/>
      <c r="Z472" s="61"/>
      <c r="AA472" s="61"/>
      <c r="AB472" s="61"/>
      <c r="AC472" s="61"/>
      <c r="AD472" s="61"/>
      <c r="AE472" s="61"/>
      <c r="AF472" s="61"/>
      <c r="AG472" s="61"/>
      <c r="AH472" s="61"/>
      <c r="AI472" s="61"/>
      <c r="AJ472" s="61"/>
      <c r="AK472" s="85">
        <v>31.841000000000001</v>
      </c>
      <c r="AL472" s="86"/>
      <c r="AM472" s="86"/>
      <c r="AN472" s="86"/>
      <c r="AO472" s="86"/>
      <c r="AP472" s="87"/>
      <c r="AQ472" s="64" t="s">
        <v>166</v>
      </c>
      <c r="AR472" s="64"/>
      <c r="AS472" s="64"/>
      <c r="AT472" s="64"/>
      <c r="AU472" s="65" t="s">
        <v>166</v>
      </c>
      <c r="AV472" s="66"/>
      <c r="AW472" s="66"/>
      <c r="AX472" s="67"/>
    </row>
    <row r="473" spans="1:50" s="24" customFormat="1" ht="24" customHeight="1">
      <c r="A473" s="57">
        <v>5</v>
      </c>
      <c r="B473" s="57">
        <v>1</v>
      </c>
      <c r="C473" s="555" t="s">
        <v>182</v>
      </c>
      <c r="D473" s="553"/>
      <c r="E473" s="553"/>
      <c r="F473" s="553"/>
      <c r="G473" s="553"/>
      <c r="H473" s="553"/>
      <c r="I473" s="553"/>
      <c r="J473" s="553"/>
      <c r="K473" s="553"/>
      <c r="L473" s="554"/>
      <c r="M473" s="61" t="s">
        <v>180</v>
      </c>
      <c r="N473" s="61"/>
      <c r="O473" s="61"/>
      <c r="P473" s="61"/>
      <c r="Q473" s="61"/>
      <c r="R473" s="61"/>
      <c r="S473" s="61"/>
      <c r="T473" s="61"/>
      <c r="U473" s="61"/>
      <c r="V473" s="61"/>
      <c r="W473" s="61"/>
      <c r="X473" s="61"/>
      <c r="Y473" s="61"/>
      <c r="Z473" s="61"/>
      <c r="AA473" s="61"/>
      <c r="AB473" s="61"/>
      <c r="AC473" s="61"/>
      <c r="AD473" s="61"/>
      <c r="AE473" s="61"/>
      <c r="AF473" s="61"/>
      <c r="AG473" s="61"/>
      <c r="AH473" s="61"/>
      <c r="AI473" s="61"/>
      <c r="AJ473" s="61"/>
      <c r="AK473" s="85">
        <v>24.692</v>
      </c>
      <c r="AL473" s="86"/>
      <c r="AM473" s="86"/>
      <c r="AN473" s="86"/>
      <c r="AO473" s="86"/>
      <c r="AP473" s="87"/>
      <c r="AQ473" s="64" t="s">
        <v>166</v>
      </c>
      <c r="AR473" s="64"/>
      <c r="AS473" s="64"/>
      <c r="AT473" s="64"/>
      <c r="AU473" s="65" t="s">
        <v>166</v>
      </c>
      <c r="AV473" s="66"/>
      <c r="AW473" s="66"/>
      <c r="AX473" s="67"/>
    </row>
    <row r="474" spans="1:50" s="24" customFormat="1" ht="24" customHeight="1">
      <c r="A474" s="57">
        <v>6</v>
      </c>
      <c r="B474" s="57">
        <v>1</v>
      </c>
      <c r="C474" s="552" t="s">
        <v>183</v>
      </c>
      <c r="D474" s="553"/>
      <c r="E474" s="553"/>
      <c r="F474" s="553"/>
      <c r="G474" s="553"/>
      <c r="H474" s="553"/>
      <c r="I474" s="553"/>
      <c r="J474" s="553"/>
      <c r="K474" s="553"/>
      <c r="L474" s="554"/>
      <c r="M474" s="61" t="s">
        <v>177</v>
      </c>
      <c r="N474" s="61"/>
      <c r="O474" s="61"/>
      <c r="P474" s="61"/>
      <c r="Q474" s="61"/>
      <c r="R474" s="61"/>
      <c r="S474" s="61"/>
      <c r="T474" s="61"/>
      <c r="U474" s="61"/>
      <c r="V474" s="61"/>
      <c r="W474" s="61"/>
      <c r="X474" s="61"/>
      <c r="Y474" s="61"/>
      <c r="Z474" s="61"/>
      <c r="AA474" s="61"/>
      <c r="AB474" s="61"/>
      <c r="AC474" s="61"/>
      <c r="AD474" s="61"/>
      <c r="AE474" s="61"/>
      <c r="AF474" s="61"/>
      <c r="AG474" s="61"/>
      <c r="AH474" s="61"/>
      <c r="AI474" s="61"/>
      <c r="AJ474" s="61"/>
      <c r="AK474" s="85">
        <v>16.7</v>
      </c>
      <c r="AL474" s="86"/>
      <c r="AM474" s="86"/>
      <c r="AN474" s="86"/>
      <c r="AO474" s="86"/>
      <c r="AP474" s="87"/>
      <c r="AQ474" s="64" t="s">
        <v>166</v>
      </c>
      <c r="AR474" s="64"/>
      <c r="AS474" s="64"/>
      <c r="AT474" s="64"/>
      <c r="AU474" s="65" t="s">
        <v>166</v>
      </c>
      <c r="AV474" s="66"/>
      <c r="AW474" s="66"/>
      <c r="AX474" s="67"/>
    </row>
    <row r="475" spans="1:50" s="24" customFormat="1" ht="24" customHeight="1">
      <c r="A475" s="57">
        <v>7</v>
      </c>
      <c r="B475" s="57">
        <v>1</v>
      </c>
      <c r="C475" s="555" t="s">
        <v>182</v>
      </c>
      <c r="D475" s="553"/>
      <c r="E475" s="553"/>
      <c r="F475" s="553"/>
      <c r="G475" s="553"/>
      <c r="H475" s="553"/>
      <c r="I475" s="553"/>
      <c r="J475" s="553"/>
      <c r="K475" s="553"/>
      <c r="L475" s="554"/>
      <c r="M475" s="61" t="s">
        <v>180</v>
      </c>
      <c r="N475" s="61"/>
      <c r="O475" s="61"/>
      <c r="P475" s="61"/>
      <c r="Q475" s="61"/>
      <c r="R475" s="61"/>
      <c r="S475" s="61"/>
      <c r="T475" s="61"/>
      <c r="U475" s="61"/>
      <c r="V475" s="61"/>
      <c r="W475" s="61"/>
      <c r="X475" s="61"/>
      <c r="Y475" s="61"/>
      <c r="Z475" s="61"/>
      <c r="AA475" s="61"/>
      <c r="AB475" s="61"/>
      <c r="AC475" s="61"/>
      <c r="AD475" s="61"/>
      <c r="AE475" s="61"/>
      <c r="AF475" s="61"/>
      <c r="AG475" s="61"/>
      <c r="AH475" s="61"/>
      <c r="AI475" s="61"/>
      <c r="AJ475" s="61"/>
      <c r="AK475" s="85">
        <v>11.42</v>
      </c>
      <c r="AL475" s="86"/>
      <c r="AM475" s="86"/>
      <c r="AN475" s="86"/>
      <c r="AO475" s="86"/>
      <c r="AP475" s="87"/>
      <c r="AQ475" s="64" t="s">
        <v>166</v>
      </c>
      <c r="AR475" s="64"/>
      <c r="AS475" s="64"/>
      <c r="AT475" s="64"/>
      <c r="AU475" s="65" t="s">
        <v>166</v>
      </c>
      <c r="AV475" s="66"/>
      <c r="AW475" s="66"/>
      <c r="AX475" s="67"/>
    </row>
    <row r="476" spans="1:50" s="24" customFormat="1" ht="24" customHeight="1">
      <c r="A476" s="57">
        <v>8</v>
      </c>
      <c r="B476" s="57">
        <v>1</v>
      </c>
      <c r="C476" s="552" t="s">
        <v>184</v>
      </c>
      <c r="D476" s="553"/>
      <c r="E476" s="553"/>
      <c r="F476" s="553"/>
      <c r="G476" s="553"/>
      <c r="H476" s="553"/>
      <c r="I476" s="553"/>
      <c r="J476" s="553"/>
      <c r="K476" s="553"/>
      <c r="L476" s="554"/>
      <c r="M476" s="61" t="s">
        <v>177</v>
      </c>
      <c r="N476" s="61"/>
      <c r="O476" s="61"/>
      <c r="P476" s="61"/>
      <c r="Q476" s="61"/>
      <c r="R476" s="61"/>
      <c r="S476" s="61"/>
      <c r="T476" s="61"/>
      <c r="U476" s="61"/>
      <c r="V476" s="61"/>
      <c r="W476" s="61"/>
      <c r="X476" s="61"/>
      <c r="Y476" s="61"/>
      <c r="Z476" s="61"/>
      <c r="AA476" s="61"/>
      <c r="AB476" s="61"/>
      <c r="AC476" s="61"/>
      <c r="AD476" s="61"/>
      <c r="AE476" s="61"/>
      <c r="AF476" s="61"/>
      <c r="AG476" s="61"/>
      <c r="AH476" s="61"/>
      <c r="AI476" s="61"/>
      <c r="AJ476" s="61"/>
      <c r="AK476" s="85">
        <v>10</v>
      </c>
      <c r="AL476" s="86"/>
      <c r="AM476" s="86"/>
      <c r="AN476" s="86"/>
      <c r="AO476" s="86"/>
      <c r="AP476" s="87"/>
      <c r="AQ476" s="64" t="s">
        <v>166</v>
      </c>
      <c r="AR476" s="64"/>
      <c r="AS476" s="64"/>
      <c r="AT476" s="64"/>
      <c r="AU476" s="65" t="s">
        <v>166</v>
      </c>
      <c r="AV476" s="66"/>
      <c r="AW476" s="66"/>
      <c r="AX476" s="67"/>
    </row>
    <row r="477" spans="1:50" s="24" customFormat="1" ht="24" customHeight="1">
      <c r="A477" s="57">
        <v>9</v>
      </c>
      <c r="B477" s="57">
        <v>1</v>
      </c>
      <c r="C477" s="552" t="s">
        <v>185</v>
      </c>
      <c r="D477" s="553"/>
      <c r="E477" s="553"/>
      <c r="F477" s="553"/>
      <c r="G477" s="553"/>
      <c r="H477" s="553"/>
      <c r="I477" s="553"/>
      <c r="J477" s="553"/>
      <c r="K477" s="553"/>
      <c r="L477" s="554"/>
      <c r="M477" s="58" t="s">
        <v>186</v>
      </c>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60"/>
      <c r="AK477" s="85">
        <v>3</v>
      </c>
      <c r="AL477" s="86"/>
      <c r="AM477" s="86"/>
      <c r="AN477" s="86"/>
      <c r="AO477" s="86"/>
      <c r="AP477" s="87"/>
      <c r="AQ477" s="64" t="s">
        <v>166</v>
      </c>
      <c r="AR477" s="64"/>
      <c r="AS477" s="64"/>
      <c r="AT477" s="64"/>
      <c r="AU477" s="65" t="s">
        <v>166</v>
      </c>
      <c r="AV477" s="66"/>
      <c r="AW477" s="66"/>
      <c r="AX477" s="67"/>
    </row>
    <row r="478" spans="1:50" s="24" customFormat="1" ht="24" customHeight="1">
      <c r="A478" s="57">
        <v>10</v>
      </c>
      <c r="B478" s="57">
        <v>1</v>
      </c>
      <c r="C478" s="556" t="s">
        <v>187</v>
      </c>
      <c r="D478" s="553"/>
      <c r="E478" s="553"/>
      <c r="F478" s="553"/>
      <c r="G478" s="553"/>
      <c r="H478" s="553"/>
      <c r="I478" s="553"/>
      <c r="J478" s="553"/>
      <c r="K478" s="553"/>
      <c r="L478" s="554"/>
      <c r="M478" s="61" t="s">
        <v>180</v>
      </c>
      <c r="N478" s="61"/>
      <c r="O478" s="61"/>
      <c r="P478" s="61"/>
      <c r="Q478" s="61"/>
      <c r="R478" s="61"/>
      <c r="S478" s="61"/>
      <c r="T478" s="61"/>
      <c r="U478" s="61"/>
      <c r="V478" s="61"/>
      <c r="W478" s="61"/>
      <c r="X478" s="61"/>
      <c r="Y478" s="61"/>
      <c r="Z478" s="61"/>
      <c r="AA478" s="61"/>
      <c r="AB478" s="61"/>
      <c r="AC478" s="61"/>
      <c r="AD478" s="61"/>
      <c r="AE478" s="61"/>
      <c r="AF478" s="61"/>
      <c r="AG478" s="61"/>
      <c r="AH478" s="61"/>
      <c r="AI478" s="61"/>
      <c r="AJ478" s="61"/>
      <c r="AK478" s="557">
        <v>2.4969999999999999</v>
      </c>
      <c r="AL478" s="558"/>
      <c r="AM478" s="558"/>
      <c r="AN478" s="558"/>
      <c r="AO478" s="558"/>
      <c r="AP478" s="559"/>
      <c r="AQ478" s="64" t="s">
        <v>166</v>
      </c>
      <c r="AR478" s="64"/>
      <c r="AS478" s="64"/>
      <c r="AT478" s="64"/>
      <c r="AU478" s="65" t="s">
        <v>166</v>
      </c>
      <c r="AV478" s="66"/>
      <c r="AW478" s="66"/>
      <c r="AX478" s="67"/>
    </row>
    <row r="479" spans="1:50" ht="24" hidden="1" customHeight="1">
      <c r="A479" s="56"/>
      <c r="B479" s="56"/>
      <c r="C479" s="52"/>
      <c r="D479" s="53"/>
      <c r="E479" s="53"/>
      <c r="F479" s="53"/>
      <c r="G479" s="53"/>
      <c r="H479" s="53"/>
      <c r="I479" s="53"/>
      <c r="J479" s="53"/>
      <c r="K479" s="53"/>
      <c r="L479" s="53"/>
      <c r="M479" s="52"/>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4"/>
      <c r="AL479" s="55"/>
      <c r="AM479" s="55"/>
      <c r="AN479" s="55"/>
      <c r="AO479" s="55"/>
      <c r="AP479" s="55"/>
      <c r="AQ479" s="46"/>
      <c r="AR479" s="47"/>
      <c r="AS479" s="47"/>
      <c r="AT479" s="47"/>
      <c r="AU479" s="49"/>
      <c r="AV479" s="50"/>
      <c r="AW479" s="50"/>
      <c r="AX479" s="51"/>
    </row>
    <row r="480" spans="1:50" ht="24" hidden="1" customHeight="1">
      <c r="A480" s="45"/>
      <c r="B480" s="45"/>
      <c r="C480" s="46"/>
      <c r="D480" s="47"/>
      <c r="E480" s="47"/>
      <c r="F480" s="47"/>
      <c r="G480" s="47"/>
      <c r="H480" s="47"/>
      <c r="I480" s="47"/>
      <c r="J480" s="47"/>
      <c r="K480" s="47"/>
      <c r="L480" s="47"/>
      <c r="M480" s="46"/>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8"/>
      <c r="AL480" s="47"/>
      <c r="AM480" s="47"/>
      <c r="AN480" s="47"/>
      <c r="AO480" s="47"/>
      <c r="AP480" s="47"/>
      <c r="AQ480" s="46"/>
      <c r="AR480" s="47"/>
      <c r="AS480" s="47"/>
      <c r="AT480" s="47"/>
      <c r="AU480" s="49"/>
      <c r="AV480" s="50"/>
      <c r="AW480" s="50"/>
      <c r="AX480" s="51"/>
    </row>
    <row r="481" spans="1:50" ht="24" hidden="1" customHeight="1">
      <c r="A481" s="45"/>
      <c r="B481" s="45"/>
      <c r="C481" s="46"/>
      <c r="D481" s="47"/>
      <c r="E481" s="47"/>
      <c r="F481" s="47"/>
      <c r="G481" s="47"/>
      <c r="H481" s="47"/>
      <c r="I481" s="47"/>
      <c r="J481" s="47"/>
      <c r="K481" s="47"/>
      <c r="L481" s="47"/>
      <c r="M481" s="46"/>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8"/>
      <c r="AL481" s="47"/>
      <c r="AM481" s="47"/>
      <c r="AN481" s="47"/>
      <c r="AO481" s="47"/>
      <c r="AP481" s="47"/>
      <c r="AQ481" s="46"/>
      <c r="AR481" s="47"/>
      <c r="AS481" s="47"/>
      <c r="AT481" s="47"/>
      <c r="AU481" s="49"/>
      <c r="AV481" s="50"/>
      <c r="AW481" s="50"/>
      <c r="AX481" s="51"/>
    </row>
    <row r="482" spans="1:50" ht="24" hidden="1" customHeight="1">
      <c r="A482" s="45"/>
      <c r="B482" s="45"/>
      <c r="C482" s="46"/>
      <c r="D482" s="47"/>
      <c r="E482" s="47"/>
      <c r="F482" s="47"/>
      <c r="G482" s="47"/>
      <c r="H482" s="47"/>
      <c r="I482" s="47"/>
      <c r="J482" s="47"/>
      <c r="K482" s="47"/>
      <c r="L482" s="47"/>
      <c r="M482" s="46"/>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8"/>
      <c r="AL482" s="47"/>
      <c r="AM482" s="47"/>
      <c r="AN482" s="47"/>
      <c r="AO482" s="47"/>
      <c r="AP482" s="47"/>
      <c r="AQ482" s="46"/>
      <c r="AR482" s="47"/>
      <c r="AS482" s="47"/>
      <c r="AT482" s="47"/>
      <c r="AU482" s="49"/>
      <c r="AV482" s="50"/>
      <c r="AW482" s="50"/>
      <c r="AX482" s="51"/>
    </row>
    <row r="483" spans="1:50" ht="24" hidden="1" customHeight="1">
      <c r="A483" s="45"/>
      <c r="B483" s="45"/>
      <c r="C483" s="46"/>
      <c r="D483" s="47"/>
      <c r="E483" s="47"/>
      <c r="F483" s="47"/>
      <c r="G483" s="47"/>
      <c r="H483" s="47"/>
      <c r="I483" s="47"/>
      <c r="J483" s="47"/>
      <c r="K483" s="47"/>
      <c r="L483" s="47"/>
      <c r="M483" s="46"/>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8"/>
      <c r="AL483" s="47"/>
      <c r="AM483" s="47"/>
      <c r="AN483" s="47"/>
      <c r="AO483" s="47"/>
      <c r="AP483" s="47"/>
      <c r="AQ483" s="46"/>
      <c r="AR483" s="47"/>
      <c r="AS483" s="47"/>
      <c r="AT483" s="47"/>
      <c r="AU483" s="49"/>
      <c r="AV483" s="50"/>
      <c r="AW483" s="50"/>
      <c r="AX483" s="51"/>
    </row>
    <row r="484" spans="1:50" ht="24" hidden="1" customHeight="1">
      <c r="A484" s="45"/>
      <c r="B484" s="45"/>
      <c r="C484" s="46"/>
      <c r="D484" s="47"/>
      <c r="E484" s="47"/>
      <c r="F484" s="47"/>
      <c r="G484" s="47"/>
      <c r="H484" s="47"/>
      <c r="I484" s="47"/>
      <c r="J484" s="47"/>
      <c r="K484" s="47"/>
      <c r="L484" s="47"/>
      <c r="M484" s="46"/>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8"/>
      <c r="AL484" s="47"/>
      <c r="AM484" s="47"/>
      <c r="AN484" s="47"/>
      <c r="AO484" s="47"/>
      <c r="AP484" s="47"/>
      <c r="AQ484" s="46"/>
      <c r="AR484" s="47"/>
      <c r="AS484" s="47"/>
      <c r="AT484" s="47"/>
      <c r="AU484" s="49"/>
      <c r="AV484" s="50"/>
      <c r="AW484" s="50"/>
      <c r="AX484" s="51"/>
    </row>
    <row r="485" spans="1:50" ht="24" hidden="1" customHeight="1">
      <c r="A485" s="45"/>
      <c r="B485" s="45"/>
      <c r="C485" s="46"/>
      <c r="D485" s="47"/>
      <c r="E485" s="47"/>
      <c r="F485" s="47"/>
      <c r="G485" s="47"/>
      <c r="H485" s="47"/>
      <c r="I485" s="47"/>
      <c r="J485" s="47"/>
      <c r="K485" s="47"/>
      <c r="L485" s="47"/>
      <c r="M485" s="46"/>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8"/>
      <c r="AL485" s="47"/>
      <c r="AM485" s="47"/>
      <c r="AN485" s="47"/>
      <c r="AO485" s="47"/>
      <c r="AP485" s="47"/>
      <c r="AQ485" s="46"/>
      <c r="AR485" s="47"/>
      <c r="AS485" s="47"/>
      <c r="AT485" s="47"/>
      <c r="AU485" s="49"/>
      <c r="AV485" s="50"/>
      <c r="AW485" s="50"/>
      <c r="AX485" s="51"/>
    </row>
    <row r="486" spans="1:50" ht="24" hidden="1" customHeight="1">
      <c r="A486" s="45"/>
      <c r="B486" s="45"/>
      <c r="C486" s="46"/>
      <c r="D486" s="47"/>
      <c r="E486" s="47"/>
      <c r="F486" s="47"/>
      <c r="G486" s="47"/>
      <c r="H486" s="47"/>
      <c r="I486" s="47"/>
      <c r="J486" s="47"/>
      <c r="K486" s="47"/>
      <c r="L486" s="47"/>
      <c r="M486" s="46"/>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8"/>
      <c r="AL486" s="47"/>
      <c r="AM486" s="47"/>
      <c r="AN486" s="47"/>
      <c r="AO486" s="47"/>
      <c r="AP486" s="47"/>
      <c r="AQ486" s="46"/>
      <c r="AR486" s="47"/>
      <c r="AS486" s="47"/>
      <c r="AT486" s="47"/>
      <c r="AU486" s="49"/>
      <c r="AV486" s="50"/>
      <c r="AW486" s="50"/>
      <c r="AX486" s="51"/>
    </row>
    <row r="487" spans="1:50" ht="24" hidden="1" customHeight="1">
      <c r="A487" s="45"/>
      <c r="B487" s="45"/>
      <c r="C487" s="46"/>
      <c r="D487" s="47"/>
      <c r="E487" s="47"/>
      <c r="F487" s="47"/>
      <c r="G487" s="47"/>
      <c r="H487" s="47"/>
      <c r="I487" s="47"/>
      <c r="J487" s="47"/>
      <c r="K487" s="47"/>
      <c r="L487" s="47"/>
      <c r="M487" s="46"/>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8"/>
      <c r="AL487" s="47"/>
      <c r="AM487" s="47"/>
      <c r="AN487" s="47"/>
      <c r="AO487" s="47"/>
      <c r="AP487" s="47"/>
      <c r="AQ487" s="46"/>
      <c r="AR487" s="47"/>
      <c r="AS487" s="47"/>
      <c r="AT487" s="47"/>
      <c r="AU487" s="49"/>
      <c r="AV487" s="50"/>
      <c r="AW487" s="50"/>
      <c r="AX487" s="51"/>
    </row>
    <row r="488" spans="1:50" ht="24" hidden="1" customHeight="1">
      <c r="A488" s="45"/>
      <c r="B488" s="45"/>
      <c r="C488" s="46"/>
      <c r="D488" s="47"/>
      <c r="E488" s="47"/>
      <c r="F488" s="47"/>
      <c r="G488" s="47"/>
      <c r="H488" s="47"/>
      <c r="I488" s="47"/>
      <c r="J488" s="47"/>
      <c r="K488" s="47"/>
      <c r="L488" s="47"/>
      <c r="M488" s="46"/>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8"/>
      <c r="AL488" s="47"/>
      <c r="AM488" s="47"/>
      <c r="AN488" s="47"/>
      <c r="AO488" s="47"/>
      <c r="AP488" s="47"/>
      <c r="AQ488" s="46"/>
      <c r="AR488" s="47"/>
      <c r="AS488" s="47"/>
      <c r="AT488" s="47"/>
      <c r="AU488" s="49"/>
      <c r="AV488" s="50"/>
      <c r="AW488" s="50"/>
      <c r="AX488" s="51"/>
    </row>
    <row r="489" spans="1:50" ht="24" hidden="1" customHeight="1">
      <c r="A489" s="45"/>
      <c r="B489" s="45"/>
      <c r="C489" s="52"/>
      <c r="D489" s="53"/>
      <c r="E489" s="53"/>
      <c r="F489" s="53"/>
      <c r="G489" s="53"/>
      <c r="H489" s="53"/>
      <c r="I489" s="53"/>
      <c r="J489" s="53"/>
      <c r="K489" s="53"/>
      <c r="L489" s="53"/>
      <c r="M489" s="52"/>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4"/>
      <c r="AL489" s="55"/>
      <c r="AM489" s="55"/>
      <c r="AN489" s="55"/>
      <c r="AO489" s="55"/>
      <c r="AP489" s="55"/>
      <c r="AQ489" s="46"/>
      <c r="AR489" s="47"/>
      <c r="AS489" s="47"/>
      <c r="AT489" s="47"/>
      <c r="AU489" s="49"/>
      <c r="AV489" s="50"/>
      <c r="AW489" s="50"/>
      <c r="AX489" s="51"/>
    </row>
    <row r="490" spans="1:50" ht="24" hidden="1" customHeight="1">
      <c r="A490" s="45"/>
      <c r="B490" s="45"/>
      <c r="C490" s="46"/>
      <c r="D490" s="47"/>
      <c r="E490" s="47"/>
      <c r="F490" s="47"/>
      <c r="G490" s="47"/>
      <c r="H490" s="47"/>
      <c r="I490" s="47"/>
      <c r="J490" s="47"/>
      <c r="K490" s="47"/>
      <c r="L490" s="47"/>
      <c r="M490" s="46"/>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8"/>
      <c r="AL490" s="47"/>
      <c r="AM490" s="47"/>
      <c r="AN490" s="47"/>
      <c r="AO490" s="47"/>
      <c r="AP490" s="47"/>
      <c r="AQ490" s="46"/>
      <c r="AR490" s="47"/>
      <c r="AS490" s="47"/>
      <c r="AT490" s="47"/>
      <c r="AU490" s="49"/>
      <c r="AV490" s="50"/>
      <c r="AW490" s="50"/>
      <c r="AX490" s="51"/>
    </row>
    <row r="491" spans="1:50" ht="24" hidden="1" customHeight="1">
      <c r="A491" s="45"/>
      <c r="B491" s="45"/>
      <c r="C491" s="46"/>
      <c r="D491" s="47"/>
      <c r="E491" s="47"/>
      <c r="F491" s="47"/>
      <c r="G491" s="47"/>
      <c r="H491" s="47"/>
      <c r="I491" s="47"/>
      <c r="J491" s="47"/>
      <c r="K491" s="47"/>
      <c r="L491" s="47"/>
      <c r="M491" s="46"/>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8"/>
      <c r="AL491" s="47"/>
      <c r="AM491" s="47"/>
      <c r="AN491" s="47"/>
      <c r="AO491" s="47"/>
      <c r="AP491" s="47"/>
      <c r="AQ491" s="46"/>
      <c r="AR491" s="47"/>
      <c r="AS491" s="47"/>
      <c r="AT491" s="47"/>
      <c r="AU491" s="49"/>
      <c r="AV491" s="50"/>
      <c r="AW491" s="50"/>
      <c r="AX491" s="51"/>
    </row>
    <row r="492" spans="1:50" ht="24" hidden="1" customHeight="1">
      <c r="A492" s="45"/>
      <c r="B492" s="45"/>
      <c r="C492" s="46"/>
      <c r="D492" s="47"/>
      <c r="E492" s="47"/>
      <c r="F492" s="47"/>
      <c r="G492" s="47"/>
      <c r="H492" s="47"/>
      <c r="I492" s="47"/>
      <c r="J492" s="47"/>
      <c r="K492" s="47"/>
      <c r="L492" s="47"/>
      <c r="M492" s="46"/>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7"/>
      <c r="AK492" s="48"/>
      <c r="AL492" s="47"/>
      <c r="AM492" s="47"/>
      <c r="AN492" s="47"/>
      <c r="AO492" s="47"/>
      <c r="AP492" s="47"/>
      <c r="AQ492" s="46"/>
      <c r="AR492" s="47"/>
      <c r="AS492" s="47"/>
      <c r="AT492" s="47"/>
      <c r="AU492" s="49"/>
      <c r="AV492" s="50"/>
      <c r="AW492" s="50"/>
      <c r="AX492" s="51"/>
    </row>
    <row r="493" spans="1:50" ht="24" hidden="1" customHeight="1">
      <c r="A493" s="45"/>
      <c r="B493" s="45"/>
      <c r="C493" s="46"/>
      <c r="D493" s="47"/>
      <c r="E493" s="47"/>
      <c r="F493" s="47"/>
      <c r="G493" s="47"/>
      <c r="H493" s="47"/>
      <c r="I493" s="47"/>
      <c r="J493" s="47"/>
      <c r="K493" s="47"/>
      <c r="L493" s="47"/>
      <c r="M493" s="46"/>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8"/>
      <c r="AL493" s="47"/>
      <c r="AM493" s="47"/>
      <c r="AN493" s="47"/>
      <c r="AO493" s="47"/>
      <c r="AP493" s="47"/>
      <c r="AQ493" s="46"/>
      <c r="AR493" s="47"/>
      <c r="AS493" s="47"/>
      <c r="AT493" s="47"/>
      <c r="AU493" s="49"/>
      <c r="AV493" s="50"/>
      <c r="AW493" s="50"/>
      <c r="AX493" s="51"/>
    </row>
    <row r="494" spans="1:50" ht="24" hidden="1" customHeight="1">
      <c r="A494" s="45"/>
      <c r="B494" s="45"/>
      <c r="C494" s="46"/>
      <c r="D494" s="47"/>
      <c r="E494" s="47"/>
      <c r="F494" s="47"/>
      <c r="G494" s="47"/>
      <c r="H494" s="47"/>
      <c r="I494" s="47"/>
      <c r="J494" s="47"/>
      <c r="K494" s="47"/>
      <c r="L494" s="47"/>
      <c r="M494" s="46"/>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8"/>
      <c r="AL494" s="47"/>
      <c r="AM494" s="47"/>
      <c r="AN494" s="47"/>
      <c r="AO494" s="47"/>
      <c r="AP494" s="47"/>
      <c r="AQ494" s="46"/>
      <c r="AR494" s="47"/>
      <c r="AS494" s="47"/>
      <c r="AT494" s="47"/>
      <c r="AU494" s="49"/>
      <c r="AV494" s="50"/>
      <c r="AW494" s="50"/>
      <c r="AX494" s="51"/>
    </row>
    <row r="495" spans="1:50" ht="24" hidden="1" customHeight="1">
      <c r="A495" s="45"/>
      <c r="B495" s="45"/>
      <c r="C495" s="46"/>
      <c r="D495" s="47"/>
      <c r="E495" s="47"/>
      <c r="F495" s="47"/>
      <c r="G495" s="47"/>
      <c r="H495" s="47"/>
      <c r="I495" s="47"/>
      <c r="J495" s="47"/>
      <c r="K495" s="47"/>
      <c r="L495" s="47"/>
      <c r="M495" s="46"/>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8"/>
      <c r="AL495" s="47"/>
      <c r="AM495" s="47"/>
      <c r="AN495" s="47"/>
      <c r="AO495" s="47"/>
      <c r="AP495" s="47"/>
      <c r="AQ495" s="46"/>
      <c r="AR495" s="47"/>
      <c r="AS495" s="47"/>
      <c r="AT495" s="47"/>
      <c r="AU495" s="49"/>
      <c r="AV495" s="50"/>
      <c r="AW495" s="50"/>
      <c r="AX495" s="51"/>
    </row>
    <row r="496" spans="1:50" ht="24" hidden="1" customHeight="1">
      <c r="A496" s="45"/>
      <c r="B496" s="45"/>
      <c r="C496" s="46"/>
      <c r="D496" s="47"/>
      <c r="E496" s="47"/>
      <c r="F496" s="47"/>
      <c r="G496" s="47"/>
      <c r="H496" s="47"/>
      <c r="I496" s="47"/>
      <c r="J496" s="47"/>
      <c r="K496" s="47"/>
      <c r="L496" s="47"/>
      <c r="M496" s="46"/>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8"/>
      <c r="AL496" s="47"/>
      <c r="AM496" s="47"/>
      <c r="AN496" s="47"/>
      <c r="AO496" s="47"/>
      <c r="AP496" s="47"/>
      <c r="AQ496" s="46"/>
      <c r="AR496" s="47"/>
      <c r="AS496" s="47"/>
      <c r="AT496" s="47"/>
      <c r="AU496" s="49"/>
      <c r="AV496" s="50"/>
      <c r="AW496" s="50"/>
      <c r="AX496" s="51"/>
    </row>
    <row r="497" spans="1:50" ht="24" hidden="1" customHeight="1">
      <c r="A497" s="45"/>
      <c r="B497" s="45"/>
      <c r="C497" s="46"/>
      <c r="D497" s="47"/>
      <c r="E497" s="47"/>
      <c r="F497" s="47"/>
      <c r="G497" s="47"/>
      <c r="H497" s="47"/>
      <c r="I497" s="47"/>
      <c r="J497" s="47"/>
      <c r="K497" s="47"/>
      <c r="L497" s="47"/>
      <c r="M497" s="46"/>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8"/>
      <c r="AL497" s="47"/>
      <c r="AM497" s="47"/>
      <c r="AN497" s="47"/>
      <c r="AO497" s="47"/>
      <c r="AP497" s="47"/>
      <c r="AQ497" s="46"/>
      <c r="AR497" s="47"/>
      <c r="AS497" s="47"/>
      <c r="AT497" s="47"/>
      <c r="AU497" s="49"/>
      <c r="AV497" s="50"/>
      <c r="AW497" s="50"/>
      <c r="AX497" s="51"/>
    </row>
    <row r="498" spans="1:50" ht="24" hidden="1" customHeight="1">
      <c r="A498" s="45"/>
      <c r="B498" s="45"/>
      <c r="C498" s="46"/>
      <c r="D498" s="47"/>
      <c r="E498" s="47"/>
      <c r="F498" s="47"/>
      <c r="G498" s="47"/>
      <c r="H498" s="47"/>
      <c r="I498" s="47"/>
      <c r="J498" s="47"/>
      <c r="K498" s="47"/>
      <c r="L498" s="47"/>
      <c r="M498" s="46"/>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8"/>
      <c r="AL498" s="47"/>
      <c r="AM498" s="47"/>
      <c r="AN498" s="47"/>
      <c r="AO498" s="47"/>
      <c r="AP498" s="47"/>
      <c r="AQ498" s="46"/>
      <c r="AR498" s="47"/>
      <c r="AS498" s="47"/>
      <c r="AT498" s="47"/>
      <c r="AU498" s="49"/>
      <c r="AV498" s="50"/>
      <c r="AW498" s="50"/>
      <c r="AX498" s="51"/>
    </row>
    <row r="499" spans="1:50" s="24" customFormat="1" ht="14.25" customHeight="1">
      <c r="A499" s="31"/>
      <c r="B499" s="31"/>
      <c r="C499" s="34"/>
      <c r="D499" s="34"/>
      <c r="E499" s="34"/>
      <c r="F499" s="34"/>
      <c r="G499" s="34"/>
      <c r="H499" s="34"/>
      <c r="I499" s="34"/>
      <c r="J499" s="34"/>
      <c r="K499" s="34"/>
      <c r="L499" s="34"/>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5"/>
      <c r="AL499" s="35"/>
      <c r="AM499" s="35"/>
      <c r="AN499" s="35"/>
      <c r="AO499" s="35"/>
      <c r="AP499" s="35"/>
      <c r="AQ499" s="36"/>
      <c r="AR499" s="36"/>
      <c r="AS499" s="36"/>
      <c r="AT499" s="36"/>
      <c r="AU499" s="36"/>
      <c r="AV499" s="36"/>
      <c r="AW499" s="36"/>
      <c r="AX499" s="36"/>
    </row>
    <row r="500" spans="1:50" s="29" customFormat="1">
      <c r="B500" s="29" t="s">
        <v>188</v>
      </c>
      <c r="AK500" s="37"/>
      <c r="AL500" s="37"/>
      <c r="AM500" s="37"/>
      <c r="AN500" s="37"/>
      <c r="AO500" s="37"/>
      <c r="AP500" s="37"/>
    </row>
    <row r="501" spans="1:50" s="29" customFormat="1" ht="34.5" customHeight="1">
      <c r="A501" s="71"/>
      <c r="B501" s="72"/>
      <c r="C501" s="73" t="s">
        <v>159</v>
      </c>
      <c r="D501" s="74"/>
      <c r="E501" s="74"/>
      <c r="F501" s="74"/>
      <c r="G501" s="74"/>
      <c r="H501" s="74"/>
      <c r="I501" s="74"/>
      <c r="J501" s="74"/>
      <c r="K501" s="74"/>
      <c r="L501" s="75"/>
      <c r="M501" s="73" t="s">
        <v>160</v>
      </c>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5"/>
      <c r="AK501" s="76" t="s">
        <v>161</v>
      </c>
      <c r="AL501" s="77"/>
      <c r="AM501" s="77"/>
      <c r="AN501" s="77"/>
      <c r="AO501" s="77"/>
      <c r="AP501" s="78"/>
      <c r="AQ501" s="73" t="s">
        <v>162</v>
      </c>
      <c r="AR501" s="74"/>
      <c r="AS501" s="74"/>
      <c r="AT501" s="75"/>
      <c r="AU501" s="79" t="s">
        <v>163</v>
      </c>
      <c r="AV501" s="80"/>
      <c r="AW501" s="80"/>
      <c r="AX501" s="75"/>
    </row>
    <row r="502" spans="1:50" s="24" customFormat="1" ht="24" customHeight="1">
      <c r="A502" s="57">
        <v>1</v>
      </c>
      <c r="B502" s="57">
        <v>1</v>
      </c>
      <c r="C502" s="58" t="s">
        <v>189</v>
      </c>
      <c r="D502" s="59"/>
      <c r="E502" s="59"/>
      <c r="F502" s="59"/>
      <c r="G502" s="59"/>
      <c r="H502" s="59"/>
      <c r="I502" s="59"/>
      <c r="J502" s="59"/>
      <c r="K502" s="59"/>
      <c r="L502" s="60"/>
      <c r="M502" s="58" t="s">
        <v>190</v>
      </c>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60"/>
      <c r="AK502" s="68">
        <v>2215.5465039999999</v>
      </c>
      <c r="AL502" s="69"/>
      <c r="AM502" s="69"/>
      <c r="AN502" s="69"/>
      <c r="AO502" s="69"/>
      <c r="AP502" s="70"/>
      <c r="AQ502" s="65" t="s">
        <v>166</v>
      </c>
      <c r="AR502" s="66"/>
      <c r="AS502" s="66"/>
      <c r="AT502" s="67"/>
      <c r="AU502" s="65" t="s">
        <v>166</v>
      </c>
      <c r="AV502" s="66"/>
      <c r="AW502" s="66"/>
      <c r="AX502" s="67"/>
    </row>
    <row r="503" spans="1:50" s="24" customFormat="1" ht="24" customHeight="1">
      <c r="A503" s="57">
        <v>2</v>
      </c>
      <c r="B503" s="57">
        <v>1</v>
      </c>
      <c r="C503" s="58" t="s">
        <v>191</v>
      </c>
      <c r="D503" s="59"/>
      <c r="E503" s="59"/>
      <c r="F503" s="59"/>
      <c r="G503" s="59"/>
      <c r="H503" s="59"/>
      <c r="I503" s="59"/>
      <c r="J503" s="59"/>
      <c r="K503" s="59"/>
      <c r="L503" s="60"/>
      <c r="M503" s="58" t="s">
        <v>190</v>
      </c>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60"/>
      <c r="AK503" s="68">
        <v>1416.1084900000001</v>
      </c>
      <c r="AL503" s="69"/>
      <c r="AM503" s="69"/>
      <c r="AN503" s="69"/>
      <c r="AO503" s="69"/>
      <c r="AP503" s="70"/>
      <c r="AQ503" s="65" t="s">
        <v>166</v>
      </c>
      <c r="AR503" s="66"/>
      <c r="AS503" s="66"/>
      <c r="AT503" s="67"/>
      <c r="AU503" s="65" t="s">
        <v>166</v>
      </c>
      <c r="AV503" s="66"/>
      <c r="AW503" s="66"/>
      <c r="AX503" s="67"/>
    </row>
    <row r="504" spans="1:50" s="24" customFormat="1" ht="24" customHeight="1">
      <c r="A504" s="57">
        <v>3</v>
      </c>
      <c r="B504" s="57">
        <v>1</v>
      </c>
      <c r="C504" s="58" t="s">
        <v>192</v>
      </c>
      <c r="D504" s="59"/>
      <c r="E504" s="59"/>
      <c r="F504" s="59"/>
      <c r="G504" s="59"/>
      <c r="H504" s="59"/>
      <c r="I504" s="59"/>
      <c r="J504" s="59"/>
      <c r="K504" s="59"/>
      <c r="L504" s="60"/>
      <c r="M504" s="58" t="s">
        <v>190</v>
      </c>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60"/>
      <c r="AK504" s="68">
        <v>1258.5172</v>
      </c>
      <c r="AL504" s="69"/>
      <c r="AM504" s="69"/>
      <c r="AN504" s="69"/>
      <c r="AO504" s="69"/>
      <c r="AP504" s="70"/>
      <c r="AQ504" s="65" t="s">
        <v>166</v>
      </c>
      <c r="AR504" s="66"/>
      <c r="AS504" s="66"/>
      <c r="AT504" s="67"/>
      <c r="AU504" s="65" t="s">
        <v>166</v>
      </c>
      <c r="AV504" s="66"/>
      <c r="AW504" s="66"/>
      <c r="AX504" s="67"/>
    </row>
    <row r="505" spans="1:50" s="24" customFormat="1" ht="24" customHeight="1">
      <c r="A505" s="57">
        <v>4</v>
      </c>
      <c r="B505" s="57">
        <v>1</v>
      </c>
      <c r="C505" s="58" t="s">
        <v>179</v>
      </c>
      <c r="D505" s="59"/>
      <c r="E505" s="59"/>
      <c r="F505" s="59"/>
      <c r="G505" s="59"/>
      <c r="H505" s="59"/>
      <c r="I505" s="59"/>
      <c r="J505" s="59"/>
      <c r="K505" s="59"/>
      <c r="L505" s="60"/>
      <c r="M505" s="58" t="s">
        <v>193</v>
      </c>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60"/>
      <c r="AK505" s="68">
        <v>776.529899</v>
      </c>
      <c r="AL505" s="69"/>
      <c r="AM505" s="69"/>
      <c r="AN505" s="69"/>
      <c r="AO505" s="69"/>
      <c r="AP505" s="70"/>
      <c r="AQ505" s="65" t="s">
        <v>166</v>
      </c>
      <c r="AR505" s="66"/>
      <c r="AS505" s="66"/>
      <c r="AT505" s="67"/>
      <c r="AU505" s="65" t="s">
        <v>166</v>
      </c>
      <c r="AV505" s="66"/>
      <c r="AW505" s="66"/>
      <c r="AX505" s="67"/>
    </row>
    <row r="506" spans="1:50" s="24" customFormat="1" ht="24" customHeight="1">
      <c r="A506" s="57">
        <v>5</v>
      </c>
      <c r="B506" s="57">
        <v>1</v>
      </c>
      <c r="C506" s="58" t="s">
        <v>194</v>
      </c>
      <c r="D506" s="59"/>
      <c r="E506" s="59"/>
      <c r="F506" s="59"/>
      <c r="G506" s="59"/>
      <c r="H506" s="59"/>
      <c r="I506" s="59"/>
      <c r="J506" s="59"/>
      <c r="K506" s="59"/>
      <c r="L506" s="60"/>
      <c r="M506" s="58" t="s">
        <v>190</v>
      </c>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60"/>
      <c r="AK506" s="68">
        <v>683.22</v>
      </c>
      <c r="AL506" s="69"/>
      <c r="AM506" s="69"/>
      <c r="AN506" s="69"/>
      <c r="AO506" s="69"/>
      <c r="AP506" s="70"/>
      <c r="AQ506" s="65" t="s">
        <v>166</v>
      </c>
      <c r="AR506" s="66"/>
      <c r="AS506" s="66"/>
      <c r="AT506" s="67"/>
      <c r="AU506" s="65" t="s">
        <v>166</v>
      </c>
      <c r="AV506" s="66"/>
      <c r="AW506" s="66"/>
      <c r="AX506" s="67"/>
    </row>
    <row r="507" spans="1:50" s="24" customFormat="1" ht="24" customHeight="1">
      <c r="A507" s="57">
        <v>6</v>
      </c>
      <c r="B507" s="57">
        <v>1</v>
      </c>
      <c r="C507" s="58" t="s">
        <v>195</v>
      </c>
      <c r="D507" s="59"/>
      <c r="E507" s="59"/>
      <c r="F507" s="59"/>
      <c r="G507" s="59"/>
      <c r="H507" s="59"/>
      <c r="I507" s="59"/>
      <c r="J507" s="59"/>
      <c r="K507" s="59"/>
      <c r="L507" s="60"/>
      <c r="M507" s="58" t="s">
        <v>190</v>
      </c>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60"/>
      <c r="AK507" s="68">
        <v>621.93313000000001</v>
      </c>
      <c r="AL507" s="69"/>
      <c r="AM507" s="69"/>
      <c r="AN507" s="69"/>
      <c r="AO507" s="69"/>
      <c r="AP507" s="70"/>
      <c r="AQ507" s="65" t="s">
        <v>166</v>
      </c>
      <c r="AR507" s="66"/>
      <c r="AS507" s="66"/>
      <c r="AT507" s="67"/>
      <c r="AU507" s="65" t="s">
        <v>166</v>
      </c>
      <c r="AV507" s="66"/>
      <c r="AW507" s="66"/>
      <c r="AX507" s="67"/>
    </row>
    <row r="508" spans="1:50" s="24" customFormat="1" ht="24" customHeight="1">
      <c r="A508" s="57">
        <v>7</v>
      </c>
      <c r="B508" s="57">
        <v>1</v>
      </c>
      <c r="C508" s="58" t="s">
        <v>196</v>
      </c>
      <c r="D508" s="59"/>
      <c r="E508" s="59"/>
      <c r="F508" s="59"/>
      <c r="G508" s="59"/>
      <c r="H508" s="59"/>
      <c r="I508" s="59"/>
      <c r="J508" s="59"/>
      <c r="K508" s="59"/>
      <c r="L508" s="60"/>
      <c r="M508" s="58" t="s">
        <v>190</v>
      </c>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60"/>
      <c r="AK508" s="68">
        <v>547.87120000000004</v>
      </c>
      <c r="AL508" s="69"/>
      <c r="AM508" s="69"/>
      <c r="AN508" s="69"/>
      <c r="AO508" s="69"/>
      <c r="AP508" s="70"/>
      <c r="AQ508" s="65" t="s">
        <v>166</v>
      </c>
      <c r="AR508" s="66"/>
      <c r="AS508" s="66"/>
      <c r="AT508" s="67"/>
      <c r="AU508" s="65" t="s">
        <v>166</v>
      </c>
      <c r="AV508" s="66"/>
      <c r="AW508" s="66"/>
      <c r="AX508" s="67"/>
    </row>
    <row r="509" spans="1:50" s="24" customFormat="1" ht="24" customHeight="1">
      <c r="A509" s="560">
        <v>8</v>
      </c>
      <c r="B509" s="561">
        <v>1</v>
      </c>
      <c r="C509" s="58" t="s">
        <v>197</v>
      </c>
      <c r="D509" s="59"/>
      <c r="E509" s="59"/>
      <c r="F509" s="59"/>
      <c r="G509" s="59"/>
      <c r="H509" s="59"/>
      <c r="I509" s="59"/>
      <c r="J509" s="59"/>
      <c r="K509" s="59"/>
      <c r="L509" s="60"/>
      <c r="M509" s="58" t="s">
        <v>190</v>
      </c>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60"/>
      <c r="AK509" s="68">
        <v>520.45000000000005</v>
      </c>
      <c r="AL509" s="69"/>
      <c r="AM509" s="69"/>
      <c r="AN509" s="69"/>
      <c r="AO509" s="69"/>
      <c r="AP509" s="70"/>
      <c r="AQ509" s="65" t="s">
        <v>166</v>
      </c>
      <c r="AR509" s="66"/>
      <c r="AS509" s="66"/>
      <c r="AT509" s="67"/>
      <c r="AU509" s="65" t="s">
        <v>166</v>
      </c>
      <c r="AV509" s="66"/>
      <c r="AW509" s="66"/>
      <c r="AX509" s="67"/>
    </row>
    <row r="510" spans="1:50" s="24" customFormat="1" ht="24" customHeight="1">
      <c r="A510" s="57">
        <v>9</v>
      </c>
      <c r="B510" s="57">
        <v>1</v>
      </c>
      <c r="C510" s="58" t="s">
        <v>198</v>
      </c>
      <c r="D510" s="59"/>
      <c r="E510" s="59"/>
      <c r="F510" s="59"/>
      <c r="G510" s="59"/>
      <c r="H510" s="59"/>
      <c r="I510" s="59"/>
      <c r="J510" s="59"/>
      <c r="K510" s="59"/>
      <c r="L510" s="60"/>
      <c r="M510" s="58" t="s">
        <v>190</v>
      </c>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60"/>
      <c r="AK510" s="68">
        <v>506.47980000000001</v>
      </c>
      <c r="AL510" s="69"/>
      <c r="AM510" s="69"/>
      <c r="AN510" s="69"/>
      <c r="AO510" s="69"/>
      <c r="AP510" s="70"/>
      <c r="AQ510" s="65" t="s">
        <v>166</v>
      </c>
      <c r="AR510" s="66"/>
      <c r="AS510" s="66"/>
      <c r="AT510" s="67"/>
      <c r="AU510" s="65" t="s">
        <v>166</v>
      </c>
      <c r="AV510" s="66"/>
      <c r="AW510" s="66"/>
      <c r="AX510" s="67"/>
    </row>
    <row r="511" spans="1:50" s="24" customFormat="1" ht="24" customHeight="1">
      <c r="A511" s="57">
        <v>10</v>
      </c>
      <c r="B511" s="57">
        <v>1</v>
      </c>
      <c r="C511" s="58" t="s">
        <v>199</v>
      </c>
      <c r="D511" s="59"/>
      <c r="E511" s="59"/>
      <c r="F511" s="59"/>
      <c r="G511" s="59"/>
      <c r="H511" s="59"/>
      <c r="I511" s="59"/>
      <c r="J511" s="59"/>
      <c r="K511" s="59"/>
      <c r="L511" s="60"/>
      <c r="M511" s="58" t="s">
        <v>190</v>
      </c>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60"/>
      <c r="AK511" s="68">
        <v>452.28250000000003</v>
      </c>
      <c r="AL511" s="69"/>
      <c r="AM511" s="69"/>
      <c r="AN511" s="69"/>
      <c r="AO511" s="69"/>
      <c r="AP511" s="70"/>
      <c r="AQ511" s="65" t="s">
        <v>166</v>
      </c>
      <c r="AR511" s="66"/>
      <c r="AS511" s="66"/>
      <c r="AT511" s="67"/>
      <c r="AU511" s="65" t="s">
        <v>166</v>
      </c>
      <c r="AV511" s="66"/>
      <c r="AW511" s="66"/>
      <c r="AX511" s="67"/>
    </row>
    <row r="512" spans="1:50" ht="24" hidden="1" customHeight="1">
      <c r="A512" s="56"/>
      <c r="B512" s="56"/>
      <c r="C512" s="52"/>
      <c r="D512" s="53"/>
      <c r="E512" s="53"/>
      <c r="F512" s="53"/>
      <c r="G512" s="53"/>
      <c r="H512" s="53"/>
      <c r="I512" s="53"/>
      <c r="J512" s="53"/>
      <c r="K512" s="53"/>
      <c r="L512" s="53"/>
      <c r="M512" s="52"/>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4"/>
      <c r="AL512" s="55"/>
      <c r="AM512" s="55"/>
      <c r="AN512" s="55"/>
      <c r="AO512" s="55"/>
      <c r="AP512" s="55"/>
      <c r="AQ512" s="46"/>
      <c r="AR512" s="47"/>
      <c r="AS512" s="47"/>
      <c r="AT512" s="47"/>
      <c r="AU512" s="49"/>
      <c r="AV512" s="50"/>
      <c r="AW512" s="50"/>
      <c r="AX512" s="51"/>
    </row>
    <row r="513" spans="1:50" ht="24" hidden="1" customHeight="1">
      <c r="A513" s="45"/>
      <c r="B513" s="45"/>
      <c r="C513" s="46"/>
      <c r="D513" s="47"/>
      <c r="E513" s="47"/>
      <c r="F513" s="47"/>
      <c r="G513" s="47"/>
      <c r="H513" s="47"/>
      <c r="I513" s="47"/>
      <c r="J513" s="47"/>
      <c r="K513" s="47"/>
      <c r="L513" s="47"/>
      <c r="M513" s="46"/>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7"/>
      <c r="AK513" s="48"/>
      <c r="AL513" s="47"/>
      <c r="AM513" s="47"/>
      <c r="AN513" s="47"/>
      <c r="AO513" s="47"/>
      <c r="AP513" s="47"/>
      <c r="AQ513" s="46"/>
      <c r="AR513" s="47"/>
      <c r="AS513" s="47"/>
      <c r="AT513" s="47"/>
      <c r="AU513" s="49"/>
      <c r="AV513" s="50"/>
      <c r="AW513" s="50"/>
      <c r="AX513" s="51"/>
    </row>
    <row r="514" spans="1:50" ht="24" hidden="1" customHeight="1">
      <c r="A514" s="45"/>
      <c r="B514" s="45"/>
      <c r="C514" s="46"/>
      <c r="D514" s="47"/>
      <c r="E514" s="47"/>
      <c r="F514" s="47"/>
      <c r="G514" s="47"/>
      <c r="H514" s="47"/>
      <c r="I514" s="47"/>
      <c r="J514" s="47"/>
      <c r="K514" s="47"/>
      <c r="L514" s="47"/>
      <c r="M514" s="46"/>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7"/>
      <c r="AK514" s="48"/>
      <c r="AL514" s="47"/>
      <c r="AM514" s="47"/>
      <c r="AN514" s="47"/>
      <c r="AO514" s="47"/>
      <c r="AP514" s="47"/>
      <c r="AQ514" s="46"/>
      <c r="AR514" s="47"/>
      <c r="AS514" s="47"/>
      <c r="AT514" s="47"/>
      <c r="AU514" s="49"/>
      <c r="AV514" s="50"/>
      <c r="AW514" s="50"/>
      <c r="AX514" s="51"/>
    </row>
    <row r="515" spans="1:50" ht="24" hidden="1" customHeight="1">
      <c r="A515" s="45"/>
      <c r="B515" s="45"/>
      <c r="C515" s="46"/>
      <c r="D515" s="47"/>
      <c r="E515" s="47"/>
      <c r="F515" s="47"/>
      <c r="G515" s="47"/>
      <c r="H515" s="47"/>
      <c r="I515" s="47"/>
      <c r="J515" s="47"/>
      <c r="K515" s="47"/>
      <c r="L515" s="47"/>
      <c r="M515" s="46"/>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7"/>
      <c r="AK515" s="48"/>
      <c r="AL515" s="47"/>
      <c r="AM515" s="47"/>
      <c r="AN515" s="47"/>
      <c r="AO515" s="47"/>
      <c r="AP515" s="47"/>
      <c r="AQ515" s="46"/>
      <c r="AR515" s="47"/>
      <c r="AS515" s="47"/>
      <c r="AT515" s="47"/>
      <c r="AU515" s="49"/>
      <c r="AV515" s="50"/>
      <c r="AW515" s="50"/>
      <c r="AX515" s="51"/>
    </row>
    <row r="516" spans="1:50" ht="24" hidden="1" customHeight="1">
      <c r="A516" s="45"/>
      <c r="B516" s="45"/>
      <c r="C516" s="46"/>
      <c r="D516" s="47"/>
      <c r="E516" s="47"/>
      <c r="F516" s="47"/>
      <c r="G516" s="47"/>
      <c r="H516" s="47"/>
      <c r="I516" s="47"/>
      <c r="J516" s="47"/>
      <c r="K516" s="47"/>
      <c r="L516" s="47"/>
      <c r="M516" s="46"/>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8"/>
      <c r="AL516" s="47"/>
      <c r="AM516" s="47"/>
      <c r="AN516" s="47"/>
      <c r="AO516" s="47"/>
      <c r="AP516" s="47"/>
      <c r="AQ516" s="46"/>
      <c r="AR516" s="47"/>
      <c r="AS516" s="47"/>
      <c r="AT516" s="47"/>
      <c r="AU516" s="49"/>
      <c r="AV516" s="50"/>
      <c r="AW516" s="50"/>
      <c r="AX516" s="51"/>
    </row>
    <row r="517" spans="1:50" ht="24" hidden="1" customHeight="1">
      <c r="A517" s="45"/>
      <c r="B517" s="45"/>
      <c r="C517" s="46"/>
      <c r="D517" s="47"/>
      <c r="E517" s="47"/>
      <c r="F517" s="47"/>
      <c r="G517" s="47"/>
      <c r="H517" s="47"/>
      <c r="I517" s="47"/>
      <c r="J517" s="47"/>
      <c r="K517" s="47"/>
      <c r="L517" s="47"/>
      <c r="M517" s="46"/>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7"/>
      <c r="AK517" s="48"/>
      <c r="AL517" s="47"/>
      <c r="AM517" s="47"/>
      <c r="AN517" s="47"/>
      <c r="AO517" s="47"/>
      <c r="AP517" s="47"/>
      <c r="AQ517" s="46"/>
      <c r="AR517" s="47"/>
      <c r="AS517" s="47"/>
      <c r="AT517" s="47"/>
      <c r="AU517" s="49"/>
      <c r="AV517" s="50"/>
      <c r="AW517" s="50"/>
      <c r="AX517" s="51"/>
    </row>
    <row r="518" spans="1:50" ht="24" hidden="1" customHeight="1">
      <c r="A518" s="45"/>
      <c r="B518" s="45"/>
      <c r="C518" s="46"/>
      <c r="D518" s="47"/>
      <c r="E518" s="47"/>
      <c r="F518" s="47"/>
      <c r="G518" s="47"/>
      <c r="H518" s="47"/>
      <c r="I518" s="47"/>
      <c r="J518" s="47"/>
      <c r="K518" s="47"/>
      <c r="L518" s="47"/>
      <c r="M518" s="46"/>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7"/>
      <c r="AK518" s="48"/>
      <c r="AL518" s="47"/>
      <c r="AM518" s="47"/>
      <c r="AN518" s="47"/>
      <c r="AO518" s="47"/>
      <c r="AP518" s="47"/>
      <c r="AQ518" s="46"/>
      <c r="AR518" s="47"/>
      <c r="AS518" s="47"/>
      <c r="AT518" s="47"/>
      <c r="AU518" s="49"/>
      <c r="AV518" s="50"/>
      <c r="AW518" s="50"/>
      <c r="AX518" s="51"/>
    </row>
    <row r="519" spans="1:50" ht="24" hidden="1" customHeight="1">
      <c r="A519" s="45"/>
      <c r="B519" s="45"/>
      <c r="C519" s="46"/>
      <c r="D519" s="47"/>
      <c r="E519" s="47"/>
      <c r="F519" s="47"/>
      <c r="G519" s="47"/>
      <c r="H519" s="47"/>
      <c r="I519" s="47"/>
      <c r="J519" s="47"/>
      <c r="K519" s="47"/>
      <c r="L519" s="47"/>
      <c r="M519" s="46"/>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7"/>
      <c r="AK519" s="48"/>
      <c r="AL519" s="47"/>
      <c r="AM519" s="47"/>
      <c r="AN519" s="47"/>
      <c r="AO519" s="47"/>
      <c r="AP519" s="47"/>
      <c r="AQ519" s="46"/>
      <c r="AR519" s="47"/>
      <c r="AS519" s="47"/>
      <c r="AT519" s="47"/>
      <c r="AU519" s="49"/>
      <c r="AV519" s="50"/>
      <c r="AW519" s="50"/>
      <c r="AX519" s="51"/>
    </row>
    <row r="520" spans="1:50" ht="24" hidden="1" customHeight="1">
      <c r="A520" s="45"/>
      <c r="B520" s="45"/>
      <c r="C520" s="46"/>
      <c r="D520" s="47"/>
      <c r="E520" s="47"/>
      <c r="F520" s="47"/>
      <c r="G520" s="47"/>
      <c r="H520" s="47"/>
      <c r="I520" s="47"/>
      <c r="J520" s="47"/>
      <c r="K520" s="47"/>
      <c r="L520" s="47"/>
      <c r="M520" s="46"/>
      <c r="N520" s="47"/>
      <c r="O520" s="47"/>
      <c r="P520" s="47"/>
      <c r="Q520" s="47"/>
      <c r="R520" s="47"/>
      <c r="S520" s="47"/>
      <c r="T520" s="47"/>
      <c r="U520" s="47"/>
      <c r="V520" s="47"/>
      <c r="W520" s="47"/>
      <c r="X520" s="47"/>
      <c r="Y520" s="47"/>
      <c r="Z520" s="47"/>
      <c r="AA520" s="47"/>
      <c r="AB520" s="47"/>
      <c r="AC520" s="47"/>
      <c r="AD520" s="47"/>
      <c r="AE520" s="47"/>
      <c r="AF520" s="47"/>
      <c r="AG520" s="47"/>
      <c r="AH520" s="47"/>
      <c r="AI520" s="47"/>
      <c r="AJ520" s="47"/>
      <c r="AK520" s="48"/>
      <c r="AL520" s="47"/>
      <c r="AM520" s="47"/>
      <c r="AN520" s="47"/>
      <c r="AO520" s="47"/>
      <c r="AP520" s="47"/>
      <c r="AQ520" s="46"/>
      <c r="AR520" s="47"/>
      <c r="AS520" s="47"/>
      <c r="AT520" s="47"/>
      <c r="AU520" s="49"/>
      <c r="AV520" s="50"/>
      <c r="AW520" s="50"/>
      <c r="AX520" s="51"/>
    </row>
    <row r="521" spans="1:50" ht="24" hidden="1" customHeight="1">
      <c r="A521" s="45"/>
      <c r="B521" s="45"/>
      <c r="C521" s="46"/>
      <c r="D521" s="47"/>
      <c r="E521" s="47"/>
      <c r="F521" s="47"/>
      <c r="G521" s="47"/>
      <c r="H521" s="47"/>
      <c r="I521" s="47"/>
      <c r="J521" s="47"/>
      <c r="K521" s="47"/>
      <c r="L521" s="47"/>
      <c r="M521" s="46"/>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7"/>
      <c r="AK521" s="48"/>
      <c r="AL521" s="47"/>
      <c r="AM521" s="47"/>
      <c r="AN521" s="47"/>
      <c r="AO521" s="47"/>
      <c r="AP521" s="47"/>
      <c r="AQ521" s="46"/>
      <c r="AR521" s="47"/>
      <c r="AS521" s="47"/>
      <c r="AT521" s="47"/>
      <c r="AU521" s="49"/>
      <c r="AV521" s="50"/>
      <c r="AW521" s="50"/>
      <c r="AX521" s="51"/>
    </row>
    <row r="522" spans="1:50" ht="24" hidden="1" customHeight="1">
      <c r="A522" s="45"/>
      <c r="B522" s="45"/>
      <c r="C522" s="52"/>
      <c r="D522" s="53"/>
      <c r="E522" s="53"/>
      <c r="F522" s="53"/>
      <c r="G522" s="53"/>
      <c r="H522" s="53"/>
      <c r="I522" s="53"/>
      <c r="J522" s="53"/>
      <c r="K522" s="53"/>
      <c r="L522" s="53"/>
      <c r="M522" s="52"/>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c r="AK522" s="54"/>
      <c r="AL522" s="55"/>
      <c r="AM522" s="55"/>
      <c r="AN522" s="55"/>
      <c r="AO522" s="55"/>
      <c r="AP522" s="55"/>
      <c r="AQ522" s="46"/>
      <c r="AR522" s="47"/>
      <c r="AS522" s="47"/>
      <c r="AT522" s="47"/>
      <c r="AU522" s="49"/>
      <c r="AV522" s="50"/>
      <c r="AW522" s="50"/>
      <c r="AX522" s="51"/>
    </row>
    <row r="523" spans="1:50" ht="24" hidden="1" customHeight="1">
      <c r="A523" s="45"/>
      <c r="B523" s="45"/>
      <c r="C523" s="46"/>
      <c r="D523" s="47"/>
      <c r="E523" s="47"/>
      <c r="F523" s="47"/>
      <c r="G523" s="47"/>
      <c r="H523" s="47"/>
      <c r="I523" s="47"/>
      <c r="J523" s="47"/>
      <c r="K523" s="47"/>
      <c r="L523" s="47"/>
      <c r="M523" s="46"/>
      <c r="N523" s="47"/>
      <c r="O523" s="47"/>
      <c r="P523" s="47"/>
      <c r="Q523" s="47"/>
      <c r="R523" s="47"/>
      <c r="S523" s="47"/>
      <c r="T523" s="47"/>
      <c r="U523" s="47"/>
      <c r="V523" s="47"/>
      <c r="W523" s="47"/>
      <c r="X523" s="47"/>
      <c r="Y523" s="47"/>
      <c r="Z523" s="47"/>
      <c r="AA523" s="47"/>
      <c r="AB523" s="47"/>
      <c r="AC523" s="47"/>
      <c r="AD523" s="47"/>
      <c r="AE523" s="47"/>
      <c r="AF523" s="47"/>
      <c r="AG523" s="47"/>
      <c r="AH523" s="47"/>
      <c r="AI523" s="47"/>
      <c r="AJ523" s="47"/>
      <c r="AK523" s="48"/>
      <c r="AL523" s="47"/>
      <c r="AM523" s="47"/>
      <c r="AN523" s="47"/>
      <c r="AO523" s="47"/>
      <c r="AP523" s="47"/>
      <c r="AQ523" s="46"/>
      <c r="AR523" s="47"/>
      <c r="AS523" s="47"/>
      <c r="AT523" s="47"/>
      <c r="AU523" s="49"/>
      <c r="AV523" s="50"/>
      <c r="AW523" s="50"/>
      <c r="AX523" s="51"/>
    </row>
    <row r="524" spans="1:50" ht="24" hidden="1" customHeight="1">
      <c r="A524" s="45"/>
      <c r="B524" s="45"/>
      <c r="C524" s="46"/>
      <c r="D524" s="47"/>
      <c r="E524" s="47"/>
      <c r="F524" s="47"/>
      <c r="G524" s="47"/>
      <c r="H524" s="47"/>
      <c r="I524" s="47"/>
      <c r="J524" s="47"/>
      <c r="K524" s="47"/>
      <c r="L524" s="47"/>
      <c r="M524" s="46"/>
      <c r="N524" s="47"/>
      <c r="O524" s="47"/>
      <c r="P524" s="47"/>
      <c r="Q524" s="47"/>
      <c r="R524" s="47"/>
      <c r="S524" s="47"/>
      <c r="T524" s="47"/>
      <c r="U524" s="47"/>
      <c r="V524" s="47"/>
      <c r="W524" s="47"/>
      <c r="X524" s="47"/>
      <c r="Y524" s="47"/>
      <c r="Z524" s="47"/>
      <c r="AA524" s="47"/>
      <c r="AB524" s="47"/>
      <c r="AC524" s="47"/>
      <c r="AD524" s="47"/>
      <c r="AE524" s="47"/>
      <c r="AF524" s="47"/>
      <c r="AG524" s="47"/>
      <c r="AH524" s="47"/>
      <c r="AI524" s="47"/>
      <c r="AJ524" s="47"/>
      <c r="AK524" s="48"/>
      <c r="AL524" s="47"/>
      <c r="AM524" s="47"/>
      <c r="AN524" s="47"/>
      <c r="AO524" s="47"/>
      <c r="AP524" s="47"/>
      <c r="AQ524" s="46"/>
      <c r="AR524" s="47"/>
      <c r="AS524" s="47"/>
      <c r="AT524" s="47"/>
      <c r="AU524" s="49"/>
      <c r="AV524" s="50"/>
      <c r="AW524" s="50"/>
      <c r="AX524" s="51"/>
    </row>
    <row r="525" spans="1:50" ht="24" hidden="1" customHeight="1">
      <c r="A525" s="45"/>
      <c r="B525" s="45"/>
      <c r="C525" s="46"/>
      <c r="D525" s="47"/>
      <c r="E525" s="47"/>
      <c r="F525" s="47"/>
      <c r="G525" s="47"/>
      <c r="H525" s="47"/>
      <c r="I525" s="47"/>
      <c r="J525" s="47"/>
      <c r="K525" s="47"/>
      <c r="L525" s="47"/>
      <c r="M525" s="46"/>
      <c r="N525" s="47"/>
      <c r="O525" s="47"/>
      <c r="P525" s="47"/>
      <c r="Q525" s="47"/>
      <c r="R525" s="47"/>
      <c r="S525" s="47"/>
      <c r="T525" s="47"/>
      <c r="U525" s="47"/>
      <c r="V525" s="47"/>
      <c r="W525" s="47"/>
      <c r="X525" s="47"/>
      <c r="Y525" s="47"/>
      <c r="Z525" s="47"/>
      <c r="AA525" s="47"/>
      <c r="AB525" s="47"/>
      <c r="AC525" s="47"/>
      <c r="AD525" s="47"/>
      <c r="AE525" s="47"/>
      <c r="AF525" s="47"/>
      <c r="AG525" s="47"/>
      <c r="AH525" s="47"/>
      <c r="AI525" s="47"/>
      <c r="AJ525" s="47"/>
      <c r="AK525" s="48"/>
      <c r="AL525" s="47"/>
      <c r="AM525" s="47"/>
      <c r="AN525" s="47"/>
      <c r="AO525" s="47"/>
      <c r="AP525" s="47"/>
      <c r="AQ525" s="46"/>
      <c r="AR525" s="47"/>
      <c r="AS525" s="47"/>
      <c r="AT525" s="47"/>
      <c r="AU525" s="49"/>
      <c r="AV525" s="50"/>
      <c r="AW525" s="50"/>
      <c r="AX525" s="51"/>
    </row>
    <row r="526" spans="1:50" ht="24" hidden="1" customHeight="1">
      <c r="A526" s="45"/>
      <c r="B526" s="45"/>
      <c r="C526" s="46"/>
      <c r="D526" s="47"/>
      <c r="E526" s="47"/>
      <c r="F526" s="47"/>
      <c r="G526" s="47"/>
      <c r="H526" s="47"/>
      <c r="I526" s="47"/>
      <c r="J526" s="47"/>
      <c r="K526" s="47"/>
      <c r="L526" s="47"/>
      <c r="M526" s="46"/>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7"/>
      <c r="AK526" s="48"/>
      <c r="AL526" s="47"/>
      <c r="AM526" s="47"/>
      <c r="AN526" s="47"/>
      <c r="AO526" s="47"/>
      <c r="AP526" s="47"/>
      <c r="AQ526" s="46"/>
      <c r="AR526" s="47"/>
      <c r="AS526" s="47"/>
      <c r="AT526" s="47"/>
      <c r="AU526" s="49"/>
      <c r="AV526" s="50"/>
      <c r="AW526" s="50"/>
      <c r="AX526" s="51"/>
    </row>
    <row r="527" spans="1:50" ht="24" hidden="1" customHeight="1">
      <c r="A527" s="45"/>
      <c r="B527" s="45"/>
      <c r="C527" s="46"/>
      <c r="D527" s="47"/>
      <c r="E527" s="47"/>
      <c r="F527" s="47"/>
      <c r="G527" s="47"/>
      <c r="H527" s="47"/>
      <c r="I527" s="47"/>
      <c r="J527" s="47"/>
      <c r="K527" s="47"/>
      <c r="L527" s="47"/>
      <c r="M527" s="46"/>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7"/>
      <c r="AK527" s="48"/>
      <c r="AL527" s="47"/>
      <c r="AM527" s="47"/>
      <c r="AN527" s="47"/>
      <c r="AO527" s="47"/>
      <c r="AP527" s="47"/>
      <c r="AQ527" s="46"/>
      <c r="AR527" s="47"/>
      <c r="AS527" s="47"/>
      <c r="AT527" s="47"/>
      <c r="AU527" s="49"/>
      <c r="AV527" s="50"/>
      <c r="AW527" s="50"/>
      <c r="AX527" s="51"/>
    </row>
    <row r="528" spans="1:50" ht="24" hidden="1" customHeight="1">
      <c r="A528" s="45"/>
      <c r="B528" s="45"/>
      <c r="C528" s="46"/>
      <c r="D528" s="47"/>
      <c r="E528" s="47"/>
      <c r="F528" s="47"/>
      <c r="G528" s="47"/>
      <c r="H528" s="47"/>
      <c r="I528" s="47"/>
      <c r="J528" s="47"/>
      <c r="K528" s="47"/>
      <c r="L528" s="47"/>
      <c r="M528" s="46"/>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7"/>
      <c r="AK528" s="48"/>
      <c r="AL528" s="47"/>
      <c r="AM528" s="47"/>
      <c r="AN528" s="47"/>
      <c r="AO528" s="47"/>
      <c r="AP528" s="47"/>
      <c r="AQ528" s="46"/>
      <c r="AR528" s="47"/>
      <c r="AS528" s="47"/>
      <c r="AT528" s="47"/>
      <c r="AU528" s="49"/>
      <c r="AV528" s="50"/>
      <c r="AW528" s="50"/>
      <c r="AX528" s="51"/>
    </row>
    <row r="529" spans="1:58" ht="24" hidden="1" customHeight="1">
      <c r="A529" s="45"/>
      <c r="B529" s="45"/>
      <c r="C529" s="46"/>
      <c r="D529" s="47"/>
      <c r="E529" s="47"/>
      <c r="F529" s="47"/>
      <c r="G529" s="47"/>
      <c r="H529" s="47"/>
      <c r="I529" s="47"/>
      <c r="J529" s="47"/>
      <c r="K529" s="47"/>
      <c r="L529" s="47"/>
      <c r="M529" s="46"/>
      <c r="N529" s="47"/>
      <c r="O529" s="47"/>
      <c r="P529" s="47"/>
      <c r="Q529" s="47"/>
      <c r="R529" s="47"/>
      <c r="S529" s="47"/>
      <c r="T529" s="47"/>
      <c r="U529" s="47"/>
      <c r="V529" s="47"/>
      <c r="W529" s="47"/>
      <c r="X529" s="47"/>
      <c r="Y529" s="47"/>
      <c r="Z529" s="47"/>
      <c r="AA529" s="47"/>
      <c r="AB529" s="47"/>
      <c r="AC529" s="47"/>
      <c r="AD529" s="47"/>
      <c r="AE529" s="47"/>
      <c r="AF529" s="47"/>
      <c r="AG529" s="47"/>
      <c r="AH529" s="47"/>
      <c r="AI529" s="47"/>
      <c r="AJ529" s="47"/>
      <c r="AK529" s="48"/>
      <c r="AL529" s="47"/>
      <c r="AM529" s="47"/>
      <c r="AN529" s="47"/>
      <c r="AO529" s="47"/>
      <c r="AP529" s="47"/>
      <c r="AQ529" s="46"/>
      <c r="AR529" s="47"/>
      <c r="AS529" s="47"/>
      <c r="AT529" s="47"/>
      <c r="AU529" s="49"/>
      <c r="AV529" s="50"/>
      <c r="AW529" s="50"/>
      <c r="AX529" s="51"/>
    </row>
    <row r="530" spans="1:58" ht="24" hidden="1" customHeight="1">
      <c r="A530" s="45"/>
      <c r="B530" s="45"/>
      <c r="C530" s="46"/>
      <c r="D530" s="47"/>
      <c r="E530" s="47"/>
      <c r="F530" s="47"/>
      <c r="G530" s="47"/>
      <c r="H530" s="47"/>
      <c r="I530" s="47"/>
      <c r="J530" s="47"/>
      <c r="K530" s="47"/>
      <c r="L530" s="47"/>
      <c r="M530" s="46"/>
      <c r="N530" s="47"/>
      <c r="O530" s="47"/>
      <c r="P530" s="47"/>
      <c r="Q530" s="47"/>
      <c r="R530" s="47"/>
      <c r="S530" s="47"/>
      <c r="T530" s="47"/>
      <c r="U530" s="47"/>
      <c r="V530" s="47"/>
      <c r="W530" s="47"/>
      <c r="X530" s="47"/>
      <c r="Y530" s="47"/>
      <c r="Z530" s="47"/>
      <c r="AA530" s="47"/>
      <c r="AB530" s="47"/>
      <c r="AC530" s="47"/>
      <c r="AD530" s="47"/>
      <c r="AE530" s="47"/>
      <c r="AF530" s="47"/>
      <c r="AG530" s="47"/>
      <c r="AH530" s="47"/>
      <c r="AI530" s="47"/>
      <c r="AJ530" s="47"/>
      <c r="AK530" s="48"/>
      <c r="AL530" s="47"/>
      <c r="AM530" s="47"/>
      <c r="AN530" s="47"/>
      <c r="AO530" s="47"/>
      <c r="AP530" s="47"/>
      <c r="AQ530" s="46"/>
      <c r="AR530" s="47"/>
      <c r="AS530" s="47"/>
      <c r="AT530" s="47"/>
      <c r="AU530" s="49"/>
      <c r="AV530" s="50"/>
      <c r="AW530" s="50"/>
      <c r="AX530" s="51"/>
    </row>
    <row r="531" spans="1:58" ht="24" hidden="1" customHeight="1">
      <c r="A531" s="45"/>
      <c r="B531" s="45"/>
      <c r="C531" s="46"/>
      <c r="D531" s="47"/>
      <c r="E531" s="47"/>
      <c r="F531" s="47"/>
      <c r="G531" s="47"/>
      <c r="H531" s="47"/>
      <c r="I531" s="47"/>
      <c r="J531" s="47"/>
      <c r="K531" s="47"/>
      <c r="L531" s="47"/>
      <c r="M531" s="46"/>
      <c r="N531" s="47"/>
      <c r="O531" s="47"/>
      <c r="P531" s="47"/>
      <c r="Q531" s="47"/>
      <c r="R531" s="47"/>
      <c r="S531" s="47"/>
      <c r="T531" s="47"/>
      <c r="U531" s="47"/>
      <c r="V531" s="47"/>
      <c r="W531" s="47"/>
      <c r="X531" s="47"/>
      <c r="Y531" s="47"/>
      <c r="Z531" s="47"/>
      <c r="AA531" s="47"/>
      <c r="AB531" s="47"/>
      <c r="AC531" s="47"/>
      <c r="AD531" s="47"/>
      <c r="AE531" s="47"/>
      <c r="AF531" s="47"/>
      <c r="AG531" s="47"/>
      <c r="AH531" s="47"/>
      <c r="AI531" s="47"/>
      <c r="AJ531" s="47"/>
      <c r="AK531" s="48"/>
      <c r="AL531" s="47"/>
      <c r="AM531" s="47"/>
      <c r="AN531" s="47"/>
      <c r="AO531" s="47"/>
      <c r="AP531" s="47"/>
      <c r="AQ531" s="46"/>
      <c r="AR531" s="47"/>
      <c r="AS531" s="47"/>
      <c r="AT531" s="47"/>
      <c r="AU531" s="49"/>
      <c r="AV531" s="50"/>
      <c r="AW531" s="50"/>
      <c r="AX531" s="51"/>
    </row>
    <row r="532" spans="1:58" s="24" customFormat="1" ht="13.5" customHeight="1">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2"/>
      <c r="AL532" s="32"/>
      <c r="AM532" s="32"/>
      <c r="AN532" s="32"/>
      <c r="AO532" s="32"/>
      <c r="AP532" s="32"/>
      <c r="AQ532" s="31"/>
      <c r="AR532" s="31"/>
      <c r="AS532" s="31"/>
      <c r="AT532" s="31"/>
      <c r="AU532" s="31"/>
      <c r="AV532" s="31"/>
      <c r="AW532" s="31"/>
      <c r="AX532" s="31"/>
      <c r="BF532" s="38">
        <f>SUM(AK532,AK565,AK598,AK631)</f>
        <v>0</v>
      </c>
    </row>
    <row r="533" spans="1:58" s="24" customFormat="1" ht="13.5" customHeight="1">
      <c r="B533" s="24" t="s">
        <v>200</v>
      </c>
      <c r="AK533" s="33"/>
      <c r="AL533" s="33"/>
      <c r="AM533" s="33"/>
      <c r="AN533" s="33"/>
      <c r="AO533" s="33"/>
      <c r="AP533" s="33"/>
    </row>
    <row r="534" spans="1:58" s="29" customFormat="1" ht="34.5" customHeight="1">
      <c r="A534" s="71"/>
      <c r="B534" s="72"/>
      <c r="C534" s="73" t="s">
        <v>159</v>
      </c>
      <c r="D534" s="74"/>
      <c r="E534" s="74"/>
      <c r="F534" s="74"/>
      <c r="G534" s="74"/>
      <c r="H534" s="74"/>
      <c r="I534" s="74"/>
      <c r="J534" s="74"/>
      <c r="K534" s="74"/>
      <c r="L534" s="75"/>
      <c r="M534" s="73" t="s">
        <v>160</v>
      </c>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5"/>
      <c r="AK534" s="76" t="s">
        <v>161</v>
      </c>
      <c r="AL534" s="77"/>
      <c r="AM534" s="77"/>
      <c r="AN534" s="77"/>
      <c r="AO534" s="77"/>
      <c r="AP534" s="78"/>
      <c r="AQ534" s="73" t="s">
        <v>162</v>
      </c>
      <c r="AR534" s="74"/>
      <c r="AS534" s="74"/>
      <c r="AT534" s="75"/>
      <c r="AU534" s="79" t="s">
        <v>163</v>
      </c>
      <c r="AV534" s="80"/>
      <c r="AW534" s="80"/>
      <c r="AX534" s="75"/>
    </row>
    <row r="535" spans="1:58" s="24" customFormat="1" ht="24" customHeight="1">
      <c r="A535" s="57">
        <v>1</v>
      </c>
      <c r="B535" s="57">
        <v>1</v>
      </c>
      <c r="C535" s="58" t="s">
        <v>201</v>
      </c>
      <c r="D535" s="59"/>
      <c r="E535" s="59"/>
      <c r="F535" s="59"/>
      <c r="G535" s="59"/>
      <c r="H535" s="59"/>
      <c r="I535" s="59"/>
      <c r="J535" s="59"/>
      <c r="K535" s="59"/>
      <c r="L535" s="60"/>
      <c r="M535" s="58" t="s">
        <v>148</v>
      </c>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60"/>
      <c r="AK535" s="68">
        <v>110.2</v>
      </c>
      <c r="AL535" s="69"/>
      <c r="AM535" s="69"/>
      <c r="AN535" s="69"/>
      <c r="AO535" s="69"/>
      <c r="AP535" s="70"/>
      <c r="AQ535" s="65" t="s">
        <v>202</v>
      </c>
      <c r="AR535" s="66"/>
      <c r="AS535" s="66"/>
      <c r="AT535" s="67"/>
      <c r="AU535" s="65" t="s">
        <v>202</v>
      </c>
      <c r="AV535" s="66"/>
      <c r="AW535" s="66"/>
      <c r="AX535" s="67"/>
    </row>
    <row r="536" spans="1:58" s="24" customFormat="1" ht="24" customHeight="1">
      <c r="A536" s="57">
        <v>2</v>
      </c>
      <c r="B536" s="57">
        <v>1</v>
      </c>
      <c r="C536" s="58" t="s">
        <v>203</v>
      </c>
      <c r="D536" s="59"/>
      <c r="E536" s="59"/>
      <c r="F536" s="59"/>
      <c r="G536" s="59"/>
      <c r="H536" s="59"/>
      <c r="I536" s="59"/>
      <c r="J536" s="59"/>
      <c r="K536" s="59"/>
      <c r="L536" s="60"/>
      <c r="M536" s="58" t="s">
        <v>148</v>
      </c>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60"/>
      <c r="AK536" s="68">
        <v>69.478880000000004</v>
      </c>
      <c r="AL536" s="69"/>
      <c r="AM536" s="69"/>
      <c r="AN536" s="69"/>
      <c r="AO536" s="69"/>
      <c r="AP536" s="70"/>
      <c r="AQ536" s="65" t="s">
        <v>202</v>
      </c>
      <c r="AR536" s="66"/>
      <c r="AS536" s="66"/>
      <c r="AT536" s="67"/>
      <c r="AU536" s="65" t="s">
        <v>202</v>
      </c>
      <c r="AV536" s="66"/>
      <c r="AW536" s="66"/>
      <c r="AX536" s="67"/>
    </row>
    <row r="537" spans="1:58" s="24" customFormat="1" ht="24" customHeight="1">
      <c r="A537" s="57">
        <v>3</v>
      </c>
      <c r="B537" s="57">
        <v>1</v>
      </c>
      <c r="C537" s="58" t="s">
        <v>204</v>
      </c>
      <c r="D537" s="59"/>
      <c r="E537" s="59"/>
      <c r="F537" s="59"/>
      <c r="G537" s="59"/>
      <c r="H537" s="59"/>
      <c r="I537" s="59"/>
      <c r="J537" s="59"/>
      <c r="K537" s="59"/>
      <c r="L537" s="60"/>
      <c r="M537" s="58" t="s">
        <v>148</v>
      </c>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60"/>
      <c r="AK537" s="68">
        <v>51.720999999999997</v>
      </c>
      <c r="AL537" s="69"/>
      <c r="AM537" s="69"/>
      <c r="AN537" s="69"/>
      <c r="AO537" s="69"/>
      <c r="AP537" s="70"/>
      <c r="AQ537" s="65" t="s">
        <v>202</v>
      </c>
      <c r="AR537" s="66"/>
      <c r="AS537" s="66"/>
      <c r="AT537" s="67"/>
      <c r="AU537" s="65" t="s">
        <v>202</v>
      </c>
      <c r="AV537" s="66"/>
      <c r="AW537" s="66"/>
      <c r="AX537" s="67"/>
    </row>
    <row r="538" spans="1:58" s="24" customFormat="1" ht="24" customHeight="1">
      <c r="A538" s="57">
        <v>4</v>
      </c>
      <c r="B538" s="57">
        <v>1</v>
      </c>
      <c r="C538" s="58" t="s">
        <v>205</v>
      </c>
      <c r="D538" s="59"/>
      <c r="E538" s="59"/>
      <c r="F538" s="59"/>
      <c r="G538" s="59"/>
      <c r="H538" s="59"/>
      <c r="I538" s="59"/>
      <c r="J538" s="59"/>
      <c r="K538" s="59"/>
      <c r="L538" s="60"/>
      <c r="M538" s="58" t="s">
        <v>148</v>
      </c>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60"/>
      <c r="AK538" s="68">
        <v>39.133854999999997</v>
      </c>
      <c r="AL538" s="69"/>
      <c r="AM538" s="69"/>
      <c r="AN538" s="69"/>
      <c r="AO538" s="69"/>
      <c r="AP538" s="70"/>
      <c r="AQ538" s="65" t="s">
        <v>202</v>
      </c>
      <c r="AR538" s="66"/>
      <c r="AS538" s="66"/>
      <c r="AT538" s="67"/>
      <c r="AU538" s="65" t="s">
        <v>202</v>
      </c>
      <c r="AV538" s="66"/>
      <c r="AW538" s="66"/>
      <c r="AX538" s="67"/>
    </row>
    <row r="539" spans="1:58" s="24" customFormat="1" ht="24" customHeight="1">
      <c r="A539" s="57">
        <v>5</v>
      </c>
      <c r="B539" s="57">
        <v>1</v>
      </c>
      <c r="C539" s="58" t="s">
        <v>206</v>
      </c>
      <c r="D539" s="59"/>
      <c r="E539" s="59"/>
      <c r="F539" s="59"/>
      <c r="G539" s="59"/>
      <c r="H539" s="59"/>
      <c r="I539" s="59"/>
      <c r="J539" s="59"/>
      <c r="K539" s="59"/>
      <c r="L539" s="60"/>
      <c r="M539" s="58" t="s">
        <v>148</v>
      </c>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60"/>
      <c r="AK539" s="68">
        <v>26.079000000000001</v>
      </c>
      <c r="AL539" s="69"/>
      <c r="AM539" s="69"/>
      <c r="AN539" s="69"/>
      <c r="AO539" s="69"/>
      <c r="AP539" s="70"/>
      <c r="AQ539" s="65" t="s">
        <v>202</v>
      </c>
      <c r="AR539" s="66"/>
      <c r="AS539" s="66"/>
      <c r="AT539" s="67"/>
      <c r="AU539" s="65" t="s">
        <v>202</v>
      </c>
      <c r="AV539" s="66"/>
      <c r="AW539" s="66"/>
      <c r="AX539" s="67"/>
    </row>
    <row r="540" spans="1:58" s="24" customFormat="1" ht="24" customHeight="1">
      <c r="A540" s="57">
        <v>6</v>
      </c>
      <c r="B540" s="57">
        <v>1</v>
      </c>
      <c r="C540" s="58" t="s">
        <v>207</v>
      </c>
      <c r="D540" s="59"/>
      <c r="E540" s="59"/>
      <c r="F540" s="59"/>
      <c r="G540" s="59"/>
      <c r="H540" s="59"/>
      <c r="I540" s="59"/>
      <c r="J540" s="59"/>
      <c r="K540" s="59"/>
      <c r="L540" s="60"/>
      <c r="M540" s="58" t="s">
        <v>148</v>
      </c>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60"/>
      <c r="AK540" s="68">
        <v>24.470400000000001</v>
      </c>
      <c r="AL540" s="69"/>
      <c r="AM540" s="69"/>
      <c r="AN540" s="69"/>
      <c r="AO540" s="69"/>
      <c r="AP540" s="70"/>
      <c r="AQ540" s="65" t="s">
        <v>202</v>
      </c>
      <c r="AR540" s="66"/>
      <c r="AS540" s="66"/>
      <c r="AT540" s="67"/>
      <c r="AU540" s="65" t="s">
        <v>202</v>
      </c>
      <c r="AV540" s="66"/>
      <c r="AW540" s="66"/>
      <c r="AX540" s="67"/>
    </row>
    <row r="541" spans="1:58" s="24" customFormat="1" ht="24" customHeight="1">
      <c r="A541" s="57">
        <v>7</v>
      </c>
      <c r="B541" s="57">
        <v>1</v>
      </c>
      <c r="C541" s="58" t="s">
        <v>208</v>
      </c>
      <c r="D541" s="59"/>
      <c r="E541" s="59"/>
      <c r="F541" s="59"/>
      <c r="G541" s="59"/>
      <c r="H541" s="59"/>
      <c r="I541" s="59"/>
      <c r="J541" s="59"/>
      <c r="K541" s="59"/>
      <c r="L541" s="60"/>
      <c r="M541" s="58" t="s">
        <v>148</v>
      </c>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60"/>
      <c r="AK541" s="68">
        <v>19.3108</v>
      </c>
      <c r="AL541" s="69"/>
      <c r="AM541" s="69"/>
      <c r="AN541" s="69"/>
      <c r="AO541" s="69"/>
      <c r="AP541" s="70"/>
      <c r="AQ541" s="65" t="s">
        <v>202</v>
      </c>
      <c r="AR541" s="66"/>
      <c r="AS541" s="66"/>
      <c r="AT541" s="67"/>
      <c r="AU541" s="65" t="s">
        <v>202</v>
      </c>
      <c r="AV541" s="66"/>
      <c r="AW541" s="66"/>
      <c r="AX541" s="67"/>
    </row>
    <row r="542" spans="1:58" s="24" customFormat="1" ht="24" customHeight="1">
      <c r="A542" s="560">
        <v>8</v>
      </c>
      <c r="B542" s="561">
        <v>1</v>
      </c>
      <c r="C542" s="58" t="s">
        <v>209</v>
      </c>
      <c r="D542" s="59"/>
      <c r="E542" s="59"/>
      <c r="F542" s="59"/>
      <c r="G542" s="59"/>
      <c r="H542" s="59"/>
      <c r="I542" s="59"/>
      <c r="J542" s="59"/>
      <c r="K542" s="59"/>
      <c r="L542" s="60"/>
      <c r="M542" s="58" t="s">
        <v>148</v>
      </c>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60"/>
      <c r="AK542" s="68">
        <v>19.209399999999999</v>
      </c>
      <c r="AL542" s="69"/>
      <c r="AM542" s="69"/>
      <c r="AN542" s="69"/>
      <c r="AO542" s="69"/>
      <c r="AP542" s="70"/>
      <c r="AQ542" s="65" t="s">
        <v>202</v>
      </c>
      <c r="AR542" s="66"/>
      <c r="AS542" s="66"/>
      <c r="AT542" s="67"/>
      <c r="AU542" s="65" t="s">
        <v>202</v>
      </c>
      <c r="AV542" s="66"/>
      <c r="AW542" s="66"/>
      <c r="AX542" s="67"/>
    </row>
    <row r="543" spans="1:58" s="24" customFormat="1" ht="24" customHeight="1">
      <c r="A543" s="57">
        <v>9</v>
      </c>
      <c r="B543" s="57">
        <v>1</v>
      </c>
      <c r="C543" s="58" t="s">
        <v>210</v>
      </c>
      <c r="D543" s="59"/>
      <c r="E543" s="59"/>
      <c r="F543" s="59"/>
      <c r="G543" s="59"/>
      <c r="H543" s="59"/>
      <c r="I543" s="59"/>
      <c r="J543" s="59"/>
      <c r="K543" s="59"/>
      <c r="L543" s="60"/>
      <c r="M543" s="58" t="s">
        <v>148</v>
      </c>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60"/>
      <c r="AK543" s="68">
        <v>18.325600000000001</v>
      </c>
      <c r="AL543" s="69"/>
      <c r="AM543" s="69"/>
      <c r="AN543" s="69"/>
      <c r="AO543" s="69"/>
      <c r="AP543" s="70"/>
      <c r="AQ543" s="65" t="s">
        <v>202</v>
      </c>
      <c r="AR543" s="66"/>
      <c r="AS543" s="66"/>
      <c r="AT543" s="67"/>
      <c r="AU543" s="65" t="s">
        <v>202</v>
      </c>
      <c r="AV543" s="66"/>
      <c r="AW543" s="66"/>
      <c r="AX543" s="67"/>
    </row>
    <row r="544" spans="1:58" s="24" customFormat="1" ht="24" customHeight="1">
      <c r="A544" s="57">
        <v>10</v>
      </c>
      <c r="B544" s="57">
        <v>1</v>
      </c>
      <c r="C544" s="61" t="s">
        <v>211</v>
      </c>
      <c r="D544" s="61"/>
      <c r="E544" s="61"/>
      <c r="F544" s="61"/>
      <c r="G544" s="61"/>
      <c r="H544" s="61"/>
      <c r="I544" s="61"/>
      <c r="J544" s="61"/>
      <c r="K544" s="61"/>
      <c r="L544" s="61"/>
      <c r="M544" s="61" t="s">
        <v>148</v>
      </c>
      <c r="N544" s="61"/>
      <c r="O544" s="61"/>
      <c r="P544" s="61"/>
      <c r="Q544" s="61"/>
      <c r="R544" s="61"/>
      <c r="S544" s="61"/>
      <c r="T544" s="61"/>
      <c r="U544" s="61"/>
      <c r="V544" s="61"/>
      <c r="W544" s="61"/>
      <c r="X544" s="61"/>
      <c r="Y544" s="61"/>
      <c r="Z544" s="61"/>
      <c r="AA544" s="61"/>
      <c r="AB544" s="61"/>
      <c r="AC544" s="61"/>
      <c r="AD544" s="61"/>
      <c r="AE544" s="61"/>
      <c r="AF544" s="61"/>
      <c r="AG544" s="61"/>
      <c r="AH544" s="61"/>
      <c r="AI544" s="61"/>
      <c r="AJ544" s="61"/>
      <c r="AK544" s="62">
        <v>15.837960000000001</v>
      </c>
      <c r="AL544" s="63"/>
      <c r="AM544" s="63"/>
      <c r="AN544" s="63"/>
      <c r="AO544" s="63"/>
      <c r="AP544" s="63"/>
      <c r="AQ544" s="64" t="s">
        <v>202</v>
      </c>
      <c r="AR544" s="64"/>
      <c r="AS544" s="64"/>
      <c r="AT544" s="64"/>
      <c r="AU544" s="65" t="s">
        <v>202</v>
      </c>
      <c r="AV544" s="66"/>
      <c r="AW544" s="66"/>
      <c r="AX544" s="67"/>
    </row>
    <row r="545" spans="1:50" ht="24" hidden="1" customHeight="1">
      <c r="A545" s="56"/>
      <c r="B545" s="56"/>
      <c r="C545" s="52"/>
      <c r="D545" s="53"/>
      <c r="E545" s="53"/>
      <c r="F545" s="53"/>
      <c r="G545" s="53"/>
      <c r="H545" s="53"/>
      <c r="I545" s="53"/>
      <c r="J545" s="53"/>
      <c r="K545" s="53"/>
      <c r="L545" s="53"/>
      <c r="M545" s="52"/>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4"/>
      <c r="AL545" s="55"/>
      <c r="AM545" s="55"/>
      <c r="AN545" s="55"/>
      <c r="AO545" s="55"/>
      <c r="AP545" s="55"/>
      <c r="AQ545" s="46"/>
      <c r="AR545" s="47"/>
      <c r="AS545" s="47"/>
      <c r="AT545" s="47"/>
      <c r="AU545" s="49"/>
      <c r="AV545" s="50"/>
      <c r="AW545" s="50"/>
      <c r="AX545" s="51"/>
    </row>
    <row r="546" spans="1:50" ht="24" hidden="1" customHeight="1">
      <c r="A546" s="45"/>
      <c r="B546" s="45"/>
      <c r="C546" s="46"/>
      <c r="D546" s="47"/>
      <c r="E546" s="47"/>
      <c r="F546" s="47"/>
      <c r="G546" s="47"/>
      <c r="H546" s="47"/>
      <c r="I546" s="47"/>
      <c r="J546" s="47"/>
      <c r="K546" s="47"/>
      <c r="L546" s="47"/>
      <c r="M546" s="46"/>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8"/>
      <c r="AL546" s="47"/>
      <c r="AM546" s="47"/>
      <c r="AN546" s="47"/>
      <c r="AO546" s="47"/>
      <c r="AP546" s="47"/>
      <c r="AQ546" s="46"/>
      <c r="AR546" s="47"/>
      <c r="AS546" s="47"/>
      <c r="AT546" s="47"/>
      <c r="AU546" s="49"/>
      <c r="AV546" s="50"/>
      <c r="AW546" s="50"/>
      <c r="AX546" s="51"/>
    </row>
    <row r="547" spans="1:50" ht="24" hidden="1" customHeight="1">
      <c r="A547" s="45"/>
      <c r="B547" s="45"/>
      <c r="C547" s="46"/>
      <c r="D547" s="47"/>
      <c r="E547" s="47"/>
      <c r="F547" s="47"/>
      <c r="G547" s="47"/>
      <c r="H547" s="47"/>
      <c r="I547" s="47"/>
      <c r="J547" s="47"/>
      <c r="K547" s="47"/>
      <c r="L547" s="47"/>
      <c r="M547" s="46"/>
      <c r="N547" s="47"/>
      <c r="O547" s="47"/>
      <c r="P547" s="47"/>
      <c r="Q547" s="47"/>
      <c r="R547" s="47"/>
      <c r="S547" s="47"/>
      <c r="T547" s="47"/>
      <c r="U547" s="47"/>
      <c r="V547" s="47"/>
      <c r="W547" s="47"/>
      <c r="X547" s="47"/>
      <c r="Y547" s="47"/>
      <c r="Z547" s="47"/>
      <c r="AA547" s="47"/>
      <c r="AB547" s="47"/>
      <c r="AC547" s="47"/>
      <c r="AD547" s="47"/>
      <c r="AE547" s="47"/>
      <c r="AF547" s="47"/>
      <c r="AG547" s="47"/>
      <c r="AH547" s="47"/>
      <c r="AI547" s="47"/>
      <c r="AJ547" s="47"/>
      <c r="AK547" s="48"/>
      <c r="AL547" s="47"/>
      <c r="AM547" s="47"/>
      <c r="AN547" s="47"/>
      <c r="AO547" s="47"/>
      <c r="AP547" s="47"/>
      <c r="AQ547" s="46"/>
      <c r="AR547" s="47"/>
      <c r="AS547" s="47"/>
      <c r="AT547" s="47"/>
      <c r="AU547" s="49"/>
      <c r="AV547" s="50"/>
      <c r="AW547" s="50"/>
      <c r="AX547" s="51"/>
    </row>
    <row r="548" spans="1:50" ht="24" hidden="1" customHeight="1">
      <c r="A548" s="45"/>
      <c r="B548" s="45"/>
      <c r="C548" s="46"/>
      <c r="D548" s="47"/>
      <c r="E548" s="47"/>
      <c r="F548" s="47"/>
      <c r="G548" s="47"/>
      <c r="H548" s="47"/>
      <c r="I548" s="47"/>
      <c r="J548" s="47"/>
      <c r="K548" s="47"/>
      <c r="L548" s="47"/>
      <c r="M548" s="46"/>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8"/>
      <c r="AL548" s="47"/>
      <c r="AM548" s="47"/>
      <c r="AN548" s="47"/>
      <c r="AO548" s="47"/>
      <c r="AP548" s="47"/>
      <c r="AQ548" s="46"/>
      <c r="AR548" s="47"/>
      <c r="AS548" s="47"/>
      <c r="AT548" s="47"/>
      <c r="AU548" s="49"/>
      <c r="AV548" s="50"/>
      <c r="AW548" s="50"/>
      <c r="AX548" s="51"/>
    </row>
    <row r="549" spans="1:50" ht="24" hidden="1" customHeight="1">
      <c r="A549" s="45"/>
      <c r="B549" s="45"/>
      <c r="C549" s="46"/>
      <c r="D549" s="47"/>
      <c r="E549" s="47"/>
      <c r="F549" s="47"/>
      <c r="G549" s="47"/>
      <c r="H549" s="47"/>
      <c r="I549" s="47"/>
      <c r="J549" s="47"/>
      <c r="K549" s="47"/>
      <c r="L549" s="47"/>
      <c r="M549" s="46"/>
      <c r="N549" s="47"/>
      <c r="O549" s="47"/>
      <c r="P549" s="47"/>
      <c r="Q549" s="47"/>
      <c r="R549" s="47"/>
      <c r="S549" s="47"/>
      <c r="T549" s="47"/>
      <c r="U549" s="47"/>
      <c r="V549" s="47"/>
      <c r="W549" s="47"/>
      <c r="X549" s="47"/>
      <c r="Y549" s="47"/>
      <c r="Z549" s="47"/>
      <c r="AA549" s="47"/>
      <c r="AB549" s="47"/>
      <c r="AC549" s="47"/>
      <c r="AD549" s="47"/>
      <c r="AE549" s="47"/>
      <c r="AF549" s="47"/>
      <c r="AG549" s="47"/>
      <c r="AH549" s="47"/>
      <c r="AI549" s="47"/>
      <c r="AJ549" s="47"/>
      <c r="AK549" s="48"/>
      <c r="AL549" s="47"/>
      <c r="AM549" s="47"/>
      <c r="AN549" s="47"/>
      <c r="AO549" s="47"/>
      <c r="AP549" s="47"/>
      <c r="AQ549" s="46"/>
      <c r="AR549" s="47"/>
      <c r="AS549" s="47"/>
      <c r="AT549" s="47"/>
      <c r="AU549" s="49"/>
      <c r="AV549" s="50"/>
      <c r="AW549" s="50"/>
      <c r="AX549" s="51"/>
    </row>
    <row r="550" spans="1:50" ht="24" hidden="1" customHeight="1">
      <c r="A550" s="45"/>
      <c r="B550" s="45"/>
      <c r="C550" s="46"/>
      <c r="D550" s="47"/>
      <c r="E550" s="47"/>
      <c r="F550" s="47"/>
      <c r="G550" s="47"/>
      <c r="H550" s="47"/>
      <c r="I550" s="47"/>
      <c r="J550" s="47"/>
      <c r="K550" s="47"/>
      <c r="L550" s="47"/>
      <c r="M550" s="46"/>
      <c r="N550" s="47"/>
      <c r="O550" s="47"/>
      <c r="P550" s="47"/>
      <c r="Q550" s="47"/>
      <c r="R550" s="47"/>
      <c r="S550" s="47"/>
      <c r="T550" s="47"/>
      <c r="U550" s="47"/>
      <c r="V550" s="47"/>
      <c r="W550" s="47"/>
      <c r="X550" s="47"/>
      <c r="Y550" s="47"/>
      <c r="Z550" s="47"/>
      <c r="AA550" s="47"/>
      <c r="AB550" s="47"/>
      <c r="AC550" s="47"/>
      <c r="AD550" s="47"/>
      <c r="AE550" s="47"/>
      <c r="AF550" s="47"/>
      <c r="AG550" s="47"/>
      <c r="AH550" s="47"/>
      <c r="AI550" s="47"/>
      <c r="AJ550" s="47"/>
      <c r="AK550" s="48"/>
      <c r="AL550" s="47"/>
      <c r="AM550" s="47"/>
      <c r="AN550" s="47"/>
      <c r="AO550" s="47"/>
      <c r="AP550" s="47"/>
      <c r="AQ550" s="46"/>
      <c r="AR550" s="47"/>
      <c r="AS550" s="47"/>
      <c r="AT550" s="47"/>
      <c r="AU550" s="49"/>
      <c r="AV550" s="50"/>
      <c r="AW550" s="50"/>
      <c r="AX550" s="51"/>
    </row>
    <row r="551" spans="1:50" ht="24" hidden="1" customHeight="1">
      <c r="A551" s="45"/>
      <c r="B551" s="45"/>
      <c r="C551" s="46"/>
      <c r="D551" s="47"/>
      <c r="E551" s="47"/>
      <c r="F551" s="47"/>
      <c r="G551" s="47"/>
      <c r="H551" s="47"/>
      <c r="I551" s="47"/>
      <c r="J551" s="47"/>
      <c r="K551" s="47"/>
      <c r="L551" s="47"/>
      <c r="M551" s="46"/>
      <c r="N551" s="47"/>
      <c r="O551" s="47"/>
      <c r="P551" s="47"/>
      <c r="Q551" s="47"/>
      <c r="R551" s="47"/>
      <c r="S551" s="47"/>
      <c r="T551" s="47"/>
      <c r="U551" s="47"/>
      <c r="V551" s="47"/>
      <c r="W551" s="47"/>
      <c r="X551" s="47"/>
      <c r="Y551" s="47"/>
      <c r="Z551" s="47"/>
      <c r="AA551" s="47"/>
      <c r="AB551" s="47"/>
      <c r="AC551" s="47"/>
      <c r="AD551" s="47"/>
      <c r="AE551" s="47"/>
      <c r="AF551" s="47"/>
      <c r="AG551" s="47"/>
      <c r="AH551" s="47"/>
      <c r="AI551" s="47"/>
      <c r="AJ551" s="47"/>
      <c r="AK551" s="48"/>
      <c r="AL551" s="47"/>
      <c r="AM551" s="47"/>
      <c r="AN551" s="47"/>
      <c r="AO551" s="47"/>
      <c r="AP551" s="47"/>
      <c r="AQ551" s="46"/>
      <c r="AR551" s="47"/>
      <c r="AS551" s="47"/>
      <c r="AT551" s="47"/>
      <c r="AU551" s="49"/>
      <c r="AV551" s="50"/>
      <c r="AW551" s="50"/>
      <c r="AX551" s="51"/>
    </row>
    <row r="552" spans="1:50" ht="24" hidden="1" customHeight="1">
      <c r="A552" s="45"/>
      <c r="B552" s="45"/>
      <c r="C552" s="46"/>
      <c r="D552" s="47"/>
      <c r="E552" s="47"/>
      <c r="F552" s="47"/>
      <c r="G552" s="47"/>
      <c r="H552" s="47"/>
      <c r="I552" s="47"/>
      <c r="J552" s="47"/>
      <c r="K552" s="47"/>
      <c r="L552" s="47"/>
      <c r="M552" s="46"/>
      <c r="N552" s="47"/>
      <c r="O552" s="47"/>
      <c r="P552" s="47"/>
      <c r="Q552" s="47"/>
      <c r="R552" s="47"/>
      <c r="S552" s="47"/>
      <c r="T552" s="47"/>
      <c r="U552" s="47"/>
      <c r="V552" s="47"/>
      <c r="W552" s="47"/>
      <c r="X552" s="47"/>
      <c r="Y552" s="47"/>
      <c r="Z552" s="47"/>
      <c r="AA552" s="47"/>
      <c r="AB552" s="47"/>
      <c r="AC552" s="47"/>
      <c r="AD552" s="47"/>
      <c r="AE552" s="47"/>
      <c r="AF552" s="47"/>
      <c r="AG552" s="47"/>
      <c r="AH552" s="47"/>
      <c r="AI552" s="47"/>
      <c r="AJ552" s="47"/>
      <c r="AK552" s="48"/>
      <c r="AL552" s="47"/>
      <c r="AM552" s="47"/>
      <c r="AN552" s="47"/>
      <c r="AO552" s="47"/>
      <c r="AP552" s="47"/>
      <c r="AQ552" s="46"/>
      <c r="AR552" s="47"/>
      <c r="AS552" s="47"/>
      <c r="AT552" s="47"/>
      <c r="AU552" s="49"/>
      <c r="AV552" s="50"/>
      <c r="AW552" s="50"/>
      <c r="AX552" s="51"/>
    </row>
    <row r="553" spans="1:50" ht="24" hidden="1" customHeight="1">
      <c r="A553" s="45"/>
      <c r="B553" s="45"/>
      <c r="C553" s="46"/>
      <c r="D553" s="47"/>
      <c r="E553" s="47"/>
      <c r="F553" s="47"/>
      <c r="G553" s="47"/>
      <c r="H553" s="47"/>
      <c r="I553" s="47"/>
      <c r="J553" s="47"/>
      <c r="K553" s="47"/>
      <c r="L553" s="47"/>
      <c r="M553" s="46"/>
      <c r="N553" s="47"/>
      <c r="O553" s="47"/>
      <c r="P553" s="47"/>
      <c r="Q553" s="47"/>
      <c r="R553" s="47"/>
      <c r="S553" s="47"/>
      <c r="T553" s="47"/>
      <c r="U553" s="47"/>
      <c r="V553" s="47"/>
      <c r="W553" s="47"/>
      <c r="X553" s="47"/>
      <c r="Y553" s="47"/>
      <c r="Z553" s="47"/>
      <c r="AA553" s="47"/>
      <c r="AB553" s="47"/>
      <c r="AC553" s="47"/>
      <c r="AD553" s="47"/>
      <c r="AE553" s="47"/>
      <c r="AF553" s="47"/>
      <c r="AG553" s="47"/>
      <c r="AH553" s="47"/>
      <c r="AI553" s="47"/>
      <c r="AJ553" s="47"/>
      <c r="AK553" s="48"/>
      <c r="AL553" s="47"/>
      <c r="AM553" s="47"/>
      <c r="AN553" s="47"/>
      <c r="AO553" s="47"/>
      <c r="AP553" s="47"/>
      <c r="AQ553" s="46"/>
      <c r="AR553" s="47"/>
      <c r="AS553" s="47"/>
      <c r="AT553" s="47"/>
      <c r="AU553" s="49"/>
      <c r="AV553" s="50"/>
      <c r="AW553" s="50"/>
      <c r="AX553" s="51"/>
    </row>
    <row r="554" spans="1:50" ht="24" hidden="1" customHeight="1">
      <c r="A554" s="45"/>
      <c r="B554" s="45"/>
      <c r="C554" s="46"/>
      <c r="D554" s="47"/>
      <c r="E554" s="47"/>
      <c r="F554" s="47"/>
      <c r="G554" s="47"/>
      <c r="H554" s="47"/>
      <c r="I554" s="47"/>
      <c r="J554" s="47"/>
      <c r="K554" s="47"/>
      <c r="L554" s="47"/>
      <c r="M554" s="46"/>
      <c r="N554" s="47"/>
      <c r="O554" s="47"/>
      <c r="P554" s="47"/>
      <c r="Q554" s="47"/>
      <c r="R554" s="47"/>
      <c r="S554" s="47"/>
      <c r="T554" s="47"/>
      <c r="U554" s="47"/>
      <c r="V554" s="47"/>
      <c r="W554" s="47"/>
      <c r="X554" s="47"/>
      <c r="Y554" s="47"/>
      <c r="Z554" s="47"/>
      <c r="AA554" s="47"/>
      <c r="AB554" s="47"/>
      <c r="AC554" s="47"/>
      <c r="AD554" s="47"/>
      <c r="AE554" s="47"/>
      <c r="AF554" s="47"/>
      <c r="AG554" s="47"/>
      <c r="AH554" s="47"/>
      <c r="AI554" s="47"/>
      <c r="AJ554" s="47"/>
      <c r="AK554" s="48"/>
      <c r="AL554" s="47"/>
      <c r="AM554" s="47"/>
      <c r="AN554" s="47"/>
      <c r="AO554" s="47"/>
      <c r="AP554" s="47"/>
      <c r="AQ554" s="46"/>
      <c r="AR554" s="47"/>
      <c r="AS554" s="47"/>
      <c r="AT554" s="47"/>
      <c r="AU554" s="49"/>
      <c r="AV554" s="50"/>
      <c r="AW554" s="50"/>
      <c r="AX554" s="51"/>
    </row>
    <row r="555" spans="1:50" ht="24" hidden="1" customHeight="1">
      <c r="A555" s="45"/>
      <c r="B555" s="45"/>
      <c r="C555" s="52"/>
      <c r="D555" s="53"/>
      <c r="E555" s="53"/>
      <c r="F555" s="53"/>
      <c r="G555" s="53"/>
      <c r="H555" s="53"/>
      <c r="I555" s="53"/>
      <c r="J555" s="53"/>
      <c r="K555" s="53"/>
      <c r="L555" s="53"/>
      <c r="M555" s="52"/>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4"/>
      <c r="AL555" s="55"/>
      <c r="AM555" s="55"/>
      <c r="AN555" s="55"/>
      <c r="AO555" s="55"/>
      <c r="AP555" s="55"/>
      <c r="AQ555" s="46"/>
      <c r="AR555" s="47"/>
      <c r="AS555" s="47"/>
      <c r="AT555" s="47"/>
      <c r="AU555" s="49"/>
      <c r="AV555" s="50"/>
      <c r="AW555" s="50"/>
      <c r="AX555" s="51"/>
    </row>
    <row r="556" spans="1:50" ht="24" hidden="1" customHeight="1">
      <c r="A556" s="45"/>
      <c r="B556" s="45"/>
      <c r="C556" s="46"/>
      <c r="D556" s="47"/>
      <c r="E556" s="47"/>
      <c r="F556" s="47"/>
      <c r="G556" s="47"/>
      <c r="H556" s="47"/>
      <c r="I556" s="47"/>
      <c r="J556" s="47"/>
      <c r="K556" s="47"/>
      <c r="L556" s="47"/>
      <c r="M556" s="46"/>
      <c r="N556" s="47"/>
      <c r="O556" s="47"/>
      <c r="P556" s="47"/>
      <c r="Q556" s="47"/>
      <c r="R556" s="47"/>
      <c r="S556" s="47"/>
      <c r="T556" s="47"/>
      <c r="U556" s="47"/>
      <c r="V556" s="47"/>
      <c r="W556" s="47"/>
      <c r="X556" s="47"/>
      <c r="Y556" s="47"/>
      <c r="Z556" s="47"/>
      <c r="AA556" s="47"/>
      <c r="AB556" s="47"/>
      <c r="AC556" s="47"/>
      <c r="AD556" s="47"/>
      <c r="AE556" s="47"/>
      <c r="AF556" s="47"/>
      <c r="AG556" s="47"/>
      <c r="AH556" s="47"/>
      <c r="AI556" s="47"/>
      <c r="AJ556" s="47"/>
      <c r="AK556" s="48"/>
      <c r="AL556" s="47"/>
      <c r="AM556" s="47"/>
      <c r="AN556" s="47"/>
      <c r="AO556" s="47"/>
      <c r="AP556" s="47"/>
      <c r="AQ556" s="46"/>
      <c r="AR556" s="47"/>
      <c r="AS556" s="47"/>
      <c r="AT556" s="47"/>
      <c r="AU556" s="49"/>
      <c r="AV556" s="50"/>
      <c r="AW556" s="50"/>
      <c r="AX556" s="51"/>
    </row>
    <row r="557" spans="1:50" ht="24" hidden="1" customHeight="1">
      <c r="A557" s="45"/>
      <c r="B557" s="45"/>
      <c r="C557" s="46"/>
      <c r="D557" s="47"/>
      <c r="E557" s="47"/>
      <c r="F557" s="47"/>
      <c r="G557" s="47"/>
      <c r="H557" s="47"/>
      <c r="I557" s="47"/>
      <c r="J557" s="47"/>
      <c r="K557" s="47"/>
      <c r="L557" s="47"/>
      <c r="M557" s="46"/>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8"/>
      <c r="AL557" s="47"/>
      <c r="AM557" s="47"/>
      <c r="AN557" s="47"/>
      <c r="AO557" s="47"/>
      <c r="AP557" s="47"/>
      <c r="AQ557" s="46"/>
      <c r="AR557" s="47"/>
      <c r="AS557" s="47"/>
      <c r="AT557" s="47"/>
      <c r="AU557" s="49"/>
      <c r="AV557" s="50"/>
      <c r="AW557" s="50"/>
      <c r="AX557" s="51"/>
    </row>
    <row r="558" spans="1:50" ht="24" hidden="1" customHeight="1">
      <c r="A558" s="45"/>
      <c r="B558" s="45"/>
      <c r="C558" s="46"/>
      <c r="D558" s="47"/>
      <c r="E558" s="47"/>
      <c r="F558" s="47"/>
      <c r="G558" s="47"/>
      <c r="H558" s="47"/>
      <c r="I558" s="47"/>
      <c r="J558" s="47"/>
      <c r="K558" s="47"/>
      <c r="L558" s="47"/>
      <c r="M558" s="46"/>
      <c r="N558" s="47"/>
      <c r="O558" s="47"/>
      <c r="P558" s="47"/>
      <c r="Q558" s="47"/>
      <c r="R558" s="47"/>
      <c r="S558" s="47"/>
      <c r="T558" s="47"/>
      <c r="U558" s="47"/>
      <c r="V558" s="47"/>
      <c r="W558" s="47"/>
      <c r="X558" s="47"/>
      <c r="Y558" s="47"/>
      <c r="Z558" s="47"/>
      <c r="AA558" s="47"/>
      <c r="AB558" s="47"/>
      <c r="AC558" s="47"/>
      <c r="AD558" s="47"/>
      <c r="AE558" s="47"/>
      <c r="AF558" s="47"/>
      <c r="AG558" s="47"/>
      <c r="AH558" s="47"/>
      <c r="AI558" s="47"/>
      <c r="AJ558" s="47"/>
      <c r="AK558" s="48"/>
      <c r="AL558" s="47"/>
      <c r="AM558" s="47"/>
      <c r="AN558" s="47"/>
      <c r="AO558" s="47"/>
      <c r="AP558" s="47"/>
      <c r="AQ558" s="46"/>
      <c r="AR558" s="47"/>
      <c r="AS558" s="47"/>
      <c r="AT558" s="47"/>
      <c r="AU558" s="49"/>
      <c r="AV558" s="50"/>
      <c r="AW558" s="50"/>
      <c r="AX558" s="51"/>
    </row>
    <row r="559" spans="1:50" ht="24" hidden="1" customHeight="1">
      <c r="A559" s="45"/>
      <c r="B559" s="45"/>
      <c r="C559" s="46"/>
      <c r="D559" s="47"/>
      <c r="E559" s="47"/>
      <c r="F559" s="47"/>
      <c r="G559" s="47"/>
      <c r="H559" s="47"/>
      <c r="I559" s="47"/>
      <c r="J559" s="47"/>
      <c r="K559" s="47"/>
      <c r="L559" s="47"/>
      <c r="M559" s="46"/>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8"/>
      <c r="AL559" s="47"/>
      <c r="AM559" s="47"/>
      <c r="AN559" s="47"/>
      <c r="AO559" s="47"/>
      <c r="AP559" s="47"/>
      <c r="AQ559" s="46"/>
      <c r="AR559" s="47"/>
      <c r="AS559" s="47"/>
      <c r="AT559" s="47"/>
      <c r="AU559" s="49"/>
      <c r="AV559" s="50"/>
      <c r="AW559" s="50"/>
      <c r="AX559" s="51"/>
    </row>
    <row r="560" spans="1:50" ht="24" hidden="1" customHeight="1">
      <c r="A560" s="45"/>
      <c r="B560" s="45"/>
      <c r="C560" s="46"/>
      <c r="D560" s="47"/>
      <c r="E560" s="47"/>
      <c r="F560" s="47"/>
      <c r="G560" s="47"/>
      <c r="H560" s="47"/>
      <c r="I560" s="47"/>
      <c r="J560" s="47"/>
      <c r="K560" s="47"/>
      <c r="L560" s="47"/>
      <c r="M560" s="46"/>
      <c r="N560" s="47"/>
      <c r="O560" s="47"/>
      <c r="P560" s="47"/>
      <c r="Q560" s="47"/>
      <c r="R560" s="47"/>
      <c r="S560" s="47"/>
      <c r="T560" s="47"/>
      <c r="U560" s="47"/>
      <c r="V560" s="47"/>
      <c r="W560" s="47"/>
      <c r="X560" s="47"/>
      <c r="Y560" s="47"/>
      <c r="Z560" s="47"/>
      <c r="AA560" s="47"/>
      <c r="AB560" s="47"/>
      <c r="AC560" s="47"/>
      <c r="AD560" s="47"/>
      <c r="AE560" s="47"/>
      <c r="AF560" s="47"/>
      <c r="AG560" s="47"/>
      <c r="AH560" s="47"/>
      <c r="AI560" s="47"/>
      <c r="AJ560" s="47"/>
      <c r="AK560" s="48"/>
      <c r="AL560" s="47"/>
      <c r="AM560" s="47"/>
      <c r="AN560" s="47"/>
      <c r="AO560" s="47"/>
      <c r="AP560" s="47"/>
      <c r="AQ560" s="46"/>
      <c r="AR560" s="47"/>
      <c r="AS560" s="47"/>
      <c r="AT560" s="47"/>
      <c r="AU560" s="49"/>
      <c r="AV560" s="50"/>
      <c r="AW560" s="50"/>
      <c r="AX560" s="51"/>
    </row>
    <row r="561" spans="1:50" ht="24" hidden="1" customHeight="1">
      <c r="A561" s="45"/>
      <c r="B561" s="45"/>
      <c r="C561" s="46"/>
      <c r="D561" s="47"/>
      <c r="E561" s="47"/>
      <c r="F561" s="47"/>
      <c r="G561" s="47"/>
      <c r="H561" s="47"/>
      <c r="I561" s="47"/>
      <c r="J561" s="47"/>
      <c r="K561" s="47"/>
      <c r="L561" s="47"/>
      <c r="M561" s="46"/>
      <c r="N561" s="47"/>
      <c r="O561" s="47"/>
      <c r="P561" s="47"/>
      <c r="Q561" s="47"/>
      <c r="R561" s="47"/>
      <c r="S561" s="47"/>
      <c r="T561" s="47"/>
      <c r="U561" s="47"/>
      <c r="V561" s="47"/>
      <c r="W561" s="47"/>
      <c r="X561" s="47"/>
      <c r="Y561" s="47"/>
      <c r="Z561" s="47"/>
      <c r="AA561" s="47"/>
      <c r="AB561" s="47"/>
      <c r="AC561" s="47"/>
      <c r="AD561" s="47"/>
      <c r="AE561" s="47"/>
      <c r="AF561" s="47"/>
      <c r="AG561" s="47"/>
      <c r="AH561" s="47"/>
      <c r="AI561" s="47"/>
      <c r="AJ561" s="47"/>
      <c r="AK561" s="48"/>
      <c r="AL561" s="47"/>
      <c r="AM561" s="47"/>
      <c r="AN561" s="47"/>
      <c r="AO561" s="47"/>
      <c r="AP561" s="47"/>
      <c r="AQ561" s="46"/>
      <c r="AR561" s="47"/>
      <c r="AS561" s="47"/>
      <c r="AT561" s="47"/>
      <c r="AU561" s="49"/>
      <c r="AV561" s="50"/>
      <c r="AW561" s="50"/>
      <c r="AX561" s="51"/>
    </row>
    <row r="562" spans="1:50" ht="24" hidden="1" customHeight="1">
      <c r="A562" s="45"/>
      <c r="B562" s="45"/>
      <c r="C562" s="46"/>
      <c r="D562" s="47"/>
      <c r="E562" s="47"/>
      <c r="F562" s="47"/>
      <c r="G562" s="47"/>
      <c r="H562" s="47"/>
      <c r="I562" s="47"/>
      <c r="J562" s="47"/>
      <c r="K562" s="47"/>
      <c r="L562" s="47"/>
      <c r="M562" s="46"/>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8"/>
      <c r="AL562" s="47"/>
      <c r="AM562" s="47"/>
      <c r="AN562" s="47"/>
      <c r="AO562" s="47"/>
      <c r="AP562" s="47"/>
      <c r="AQ562" s="46"/>
      <c r="AR562" s="47"/>
      <c r="AS562" s="47"/>
      <c r="AT562" s="47"/>
      <c r="AU562" s="49"/>
      <c r="AV562" s="50"/>
      <c r="AW562" s="50"/>
      <c r="AX562" s="51"/>
    </row>
    <row r="563" spans="1:50" ht="24" hidden="1" customHeight="1">
      <c r="A563" s="45"/>
      <c r="B563" s="45"/>
      <c r="C563" s="46"/>
      <c r="D563" s="47"/>
      <c r="E563" s="47"/>
      <c r="F563" s="47"/>
      <c r="G563" s="47"/>
      <c r="H563" s="47"/>
      <c r="I563" s="47"/>
      <c r="J563" s="47"/>
      <c r="K563" s="47"/>
      <c r="L563" s="47"/>
      <c r="M563" s="46"/>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8"/>
      <c r="AL563" s="47"/>
      <c r="AM563" s="47"/>
      <c r="AN563" s="47"/>
      <c r="AO563" s="47"/>
      <c r="AP563" s="47"/>
      <c r="AQ563" s="46"/>
      <c r="AR563" s="47"/>
      <c r="AS563" s="47"/>
      <c r="AT563" s="47"/>
      <c r="AU563" s="49"/>
      <c r="AV563" s="50"/>
      <c r="AW563" s="50"/>
      <c r="AX563" s="51"/>
    </row>
    <row r="564" spans="1:50" ht="24" hidden="1" customHeight="1">
      <c r="A564" s="45"/>
      <c r="B564" s="45"/>
      <c r="C564" s="46"/>
      <c r="D564" s="47"/>
      <c r="E564" s="47"/>
      <c r="F564" s="47"/>
      <c r="G564" s="47"/>
      <c r="H564" s="47"/>
      <c r="I564" s="47"/>
      <c r="J564" s="47"/>
      <c r="K564" s="47"/>
      <c r="L564" s="47"/>
      <c r="M564" s="46"/>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8"/>
      <c r="AL564" s="47"/>
      <c r="AM564" s="47"/>
      <c r="AN564" s="47"/>
      <c r="AO564" s="47"/>
      <c r="AP564" s="47"/>
      <c r="AQ564" s="46"/>
      <c r="AR564" s="47"/>
      <c r="AS564" s="47"/>
      <c r="AT564" s="47"/>
      <c r="AU564" s="49"/>
      <c r="AV564" s="50"/>
      <c r="AW564" s="50"/>
      <c r="AX564" s="51"/>
    </row>
    <row r="565" spans="1:50" s="39" customFormat="1" ht="13.5" customHeight="1">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2"/>
      <c r="AL565" s="32"/>
      <c r="AM565" s="32"/>
      <c r="AN565" s="32"/>
      <c r="AO565" s="32"/>
      <c r="AP565" s="32"/>
      <c r="AQ565" s="31"/>
      <c r="AR565" s="31"/>
      <c r="AS565" s="31"/>
      <c r="AT565" s="31"/>
      <c r="AU565" s="31"/>
      <c r="AV565" s="31"/>
      <c r="AW565" s="31"/>
      <c r="AX565" s="31"/>
    </row>
    <row r="566" spans="1:50" s="39" customFormat="1" ht="13.5" customHeight="1">
      <c r="A566" s="31"/>
      <c r="B566" s="31" t="s">
        <v>212</v>
      </c>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40"/>
      <c r="AL566" s="32"/>
      <c r="AM566" s="32"/>
      <c r="AN566" s="32"/>
      <c r="AO566" s="32"/>
      <c r="AP566" s="32"/>
      <c r="AQ566" s="31"/>
      <c r="AR566" s="31"/>
      <c r="AS566" s="31"/>
      <c r="AT566" s="31"/>
      <c r="AU566" s="31"/>
      <c r="AV566" s="31"/>
      <c r="AW566" s="31"/>
      <c r="AX566" s="31"/>
    </row>
    <row r="567" spans="1:50" s="29" customFormat="1" ht="34.5" customHeight="1">
      <c r="A567" s="562"/>
      <c r="B567" s="562"/>
      <c r="C567" s="88" t="s">
        <v>159</v>
      </c>
      <c r="D567" s="88"/>
      <c r="E567" s="88"/>
      <c r="F567" s="88"/>
      <c r="G567" s="88"/>
      <c r="H567" s="88"/>
      <c r="I567" s="88"/>
      <c r="J567" s="88"/>
      <c r="K567" s="88"/>
      <c r="L567" s="88"/>
      <c r="M567" s="88" t="s">
        <v>160</v>
      </c>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9" t="s">
        <v>161</v>
      </c>
      <c r="AL567" s="90"/>
      <c r="AM567" s="90"/>
      <c r="AN567" s="90"/>
      <c r="AO567" s="90"/>
      <c r="AP567" s="90"/>
      <c r="AQ567" s="88" t="s">
        <v>162</v>
      </c>
      <c r="AR567" s="88"/>
      <c r="AS567" s="88"/>
      <c r="AT567" s="88"/>
      <c r="AU567" s="88" t="s">
        <v>163</v>
      </c>
      <c r="AV567" s="88"/>
      <c r="AW567" s="88"/>
      <c r="AX567" s="563"/>
    </row>
    <row r="568" spans="1:50" s="24" customFormat="1" ht="24" customHeight="1">
      <c r="A568" s="57">
        <v>1</v>
      </c>
      <c r="B568" s="57">
        <v>1</v>
      </c>
      <c r="C568" s="58" t="s">
        <v>213</v>
      </c>
      <c r="D568" s="59"/>
      <c r="E568" s="59"/>
      <c r="F568" s="59"/>
      <c r="G568" s="59"/>
      <c r="H568" s="59"/>
      <c r="I568" s="59"/>
      <c r="J568" s="59"/>
      <c r="K568" s="59"/>
      <c r="L568" s="60"/>
      <c r="M568" s="61" t="s">
        <v>146</v>
      </c>
      <c r="N568" s="61"/>
      <c r="O568" s="61"/>
      <c r="P568" s="61"/>
      <c r="Q568" s="61"/>
      <c r="R568" s="61"/>
      <c r="S568" s="61"/>
      <c r="T568" s="61"/>
      <c r="U568" s="61"/>
      <c r="V568" s="61"/>
      <c r="W568" s="61"/>
      <c r="X568" s="61"/>
      <c r="Y568" s="61"/>
      <c r="Z568" s="61"/>
      <c r="AA568" s="61"/>
      <c r="AB568" s="61"/>
      <c r="AC568" s="61"/>
      <c r="AD568" s="61"/>
      <c r="AE568" s="61"/>
      <c r="AF568" s="61"/>
      <c r="AG568" s="61"/>
      <c r="AH568" s="61"/>
      <c r="AI568" s="61"/>
      <c r="AJ568" s="61"/>
      <c r="AK568" s="62">
        <v>499.64600000000002</v>
      </c>
      <c r="AL568" s="63"/>
      <c r="AM568" s="63"/>
      <c r="AN568" s="63"/>
      <c r="AO568" s="63"/>
      <c r="AP568" s="63"/>
      <c r="AQ568" s="64" t="s">
        <v>202</v>
      </c>
      <c r="AR568" s="64"/>
      <c r="AS568" s="64"/>
      <c r="AT568" s="64"/>
      <c r="AU568" s="65" t="s">
        <v>202</v>
      </c>
      <c r="AV568" s="66"/>
      <c r="AW568" s="66"/>
      <c r="AX568" s="67"/>
    </row>
    <row r="569" spans="1:50" s="24" customFormat="1" ht="24" customHeight="1">
      <c r="A569" s="57">
        <v>2</v>
      </c>
      <c r="B569" s="57">
        <v>1</v>
      </c>
      <c r="C569" s="58" t="s">
        <v>214</v>
      </c>
      <c r="D569" s="59"/>
      <c r="E569" s="59"/>
      <c r="F569" s="59"/>
      <c r="G569" s="59"/>
      <c r="H569" s="59"/>
      <c r="I569" s="59"/>
      <c r="J569" s="59"/>
      <c r="K569" s="59"/>
      <c r="L569" s="60"/>
      <c r="M569" s="61" t="s">
        <v>215</v>
      </c>
      <c r="N569" s="61"/>
      <c r="O569" s="61"/>
      <c r="P569" s="61"/>
      <c r="Q569" s="61"/>
      <c r="R569" s="61"/>
      <c r="S569" s="61"/>
      <c r="T569" s="61"/>
      <c r="U569" s="61"/>
      <c r="V569" s="61"/>
      <c r="W569" s="61"/>
      <c r="X569" s="61"/>
      <c r="Y569" s="61"/>
      <c r="Z569" s="61"/>
      <c r="AA569" s="61"/>
      <c r="AB569" s="61"/>
      <c r="AC569" s="61"/>
      <c r="AD569" s="61"/>
      <c r="AE569" s="61"/>
      <c r="AF569" s="61"/>
      <c r="AG569" s="61"/>
      <c r="AH569" s="61"/>
      <c r="AI569" s="61"/>
      <c r="AJ569" s="61"/>
      <c r="AK569" s="62">
        <v>122.46599999999999</v>
      </c>
      <c r="AL569" s="63"/>
      <c r="AM569" s="63"/>
      <c r="AN569" s="63"/>
      <c r="AO569" s="63"/>
      <c r="AP569" s="63"/>
      <c r="AQ569" s="64" t="s">
        <v>202</v>
      </c>
      <c r="AR569" s="64"/>
      <c r="AS569" s="64"/>
      <c r="AT569" s="64"/>
      <c r="AU569" s="65" t="s">
        <v>202</v>
      </c>
      <c r="AV569" s="66"/>
      <c r="AW569" s="66"/>
      <c r="AX569" s="67"/>
    </row>
    <row r="570" spans="1:50" s="24" customFormat="1" ht="24" customHeight="1">
      <c r="A570" s="57">
        <v>3</v>
      </c>
      <c r="B570" s="57">
        <v>1</v>
      </c>
      <c r="C570" s="58" t="s">
        <v>216</v>
      </c>
      <c r="D570" s="59"/>
      <c r="E570" s="59"/>
      <c r="F570" s="59"/>
      <c r="G570" s="59"/>
      <c r="H570" s="59"/>
      <c r="I570" s="59"/>
      <c r="J570" s="59"/>
      <c r="K570" s="59"/>
      <c r="L570" s="60"/>
      <c r="M570" s="61" t="s">
        <v>146</v>
      </c>
      <c r="N570" s="61"/>
      <c r="O570" s="61"/>
      <c r="P570" s="61"/>
      <c r="Q570" s="61"/>
      <c r="R570" s="61"/>
      <c r="S570" s="61"/>
      <c r="T570" s="61"/>
      <c r="U570" s="61"/>
      <c r="V570" s="61"/>
      <c r="W570" s="61"/>
      <c r="X570" s="61"/>
      <c r="Y570" s="61"/>
      <c r="Z570" s="61"/>
      <c r="AA570" s="61"/>
      <c r="AB570" s="61"/>
      <c r="AC570" s="61"/>
      <c r="AD570" s="61"/>
      <c r="AE570" s="61"/>
      <c r="AF570" s="61"/>
      <c r="AG570" s="61"/>
      <c r="AH570" s="61"/>
      <c r="AI570" s="61"/>
      <c r="AJ570" s="61"/>
      <c r="AK570" s="62">
        <v>71.058400000000006</v>
      </c>
      <c r="AL570" s="63"/>
      <c r="AM570" s="63"/>
      <c r="AN570" s="63"/>
      <c r="AO570" s="63"/>
      <c r="AP570" s="63"/>
      <c r="AQ570" s="64" t="s">
        <v>202</v>
      </c>
      <c r="AR570" s="64"/>
      <c r="AS570" s="64"/>
      <c r="AT570" s="64"/>
      <c r="AU570" s="65" t="s">
        <v>202</v>
      </c>
      <c r="AV570" s="66"/>
      <c r="AW570" s="66"/>
      <c r="AX570" s="67"/>
    </row>
    <row r="571" spans="1:50" s="24" customFormat="1" ht="24" customHeight="1">
      <c r="A571" s="57">
        <v>4</v>
      </c>
      <c r="B571" s="57">
        <v>1</v>
      </c>
      <c r="C571" s="58" t="s">
        <v>217</v>
      </c>
      <c r="D571" s="59"/>
      <c r="E571" s="59"/>
      <c r="F571" s="59"/>
      <c r="G571" s="59"/>
      <c r="H571" s="59"/>
      <c r="I571" s="59"/>
      <c r="J571" s="59"/>
      <c r="K571" s="59"/>
      <c r="L571" s="60"/>
      <c r="M571" s="61" t="s">
        <v>218</v>
      </c>
      <c r="N571" s="61"/>
      <c r="O571" s="61"/>
      <c r="P571" s="61"/>
      <c r="Q571" s="61"/>
      <c r="R571" s="61"/>
      <c r="S571" s="61"/>
      <c r="T571" s="61"/>
      <c r="U571" s="61"/>
      <c r="V571" s="61"/>
      <c r="W571" s="61"/>
      <c r="X571" s="61"/>
      <c r="Y571" s="61"/>
      <c r="Z571" s="61"/>
      <c r="AA571" s="61"/>
      <c r="AB571" s="61"/>
      <c r="AC571" s="61"/>
      <c r="AD571" s="61"/>
      <c r="AE571" s="61"/>
      <c r="AF571" s="61"/>
      <c r="AG571" s="61"/>
      <c r="AH571" s="61"/>
      <c r="AI571" s="61"/>
      <c r="AJ571" s="61"/>
      <c r="AK571" s="62">
        <v>69.06</v>
      </c>
      <c r="AL571" s="63"/>
      <c r="AM571" s="63"/>
      <c r="AN571" s="63"/>
      <c r="AO571" s="63"/>
      <c r="AP571" s="63"/>
      <c r="AQ571" s="64" t="s">
        <v>202</v>
      </c>
      <c r="AR571" s="64"/>
      <c r="AS571" s="64"/>
      <c r="AT571" s="64"/>
      <c r="AU571" s="65" t="s">
        <v>202</v>
      </c>
      <c r="AV571" s="66"/>
      <c r="AW571" s="66"/>
      <c r="AX571" s="67"/>
    </row>
    <row r="572" spans="1:50" s="24" customFormat="1" ht="24" customHeight="1">
      <c r="A572" s="57">
        <v>5</v>
      </c>
      <c r="B572" s="57">
        <v>1</v>
      </c>
      <c r="C572" s="58" t="s">
        <v>219</v>
      </c>
      <c r="D572" s="59"/>
      <c r="E572" s="59"/>
      <c r="F572" s="59"/>
      <c r="G572" s="59"/>
      <c r="H572" s="59"/>
      <c r="I572" s="59"/>
      <c r="J572" s="59"/>
      <c r="K572" s="59"/>
      <c r="L572" s="60"/>
      <c r="M572" s="61" t="s">
        <v>218</v>
      </c>
      <c r="N572" s="61"/>
      <c r="O572" s="61"/>
      <c r="P572" s="61"/>
      <c r="Q572" s="61"/>
      <c r="R572" s="61"/>
      <c r="S572" s="61"/>
      <c r="T572" s="61"/>
      <c r="U572" s="61"/>
      <c r="V572" s="61"/>
      <c r="W572" s="61"/>
      <c r="X572" s="61"/>
      <c r="Y572" s="61"/>
      <c r="Z572" s="61"/>
      <c r="AA572" s="61"/>
      <c r="AB572" s="61"/>
      <c r="AC572" s="61"/>
      <c r="AD572" s="61"/>
      <c r="AE572" s="61"/>
      <c r="AF572" s="61"/>
      <c r="AG572" s="61"/>
      <c r="AH572" s="61"/>
      <c r="AI572" s="61"/>
      <c r="AJ572" s="61"/>
      <c r="AK572" s="62">
        <v>60.4</v>
      </c>
      <c r="AL572" s="63"/>
      <c r="AM572" s="63"/>
      <c r="AN572" s="63"/>
      <c r="AO572" s="63"/>
      <c r="AP572" s="63"/>
      <c r="AQ572" s="64" t="s">
        <v>202</v>
      </c>
      <c r="AR572" s="64"/>
      <c r="AS572" s="64"/>
      <c r="AT572" s="64"/>
      <c r="AU572" s="65" t="s">
        <v>202</v>
      </c>
      <c r="AV572" s="66"/>
      <c r="AW572" s="66"/>
      <c r="AX572" s="67"/>
    </row>
    <row r="573" spans="1:50" s="24" customFormat="1" ht="24" customHeight="1">
      <c r="A573" s="57">
        <v>6</v>
      </c>
      <c r="B573" s="57">
        <v>1</v>
      </c>
      <c r="C573" s="58" t="s">
        <v>220</v>
      </c>
      <c r="D573" s="59"/>
      <c r="E573" s="59"/>
      <c r="F573" s="59"/>
      <c r="G573" s="59"/>
      <c r="H573" s="59"/>
      <c r="I573" s="59"/>
      <c r="J573" s="59"/>
      <c r="K573" s="59"/>
      <c r="L573" s="60"/>
      <c r="M573" s="61" t="s">
        <v>218</v>
      </c>
      <c r="N573" s="61"/>
      <c r="O573" s="61"/>
      <c r="P573" s="61"/>
      <c r="Q573" s="61"/>
      <c r="R573" s="61"/>
      <c r="S573" s="61"/>
      <c r="T573" s="61"/>
      <c r="U573" s="61"/>
      <c r="V573" s="61"/>
      <c r="W573" s="61"/>
      <c r="X573" s="61"/>
      <c r="Y573" s="61"/>
      <c r="Z573" s="61"/>
      <c r="AA573" s="61"/>
      <c r="AB573" s="61"/>
      <c r="AC573" s="61"/>
      <c r="AD573" s="61"/>
      <c r="AE573" s="61"/>
      <c r="AF573" s="61"/>
      <c r="AG573" s="61"/>
      <c r="AH573" s="61"/>
      <c r="AI573" s="61"/>
      <c r="AJ573" s="61"/>
      <c r="AK573" s="62">
        <v>31.135999999999999</v>
      </c>
      <c r="AL573" s="63"/>
      <c r="AM573" s="63"/>
      <c r="AN573" s="63"/>
      <c r="AO573" s="63"/>
      <c r="AP573" s="63"/>
      <c r="AQ573" s="64" t="s">
        <v>202</v>
      </c>
      <c r="AR573" s="64"/>
      <c r="AS573" s="64"/>
      <c r="AT573" s="64"/>
      <c r="AU573" s="65" t="s">
        <v>202</v>
      </c>
      <c r="AV573" s="66"/>
      <c r="AW573" s="66"/>
      <c r="AX573" s="67"/>
    </row>
    <row r="574" spans="1:50" s="24" customFormat="1" ht="24" customHeight="1">
      <c r="A574" s="57">
        <v>7</v>
      </c>
      <c r="B574" s="57">
        <v>1</v>
      </c>
      <c r="C574" s="58" t="s">
        <v>221</v>
      </c>
      <c r="D574" s="59"/>
      <c r="E574" s="59"/>
      <c r="F574" s="59"/>
      <c r="G574" s="59"/>
      <c r="H574" s="59"/>
      <c r="I574" s="59"/>
      <c r="J574" s="59"/>
      <c r="K574" s="59"/>
      <c r="L574" s="60"/>
      <c r="M574" s="61" t="s">
        <v>218</v>
      </c>
      <c r="N574" s="61"/>
      <c r="O574" s="61"/>
      <c r="P574" s="61"/>
      <c r="Q574" s="61"/>
      <c r="R574" s="61"/>
      <c r="S574" s="61"/>
      <c r="T574" s="61"/>
      <c r="U574" s="61"/>
      <c r="V574" s="61"/>
      <c r="W574" s="61"/>
      <c r="X574" s="61"/>
      <c r="Y574" s="61"/>
      <c r="Z574" s="61"/>
      <c r="AA574" s="61"/>
      <c r="AB574" s="61"/>
      <c r="AC574" s="61"/>
      <c r="AD574" s="61"/>
      <c r="AE574" s="61"/>
      <c r="AF574" s="61"/>
      <c r="AG574" s="61"/>
      <c r="AH574" s="61"/>
      <c r="AI574" s="61"/>
      <c r="AJ574" s="61"/>
      <c r="AK574" s="62">
        <v>22.4</v>
      </c>
      <c r="AL574" s="63"/>
      <c r="AM574" s="63"/>
      <c r="AN574" s="63"/>
      <c r="AO574" s="63"/>
      <c r="AP574" s="63"/>
      <c r="AQ574" s="64" t="s">
        <v>202</v>
      </c>
      <c r="AR574" s="64"/>
      <c r="AS574" s="64"/>
      <c r="AT574" s="64"/>
      <c r="AU574" s="65" t="s">
        <v>202</v>
      </c>
      <c r="AV574" s="66"/>
      <c r="AW574" s="66"/>
      <c r="AX574" s="67"/>
    </row>
    <row r="575" spans="1:50" s="24" customFormat="1" ht="24" customHeight="1">
      <c r="A575" s="560">
        <v>8</v>
      </c>
      <c r="B575" s="561">
        <v>1</v>
      </c>
      <c r="C575" s="551" t="s">
        <v>222</v>
      </c>
      <c r="D575" s="82"/>
      <c r="E575" s="82"/>
      <c r="F575" s="82"/>
      <c r="G575" s="82"/>
      <c r="H575" s="82"/>
      <c r="I575" s="82"/>
      <c r="J575" s="82"/>
      <c r="K575" s="82"/>
      <c r="L575" s="83"/>
      <c r="M575" s="61" t="s">
        <v>190</v>
      </c>
      <c r="N575" s="61"/>
      <c r="O575" s="61"/>
      <c r="P575" s="61"/>
      <c r="Q575" s="61"/>
      <c r="R575" s="61"/>
      <c r="S575" s="61"/>
      <c r="T575" s="61"/>
      <c r="U575" s="61"/>
      <c r="V575" s="61"/>
      <c r="W575" s="61"/>
      <c r="X575" s="61"/>
      <c r="Y575" s="61"/>
      <c r="Z575" s="61"/>
      <c r="AA575" s="61"/>
      <c r="AB575" s="61"/>
      <c r="AC575" s="61"/>
      <c r="AD575" s="61"/>
      <c r="AE575" s="61"/>
      <c r="AF575" s="61"/>
      <c r="AG575" s="61"/>
      <c r="AH575" s="61"/>
      <c r="AI575" s="61"/>
      <c r="AJ575" s="61"/>
      <c r="AK575" s="68">
        <v>20.222799999999999</v>
      </c>
      <c r="AL575" s="69"/>
      <c r="AM575" s="69"/>
      <c r="AN575" s="69"/>
      <c r="AO575" s="69"/>
      <c r="AP575" s="70"/>
      <c r="AQ575" s="65">
        <v>2</v>
      </c>
      <c r="AR575" s="66"/>
      <c r="AS575" s="66"/>
      <c r="AT575" s="67"/>
      <c r="AU575" s="564">
        <v>0.995</v>
      </c>
      <c r="AV575" s="565"/>
      <c r="AW575" s="565"/>
      <c r="AX575" s="566"/>
    </row>
    <row r="576" spans="1:50" s="24" customFormat="1" ht="24" customHeight="1">
      <c r="A576" s="57">
        <v>9</v>
      </c>
      <c r="B576" s="57">
        <v>1</v>
      </c>
      <c r="C576" s="58" t="s">
        <v>223</v>
      </c>
      <c r="D576" s="59"/>
      <c r="E576" s="59"/>
      <c r="F576" s="59"/>
      <c r="G576" s="59"/>
      <c r="H576" s="59"/>
      <c r="I576" s="59"/>
      <c r="J576" s="59"/>
      <c r="K576" s="59"/>
      <c r="L576" s="60"/>
      <c r="M576" s="61" t="s">
        <v>190</v>
      </c>
      <c r="N576" s="61"/>
      <c r="O576" s="61"/>
      <c r="P576" s="61"/>
      <c r="Q576" s="61"/>
      <c r="R576" s="61"/>
      <c r="S576" s="61"/>
      <c r="T576" s="61"/>
      <c r="U576" s="61"/>
      <c r="V576" s="61"/>
      <c r="W576" s="61"/>
      <c r="X576" s="61"/>
      <c r="Y576" s="61"/>
      <c r="Z576" s="61"/>
      <c r="AA576" s="61"/>
      <c r="AB576" s="61"/>
      <c r="AC576" s="61"/>
      <c r="AD576" s="61"/>
      <c r="AE576" s="61"/>
      <c r="AF576" s="61"/>
      <c r="AG576" s="61"/>
      <c r="AH576" s="61"/>
      <c r="AI576" s="61"/>
      <c r="AJ576" s="61"/>
      <c r="AK576" s="62">
        <v>17.620200000000001</v>
      </c>
      <c r="AL576" s="63"/>
      <c r="AM576" s="63"/>
      <c r="AN576" s="63"/>
      <c r="AO576" s="63"/>
      <c r="AP576" s="63"/>
      <c r="AQ576" s="64" t="s">
        <v>202</v>
      </c>
      <c r="AR576" s="64"/>
      <c r="AS576" s="64"/>
      <c r="AT576" s="64"/>
      <c r="AU576" s="65" t="s">
        <v>202</v>
      </c>
      <c r="AV576" s="66"/>
      <c r="AW576" s="66"/>
      <c r="AX576" s="67"/>
    </row>
    <row r="577" spans="1:50" s="24" customFormat="1" ht="24" customHeight="1">
      <c r="A577" s="57">
        <v>10</v>
      </c>
      <c r="B577" s="57">
        <v>1</v>
      </c>
      <c r="C577" s="58" t="s">
        <v>224</v>
      </c>
      <c r="D577" s="59"/>
      <c r="E577" s="59"/>
      <c r="F577" s="59"/>
      <c r="G577" s="59"/>
      <c r="H577" s="59"/>
      <c r="I577" s="59"/>
      <c r="J577" s="59"/>
      <c r="K577" s="59"/>
      <c r="L577" s="60"/>
      <c r="M577" s="61" t="s">
        <v>218</v>
      </c>
      <c r="N577" s="61"/>
      <c r="O577" s="61"/>
      <c r="P577" s="61"/>
      <c r="Q577" s="61"/>
      <c r="R577" s="61"/>
      <c r="S577" s="61"/>
      <c r="T577" s="61"/>
      <c r="U577" s="61"/>
      <c r="V577" s="61"/>
      <c r="W577" s="61"/>
      <c r="X577" s="61"/>
      <c r="Y577" s="61"/>
      <c r="Z577" s="61"/>
      <c r="AA577" s="61"/>
      <c r="AB577" s="61"/>
      <c r="AC577" s="61"/>
      <c r="AD577" s="61"/>
      <c r="AE577" s="61"/>
      <c r="AF577" s="61"/>
      <c r="AG577" s="61"/>
      <c r="AH577" s="61"/>
      <c r="AI577" s="61"/>
      <c r="AJ577" s="61"/>
      <c r="AK577" s="62">
        <v>15.22</v>
      </c>
      <c r="AL577" s="63"/>
      <c r="AM577" s="63"/>
      <c r="AN577" s="63"/>
      <c r="AO577" s="63"/>
      <c r="AP577" s="63"/>
      <c r="AQ577" s="64" t="s">
        <v>202</v>
      </c>
      <c r="AR577" s="64"/>
      <c r="AS577" s="64"/>
      <c r="AT577" s="64"/>
      <c r="AU577" s="65" t="s">
        <v>202</v>
      </c>
      <c r="AV577" s="66"/>
      <c r="AW577" s="66"/>
      <c r="AX577" s="67"/>
    </row>
    <row r="578" spans="1:50" ht="24" hidden="1" customHeight="1">
      <c r="A578" s="56"/>
      <c r="B578" s="56"/>
      <c r="C578" s="52"/>
      <c r="D578" s="53"/>
      <c r="E578" s="53"/>
      <c r="F578" s="53"/>
      <c r="G578" s="53"/>
      <c r="H578" s="53"/>
      <c r="I578" s="53"/>
      <c r="J578" s="53"/>
      <c r="K578" s="53"/>
      <c r="L578" s="53"/>
      <c r="M578" s="52"/>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4"/>
      <c r="AL578" s="55"/>
      <c r="AM578" s="55"/>
      <c r="AN578" s="55"/>
      <c r="AO578" s="55"/>
      <c r="AP578" s="55"/>
      <c r="AQ578" s="46"/>
      <c r="AR578" s="47"/>
      <c r="AS578" s="47"/>
      <c r="AT578" s="47"/>
      <c r="AU578" s="49"/>
      <c r="AV578" s="50"/>
      <c r="AW578" s="50"/>
      <c r="AX578" s="51"/>
    </row>
    <row r="579" spans="1:50" ht="24" hidden="1" customHeight="1">
      <c r="A579" s="56"/>
      <c r="B579" s="56"/>
      <c r="C579" s="46"/>
      <c r="D579" s="47"/>
      <c r="E579" s="47"/>
      <c r="F579" s="47"/>
      <c r="G579" s="47"/>
      <c r="H579" s="47"/>
      <c r="I579" s="47"/>
      <c r="J579" s="47"/>
      <c r="K579" s="47"/>
      <c r="L579" s="47"/>
      <c r="M579" s="46"/>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48"/>
      <c r="AL579" s="47"/>
      <c r="AM579" s="47"/>
      <c r="AN579" s="47"/>
      <c r="AO579" s="47"/>
      <c r="AP579" s="47"/>
      <c r="AQ579" s="46"/>
      <c r="AR579" s="47"/>
      <c r="AS579" s="47"/>
      <c r="AT579" s="47"/>
      <c r="AU579" s="49"/>
      <c r="AV579" s="50"/>
      <c r="AW579" s="50"/>
      <c r="AX579" s="51"/>
    </row>
    <row r="580" spans="1:50" ht="24" hidden="1" customHeight="1">
      <c r="A580" s="56"/>
      <c r="B580" s="56"/>
      <c r="C580" s="46"/>
      <c r="D580" s="47"/>
      <c r="E580" s="47"/>
      <c r="F580" s="47"/>
      <c r="G580" s="47"/>
      <c r="H580" s="47"/>
      <c r="I580" s="47"/>
      <c r="J580" s="47"/>
      <c r="K580" s="47"/>
      <c r="L580" s="47"/>
      <c r="M580" s="46"/>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8"/>
      <c r="AL580" s="47"/>
      <c r="AM580" s="47"/>
      <c r="AN580" s="47"/>
      <c r="AO580" s="47"/>
      <c r="AP580" s="47"/>
      <c r="AQ580" s="46"/>
      <c r="AR580" s="47"/>
      <c r="AS580" s="47"/>
      <c r="AT580" s="47"/>
      <c r="AU580" s="49"/>
      <c r="AV580" s="50"/>
      <c r="AW580" s="50"/>
      <c r="AX580" s="51"/>
    </row>
    <row r="581" spans="1:50" ht="24" hidden="1" customHeight="1">
      <c r="A581" s="45"/>
      <c r="B581" s="45"/>
      <c r="C581" s="46"/>
      <c r="D581" s="47"/>
      <c r="E581" s="47"/>
      <c r="F581" s="47"/>
      <c r="G581" s="47"/>
      <c r="H581" s="47"/>
      <c r="I581" s="47"/>
      <c r="J581" s="47"/>
      <c r="K581" s="47"/>
      <c r="L581" s="47"/>
      <c r="M581" s="46"/>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48"/>
      <c r="AL581" s="47"/>
      <c r="AM581" s="47"/>
      <c r="AN581" s="47"/>
      <c r="AO581" s="47"/>
      <c r="AP581" s="47"/>
      <c r="AQ581" s="46"/>
      <c r="AR581" s="47"/>
      <c r="AS581" s="47"/>
      <c r="AT581" s="47"/>
      <c r="AU581" s="49"/>
      <c r="AV581" s="50"/>
      <c r="AW581" s="50"/>
      <c r="AX581" s="51"/>
    </row>
    <row r="582" spans="1:50" ht="24" hidden="1" customHeight="1">
      <c r="A582" s="45"/>
      <c r="B582" s="45"/>
      <c r="C582" s="46"/>
      <c r="D582" s="47"/>
      <c r="E582" s="47"/>
      <c r="F582" s="47"/>
      <c r="G582" s="47"/>
      <c r="H582" s="47"/>
      <c r="I582" s="47"/>
      <c r="J582" s="47"/>
      <c r="K582" s="47"/>
      <c r="L582" s="47"/>
      <c r="M582" s="46"/>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48"/>
      <c r="AL582" s="47"/>
      <c r="AM582" s="47"/>
      <c r="AN582" s="47"/>
      <c r="AO582" s="47"/>
      <c r="AP582" s="47"/>
      <c r="AQ582" s="46"/>
      <c r="AR582" s="47"/>
      <c r="AS582" s="47"/>
      <c r="AT582" s="47"/>
      <c r="AU582" s="49"/>
      <c r="AV582" s="50"/>
      <c r="AW582" s="50"/>
      <c r="AX582" s="51"/>
    </row>
    <row r="583" spans="1:50" ht="24" hidden="1" customHeight="1">
      <c r="A583" s="45"/>
      <c r="B583" s="45"/>
      <c r="C583" s="46"/>
      <c r="D583" s="47"/>
      <c r="E583" s="47"/>
      <c r="F583" s="47"/>
      <c r="G583" s="47"/>
      <c r="H583" s="47"/>
      <c r="I583" s="47"/>
      <c r="J583" s="47"/>
      <c r="K583" s="47"/>
      <c r="L583" s="47"/>
      <c r="M583" s="46"/>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48"/>
      <c r="AL583" s="47"/>
      <c r="AM583" s="47"/>
      <c r="AN583" s="47"/>
      <c r="AO583" s="47"/>
      <c r="AP583" s="47"/>
      <c r="AQ583" s="46"/>
      <c r="AR583" s="47"/>
      <c r="AS583" s="47"/>
      <c r="AT583" s="47"/>
      <c r="AU583" s="49"/>
      <c r="AV583" s="50"/>
      <c r="AW583" s="50"/>
      <c r="AX583" s="51"/>
    </row>
    <row r="584" spans="1:50" ht="24" hidden="1" customHeight="1">
      <c r="A584" s="45"/>
      <c r="B584" s="45"/>
      <c r="C584" s="46"/>
      <c r="D584" s="47"/>
      <c r="E584" s="47"/>
      <c r="F584" s="47"/>
      <c r="G584" s="47"/>
      <c r="H584" s="47"/>
      <c r="I584" s="47"/>
      <c r="J584" s="47"/>
      <c r="K584" s="47"/>
      <c r="L584" s="47"/>
      <c r="M584" s="46"/>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8"/>
      <c r="AL584" s="47"/>
      <c r="AM584" s="47"/>
      <c r="AN584" s="47"/>
      <c r="AO584" s="47"/>
      <c r="AP584" s="47"/>
      <c r="AQ584" s="46"/>
      <c r="AR584" s="47"/>
      <c r="AS584" s="47"/>
      <c r="AT584" s="47"/>
      <c r="AU584" s="49"/>
      <c r="AV584" s="50"/>
      <c r="AW584" s="50"/>
      <c r="AX584" s="51"/>
    </row>
    <row r="585" spans="1:50" ht="24" hidden="1" customHeight="1">
      <c r="A585" s="45"/>
      <c r="B585" s="45"/>
      <c r="C585" s="46"/>
      <c r="D585" s="47"/>
      <c r="E585" s="47"/>
      <c r="F585" s="47"/>
      <c r="G585" s="47"/>
      <c r="H585" s="47"/>
      <c r="I585" s="47"/>
      <c r="J585" s="47"/>
      <c r="K585" s="47"/>
      <c r="L585" s="47"/>
      <c r="M585" s="46"/>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48"/>
      <c r="AL585" s="47"/>
      <c r="AM585" s="47"/>
      <c r="AN585" s="47"/>
      <c r="AO585" s="47"/>
      <c r="AP585" s="47"/>
      <c r="AQ585" s="46"/>
      <c r="AR585" s="47"/>
      <c r="AS585" s="47"/>
      <c r="AT585" s="47"/>
      <c r="AU585" s="49"/>
      <c r="AV585" s="50"/>
      <c r="AW585" s="50"/>
      <c r="AX585" s="51"/>
    </row>
    <row r="586" spans="1:50" ht="24" hidden="1" customHeight="1">
      <c r="A586" s="45"/>
      <c r="B586" s="45"/>
      <c r="C586" s="46"/>
      <c r="D586" s="47"/>
      <c r="E586" s="47"/>
      <c r="F586" s="47"/>
      <c r="G586" s="47"/>
      <c r="H586" s="47"/>
      <c r="I586" s="47"/>
      <c r="J586" s="47"/>
      <c r="K586" s="47"/>
      <c r="L586" s="47"/>
      <c r="M586" s="46"/>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48"/>
      <c r="AL586" s="47"/>
      <c r="AM586" s="47"/>
      <c r="AN586" s="47"/>
      <c r="AO586" s="47"/>
      <c r="AP586" s="47"/>
      <c r="AQ586" s="46"/>
      <c r="AR586" s="47"/>
      <c r="AS586" s="47"/>
      <c r="AT586" s="47"/>
      <c r="AU586" s="49"/>
      <c r="AV586" s="50"/>
      <c r="AW586" s="50"/>
      <c r="AX586" s="51"/>
    </row>
    <row r="587" spans="1:50" ht="24" hidden="1" customHeight="1">
      <c r="A587" s="45"/>
      <c r="B587" s="45"/>
      <c r="C587" s="46"/>
      <c r="D587" s="47"/>
      <c r="E587" s="47"/>
      <c r="F587" s="47"/>
      <c r="G587" s="47"/>
      <c r="H587" s="47"/>
      <c r="I587" s="47"/>
      <c r="J587" s="47"/>
      <c r="K587" s="47"/>
      <c r="L587" s="47"/>
      <c r="M587" s="46"/>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8"/>
      <c r="AL587" s="47"/>
      <c r="AM587" s="47"/>
      <c r="AN587" s="47"/>
      <c r="AO587" s="47"/>
      <c r="AP587" s="47"/>
      <c r="AQ587" s="46"/>
      <c r="AR587" s="47"/>
      <c r="AS587" s="47"/>
      <c r="AT587" s="47"/>
      <c r="AU587" s="49"/>
      <c r="AV587" s="50"/>
      <c r="AW587" s="50"/>
      <c r="AX587" s="51"/>
    </row>
    <row r="588" spans="1:50" ht="24" hidden="1" customHeight="1">
      <c r="A588" s="45"/>
      <c r="B588" s="45"/>
      <c r="C588" s="52"/>
      <c r="D588" s="53"/>
      <c r="E588" s="53"/>
      <c r="F588" s="53"/>
      <c r="G588" s="53"/>
      <c r="H588" s="53"/>
      <c r="I588" s="53"/>
      <c r="J588" s="53"/>
      <c r="K588" s="53"/>
      <c r="L588" s="53"/>
      <c r="M588" s="52"/>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4"/>
      <c r="AL588" s="55"/>
      <c r="AM588" s="55"/>
      <c r="AN588" s="55"/>
      <c r="AO588" s="55"/>
      <c r="AP588" s="55"/>
      <c r="AQ588" s="46"/>
      <c r="AR588" s="47"/>
      <c r="AS588" s="47"/>
      <c r="AT588" s="47"/>
      <c r="AU588" s="49"/>
      <c r="AV588" s="50"/>
      <c r="AW588" s="50"/>
      <c r="AX588" s="51"/>
    </row>
    <row r="589" spans="1:50" ht="24" hidden="1" customHeight="1">
      <c r="A589" s="45"/>
      <c r="B589" s="45"/>
      <c r="C589" s="46"/>
      <c r="D589" s="47"/>
      <c r="E589" s="47"/>
      <c r="F589" s="47"/>
      <c r="G589" s="47"/>
      <c r="H589" s="47"/>
      <c r="I589" s="47"/>
      <c r="J589" s="47"/>
      <c r="K589" s="47"/>
      <c r="L589" s="47"/>
      <c r="M589" s="46"/>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48"/>
      <c r="AL589" s="47"/>
      <c r="AM589" s="47"/>
      <c r="AN589" s="47"/>
      <c r="AO589" s="47"/>
      <c r="AP589" s="47"/>
      <c r="AQ589" s="46"/>
      <c r="AR589" s="47"/>
      <c r="AS589" s="47"/>
      <c r="AT589" s="47"/>
      <c r="AU589" s="49"/>
      <c r="AV589" s="50"/>
      <c r="AW589" s="50"/>
      <c r="AX589" s="51"/>
    </row>
    <row r="590" spans="1:50" ht="24" hidden="1" customHeight="1">
      <c r="A590" s="45"/>
      <c r="B590" s="45"/>
      <c r="C590" s="46"/>
      <c r="D590" s="47"/>
      <c r="E590" s="47"/>
      <c r="F590" s="47"/>
      <c r="G590" s="47"/>
      <c r="H590" s="47"/>
      <c r="I590" s="47"/>
      <c r="J590" s="47"/>
      <c r="K590" s="47"/>
      <c r="L590" s="47"/>
      <c r="M590" s="46"/>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48"/>
      <c r="AL590" s="47"/>
      <c r="AM590" s="47"/>
      <c r="AN590" s="47"/>
      <c r="AO590" s="47"/>
      <c r="AP590" s="47"/>
      <c r="AQ590" s="46"/>
      <c r="AR590" s="47"/>
      <c r="AS590" s="47"/>
      <c r="AT590" s="47"/>
      <c r="AU590" s="49"/>
      <c r="AV590" s="50"/>
      <c r="AW590" s="50"/>
      <c r="AX590" s="51"/>
    </row>
    <row r="591" spans="1:50" ht="24" hidden="1" customHeight="1">
      <c r="A591" s="45"/>
      <c r="B591" s="45"/>
      <c r="C591" s="46"/>
      <c r="D591" s="47"/>
      <c r="E591" s="47"/>
      <c r="F591" s="47"/>
      <c r="G591" s="47"/>
      <c r="H591" s="47"/>
      <c r="I591" s="47"/>
      <c r="J591" s="47"/>
      <c r="K591" s="47"/>
      <c r="L591" s="47"/>
      <c r="M591" s="46"/>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48"/>
      <c r="AL591" s="47"/>
      <c r="AM591" s="47"/>
      <c r="AN591" s="47"/>
      <c r="AO591" s="47"/>
      <c r="AP591" s="47"/>
      <c r="AQ591" s="46"/>
      <c r="AR591" s="47"/>
      <c r="AS591" s="47"/>
      <c r="AT591" s="47"/>
      <c r="AU591" s="49"/>
      <c r="AV591" s="50"/>
      <c r="AW591" s="50"/>
      <c r="AX591" s="51"/>
    </row>
    <row r="592" spans="1:50" ht="24" hidden="1" customHeight="1">
      <c r="A592" s="45"/>
      <c r="B592" s="45"/>
      <c r="C592" s="46"/>
      <c r="D592" s="47"/>
      <c r="E592" s="47"/>
      <c r="F592" s="47"/>
      <c r="G592" s="47"/>
      <c r="H592" s="47"/>
      <c r="I592" s="47"/>
      <c r="J592" s="47"/>
      <c r="K592" s="47"/>
      <c r="L592" s="47"/>
      <c r="M592" s="46"/>
      <c r="N592" s="47"/>
      <c r="O592" s="47"/>
      <c r="P592" s="47"/>
      <c r="Q592" s="47"/>
      <c r="R592" s="47"/>
      <c r="S592" s="47"/>
      <c r="T592" s="47"/>
      <c r="U592" s="47"/>
      <c r="V592" s="47"/>
      <c r="W592" s="47"/>
      <c r="X592" s="47"/>
      <c r="Y592" s="47"/>
      <c r="Z592" s="47"/>
      <c r="AA592" s="47"/>
      <c r="AB592" s="47"/>
      <c r="AC592" s="47"/>
      <c r="AD592" s="47"/>
      <c r="AE592" s="47"/>
      <c r="AF592" s="47"/>
      <c r="AG592" s="47"/>
      <c r="AH592" s="47"/>
      <c r="AI592" s="47"/>
      <c r="AJ592" s="47"/>
      <c r="AK592" s="48"/>
      <c r="AL592" s="47"/>
      <c r="AM592" s="47"/>
      <c r="AN592" s="47"/>
      <c r="AO592" s="47"/>
      <c r="AP592" s="47"/>
      <c r="AQ592" s="46"/>
      <c r="AR592" s="47"/>
      <c r="AS592" s="47"/>
      <c r="AT592" s="47"/>
      <c r="AU592" s="49"/>
      <c r="AV592" s="50"/>
      <c r="AW592" s="50"/>
      <c r="AX592" s="51"/>
    </row>
    <row r="593" spans="1:50" ht="24" hidden="1" customHeight="1">
      <c r="A593" s="45"/>
      <c r="B593" s="45"/>
      <c r="C593" s="46"/>
      <c r="D593" s="47"/>
      <c r="E593" s="47"/>
      <c r="F593" s="47"/>
      <c r="G593" s="47"/>
      <c r="H593" s="47"/>
      <c r="I593" s="47"/>
      <c r="J593" s="47"/>
      <c r="K593" s="47"/>
      <c r="L593" s="47"/>
      <c r="M593" s="46"/>
      <c r="N593" s="47"/>
      <c r="O593" s="47"/>
      <c r="P593" s="47"/>
      <c r="Q593" s="47"/>
      <c r="R593" s="47"/>
      <c r="S593" s="47"/>
      <c r="T593" s="47"/>
      <c r="U593" s="47"/>
      <c r="V593" s="47"/>
      <c r="W593" s="47"/>
      <c r="X593" s="47"/>
      <c r="Y593" s="47"/>
      <c r="Z593" s="47"/>
      <c r="AA593" s="47"/>
      <c r="AB593" s="47"/>
      <c r="AC593" s="47"/>
      <c r="AD593" s="47"/>
      <c r="AE593" s="47"/>
      <c r="AF593" s="47"/>
      <c r="AG593" s="47"/>
      <c r="AH593" s="47"/>
      <c r="AI593" s="47"/>
      <c r="AJ593" s="47"/>
      <c r="AK593" s="48"/>
      <c r="AL593" s="47"/>
      <c r="AM593" s="47"/>
      <c r="AN593" s="47"/>
      <c r="AO593" s="47"/>
      <c r="AP593" s="47"/>
      <c r="AQ593" s="46"/>
      <c r="AR593" s="47"/>
      <c r="AS593" s="47"/>
      <c r="AT593" s="47"/>
      <c r="AU593" s="49"/>
      <c r="AV593" s="50"/>
      <c r="AW593" s="50"/>
      <c r="AX593" s="51"/>
    </row>
    <row r="594" spans="1:50" ht="24" hidden="1" customHeight="1">
      <c r="A594" s="45"/>
      <c r="B594" s="45"/>
      <c r="C594" s="46"/>
      <c r="D594" s="47"/>
      <c r="E594" s="47"/>
      <c r="F594" s="47"/>
      <c r="G594" s="47"/>
      <c r="H594" s="47"/>
      <c r="I594" s="47"/>
      <c r="J594" s="47"/>
      <c r="K594" s="47"/>
      <c r="L594" s="47"/>
      <c r="M594" s="46"/>
      <c r="N594" s="47"/>
      <c r="O594" s="47"/>
      <c r="P594" s="47"/>
      <c r="Q594" s="47"/>
      <c r="R594" s="47"/>
      <c r="S594" s="47"/>
      <c r="T594" s="47"/>
      <c r="U594" s="47"/>
      <c r="V594" s="47"/>
      <c r="W594" s="47"/>
      <c r="X594" s="47"/>
      <c r="Y594" s="47"/>
      <c r="Z594" s="47"/>
      <c r="AA594" s="47"/>
      <c r="AB594" s="47"/>
      <c r="AC594" s="47"/>
      <c r="AD594" s="47"/>
      <c r="AE594" s="47"/>
      <c r="AF594" s="47"/>
      <c r="AG594" s="47"/>
      <c r="AH594" s="47"/>
      <c r="AI594" s="47"/>
      <c r="AJ594" s="47"/>
      <c r="AK594" s="48"/>
      <c r="AL594" s="47"/>
      <c r="AM594" s="47"/>
      <c r="AN594" s="47"/>
      <c r="AO594" s="47"/>
      <c r="AP594" s="47"/>
      <c r="AQ594" s="46"/>
      <c r="AR594" s="47"/>
      <c r="AS594" s="47"/>
      <c r="AT594" s="47"/>
      <c r="AU594" s="49"/>
      <c r="AV594" s="50"/>
      <c r="AW594" s="50"/>
      <c r="AX594" s="51"/>
    </row>
    <row r="595" spans="1:50" ht="24" hidden="1" customHeight="1">
      <c r="A595" s="45"/>
      <c r="B595" s="45"/>
      <c r="C595" s="46"/>
      <c r="D595" s="47"/>
      <c r="E595" s="47"/>
      <c r="F595" s="47"/>
      <c r="G595" s="47"/>
      <c r="H595" s="47"/>
      <c r="I595" s="47"/>
      <c r="J595" s="47"/>
      <c r="K595" s="47"/>
      <c r="L595" s="47"/>
      <c r="M595" s="46"/>
      <c r="N595" s="47"/>
      <c r="O595" s="47"/>
      <c r="P595" s="47"/>
      <c r="Q595" s="47"/>
      <c r="R595" s="47"/>
      <c r="S595" s="47"/>
      <c r="T595" s="47"/>
      <c r="U595" s="47"/>
      <c r="V595" s="47"/>
      <c r="W595" s="47"/>
      <c r="X595" s="47"/>
      <c r="Y595" s="47"/>
      <c r="Z595" s="47"/>
      <c r="AA595" s="47"/>
      <c r="AB595" s="47"/>
      <c r="AC595" s="47"/>
      <c r="AD595" s="47"/>
      <c r="AE595" s="47"/>
      <c r="AF595" s="47"/>
      <c r="AG595" s="47"/>
      <c r="AH595" s="47"/>
      <c r="AI595" s="47"/>
      <c r="AJ595" s="47"/>
      <c r="AK595" s="48"/>
      <c r="AL595" s="47"/>
      <c r="AM595" s="47"/>
      <c r="AN595" s="47"/>
      <c r="AO595" s="47"/>
      <c r="AP595" s="47"/>
      <c r="AQ595" s="46"/>
      <c r="AR595" s="47"/>
      <c r="AS595" s="47"/>
      <c r="AT595" s="47"/>
      <c r="AU595" s="49"/>
      <c r="AV595" s="50"/>
      <c r="AW595" s="50"/>
      <c r="AX595" s="51"/>
    </row>
    <row r="596" spans="1:50" ht="24" hidden="1" customHeight="1">
      <c r="A596" s="45"/>
      <c r="B596" s="45"/>
      <c r="C596" s="46"/>
      <c r="D596" s="47"/>
      <c r="E596" s="47"/>
      <c r="F596" s="47"/>
      <c r="G596" s="47"/>
      <c r="H596" s="47"/>
      <c r="I596" s="47"/>
      <c r="J596" s="47"/>
      <c r="K596" s="47"/>
      <c r="L596" s="47"/>
      <c r="M596" s="46"/>
      <c r="N596" s="47"/>
      <c r="O596" s="47"/>
      <c r="P596" s="47"/>
      <c r="Q596" s="47"/>
      <c r="R596" s="47"/>
      <c r="S596" s="47"/>
      <c r="T596" s="47"/>
      <c r="U596" s="47"/>
      <c r="V596" s="47"/>
      <c r="W596" s="47"/>
      <c r="X596" s="47"/>
      <c r="Y596" s="47"/>
      <c r="Z596" s="47"/>
      <c r="AA596" s="47"/>
      <c r="AB596" s="47"/>
      <c r="AC596" s="47"/>
      <c r="AD596" s="47"/>
      <c r="AE596" s="47"/>
      <c r="AF596" s="47"/>
      <c r="AG596" s="47"/>
      <c r="AH596" s="47"/>
      <c r="AI596" s="47"/>
      <c r="AJ596" s="47"/>
      <c r="AK596" s="48"/>
      <c r="AL596" s="47"/>
      <c r="AM596" s="47"/>
      <c r="AN596" s="47"/>
      <c r="AO596" s="47"/>
      <c r="AP596" s="47"/>
      <c r="AQ596" s="46"/>
      <c r="AR596" s="47"/>
      <c r="AS596" s="47"/>
      <c r="AT596" s="47"/>
      <c r="AU596" s="49"/>
      <c r="AV596" s="50"/>
      <c r="AW596" s="50"/>
      <c r="AX596" s="51"/>
    </row>
    <row r="597" spans="1:50" ht="24" hidden="1" customHeight="1">
      <c r="A597" s="45"/>
      <c r="B597" s="45"/>
      <c r="C597" s="46"/>
      <c r="D597" s="47"/>
      <c r="E597" s="47"/>
      <c r="F597" s="47"/>
      <c r="G597" s="47"/>
      <c r="H597" s="47"/>
      <c r="I597" s="47"/>
      <c r="J597" s="47"/>
      <c r="K597" s="47"/>
      <c r="L597" s="47"/>
      <c r="M597" s="46"/>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48"/>
      <c r="AL597" s="47"/>
      <c r="AM597" s="47"/>
      <c r="AN597" s="47"/>
      <c r="AO597" s="47"/>
      <c r="AP597" s="47"/>
      <c r="AQ597" s="46"/>
      <c r="AR597" s="47"/>
      <c r="AS597" s="47"/>
      <c r="AT597" s="47"/>
      <c r="AU597" s="49"/>
      <c r="AV597" s="50"/>
      <c r="AW597" s="50"/>
      <c r="AX597" s="51"/>
    </row>
    <row r="598" spans="1:50" s="29" customFormat="1">
      <c r="AK598" s="37"/>
      <c r="AL598" s="37"/>
      <c r="AM598" s="37"/>
      <c r="AN598" s="37"/>
      <c r="AO598" s="37"/>
      <c r="AP598" s="37"/>
    </row>
    <row r="599" spans="1:50" s="29" customFormat="1">
      <c r="B599" s="29" t="s">
        <v>225</v>
      </c>
      <c r="AK599" s="37"/>
      <c r="AL599" s="37"/>
      <c r="AM599" s="37"/>
      <c r="AN599" s="37"/>
      <c r="AO599" s="37"/>
      <c r="AP599" s="37"/>
    </row>
    <row r="600" spans="1:50" s="29" customFormat="1" ht="34.5" customHeight="1">
      <c r="A600" s="562"/>
      <c r="B600" s="562"/>
      <c r="C600" s="88" t="s">
        <v>159</v>
      </c>
      <c r="D600" s="88"/>
      <c r="E600" s="88"/>
      <c r="F600" s="88"/>
      <c r="G600" s="88"/>
      <c r="H600" s="88"/>
      <c r="I600" s="88"/>
      <c r="J600" s="88"/>
      <c r="K600" s="88"/>
      <c r="L600" s="88"/>
      <c r="M600" s="88" t="s">
        <v>160</v>
      </c>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9" t="s">
        <v>161</v>
      </c>
      <c r="AL600" s="90"/>
      <c r="AM600" s="90"/>
      <c r="AN600" s="90"/>
      <c r="AO600" s="90"/>
      <c r="AP600" s="90"/>
      <c r="AQ600" s="88" t="s">
        <v>162</v>
      </c>
      <c r="AR600" s="88"/>
      <c r="AS600" s="88"/>
      <c r="AT600" s="88"/>
      <c r="AU600" s="79" t="s">
        <v>163</v>
      </c>
      <c r="AV600" s="80"/>
      <c r="AW600" s="80"/>
      <c r="AX600" s="91"/>
    </row>
    <row r="601" spans="1:50" s="24" customFormat="1" ht="24" customHeight="1">
      <c r="A601" s="57">
        <v>1</v>
      </c>
      <c r="B601" s="57">
        <v>1</v>
      </c>
      <c r="C601" s="556" t="s">
        <v>226</v>
      </c>
      <c r="D601" s="553"/>
      <c r="E601" s="553"/>
      <c r="F601" s="553"/>
      <c r="G601" s="553"/>
      <c r="H601" s="553"/>
      <c r="I601" s="553"/>
      <c r="J601" s="553"/>
      <c r="K601" s="553"/>
      <c r="L601" s="554"/>
      <c r="M601" s="61" t="s">
        <v>227</v>
      </c>
      <c r="N601" s="61"/>
      <c r="O601" s="61"/>
      <c r="P601" s="61"/>
      <c r="Q601" s="61"/>
      <c r="R601" s="61"/>
      <c r="S601" s="61"/>
      <c r="T601" s="61"/>
      <c r="U601" s="61"/>
      <c r="V601" s="61"/>
      <c r="W601" s="61"/>
      <c r="X601" s="61"/>
      <c r="Y601" s="61"/>
      <c r="Z601" s="61"/>
      <c r="AA601" s="61"/>
      <c r="AB601" s="61"/>
      <c r="AC601" s="61"/>
      <c r="AD601" s="61"/>
      <c r="AE601" s="61"/>
      <c r="AF601" s="61"/>
      <c r="AG601" s="61"/>
      <c r="AH601" s="61"/>
      <c r="AI601" s="61"/>
      <c r="AJ601" s="61"/>
      <c r="AK601" s="62">
        <v>102.51900000000001</v>
      </c>
      <c r="AL601" s="63"/>
      <c r="AM601" s="63"/>
      <c r="AN601" s="63"/>
      <c r="AO601" s="63"/>
      <c r="AP601" s="63"/>
      <c r="AQ601" s="64" t="s">
        <v>202</v>
      </c>
      <c r="AR601" s="64"/>
      <c r="AS601" s="64"/>
      <c r="AT601" s="64"/>
      <c r="AU601" s="65" t="s">
        <v>202</v>
      </c>
      <c r="AV601" s="66"/>
      <c r="AW601" s="66"/>
      <c r="AX601" s="67"/>
    </row>
    <row r="602" spans="1:50" s="24" customFormat="1" ht="24" customHeight="1">
      <c r="A602" s="57">
        <v>2</v>
      </c>
      <c r="B602" s="57">
        <v>1</v>
      </c>
      <c r="C602" s="551" t="s">
        <v>228</v>
      </c>
      <c r="D602" s="82"/>
      <c r="E602" s="82"/>
      <c r="F602" s="82"/>
      <c r="G602" s="82"/>
      <c r="H602" s="82"/>
      <c r="I602" s="82"/>
      <c r="J602" s="82"/>
      <c r="K602" s="82"/>
      <c r="L602" s="83"/>
      <c r="M602" s="58" t="s">
        <v>227</v>
      </c>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60"/>
      <c r="AK602" s="68">
        <v>58.8</v>
      </c>
      <c r="AL602" s="69"/>
      <c r="AM602" s="69"/>
      <c r="AN602" s="69"/>
      <c r="AO602" s="69"/>
      <c r="AP602" s="70"/>
      <c r="AQ602" s="65" t="s">
        <v>202</v>
      </c>
      <c r="AR602" s="66"/>
      <c r="AS602" s="66"/>
      <c r="AT602" s="67"/>
      <c r="AU602" s="65" t="s">
        <v>202</v>
      </c>
      <c r="AV602" s="66"/>
      <c r="AW602" s="66"/>
      <c r="AX602" s="67"/>
    </row>
    <row r="603" spans="1:50" s="24" customFormat="1" ht="24" customHeight="1">
      <c r="A603" s="560">
        <v>3</v>
      </c>
      <c r="B603" s="561">
        <v>1</v>
      </c>
      <c r="C603" s="551" t="s">
        <v>229</v>
      </c>
      <c r="D603" s="82"/>
      <c r="E603" s="82"/>
      <c r="F603" s="82"/>
      <c r="G603" s="82"/>
      <c r="H603" s="82"/>
      <c r="I603" s="82"/>
      <c r="J603" s="82"/>
      <c r="K603" s="82"/>
      <c r="L603" s="83"/>
      <c r="M603" s="58" t="s">
        <v>227</v>
      </c>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60"/>
      <c r="AK603" s="68">
        <v>31.556000000000001</v>
      </c>
      <c r="AL603" s="69"/>
      <c r="AM603" s="69"/>
      <c r="AN603" s="69"/>
      <c r="AO603" s="69"/>
      <c r="AP603" s="70"/>
      <c r="AQ603" s="65" t="s">
        <v>202</v>
      </c>
      <c r="AR603" s="66"/>
      <c r="AS603" s="66"/>
      <c r="AT603" s="67"/>
      <c r="AU603" s="65" t="s">
        <v>202</v>
      </c>
      <c r="AV603" s="66"/>
      <c r="AW603" s="66"/>
      <c r="AX603" s="67"/>
    </row>
    <row r="604" spans="1:50" s="24" customFormat="1" ht="24" customHeight="1">
      <c r="A604" s="560">
        <v>4</v>
      </c>
      <c r="B604" s="561">
        <v>1</v>
      </c>
      <c r="C604" s="551" t="s">
        <v>230</v>
      </c>
      <c r="D604" s="82"/>
      <c r="E604" s="82"/>
      <c r="F604" s="82"/>
      <c r="G604" s="82"/>
      <c r="H604" s="82"/>
      <c r="I604" s="82"/>
      <c r="J604" s="82"/>
      <c r="K604" s="82"/>
      <c r="L604" s="83"/>
      <c r="M604" s="58" t="s">
        <v>231</v>
      </c>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60"/>
      <c r="AK604" s="68">
        <v>18.934999999999999</v>
      </c>
      <c r="AL604" s="69"/>
      <c r="AM604" s="69"/>
      <c r="AN604" s="69"/>
      <c r="AO604" s="69"/>
      <c r="AP604" s="70"/>
      <c r="AQ604" s="65" t="s">
        <v>202</v>
      </c>
      <c r="AR604" s="66"/>
      <c r="AS604" s="66"/>
      <c r="AT604" s="67"/>
      <c r="AU604" s="65" t="s">
        <v>202</v>
      </c>
      <c r="AV604" s="66"/>
      <c r="AW604" s="66"/>
      <c r="AX604" s="67"/>
    </row>
    <row r="605" spans="1:50" s="24" customFormat="1" ht="24" customHeight="1">
      <c r="A605" s="560">
        <v>5</v>
      </c>
      <c r="B605" s="561">
        <v>1</v>
      </c>
      <c r="C605" s="567" t="s">
        <v>232</v>
      </c>
      <c r="D605" s="567"/>
      <c r="E605" s="567"/>
      <c r="F605" s="567"/>
      <c r="G605" s="567"/>
      <c r="H605" s="567"/>
      <c r="I605" s="567"/>
      <c r="J605" s="567"/>
      <c r="K605" s="567"/>
      <c r="L605" s="567"/>
      <c r="M605" s="61" t="s">
        <v>233</v>
      </c>
      <c r="N605" s="61"/>
      <c r="O605" s="61"/>
      <c r="P605" s="61"/>
      <c r="Q605" s="61"/>
      <c r="R605" s="61"/>
      <c r="S605" s="61"/>
      <c r="T605" s="61"/>
      <c r="U605" s="61"/>
      <c r="V605" s="61"/>
      <c r="W605" s="61"/>
      <c r="X605" s="61"/>
      <c r="Y605" s="61"/>
      <c r="Z605" s="61"/>
      <c r="AA605" s="61"/>
      <c r="AB605" s="61"/>
      <c r="AC605" s="61"/>
      <c r="AD605" s="61"/>
      <c r="AE605" s="61"/>
      <c r="AF605" s="61"/>
      <c r="AG605" s="61"/>
      <c r="AH605" s="61"/>
      <c r="AI605" s="61"/>
      <c r="AJ605" s="61"/>
      <c r="AK605" s="62">
        <v>1.5</v>
      </c>
      <c r="AL605" s="63"/>
      <c r="AM605" s="63"/>
      <c r="AN605" s="63"/>
      <c r="AO605" s="63"/>
      <c r="AP605" s="63"/>
      <c r="AQ605" s="64" t="s">
        <v>202</v>
      </c>
      <c r="AR605" s="64"/>
      <c r="AS605" s="64"/>
      <c r="AT605" s="64"/>
      <c r="AU605" s="65" t="s">
        <v>202</v>
      </c>
      <c r="AV605" s="66"/>
      <c r="AW605" s="66"/>
      <c r="AX605" s="67"/>
    </row>
    <row r="606" spans="1:50" s="24" customFormat="1" ht="24" hidden="1" customHeight="1">
      <c r="A606" s="560">
        <v>6</v>
      </c>
      <c r="B606" s="561">
        <v>1</v>
      </c>
      <c r="C606" s="65" t="s">
        <v>166</v>
      </c>
      <c r="D606" s="66"/>
      <c r="E606" s="66"/>
      <c r="F606" s="66"/>
      <c r="G606" s="66"/>
      <c r="H606" s="66"/>
      <c r="I606" s="66"/>
      <c r="J606" s="66"/>
      <c r="K606" s="66"/>
      <c r="L606" s="67"/>
      <c r="M606" s="64" t="s">
        <v>166</v>
      </c>
      <c r="N606" s="64"/>
      <c r="O606" s="64"/>
      <c r="P606" s="64"/>
      <c r="Q606" s="64"/>
      <c r="R606" s="64"/>
      <c r="S606" s="64"/>
      <c r="T606" s="64"/>
      <c r="U606" s="64"/>
      <c r="V606" s="64"/>
      <c r="W606" s="64"/>
      <c r="X606" s="64"/>
      <c r="Y606" s="64"/>
      <c r="Z606" s="64"/>
      <c r="AA606" s="64"/>
      <c r="AB606" s="64"/>
      <c r="AC606" s="64"/>
      <c r="AD606" s="64"/>
      <c r="AE606" s="64"/>
      <c r="AF606" s="64"/>
      <c r="AG606" s="64"/>
      <c r="AH606" s="64"/>
      <c r="AI606" s="64"/>
      <c r="AJ606" s="64"/>
      <c r="AK606" s="600" t="s">
        <v>166</v>
      </c>
      <c r="AL606" s="523"/>
      <c r="AM606" s="523"/>
      <c r="AN606" s="523"/>
      <c r="AO606" s="523"/>
      <c r="AP606" s="524"/>
      <c r="AQ606" s="65" t="s">
        <v>166</v>
      </c>
      <c r="AR606" s="66"/>
      <c r="AS606" s="66"/>
      <c r="AT606" s="67"/>
      <c r="AU606" s="65" t="s">
        <v>166</v>
      </c>
      <c r="AV606" s="66"/>
      <c r="AW606" s="66"/>
      <c r="AX606" s="67"/>
    </row>
    <row r="607" spans="1:50" s="24" customFormat="1" ht="24" hidden="1" customHeight="1">
      <c r="A607" s="560">
        <v>7</v>
      </c>
      <c r="B607" s="561">
        <v>1</v>
      </c>
      <c r="C607" s="65" t="s">
        <v>166</v>
      </c>
      <c r="D607" s="66"/>
      <c r="E607" s="66"/>
      <c r="F607" s="66"/>
      <c r="G607" s="66"/>
      <c r="H607" s="66"/>
      <c r="I607" s="66"/>
      <c r="J607" s="66"/>
      <c r="K607" s="66"/>
      <c r="L607" s="67"/>
      <c r="M607" s="64" t="s">
        <v>166</v>
      </c>
      <c r="N607" s="64"/>
      <c r="O607" s="64"/>
      <c r="P607" s="64"/>
      <c r="Q607" s="64"/>
      <c r="R607" s="64"/>
      <c r="S607" s="64"/>
      <c r="T607" s="64"/>
      <c r="U607" s="64"/>
      <c r="V607" s="64"/>
      <c r="W607" s="64"/>
      <c r="X607" s="64"/>
      <c r="Y607" s="64"/>
      <c r="Z607" s="64"/>
      <c r="AA607" s="64"/>
      <c r="AB607" s="64"/>
      <c r="AC607" s="64"/>
      <c r="AD607" s="64"/>
      <c r="AE607" s="64"/>
      <c r="AF607" s="64"/>
      <c r="AG607" s="64"/>
      <c r="AH607" s="64"/>
      <c r="AI607" s="64"/>
      <c r="AJ607" s="64"/>
      <c r="AK607" s="600" t="s">
        <v>166</v>
      </c>
      <c r="AL607" s="523"/>
      <c r="AM607" s="523"/>
      <c r="AN607" s="523"/>
      <c r="AO607" s="523"/>
      <c r="AP607" s="524"/>
      <c r="AQ607" s="65" t="s">
        <v>166</v>
      </c>
      <c r="AR607" s="66"/>
      <c r="AS607" s="66"/>
      <c r="AT607" s="67"/>
      <c r="AU607" s="65" t="s">
        <v>166</v>
      </c>
      <c r="AV607" s="66"/>
      <c r="AW607" s="66"/>
      <c r="AX607" s="67"/>
    </row>
    <row r="608" spans="1:50" s="24" customFormat="1" ht="24" hidden="1" customHeight="1">
      <c r="A608" s="560">
        <v>8</v>
      </c>
      <c r="B608" s="561">
        <v>1</v>
      </c>
      <c r="C608" s="65" t="s">
        <v>166</v>
      </c>
      <c r="D608" s="66"/>
      <c r="E608" s="66"/>
      <c r="F608" s="66"/>
      <c r="G608" s="66"/>
      <c r="H608" s="66"/>
      <c r="I608" s="66"/>
      <c r="J608" s="66"/>
      <c r="K608" s="66"/>
      <c r="L608" s="67"/>
      <c r="M608" s="64" t="s">
        <v>166</v>
      </c>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c r="AK608" s="600" t="s">
        <v>166</v>
      </c>
      <c r="AL608" s="523"/>
      <c r="AM608" s="523"/>
      <c r="AN608" s="523"/>
      <c r="AO608" s="523"/>
      <c r="AP608" s="524"/>
      <c r="AQ608" s="65" t="s">
        <v>166</v>
      </c>
      <c r="AR608" s="66"/>
      <c r="AS608" s="66"/>
      <c r="AT608" s="67"/>
      <c r="AU608" s="65" t="s">
        <v>166</v>
      </c>
      <c r="AV608" s="66"/>
      <c r="AW608" s="66"/>
      <c r="AX608" s="67"/>
    </row>
    <row r="609" spans="1:50" s="24" customFormat="1" ht="24" hidden="1" customHeight="1">
      <c r="A609" s="560">
        <v>9</v>
      </c>
      <c r="B609" s="561">
        <v>1</v>
      </c>
      <c r="C609" s="65" t="s">
        <v>166</v>
      </c>
      <c r="D609" s="66"/>
      <c r="E609" s="66"/>
      <c r="F609" s="66"/>
      <c r="G609" s="66"/>
      <c r="H609" s="66"/>
      <c r="I609" s="66"/>
      <c r="J609" s="66"/>
      <c r="K609" s="66"/>
      <c r="L609" s="67"/>
      <c r="M609" s="64" t="s">
        <v>166</v>
      </c>
      <c r="N609" s="64"/>
      <c r="O609" s="64"/>
      <c r="P609" s="64"/>
      <c r="Q609" s="64"/>
      <c r="R609" s="64"/>
      <c r="S609" s="64"/>
      <c r="T609" s="64"/>
      <c r="U609" s="64"/>
      <c r="V609" s="64"/>
      <c r="W609" s="64"/>
      <c r="X609" s="64"/>
      <c r="Y609" s="64"/>
      <c r="Z609" s="64"/>
      <c r="AA609" s="64"/>
      <c r="AB609" s="64"/>
      <c r="AC609" s="64"/>
      <c r="AD609" s="64"/>
      <c r="AE609" s="64"/>
      <c r="AF609" s="64"/>
      <c r="AG609" s="64"/>
      <c r="AH609" s="64"/>
      <c r="AI609" s="64"/>
      <c r="AJ609" s="64"/>
      <c r="AK609" s="600" t="s">
        <v>166</v>
      </c>
      <c r="AL609" s="523"/>
      <c r="AM609" s="523"/>
      <c r="AN609" s="523"/>
      <c r="AO609" s="523"/>
      <c r="AP609" s="524"/>
      <c r="AQ609" s="65" t="s">
        <v>166</v>
      </c>
      <c r="AR609" s="66"/>
      <c r="AS609" s="66"/>
      <c r="AT609" s="67"/>
      <c r="AU609" s="65" t="s">
        <v>166</v>
      </c>
      <c r="AV609" s="66"/>
      <c r="AW609" s="66"/>
      <c r="AX609" s="67"/>
    </row>
    <row r="610" spans="1:50" s="24" customFormat="1" ht="24" hidden="1" customHeight="1">
      <c r="A610" s="57">
        <v>10</v>
      </c>
      <c r="B610" s="57">
        <v>1</v>
      </c>
      <c r="C610" s="65" t="s">
        <v>166</v>
      </c>
      <c r="D610" s="66"/>
      <c r="E610" s="66"/>
      <c r="F610" s="66"/>
      <c r="G610" s="66"/>
      <c r="H610" s="66"/>
      <c r="I610" s="66"/>
      <c r="J610" s="66"/>
      <c r="K610" s="66"/>
      <c r="L610" s="67"/>
      <c r="M610" s="64" t="s">
        <v>166</v>
      </c>
      <c r="N610" s="64"/>
      <c r="O610" s="64"/>
      <c r="P610" s="64"/>
      <c r="Q610" s="64"/>
      <c r="R610" s="64"/>
      <c r="S610" s="64"/>
      <c r="T610" s="64"/>
      <c r="U610" s="64"/>
      <c r="V610" s="64"/>
      <c r="W610" s="64"/>
      <c r="X610" s="64"/>
      <c r="Y610" s="64"/>
      <c r="Z610" s="64"/>
      <c r="AA610" s="64"/>
      <c r="AB610" s="64"/>
      <c r="AC610" s="64"/>
      <c r="AD610" s="64"/>
      <c r="AE610" s="64"/>
      <c r="AF610" s="64"/>
      <c r="AG610" s="64"/>
      <c r="AH610" s="64"/>
      <c r="AI610" s="64"/>
      <c r="AJ610" s="64"/>
      <c r="AK610" s="600" t="s">
        <v>166</v>
      </c>
      <c r="AL610" s="523"/>
      <c r="AM610" s="523"/>
      <c r="AN610" s="523"/>
      <c r="AO610" s="523"/>
      <c r="AP610" s="524"/>
      <c r="AQ610" s="65" t="s">
        <v>166</v>
      </c>
      <c r="AR610" s="66"/>
      <c r="AS610" s="66"/>
      <c r="AT610" s="67"/>
      <c r="AU610" s="65" t="s">
        <v>166</v>
      </c>
      <c r="AV610" s="66"/>
      <c r="AW610" s="66"/>
      <c r="AX610" s="67"/>
    </row>
    <row r="611" spans="1:50" ht="24" hidden="1" customHeight="1">
      <c r="A611" s="56"/>
      <c r="B611" s="56"/>
      <c r="C611" s="52"/>
      <c r="D611" s="53"/>
      <c r="E611" s="53"/>
      <c r="F611" s="53"/>
      <c r="G611" s="53"/>
      <c r="H611" s="53"/>
      <c r="I611" s="53"/>
      <c r="J611" s="53"/>
      <c r="K611" s="53"/>
      <c r="L611" s="53"/>
      <c r="M611" s="52"/>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4"/>
      <c r="AL611" s="55"/>
      <c r="AM611" s="55"/>
      <c r="AN611" s="55"/>
      <c r="AO611" s="55"/>
      <c r="AP611" s="55"/>
      <c r="AQ611" s="46"/>
      <c r="AR611" s="47"/>
      <c r="AS611" s="47"/>
      <c r="AT611" s="47"/>
      <c r="AU611" s="49"/>
      <c r="AV611" s="50"/>
      <c r="AW611" s="50"/>
      <c r="AX611" s="51"/>
    </row>
    <row r="612" spans="1:50" ht="24" hidden="1" customHeight="1">
      <c r="A612" s="45"/>
      <c r="B612" s="45"/>
      <c r="C612" s="46"/>
      <c r="D612" s="47"/>
      <c r="E612" s="47"/>
      <c r="F612" s="47"/>
      <c r="G612" s="47"/>
      <c r="H612" s="47"/>
      <c r="I612" s="47"/>
      <c r="J612" s="47"/>
      <c r="K612" s="47"/>
      <c r="L612" s="47"/>
      <c r="M612" s="46"/>
      <c r="N612" s="47"/>
      <c r="O612" s="47"/>
      <c r="P612" s="47"/>
      <c r="Q612" s="47"/>
      <c r="R612" s="47"/>
      <c r="S612" s="47"/>
      <c r="T612" s="47"/>
      <c r="U612" s="47"/>
      <c r="V612" s="47"/>
      <c r="W612" s="47"/>
      <c r="X612" s="47"/>
      <c r="Y612" s="47"/>
      <c r="Z612" s="47"/>
      <c r="AA612" s="47"/>
      <c r="AB612" s="47"/>
      <c r="AC612" s="47"/>
      <c r="AD612" s="47"/>
      <c r="AE612" s="47"/>
      <c r="AF612" s="47"/>
      <c r="AG612" s="47"/>
      <c r="AH612" s="47"/>
      <c r="AI612" s="47"/>
      <c r="AJ612" s="47"/>
      <c r="AK612" s="48"/>
      <c r="AL612" s="47"/>
      <c r="AM612" s="47"/>
      <c r="AN612" s="47"/>
      <c r="AO612" s="47"/>
      <c r="AP612" s="47"/>
      <c r="AQ612" s="46"/>
      <c r="AR612" s="47"/>
      <c r="AS612" s="47"/>
      <c r="AT612" s="47"/>
      <c r="AU612" s="49"/>
      <c r="AV612" s="50"/>
      <c r="AW612" s="50"/>
      <c r="AX612" s="51"/>
    </row>
    <row r="613" spans="1:50" ht="24" hidden="1" customHeight="1">
      <c r="A613" s="45"/>
      <c r="B613" s="45"/>
      <c r="C613" s="46"/>
      <c r="D613" s="47"/>
      <c r="E613" s="47"/>
      <c r="F613" s="47"/>
      <c r="G613" s="47"/>
      <c r="H613" s="47"/>
      <c r="I613" s="47"/>
      <c r="J613" s="47"/>
      <c r="K613" s="47"/>
      <c r="L613" s="47"/>
      <c r="M613" s="46"/>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8"/>
      <c r="AL613" s="47"/>
      <c r="AM613" s="47"/>
      <c r="AN613" s="47"/>
      <c r="AO613" s="47"/>
      <c r="AP613" s="47"/>
      <c r="AQ613" s="46"/>
      <c r="AR613" s="47"/>
      <c r="AS613" s="47"/>
      <c r="AT613" s="47"/>
      <c r="AU613" s="49"/>
      <c r="AV613" s="50"/>
      <c r="AW613" s="50"/>
      <c r="AX613" s="51"/>
    </row>
    <row r="614" spans="1:50" ht="24" hidden="1" customHeight="1">
      <c r="A614" s="45"/>
      <c r="B614" s="45"/>
      <c r="C614" s="46"/>
      <c r="D614" s="47"/>
      <c r="E614" s="47"/>
      <c r="F614" s="47"/>
      <c r="G614" s="47"/>
      <c r="H614" s="47"/>
      <c r="I614" s="47"/>
      <c r="J614" s="47"/>
      <c r="K614" s="47"/>
      <c r="L614" s="47"/>
      <c r="M614" s="46"/>
      <c r="N614" s="47"/>
      <c r="O614" s="47"/>
      <c r="P614" s="47"/>
      <c r="Q614" s="47"/>
      <c r="R614" s="47"/>
      <c r="S614" s="47"/>
      <c r="T614" s="47"/>
      <c r="U614" s="47"/>
      <c r="V614" s="47"/>
      <c r="W614" s="47"/>
      <c r="X614" s="47"/>
      <c r="Y614" s="47"/>
      <c r="Z614" s="47"/>
      <c r="AA614" s="47"/>
      <c r="AB614" s="47"/>
      <c r="AC614" s="47"/>
      <c r="AD614" s="47"/>
      <c r="AE614" s="47"/>
      <c r="AF614" s="47"/>
      <c r="AG614" s="47"/>
      <c r="AH614" s="47"/>
      <c r="AI614" s="47"/>
      <c r="AJ614" s="47"/>
      <c r="AK614" s="48"/>
      <c r="AL614" s="47"/>
      <c r="AM614" s="47"/>
      <c r="AN614" s="47"/>
      <c r="AO614" s="47"/>
      <c r="AP614" s="47"/>
      <c r="AQ614" s="46"/>
      <c r="AR614" s="47"/>
      <c r="AS614" s="47"/>
      <c r="AT614" s="47"/>
      <c r="AU614" s="49"/>
      <c r="AV614" s="50"/>
      <c r="AW614" s="50"/>
      <c r="AX614" s="51"/>
    </row>
    <row r="615" spans="1:50" ht="24" hidden="1" customHeight="1">
      <c r="A615" s="45"/>
      <c r="B615" s="45"/>
      <c r="C615" s="46"/>
      <c r="D615" s="47"/>
      <c r="E615" s="47"/>
      <c r="F615" s="47"/>
      <c r="G615" s="47"/>
      <c r="H615" s="47"/>
      <c r="I615" s="47"/>
      <c r="J615" s="47"/>
      <c r="K615" s="47"/>
      <c r="L615" s="47"/>
      <c r="M615" s="46"/>
      <c r="N615" s="47"/>
      <c r="O615" s="47"/>
      <c r="P615" s="47"/>
      <c r="Q615" s="47"/>
      <c r="R615" s="47"/>
      <c r="S615" s="47"/>
      <c r="T615" s="47"/>
      <c r="U615" s="47"/>
      <c r="V615" s="47"/>
      <c r="W615" s="47"/>
      <c r="X615" s="47"/>
      <c r="Y615" s="47"/>
      <c r="Z615" s="47"/>
      <c r="AA615" s="47"/>
      <c r="AB615" s="47"/>
      <c r="AC615" s="47"/>
      <c r="AD615" s="47"/>
      <c r="AE615" s="47"/>
      <c r="AF615" s="47"/>
      <c r="AG615" s="47"/>
      <c r="AH615" s="47"/>
      <c r="AI615" s="47"/>
      <c r="AJ615" s="47"/>
      <c r="AK615" s="48"/>
      <c r="AL615" s="47"/>
      <c r="AM615" s="47"/>
      <c r="AN615" s="47"/>
      <c r="AO615" s="47"/>
      <c r="AP615" s="47"/>
      <c r="AQ615" s="46"/>
      <c r="AR615" s="47"/>
      <c r="AS615" s="47"/>
      <c r="AT615" s="47"/>
      <c r="AU615" s="49"/>
      <c r="AV615" s="50"/>
      <c r="AW615" s="50"/>
      <c r="AX615" s="51"/>
    </row>
    <row r="616" spans="1:50" ht="24" hidden="1" customHeight="1">
      <c r="A616" s="45"/>
      <c r="B616" s="45"/>
      <c r="C616" s="46"/>
      <c r="D616" s="47"/>
      <c r="E616" s="47"/>
      <c r="F616" s="47"/>
      <c r="G616" s="47"/>
      <c r="H616" s="47"/>
      <c r="I616" s="47"/>
      <c r="J616" s="47"/>
      <c r="K616" s="47"/>
      <c r="L616" s="47"/>
      <c r="M616" s="46"/>
      <c r="N616" s="47"/>
      <c r="O616" s="47"/>
      <c r="P616" s="47"/>
      <c r="Q616" s="47"/>
      <c r="R616" s="47"/>
      <c r="S616" s="47"/>
      <c r="T616" s="47"/>
      <c r="U616" s="47"/>
      <c r="V616" s="47"/>
      <c r="W616" s="47"/>
      <c r="X616" s="47"/>
      <c r="Y616" s="47"/>
      <c r="Z616" s="47"/>
      <c r="AA616" s="47"/>
      <c r="AB616" s="47"/>
      <c r="AC616" s="47"/>
      <c r="AD616" s="47"/>
      <c r="AE616" s="47"/>
      <c r="AF616" s="47"/>
      <c r="AG616" s="47"/>
      <c r="AH616" s="47"/>
      <c r="AI616" s="47"/>
      <c r="AJ616" s="47"/>
      <c r="AK616" s="48"/>
      <c r="AL616" s="47"/>
      <c r="AM616" s="47"/>
      <c r="AN616" s="47"/>
      <c r="AO616" s="47"/>
      <c r="AP616" s="47"/>
      <c r="AQ616" s="46"/>
      <c r="AR616" s="47"/>
      <c r="AS616" s="47"/>
      <c r="AT616" s="47"/>
      <c r="AU616" s="49"/>
      <c r="AV616" s="50"/>
      <c r="AW616" s="50"/>
      <c r="AX616" s="51"/>
    </row>
    <row r="617" spans="1:50" ht="24" hidden="1" customHeight="1">
      <c r="A617" s="45"/>
      <c r="B617" s="45"/>
      <c r="C617" s="46"/>
      <c r="D617" s="47"/>
      <c r="E617" s="47"/>
      <c r="F617" s="47"/>
      <c r="G617" s="47"/>
      <c r="H617" s="47"/>
      <c r="I617" s="47"/>
      <c r="J617" s="47"/>
      <c r="K617" s="47"/>
      <c r="L617" s="47"/>
      <c r="M617" s="46"/>
      <c r="N617" s="47"/>
      <c r="O617" s="47"/>
      <c r="P617" s="47"/>
      <c r="Q617" s="47"/>
      <c r="R617" s="47"/>
      <c r="S617" s="47"/>
      <c r="T617" s="47"/>
      <c r="U617" s="47"/>
      <c r="V617" s="47"/>
      <c r="W617" s="47"/>
      <c r="X617" s="47"/>
      <c r="Y617" s="47"/>
      <c r="Z617" s="47"/>
      <c r="AA617" s="47"/>
      <c r="AB617" s="47"/>
      <c r="AC617" s="47"/>
      <c r="AD617" s="47"/>
      <c r="AE617" s="47"/>
      <c r="AF617" s="47"/>
      <c r="AG617" s="47"/>
      <c r="AH617" s="47"/>
      <c r="AI617" s="47"/>
      <c r="AJ617" s="47"/>
      <c r="AK617" s="48"/>
      <c r="AL617" s="47"/>
      <c r="AM617" s="47"/>
      <c r="AN617" s="47"/>
      <c r="AO617" s="47"/>
      <c r="AP617" s="47"/>
      <c r="AQ617" s="46"/>
      <c r="AR617" s="47"/>
      <c r="AS617" s="47"/>
      <c r="AT617" s="47"/>
      <c r="AU617" s="49"/>
      <c r="AV617" s="50"/>
      <c r="AW617" s="50"/>
      <c r="AX617" s="51"/>
    </row>
    <row r="618" spans="1:50" ht="24" hidden="1" customHeight="1">
      <c r="A618" s="45"/>
      <c r="B618" s="45"/>
      <c r="C618" s="46"/>
      <c r="D618" s="47"/>
      <c r="E618" s="47"/>
      <c r="F618" s="47"/>
      <c r="G618" s="47"/>
      <c r="H618" s="47"/>
      <c r="I618" s="47"/>
      <c r="J618" s="47"/>
      <c r="K618" s="47"/>
      <c r="L618" s="47"/>
      <c r="M618" s="46"/>
      <c r="N618" s="47"/>
      <c r="O618" s="47"/>
      <c r="P618" s="47"/>
      <c r="Q618" s="47"/>
      <c r="R618" s="47"/>
      <c r="S618" s="47"/>
      <c r="T618" s="47"/>
      <c r="U618" s="47"/>
      <c r="V618" s="47"/>
      <c r="W618" s="47"/>
      <c r="X618" s="47"/>
      <c r="Y618" s="47"/>
      <c r="Z618" s="47"/>
      <c r="AA618" s="47"/>
      <c r="AB618" s="47"/>
      <c r="AC618" s="47"/>
      <c r="AD618" s="47"/>
      <c r="AE618" s="47"/>
      <c r="AF618" s="47"/>
      <c r="AG618" s="47"/>
      <c r="AH618" s="47"/>
      <c r="AI618" s="47"/>
      <c r="AJ618" s="47"/>
      <c r="AK618" s="48"/>
      <c r="AL618" s="47"/>
      <c r="AM618" s="47"/>
      <c r="AN618" s="47"/>
      <c r="AO618" s="47"/>
      <c r="AP618" s="47"/>
      <c r="AQ618" s="46"/>
      <c r="AR618" s="47"/>
      <c r="AS618" s="47"/>
      <c r="AT618" s="47"/>
      <c r="AU618" s="49"/>
      <c r="AV618" s="50"/>
      <c r="AW618" s="50"/>
      <c r="AX618" s="51"/>
    </row>
    <row r="619" spans="1:50" ht="24" hidden="1" customHeight="1">
      <c r="A619" s="45"/>
      <c r="B619" s="45"/>
      <c r="C619" s="46"/>
      <c r="D619" s="47"/>
      <c r="E619" s="47"/>
      <c r="F619" s="47"/>
      <c r="G619" s="47"/>
      <c r="H619" s="47"/>
      <c r="I619" s="47"/>
      <c r="J619" s="47"/>
      <c r="K619" s="47"/>
      <c r="L619" s="47"/>
      <c r="M619" s="46"/>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8"/>
      <c r="AL619" s="47"/>
      <c r="AM619" s="47"/>
      <c r="AN619" s="47"/>
      <c r="AO619" s="47"/>
      <c r="AP619" s="47"/>
      <c r="AQ619" s="46"/>
      <c r="AR619" s="47"/>
      <c r="AS619" s="47"/>
      <c r="AT619" s="47"/>
      <c r="AU619" s="49"/>
      <c r="AV619" s="50"/>
      <c r="AW619" s="50"/>
      <c r="AX619" s="51"/>
    </row>
    <row r="620" spans="1:50" ht="24" hidden="1" customHeight="1">
      <c r="A620" s="45"/>
      <c r="B620" s="45"/>
      <c r="C620" s="46"/>
      <c r="D620" s="47"/>
      <c r="E620" s="47"/>
      <c r="F620" s="47"/>
      <c r="G620" s="47"/>
      <c r="H620" s="47"/>
      <c r="I620" s="47"/>
      <c r="J620" s="47"/>
      <c r="K620" s="47"/>
      <c r="L620" s="47"/>
      <c r="M620" s="46"/>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8"/>
      <c r="AL620" s="47"/>
      <c r="AM620" s="47"/>
      <c r="AN620" s="47"/>
      <c r="AO620" s="47"/>
      <c r="AP620" s="47"/>
      <c r="AQ620" s="46"/>
      <c r="AR620" s="47"/>
      <c r="AS620" s="47"/>
      <c r="AT620" s="47"/>
      <c r="AU620" s="49"/>
      <c r="AV620" s="50"/>
      <c r="AW620" s="50"/>
      <c r="AX620" s="51"/>
    </row>
    <row r="621" spans="1:50" ht="24" hidden="1" customHeight="1">
      <c r="A621" s="45"/>
      <c r="B621" s="45"/>
      <c r="C621" s="52"/>
      <c r="D621" s="53"/>
      <c r="E621" s="53"/>
      <c r="F621" s="53"/>
      <c r="G621" s="53"/>
      <c r="H621" s="53"/>
      <c r="I621" s="53"/>
      <c r="J621" s="53"/>
      <c r="K621" s="53"/>
      <c r="L621" s="53"/>
      <c r="M621" s="52"/>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4"/>
      <c r="AL621" s="55"/>
      <c r="AM621" s="55"/>
      <c r="AN621" s="55"/>
      <c r="AO621" s="55"/>
      <c r="AP621" s="55"/>
      <c r="AQ621" s="46"/>
      <c r="AR621" s="47"/>
      <c r="AS621" s="47"/>
      <c r="AT621" s="47"/>
      <c r="AU621" s="49"/>
      <c r="AV621" s="50"/>
      <c r="AW621" s="50"/>
      <c r="AX621" s="51"/>
    </row>
    <row r="622" spans="1:50" ht="24" hidden="1" customHeight="1">
      <c r="A622" s="45"/>
      <c r="B622" s="45"/>
      <c r="C622" s="46"/>
      <c r="D622" s="47"/>
      <c r="E622" s="47"/>
      <c r="F622" s="47"/>
      <c r="G622" s="47"/>
      <c r="H622" s="47"/>
      <c r="I622" s="47"/>
      <c r="J622" s="47"/>
      <c r="K622" s="47"/>
      <c r="L622" s="47"/>
      <c r="M622" s="46"/>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8"/>
      <c r="AL622" s="47"/>
      <c r="AM622" s="47"/>
      <c r="AN622" s="47"/>
      <c r="AO622" s="47"/>
      <c r="AP622" s="47"/>
      <c r="AQ622" s="46"/>
      <c r="AR622" s="47"/>
      <c r="AS622" s="47"/>
      <c r="AT622" s="47"/>
      <c r="AU622" s="49"/>
      <c r="AV622" s="50"/>
      <c r="AW622" s="50"/>
      <c r="AX622" s="51"/>
    </row>
    <row r="623" spans="1:50" ht="24" hidden="1" customHeight="1">
      <c r="A623" s="45"/>
      <c r="B623" s="45"/>
      <c r="C623" s="46"/>
      <c r="D623" s="47"/>
      <c r="E623" s="47"/>
      <c r="F623" s="47"/>
      <c r="G623" s="47"/>
      <c r="H623" s="47"/>
      <c r="I623" s="47"/>
      <c r="J623" s="47"/>
      <c r="K623" s="47"/>
      <c r="L623" s="47"/>
      <c r="M623" s="46"/>
      <c r="N623" s="47"/>
      <c r="O623" s="47"/>
      <c r="P623" s="47"/>
      <c r="Q623" s="47"/>
      <c r="R623" s="47"/>
      <c r="S623" s="47"/>
      <c r="T623" s="47"/>
      <c r="U623" s="47"/>
      <c r="V623" s="47"/>
      <c r="W623" s="47"/>
      <c r="X623" s="47"/>
      <c r="Y623" s="47"/>
      <c r="Z623" s="47"/>
      <c r="AA623" s="47"/>
      <c r="AB623" s="47"/>
      <c r="AC623" s="47"/>
      <c r="AD623" s="47"/>
      <c r="AE623" s="47"/>
      <c r="AF623" s="47"/>
      <c r="AG623" s="47"/>
      <c r="AH623" s="47"/>
      <c r="AI623" s="47"/>
      <c r="AJ623" s="47"/>
      <c r="AK623" s="48"/>
      <c r="AL623" s="47"/>
      <c r="AM623" s="47"/>
      <c r="AN623" s="47"/>
      <c r="AO623" s="47"/>
      <c r="AP623" s="47"/>
      <c r="AQ623" s="46"/>
      <c r="AR623" s="47"/>
      <c r="AS623" s="47"/>
      <c r="AT623" s="47"/>
      <c r="AU623" s="49"/>
      <c r="AV623" s="50"/>
      <c r="AW623" s="50"/>
      <c r="AX623" s="51"/>
    </row>
    <row r="624" spans="1:50" ht="24" hidden="1" customHeight="1">
      <c r="A624" s="45"/>
      <c r="B624" s="45"/>
      <c r="C624" s="46"/>
      <c r="D624" s="47"/>
      <c r="E624" s="47"/>
      <c r="F624" s="47"/>
      <c r="G624" s="47"/>
      <c r="H624" s="47"/>
      <c r="I624" s="47"/>
      <c r="J624" s="47"/>
      <c r="K624" s="47"/>
      <c r="L624" s="47"/>
      <c r="M624" s="46"/>
      <c r="N624" s="47"/>
      <c r="O624" s="47"/>
      <c r="P624" s="47"/>
      <c r="Q624" s="47"/>
      <c r="R624" s="47"/>
      <c r="S624" s="47"/>
      <c r="T624" s="47"/>
      <c r="U624" s="47"/>
      <c r="V624" s="47"/>
      <c r="W624" s="47"/>
      <c r="X624" s="47"/>
      <c r="Y624" s="47"/>
      <c r="Z624" s="47"/>
      <c r="AA624" s="47"/>
      <c r="AB624" s="47"/>
      <c r="AC624" s="47"/>
      <c r="AD624" s="47"/>
      <c r="AE624" s="47"/>
      <c r="AF624" s="47"/>
      <c r="AG624" s="47"/>
      <c r="AH624" s="47"/>
      <c r="AI624" s="47"/>
      <c r="AJ624" s="47"/>
      <c r="AK624" s="48"/>
      <c r="AL624" s="47"/>
      <c r="AM624" s="47"/>
      <c r="AN624" s="47"/>
      <c r="AO624" s="47"/>
      <c r="AP624" s="47"/>
      <c r="AQ624" s="46"/>
      <c r="AR624" s="47"/>
      <c r="AS624" s="47"/>
      <c r="AT624" s="47"/>
      <c r="AU624" s="49"/>
      <c r="AV624" s="50"/>
      <c r="AW624" s="50"/>
      <c r="AX624" s="51"/>
    </row>
    <row r="625" spans="1:50" ht="24" hidden="1" customHeight="1">
      <c r="A625" s="45"/>
      <c r="B625" s="45"/>
      <c r="C625" s="46"/>
      <c r="D625" s="47"/>
      <c r="E625" s="47"/>
      <c r="F625" s="47"/>
      <c r="G625" s="47"/>
      <c r="H625" s="47"/>
      <c r="I625" s="47"/>
      <c r="J625" s="47"/>
      <c r="K625" s="47"/>
      <c r="L625" s="47"/>
      <c r="M625" s="46"/>
      <c r="N625" s="47"/>
      <c r="O625" s="47"/>
      <c r="P625" s="47"/>
      <c r="Q625" s="47"/>
      <c r="R625" s="47"/>
      <c r="S625" s="47"/>
      <c r="T625" s="47"/>
      <c r="U625" s="47"/>
      <c r="V625" s="47"/>
      <c r="W625" s="47"/>
      <c r="X625" s="47"/>
      <c r="Y625" s="47"/>
      <c r="Z625" s="47"/>
      <c r="AA625" s="47"/>
      <c r="AB625" s="47"/>
      <c r="AC625" s="47"/>
      <c r="AD625" s="47"/>
      <c r="AE625" s="47"/>
      <c r="AF625" s="47"/>
      <c r="AG625" s="47"/>
      <c r="AH625" s="47"/>
      <c r="AI625" s="47"/>
      <c r="AJ625" s="47"/>
      <c r="AK625" s="48"/>
      <c r="AL625" s="47"/>
      <c r="AM625" s="47"/>
      <c r="AN625" s="47"/>
      <c r="AO625" s="47"/>
      <c r="AP625" s="47"/>
      <c r="AQ625" s="46"/>
      <c r="AR625" s="47"/>
      <c r="AS625" s="47"/>
      <c r="AT625" s="47"/>
      <c r="AU625" s="49"/>
      <c r="AV625" s="50"/>
      <c r="AW625" s="50"/>
      <c r="AX625" s="51"/>
    </row>
    <row r="626" spans="1:50" ht="24" hidden="1" customHeight="1">
      <c r="A626" s="45"/>
      <c r="B626" s="45"/>
      <c r="C626" s="46"/>
      <c r="D626" s="47"/>
      <c r="E626" s="47"/>
      <c r="F626" s="47"/>
      <c r="G626" s="47"/>
      <c r="H626" s="47"/>
      <c r="I626" s="47"/>
      <c r="J626" s="47"/>
      <c r="K626" s="47"/>
      <c r="L626" s="47"/>
      <c r="M626" s="46"/>
      <c r="N626" s="47"/>
      <c r="O626" s="47"/>
      <c r="P626" s="47"/>
      <c r="Q626" s="47"/>
      <c r="R626" s="47"/>
      <c r="S626" s="47"/>
      <c r="T626" s="47"/>
      <c r="U626" s="47"/>
      <c r="V626" s="47"/>
      <c r="W626" s="47"/>
      <c r="X626" s="47"/>
      <c r="Y626" s="47"/>
      <c r="Z626" s="47"/>
      <c r="AA626" s="47"/>
      <c r="AB626" s="47"/>
      <c r="AC626" s="47"/>
      <c r="AD626" s="47"/>
      <c r="AE626" s="47"/>
      <c r="AF626" s="47"/>
      <c r="AG626" s="47"/>
      <c r="AH626" s="47"/>
      <c r="AI626" s="47"/>
      <c r="AJ626" s="47"/>
      <c r="AK626" s="48"/>
      <c r="AL626" s="47"/>
      <c r="AM626" s="47"/>
      <c r="AN626" s="47"/>
      <c r="AO626" s="47"/>
      <c r="AP626" s="47"/>
      <c r="AQ626" s="46"/>
      <c r="AR626" s="47"/>
      <c r="AS626" s="47"/>
      <c r="AT626" s="47"/>
      <c r="AU626" s="49"/>
      <c r="AV626" s="50"/>
      <c r="AW626" s="50"/>
      <c r="AX626" s="51"/>
    </row>
    <row r="627" spans="1:50" ht="24" hidden="1" customHeight="1">
      <c r="A627" s="45"/>
      <c r="B627" s="45"/>
      <c r="C627" s="46"/>
      <c r="D627" s="47"/>
      <c r="E627" s="47"/>
      <c r="F627" s="47"/>
      <c r="G627" s="47"/>
      <c r="H627" s="47"/>
      <c r="I627" s="47"/>
      <c r="J627" s="47"/>
      <c r="K627" s="47"/>
      <c r="L627" s="47"/>
      <c r="M627" s="46"/>
      <c r="N627" s="47"/>
      <c r="O627" s="47"/>
      <c r="P627" s="47"/>
      <c r="Q627" s="47"/>
      <c r="R627" s="47"/>
      <c r="S627" s="47"/>
      <c r="T627" s="47"/>
      <c r="U627" s="47"/>
      <c r="V627" s="47"/>
      <c r="W627" s="47"/>
      <c r="X627" s="47"/>
      <c r="Y627" s="47"/>
      <c r="Z627" s="47"/>
      <c r="AA627" s="47"/>
      <c r="AB627" s="47"/>
      <c r="AC627" s="47"/>
      <c r="AD627" s="47"/>
      <c r="AE627" s="47"/>
      <c r="AF627" s="47"/>
      <c r="AG627" s="47"/>
      <c r="AH627" s="47"/>
      <c r="AI627" s="47"/>
      <c r="AJ627" s="47"/>
      <c r="AK627" s="48"/>
      <c r="AL627" s="47"/>
      <c r="AM627" s="47"/>
      <c r="AN627" s="47"/>
      <c r="AO627" s="47"/>
      <c r="AP627" s="47"/>
      <c r="AQ627" s="46"/>
      <c r="AR627" s="47"/>
      <c r="AS627" s="47"/>
      <c r="AT627" s="47"/>
      <c r="AU627" s="49"/>
      <c r="AV627" s="50"/>
      <c r="AW627" s="50"/>
      <c r="AX627" s="51"/>
    </row>
    <row r="628" spans="1:50" ht="24" hidden="1" customHeight="1">
      <c r="A628" s="45"/>
      <c r="B628" s="45"/>
      <c r="C628" s="46"/>
      <c r="D628" s="47"/>
      <c r="E628" s="47"/>
      <c r="F628" s="47"/>
      <c r="G628" s="47"/>
      <c r="H628" s="47"/>
      <c r="I628" s="47"/>
      <c r="J628" s="47"/>
      <c r="K628" s="47"/>
      <c r="L628" s="47"/>
      <c r="M628" s="46"/>
      <c r="N628" s="47"/>
      <c r="O628" s="47"/>
      <c r="P628" s="47"/>
      <c r="Q628" s="47"/>
      <c r="R628" s="47"/>
      <c r="S628" s="47"/>
      <c r="T628" s="47"/>
      <c r="U628" s="47"/>
      <c r="V628" s="47"/>
      <c r="W628" s="47"/>
      <c r="X628" s="47"/>
      <c r="Y628" s="47"/>
      <c r="Z628" s="47"/>
      <c r="AA628" s="47"/>
      <c r="AB628" s="47"/>
      <c r="AC628" s="47"/>
      <c r="AD628" s="47"/>
      <c r="AE628" s="47"/>
      <c r="AF628" s="47"/>
      <c r="AG628" s="47"/>
      <c r="AH628" s="47"/>
      <c r="AI628" s="47"/>
      <c r="AJ628" s="47"/>
      <c r="AK628" s="48"/>
      <c r="AL628" s="47"/>
      <c r="AM628" s="47"/>
      <c r="AN628" s="47"/>
      <c r="AO628" s="47"/>
      <c r="AP628" s="47"/>
      <c r="AQ628" s="46"/>
      <c r="AR628" s="47"/>
      <c r="AS628" s="47"/>
      <c r="AT628" s="47"/>
      <c r="AU628" s="49"/>
      <c r="AV628" s="50"/>
      <c r="AW628" s="50"/>
      <c r="AX628" s="51"/>
    </row>
    <row r="629" spans="1:50" ht="24" hidden="1" customHeight="1">
      <c r="A629" s="45"/>
      <c r="B629" s="45"/>
      <c r="C629" s="46"/>
      <c r="D629" s="47"/>
      <c r="E629" s="47"/>
      <c r="F629" s="47"/>
      <c r="G629" s="47"/>
      <c r="H629" s="47"/>
      <c r="I629" s="47"/>
      <c r="J629" s="47"/>
      <c r="K629" s="47"/>
      <c r="L629" s="47"/>
      <c r="M629" s="46"/>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8"/>
      <c r="AL629" s="47"/>
      <c r="AM629" s="47"/>
      <c r="AN629" s="47"/>
      <c r="AO629" s="47"/>
      <c r="AP629" s="47"/>
      <c r="AQ629" s="46"/>
      <c r="AR629" s="47"/>
      <c r="AS629" s="47"/>
      <c r="AT629" s="47"/>
      <c r="AU629" s="49"/>
      <c r="AV629" s="50"/>
      <c r="AW629" s="50"/>
      <c r="AX629" s="51"/>
    </row>
    <row r="630" spans="1:50" ht="24" hidden="1" customHeight="1">
      <c r="A630" s="45"/>
      <c r="B630" s="45"/>
      <c r="C630" s="46"/>
      <c r="D630" s="47"/>
      <c r="E630" s="47"/>
      <c r="F630" s="47"/>
      <c r="G630" s="47"/>
      <c r="H630" s="47"/>
      <c r="I630" s="47"/>
      <c r="J630" s="47"/>
      <c r="K630" s="47"/>
      <c r="L630" s="47"/>
      <c r="M630" s="46"/>
      <c r="N630" s="47"/>
      <c r="O630" s="47"/>
      <c r="P630" s="47"/>
      <c r="Q630" s="47"/>
      <c r="R630" s="47"/>
      <c r="S630" s="47"/>
      <c r="T630" s="47"/>
      <c r="U630" s="47"/>
      <c r="V630" s="47"/>
      <c r="W630" s="47"/>
      <c r="X630" s="47"/>
      <c r="Y630" s="47"/>
      <c r="Z630" s="47"/>
      <c r="AA630" s="47"/>
      <c r="AB630" s="47"/>
      <c r="AC630" s="47"/>
      <c r="AD630" s="47"/>
      <c r="AE630" s="47"/>
      <c r="AF630" s="47"/>
      <c r="AG630" s="47"/>
      <c r="AH630" s="47"/>
      <c r="AI630" s="47"/>
      <c r="AJ630" s="47"/>
      <c r="AK630" s="48"/>
      <c r="AL630" s="47"/>
      <c r="AM630" s="47"/>
      <c r="AN630" s="47"/>
      <c r="AO630" s="47"/>
      <c r="AP630" s="47"/>
      <c r="AQ630" s="46"/>
      <c r="AR630" s="47"/>
      <c r="AS630" s="47"/>
      <c r="AT630" s="47"/>
      <c r="AU630" s="49"/>
      <c r="AV630" s="50"/>
      <c r="AW630" s="50"/>
      <c r="AX630" s="51"/>
    </row>
    <row r="631" spans="1:50" s="24" customFormat="1"/>
    <row r="632" spans="1:50" s="29" customFormat="1"/>
    <row r="633" spans="1:50" s="29" customFormat="1"/>
    <row r="634" spans="1:50" s="29" customFormat="1"/>
    <row r="635" spans="1:50" s="29" customFormat="1"/>
    <row r="636" spans="1:50" s="29" customFormat="1"/>
    <row r="637" spans="1:50" s="29" customFormat="1"/>
    <row r="638" spans="1:50" s="29" customFormat="1"/>
    <row r="639" spans="1:50" s="29" customFormat="1"/>
    <row r="640" spans="1:50" s="29" customFormat="1"/>
    <row r="641" s="29" customFormat="1"/>
    <row r="642" s="29" customFormat="1"/>
    <row r="643" s="29" customFormat="1"/>
    <row r="644" s="29" customFormat="1"/>
    <row r="645" s="29" customFormat="1"/>
    <row r="646" s="29" customFormat="1"/>
    <row r="647" s="29" customFormat="1"/>
    <row r="648" s="29" customFormat="1"/>
    <row r="649" s="29" customFormat="1"/>
    <row r="650" s="29" customFormat="1"/>
    <row r="651" s="29" customFormat="1"/>
    <row r="652" s="29" customFormat="1"/>
    <row r="653" s="29" customFormat="1"/>
    <row r="654" s="29" customFormat="1"/>
    <row r="655" s="29" customFormat="1"/>
    <row r="656" s="29" customFormat="1"/>
    <row r="657" s="29" customFormat="1"/>
  </sheetData>
  <mergeCells count="1803">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08:B608"/>
    <mergeCell ref="C608:L608"/>
    <mergeCell ref="M608:AJ608"/>
    <mergeCell ref="AK608:AP608"/>
    <mergeCell ref="AQ608:AT608"/>
    <mergeCell ref="AU608:AX608"/>
    <mergeCell ref="A607:B607"/>
    <mergeCell ref="C607:L607"/>
    <mergeCell ref="M607:AJ607"/>
    <mergeCell ref="AK607:AP607"/>
    <mergeCell ref="AQ607:AT607"/>
    <mergeCell ref="AU607:AX607"/>
    <mergeCell ref="A602:B602"/>
    <mergeCell ref="C602:L602"/>
    <mergeCell ref="M602:AJ602"/>
    <mergeCell ref="AK602:AP602"/>
    <mergeCell ref="AQ602:AT602"/>
    <mergeCell ref="AU602:AX602"/>
    <mergeCell ref="A601:B601"/>
    <mergeCell ref="C601:L601"/>
    <mergeCell ref="M601:AJ601"/>
    <mergeCell ref="AK601:AP601"/>
    <mergeCell ref="AQ601:AT601"/>
    <mergeCell ref="AU601:AX601"/>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0:B600"/>
    <mergeCell ref="C600:L600"/>
    <mergeCell ref="M600:AJ600"/>
    <mergeCell ref="AK600:AP600"/>
    <mergeCell ref="AQ600:AT600"/>
    <mergeCell ref="AU600:AX60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79:B579"/>
    <mergeCell ref="C579:L579"/>
    <mergeCell ref="M579:AJ579"/>
    <mergeCell ref="AK579:AP579"/>
    <mergeCell ref="AQ579:AT579"/>
    <mergeCell ref="AU579:AX579"/>
    <mergeCell ref="A580:B580"/>
    <mergeCell ref="C580:L580"/>
    <mergeCell ref="M580:AJ580"/>
    <mergeCell ref="AK580:AP580"/>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M569:AJ569"/>
    <mergeCell ref="AK569:AP569"/>
    <mergeCell ref="AQ569:AT569"/>
    <mergeCell ref="AU569:AX569"/>
    <mergeCell ref="M546:AJ546"/>
    <mergeCell ref="AK546:AP546"/>
    <mergeCell ref="AQ546:AT546"/>
    <mergeCell ref="AU546:AX546"/>
    <mergeCell ref="A553:B553"/>
    <mergeCell ref="C553:L553"/>
    <mergeCell ref="M553:AJ553"/>
    <mergeCell ref="AK553:AP553"/>
    <mergeCell ref="AQ553:AT553"/>
    <mergeCell ref="AU553:AX553"/>
    <mergeCell ref="A554:B554"/>
    <mergeCell ref="C554:L554"/>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Q568:AT568"/>
    <mergeCell ref="AU568:AX568"/>
    <mergeCell ref="A567:B567"/>
    <mergeCell ref="C567:L567"/>
    <mergeCell ref="M567:AJ567"/>
    <mergeCell ref="AK567:AP567"/>
    <mergeCell ref="AQ567:AT567"/>
    <mergeCell ref="AU567:AX567"/>
    <mergeCell ref="A545:B545"/>
    <mergeCell ref="C545:L545"/>
    <mergeCell ref="M545:AJ545"/>
    <mergeCell ref="AK545:AP545"/>
    <mergeCell ref="AQ545:AT545"/>
    <mergeCell ref="AU545:AX545"/>
    <mergeCell ref="A546:B546"/>
    <mergeCell ref="C546:L546"/>
    <mergeCell ref="A536:B536"/>
    <mergeCell ref="C536:L536"/>
    <mergeCell ref="M536:AJ536"/>
    <mergeCell ref="AK536:AP536"/>
    <mergeCell ref="AQ536:AT536"/>
    <mergeCell ref="AU536:AX536"/>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M538:AJ538"/>
    <mergeCell ref="AK538:AP538"/>
    <mergeCell ref="AQ538:AT538"/>
    <mergeCell ref="AU538:AX538"/>
    <mergeCell ref="A537:B537"/>
    <mergeCell ref="C537:L537"/>
    <mergeCell ref="M537:AJ537"/>
    <mergeCell ref="AK537:AP537"/>
    <mergeCell ref="AQ537:AT537"/>
    <mergeCell ref="AU537:AX537"/>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81:B481"/>
    <mergeCell ref="C481:L481"/>
    <mergeCell ref="M481:AJ481"/>
    <mergeCell ref="AK481:AP481"/>
    <mergeCell ref="AQ481:AT481"/>
    <mergeCell ref="AU481:AX481"/>
    <mergeCell ref="A482:B482"/>
    <mergeCell ref="C482:L482"/>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X31:AX37"/>
    <mergeCell ref="L32:Q32"/>
    <mergeCell ref="R32:W32"/>
    <mergeCell ref="C36:K36"/>
    <mergeCell ref="C37:K37"/>
    <mergeCell ref="L37:Q37"/>
    <mergeCell ref="R37:W37"/>
    <mergeCell ref="C34:K34"/>
    <mergeCell ref="L34:Q34"/>
    <mergeCell ref="AO27:AS27"/>
    <mergeCell ref="AT27:AX27"/>
    <mergeCell ref="AJ22:AN22"/>
    <mergeCell ref="AO22:AS22"/>
    <mergeCell ref="AT22:AX22"/>
    <mergeCell ref="Y23:AA23"/>
    <mergeCell ref="AB23:AD23"/>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J26:AN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R19:AX19"/>
    <mergeCell ref="G18:O18"/>
    <mergeCell ref="P18:V18"/>
    <mergeCell ref="W18:AC18"/>
    <mergeCell ref="AD18:AJ18"/>
    <mergeCell ref="AK18:AQ18"/>
    <mergeCell ref="AR18:AX18"/>
    <mergeCell ref="AO21:AS21"/>
    <mergeCell ref="AT21:AX21"/>
    <mergeCell ref="Y22:AA22"/>
    <mergeCell ref="L36:Q36"/>
    <mergeCell ref="R36:W36"/>
    <mergeCell ref="R34:W34"/>
    <mergeCell ref="C35:K35"/>
    <mergeCell ref="L35:Q35"/>
    <mergeCell ref="R35:W35"/>
    <mergeCell ref="C33:K33"/>
    <mergeCell ref="L33:Q33"/>
    <mergeCell ref="R33:W33"/>
    <mergeCell ref="A20:F23"/>
    <mergeCell ref="G20:X20"/>
    <mergeCell ref="Y20:AA20"/>
    <mergeCell ref="AB20:AD20"/>
    <mergeCell ref="AE20:AI20"/>
    <mergeCell ref="AJ20:AN20"/>
    <mergeCell ref="AB22:AD22"/>
    <mergeCell ref="AE22:AI22"/>
    <mergeCell ref="AO20:AS20"/>
    <mergeCell ref="AT20:AX20"/>
    <mergeCell ref="G21:X23"/>
    <mergeCell ref="Y21:AA21"/>
    <mergeCell ref="AT26:AX26"/>
    <mergeCell ref="AE23:AI23"/>
    <mergeCell ref="AJ23:AN23"/>
    <mergeCell ref="AO23:AS23"/>
    <mergeCell ref="AT23:AX23"/>
    <mergeCell ref="AE21:AI21"/>
    <mergeCell ref="AJ21:AN21"/>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34:B534"/>
    <mergeCell ref="C534:L534"/>
    <mergeCell ref="M534:AJ534"/>
    <mergeCell ref="AK534:AP534"/>
    <mergeCell ref="AQ534:AT534"/>
    <mergeCell ref="AU534:AX534"/>
    <mergeCell ref="A535:B535"/>
    <mergeCell ref="C535:L535"/>
    <mergeCell ref="M535:AJ535"/>
    <mergeCell ref="AK535:AP535"/>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Q535:AT535"/>
    <mergeCell ref="AU535:AX535"/>
    <mergeCell ref="A538:B538"/>
    <mergeCell ref="C538:L538"/>
    <mergeCell ref="M554:AJ554"/>
    <mergeCell ref="AK554:AP554"/>
    <mergeCell ref="AQ554:AT554"/>
    <mergeCell ref="AU554:AX554"/>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Q580:AT580"/>
    <mergeCell ref="AU580:AX580"/>
    <mergeCell ref="A581:B581"/>
    <mergeCell ref="C581:L581"/>
    <mergeCell ref="M581:AJ581"/>
    <mergeCell ref="AK581:AP581"/>
    <mergeCell ref="AQ581:AT581"/>
    <mergeCell ref="AU581:AX581"/>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0:B570"/>
    <mergeCell ref="C570:L570"/>
    <mergeCell ref="M570:AJ570"/>
    <mergeCell ref="AK570:AP570"/>
    <mergeCell ref="AQ570:AT570"/>
    <mergeCell ref="AU570:AX570"/>
    <mergeCell ref="A569:B569"/>
    <mergeCell ref="C569:L569"/>
    <mergeCell ref="A568:B568"/>
    <mergeCell ref="C568:L568"/>
    <mergeCell ref="M568:AJ568"/>
    <mergeCell ref="AK568:AP568"/>
    <mergeCell ref="A584:B584"/>
    <mergeCell ref="C584:L584"/>
    <mergeCell ref="M584:AJ584"/>
    <mergeCell ref="AK584:AP584"/>
    <mergeCell ref="AQ584:AT584"/>
    <mergeCell ref="AU584:AX584"/>
    <mergeCell ref="A585:B585"/>
    <mergeCell ref="C585:L585"/>
    <mergeCell ref="M585:AJ585"/>
    <mergeCell ref="AK585:AP585"/>
    <mergeCell ref="AQ585:AT585"/>
    <mergeCell ref="AU585:AX585"/>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 110</oddHeader>
  </headerFooter>
  <rowBreaks count="5" manualBreakCount="5">
    <brk id="38" max="49" man="1"/>
    <brk id="69" max="49" man="1"/>
    <brk id="102" max="49" man="1"/>
    <brk id="399" max="49" man="1"/>
    <brk id="53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110</vt:lpstr>
      <vt:lpstr>'110'!Print_Area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2014-08-14T00:23:07Z</cp:lastPrinted>
  <dcterms:created xsi:type="dcterms:W3CDTF">2014-06-26T11:55:25Z</dcterms:created>
  <dcterms:modified xsi:type="dcterms:W3CDTF">2014-08-21T15:02:23Z</dcterms:modified>
</cp:coreProperties>
</file>