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100" yWindow="-60" windowWidth="9705" windowHeight="10185"/>
  </bookViews>
  <sheets>
    <sheet name="390" sheetId="1" r:id="rId1"/>
    <sheet name="390別紙" sheetId="3" r:id="rId2"/>
  </sheets>
  <definedNames>
    <definedName name="_xlnm.Print_Area" localSheetId="0">'390'!$A$1:$AX$565</definedName>
    <definedName name="_xlnm.Print_Area" localSheetId="1">'390別紙'!$A$1:$L$13</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<sst xmlns="http://schemas.openxmlformats.org/spreadsheetml/2006/main" count="325" uniqueCount="186">
  <si>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</si>
  <si>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</si>
  <si>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</si>
  <si>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</si>
  <si>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北海道開発事業（東日本大震災関連）</t>
    <phoneticPr fontId="2"/>
  </si>
  <si>
    <t>担当部局庁</t>
    <phoneticPr fontId="2"/>
  </si>
  <si>
    <t>国土交通省北海道局</t>
    <phoneticPr fontId="2"/>
  </si>
  <si>
    <t>作成責任者</t>
    <rPh sb="0" eb="2">
      <t>サクセイ</t>
    </rPh>
    <rPh sb="2" eb="5">
      <t>セキニンシャ</t>
    </rPh>
    <phoneticPr fontId="2"/>
  </si>
  <si>
    <t>事業開始・
終了(予定）年度</t>
    <rPh sb="6" eb="8">
      <t>シュウリョウ</t>
    </rPh>
    <rPh sb="9" eb="11">
      <t>ヨテイ</t>
    </rPh>
    <phoneticPr fontId="2"/>
  </si>
  <si>
    <t>担当課室</t>
    <rPh sb="0" eb="2">
      <t>タントウ</t>
    </rPh>
    <rPh sb="2" eb="3">
      <t>カ</t>
    </rPh>
    <rPh sb="3" eb="4">
      <t>シツ</t>
    </rPh>
    <phoneticPr fontId="2"/>
  </si>
  <si>
    <t>予算課</t>
    <phoneticPr fontId="2"/>
  </si>
  <si>
    <t>会計区分</t>
    <rPh sb="0" eb="2">
      <t>カイケイ</t>
    </rPh>
    <rPh sb="2" eb="4">
      <t>クブン</t>
    </rPh>
    <phoneticPr fontId="2"/>
  </si>
  <si>
    <t>東日本大震災復興特別会計</t>
    <phoneticPr fontId="2"/>
  </si>
  <si>
    <t>政策・施策名</t>
    <rPh sb="0" eb="2">
      <t>セイサク</t>
    </rPh>
    <rPh sb="3" eb="5">
      <t>シサク</t>
    </rPh>
    <rPh sb="5" eb="6">
      <t>メイ</t>
    </rPh>
    <phoneticPr fontId="2"/>
  </si>
  <si>
    <t>10　国土の総合的な利用、整備及び保全、国土に関する情報の整備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</si>
  <si>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</si>
  <si>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北海道開発法（昭和２５年法律第１２６号）
のほか、当該事業に関する法律等による</t>
    <phoneticPr fontId="2"/>
  </si>
  <si>
    <t>関係する計画、通知等</t>
    <phoneticPr fontId="2"/>
  </si>
  <si>
    <t>「地球環境時代を先導する新たな北海道総合開発計画」
（平成２０年７月４日閣議決定）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</si>
  <si>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</si>
  <si>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北海道の資源・特性を活かして我が国が直面する課題の解決に貢献し、地域の活力ある発展を図るとともに、「東日本大震災からの復興の基本方針」に基づき、全国的に緊急に実施する必要性が高く即効性のある防災、減災等に資する事業を実施することで、北海道総合開発計画の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</si>
  <si>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</si>
  <si>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東日本大震災を教訓として、災害に強い社会基盤整備をはじめとする国民生活の安全・安心の確保に向けた取組を緊急に進めるために、必要な事業を実施する。当該予算は、国土交通省所管に一括計上され特別会計への繰入等所要の手続きを行い、各事業担当部局及び各事業所管省庁において執行されている。
　具体的な事業としては、水産基盤整備、社会資本総合整備等である。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</si>
  <si>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</si>
  <si>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</si>
  <si>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</si>
  <si>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</si>
  <si>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</si>
  <si>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</si>
  <si>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</si>
  <si>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</si>
  <si>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</si>
  <si>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</si>
  <si>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</si>
  <si>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</si>
  <si>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</si>
  <si>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</si>
  <si>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</si>
  <si>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</si>
  <si>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</si>
  <si>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</si>
  <si>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</si>
  <si>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</si>
  <si>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</si>
  <si>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</si>
  <si>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各事業担当部局及び各事業所管省庁において執行される予算であり、成果指標については、個別の事業単位毎に設定される</t>
    <rPh sb="20" eb="22">
      <t>シッコウ</t>
    </rPh>
    <rPh sb="25" eb="27">
      <t>ヨサン</t>
    </rPh>
    <rPh sb="31" eb="33">
      <t>セイカ</t>
    </rPh>
    <rPh sb="33" eb="35">
      <t>シヒョウ</t>
    </rPh>
    <phoneticPr fontId="2"/>
  </si>
  <si>
    <t>成果実績</t>
    <rPh sb="0" eb="2">
      <t>セイカ</t>
    </rPh>
    <rPh sb="2" eb="4">
      <t>ジッセキ</t>
    </rPh>
    <phoneticPr fontId="2"/>
  </si>
  <si>
    <t>―</t>
  </si>
  <si>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</si>
  <si>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</si>
  <si>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</si>
  <si>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</si>
  <si>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</si>
  <si>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</si>
  <si>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</si>
  <si>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各事業担当部局及び各事業所管省庁において執行される予算であり、活動指標については、個別の事業単位毎に設定される</t>
    <rPh sb="20" eb="22">
      <t>シッコウ</t>
    </rPh>
    <rPh sb="25" eb="27">
      <t>ヨサン</t>
    </rPh>
    <rPh sb="31" eb="33">
      <t>カツドウ</t>
    </rPh>
    <rPh sb="33" eb="35">
      <t>シヒョウ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</si>
  <si>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</si>
  <si>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</si>
  <si>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</si>
  <si>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</si>
  <si>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</si>
  <si>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各事業担当部局及び各事業所管省庁において個別の事業単位毎に設定された異なる単位により算出される</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</si>
  <si>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</si>
  <si>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</si>
  <si>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</si>
  <si>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</si>
  <si>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</si>
  <si>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</si>
  <si>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別紙のとおり</t>
    <rPh sb="0" eb="2">
      <t>ベッシ</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</si>
  <si>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</si>
  <si>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</si>
  <si>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</si>
  <si>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</si>
  <si>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</si>
  <si>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</si>
  <si>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</si>
  <si>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各事業担当部局及び各事業所管省庁において
個別の事業毎に点検</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</si>
  <si>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</si>
  <si>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</si>
  <si>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</si>
  <si>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</si>
  <si>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</si>
  <si>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</si>
  <si>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</si>
  <si>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</si>
  <si>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</si>
  <si>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</si>
  <si>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</si>
  <si>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</si>
  <si>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</si>
  <si>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</si>
  <si>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</si>
  <si>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</si>
  <si>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</si>
  <si>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</si>
  <si>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</si>
  <si>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</si>
  <si>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各事業担当部局及び各事業所管省庁は、個別の事業の実施に当たり、直轄事業については事業の効率的・効果的な実施に努めるため北海道開発局へ予算の執行状況等について確認を行い、補助事業については補助金申請時に使途を確認し、事業完了後に提出された完了実績報告により実績を把握している。</t>
    <phoneticPr fontId="2"/>
  </si>
  <si>
    <t>改善の
方向性</t>
    <rPh sb="0" eb="2">
      <t>カイゼン</t>
    </rPh>
    <rPh sb="4" eb="7">
      <t>ホウコウセイ</t>
    </rPh>
    <phoneticPr fontId="2"/>
  </si>
  <si>
    <t>　当該事業については、各事業担当部局のほか、各事業所管省庁との連絡調整を緊密にし、効果的な事業・施策展開を図るとともに、地域ニーズに沿った事業が展開されるよう北海道を始めとする自治体との連携を更に深めていく。発注に当たってはコストの縮減等に引き続き取り組む。</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</si>
  <si>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</si>
  <si>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</si>
  <si>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</si>
  <si>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</si>
  <si>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</si>
  <si>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</si>
  <si>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</si>
  <si>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</si>
  <si>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409-1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</si>
  <si>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</si>
  <si>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</si>
  <si>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A.国土交通省</t>
    <rPh sb="2" eb="4">
      <t>コクド</t>
    </rPh>
    <rPh sb="4" eb="7">
      <t>コウツウショウ</t>
    </rPh>
    <phoneticPr fontId="2"/>
  </si>
  <si>
    <t>E.事務所（浦河港湾事務所）</t>
    <rPh sb="6" eb="8">
      <t>ウラカワ</t>
    </rPh>
    <rPh sb="8" eb="10">
      <t>コウワン</t>
    </rPh>
    <rPh sb="10" eb="13">
      <t>ジムショ</t>
    </rPh>
    <phoneticPr fontId="2"/>
  </si>
  <si>
    <t>使　途</t>
    <rPh sb="0" eb="1">
      <t>ツカ</t>
    </rPh>
    <rPh sb="2" eb="3">
      <t>ト</t>
    </rPh>
    <phoneticPr fontId="2"/>
  </si>
  <si>
    <t>金　額
(百万円）</t>
    <rPh sb="0" eb="1">
      <t>キン</t>
    </rPh>
    <rPh sb="2" eb="3">
      <t>ガク</t>
    </rPh>
    <rPh sb="5" eb="7">
      <t>ヒャクマン</t>
    </rPh>
    <rPh sb="7" eb="8">
      <t>エン</t>
    </rPh>
    <phoneticPr fontId="2"/>
  </si>
  <si>
    <t>繰入経費</t>
    <rPh sb="0" eb="2">
      <t>クリイレ</t>
    </rPh>
    <rPh sb="2" eb="4">
      <t>ケイヒ</t>
    </rPh>
    <phoneticPr fontId="2"/>
  </si>
  <si>
    <t>北海道治水事業費社会資本整備事業特別会計へ繰入</t>
    <rPh sb="0" eb="3">
      <t>ホッカイドウ</t>
    </rPh>
    <rPh sb="3" eb="8">
      <t>チスイジギョウヒ</t>
    </rPh>
    <rPh sb="8" eb="12">
      <t>シャカイシホン</t>
    </rPh>
    <rPh sb="12" eb="14">
      <t>セイビ</t>
    </rPh>
    <rPh sb="14" eb="16">
      <t>ジギョウ</t>
    </rPh>
    <rPh sb="16" eb="18">
      <t>トクベツ</t>
    </rPh>
    <rPh sb="18" eb="20">
      <t>カイケイ</t>
    </rPh>
    <rPh sb="21" eb="23">
      <t>クリイレ</t>
    </rPh>
    <phoneticPr fontId="2"/>
  </si>
  <si>
    <t>工事費</t>
    <rPh sb="0" eb="3">
      <t>コウジヒ</t>
    </rPh>
    <phoneticPr fontId="2"/>
  </si>
  <si>
    <t>事業の主体をなす施設の施工</t>
    <rPh sb="0" eb="2">
      <t>ジギョウ</t>
    </rPh>
    <rPh sb="3" eb="5">
      <t>シュタイ</t>
    </rPh>
    <rPh sb="8" eb="10">
      <t>シセツ</t>
    </rPh>
    <rPh sb="11" eb="13">
      <t>セコウ</t>
    </rPh>
    <phoneticPr fontId="2"/>
  </si>
  <si>
    <t>北海道港湾整備事業費社会資本整備事業特別会計へ繰入</t>
    <rPh sb="0" eb="3">
      <t>ホッカイドウ</t>
    </rPh>
    <rPh sb="3" eb="5">
      <t>コウワン</t>
    </rPh>
    <rPh sb="5" eb="7">
      <t>セイビ</t>
    </rPh>
    <rPh sb="7" eb="10">
      <t>ジギョウヒ</t>
    </rPh>
    <rPh sb="10" eb="14">
      <t>シャカイシホン</t>
    </rPh>
    <rPh sb="14" eb="16">
      <t>セイビ</t>
    </rPh>
    <rPh sb="16" eb="18">
      <t>ジギョウ</t>
    </rPh>
    <rPh sb="18" eb="20">
      <t>トクベツ</t>
    </rPh>
    <rPh sb="20" eb="22">
      <t>カイケイ</t>
    </rPh>
    <rPh sb="23" eb="25">
      <t>クリイ</t>
    </rPh>
    <phoneticPr fontId="2"/>
  </si>
  <si>
    <t>測量設計費</t>
    <rPh sb="0" eb="2">
      <t>ソクリョウ</t>
    </rPh>
    <rPh sb="2" eb="4">
      <t>セッケイ</t>
    </rPh>
    <rPh sb="4" eb="5">
      <t>ヒ</t>
    </rPh>
    <phoneticPr fontId="2"/>
  </si>
  <si>
    <t>事業の施工に必要な測量、調査、設計等</t>
    <rPh sb="0" eb="2">
      <t>ジギョウ</t>
    </rPh>
    <rPh sb="3" eb="5">
      <t>セコウ</t>
    </rPh>
    <rPh sb="6" eb="8">
      <t>ヒツヨウ</t>
    </rPh>
    <rPh sb="9" eb="11">
      <t>ソクリョウ</t>
    </rPh>
    <rPh sb="12" eb="14">
      <t>チョウサ</t>
    </rPh>
    <rPh sb="15" eb="18">
      <t>セッケイトウ</t>
    </rPh>
    <phoneticPr fontId="2"/>
  </si>
  <si>
    <t>B.北海道</t>
    <rPh sb="2" eb="5">
      <t>ホッカイドウ</t>
    </rPh>
    <phoneticPr fontId="2"/>
  </si>
  <si>
    <t>Ｆ.地方公共団体（石狩東部広域水道企業団）</t>
    <rPh sb="9" eb="11">
      <t>イシカリ</t>
    </rPh>
    <rPh sb="11" eb="13">
      <t>トウブ</t>
    </rPh>
    <rPh sb="13" eb="15">
      <t>コウイキ</t>
    </rPh>
    <rPh sb="15" eb="17">
      <t>スイドウ</t>
    </rPh>
    <rPh sb="17" eb="19">
      <t>キギョウ</t>
    </rPh>
    <rPh sb="19" eb="20">
      <t>ダン</t>
    </rPh>
    <phoneticPr fontId="2"/>
  </si>
  <si>
    <t>交付金事業費</t>
    <rPh sb="0" eb="3">
      <t>コウフキン</t>
    </rPh>
    <rPh sb="3" eb="5">
      <t>ジギョウ</t>
    </rPh>
    <rPh sb="5" eb="6">
      <t>ヒ</t>
    </rPh>
    <phoneticPr fontId="2"/>
  </si>
  <si>
    <t>北海道における河川津波対策の推進（復興基本方針関連（全国防災））</t>
    <phoneticPr fontId="2"/>
  </si>
  <si>
    <t>施設整備費</t>
    <rPh sb="0" eb="2">
      <t>シセツ</t>
    </rPh>
    <rPh sb="2" eb="5">
      <t>セイビヒ</t>
    </rPh>
    <phoneticPr fontId="2"/>
  </si>
  <si>
    <t>ライフライン機能強化等事業</t>
    <rPh sb="6" eb="8">
      <t>キノウ</t>
    </rPh>
    <rPh sb="8" eb="11">
      <t>キョウカトウ</t>
    </rPh>
    <rPh sb="11" eb="13">
      <t>ジギョウ</t>
    </rPh>
    <phoneticPr fontId="2"/>
  </si>
  <si>
    <t>C.北海道</t>
    <rPh sb="2" eb="5">
      <t>ホッカイドウ</t>
    </rPh>
    <phoneticPr fontId="2"/>
  </si>
  <si>
    <t>補助金</t>
    <rPh sb="0" eb="3">
      <t>ホジョキン</t>
    </rPh>
    <phoneticPr fontId="2"/>
  </si>
  <si>
    <t>地すべり対策事業費補助</t>
    <rPh sb="0" eb="1">
      <t>ジ</t>
    </rPh>
    <rPh sb="4" eb="6">
      <t>タイサク</t>
    </rPh>
    <rPh sb="6" eb="9">
      <t>ジギョウヒ</t>
    </rPh>
    <rPh sb="9" eb="11">
      <t>ホジョ</t>
    </rPh>
    <phoneticPr fontId="2"/>
  </si>
  <si>
    <t>D.北海道開発局</t>
    <rPh sb="2" eb="5">
      <t>ホッカイドウ</t>
    </rPh>
    <rPh sb="5" eb="8">
      <t>カイハツキョク</t>
    </rPh>
    <phoneticPr fontId="2"/>
  </si>
  <si>
    <t>防災対策推進特定漁港漁場整備費等</t>
    <rPh sb="0" eb="2">
      <t>ボウサイ</t>
    </rPh>
    <rPh sb="2" eb="4">
      <t>タイサク</t>
    </rPh>
    <rPh sb="4" eb="6">
      <t>スイシン</t>
    </rPh>
    <rPh sb="6" eb="8">
      <t>トクテイ</t>
    </rPh>
    <rPh sb="8" eb="10">
      <t>ギョコウ</t>
    </rPh>
    <rPh sb="10" eb="12">
      <t>ギョジョウ</t>
    </rPh>
    <rPh sb="12" eb="15">
      <t>セイビヒ</t>
    </rPh>
    <rPh sb="15" eb="16">
      <t>トウ</t>
    </rPh>
    <phoneticPr fontId="2"/>
  </si>
  <si>
    <t>北海道の第3種、第4種漁港の整備等</t>
    <rPh sb="0" eb="3">
      <t>ホッカイドウ</t>
    </rPh>
    <rPh sb="4" eb="5">
      <t>ダイ</t>
    </rPh>
    <rPh sb="6" eb="7">
      <t>シュ</t>
    </rPh>
    <rPh sb="8" eb="9">
      <t>ダイ</t>
    </rPh>
    <rPh sb="10" eb="11">
      <t>シュ</t>
    </rPh>
    <rPh sb="11" eb="13">
      <t>ギョコウ</t>
    </rPh>
    <rPh sb="14" eb="16">
      <t>セイビ</t>
    </rPh>
    <rPh sb="16" eb="17">
      <t>トウ</t>
    </rPh>
    <phoneticPr fontId="2"/>
  </si>
  <si>
    <t>支出先上位１０者リスト</t>
    <phoneticPr fontId="2"/>
  </si>
  <si>
    <t>A.</t>
    <phoneticPr fontId="2"/>
  </si>
  <si>
    <t>国土交通省</t>
    <rPh sb="0" eb="2">
      <t>コクド</t>
    </rPh>
    <rPh sb="2" eb="5">
      <t>コウツウショウ</t>
    </rPh>
    <phoneticPr fontId="2"/>
  </si>
  <si>
    <t>支　出　先</t>
    <phoneticPr fontId="2"/>
  </si>
  <si>
    <t>業　務　概　要</t>
    <phoneticPr fontId="2"/>
  </si>
  <si>
    <t>支　出　額
（百万円）</t>
    <phoneticPr fontId="2"/>
  </si>
  <si>
    <t>入札者数</t>
  </si>
  <si>
    <t>落札率</t>
  </si>
  <si>
    <t>港湾局</t>
    <rPh sb="0" eb="2">
      <t>コウワン</t>
    </rPh>
    <rPh sb="2" eb="3">
      <t>キョク</t>
    </rPh>
    <phoneticPr fontId="2"/>
  </si>
  <si>
    <t>港湾整備事業に要する経費の特別会計への繰入</t>
    <rPh sb="0" eb="2">
      <t>コウワン</t>
    </rPh>
    <rPh sb="2" eb="4">
      <t>セイビ</t>
    </rPh>
    <rPh sb="4" eb="6">
      <t>ジギョウ</t>
    </rPh>
    <rPh sb="7" eb="8">
      <t>ヨウ</t>
    </rPh>
    <rPh sb="10" eb="12">
      <t>ケイヒ</t>
    </rPh>
    <rPh sb="13" eb="15">
      <t>トクベツ</t>
    </rPh>
    <rPh sb="15" eb="17">
      <t>カイケイ</t>
    </rPh>
    <rPh sb="19" eb="21">
      <t>クリイレ</t>
    </rPh>
    <phoneticPr fontId="2"/>
  </si>
  <si>
    <t>水管理・国土保全局</t>
    <rPh sb="0" eb="1">
      <t>ミズ</t>
    </rPh>
    <rPh sb="1" eb="3">
      <t>カンリ</t>
    </rPh>
    <rPh sb="4" eb="6">
      <t>コクド</t>
    </rPh>
    <rPh sb="6" eb="9">
      <t>ホゼンキョク</t>
    </rPh>
    <phoneticPr fontId="2"/>
  </si>
  <si>
    <t>治水事業に要する経費の特別会計への繰入</t>
    <rPh sb="0" eb="2">
      <t>チスイ</t>
    </rPh>
    <rPh sb="2" eb="4">
      <t>ジギョウ</t>
    </rPh>
    <rPh sb="5" eb="6">
      <t>ヨウ</t>
    </rPh>
    <rPh sb="8" eb="10">
      <t>ケイヒ</t>
    </rPh>
    <rPh sb="11" eb="13">
      <t>トクベツ</t>
    </rPh>
    <rPh sb="13" eb="15">
      <t>カイケイ</t>
    </rPh>
    <rPh sb="17" eb="19">
      <t>クリイレ</t>
    </rPh>
    <phoneticPr fontId="2"/>
  </si>
  <si>
    <t>B.</t>
    <phoneticPr fontId="2"/>
  </si>
  <si>
    <t>北海道</t>
    <rPh sb="0" eb="3">
      <t>ホッカイドウ</t>
    </rPh>
    <phoneticPr fontId="2"/>
  </si>
  <si>
    <t>北海道における河川津波対策の推進（復興基本方針関連（全国防災））</t>
    <rPh sb="7" eb="9">
      <t>カセン</t>
    </rPh>
    <rPh sb="9" eb="11">
      <t>ツナミ</t>
    </rPh>
    <rPh sb="11" eb="13">
      <t>タイサク</t>
    </rPh>
    <phoneticPr fontId="2"/>
  </si>
  <si>
    <t>C.</t>
    <phoneticPr fontId="2"/>
  </si>
  <si>
    <t>地震によって損壊のおそれのある農業水利施設等の改修・整備</t>
    <rPh sb="0" eb="2">
      <t>ジシン</t>
    </rPh>
    <rPh sb="6" eb="8">
      <t>ソンカイ</t>
    </rPh>
    <rPh sb="15" eb="17">
      <t>ノウギョウ</t>
    </rPh>
    <rPh sb="17" eb="19">
      <t>スイリ</t>
    </rPh>
    <rPh sb="19" eb="21">
      <t>シセツ</t>
    </rPh>
    <rPh sb="21" eb="22">
      <t>トウ</t>
    </rPh>
    <rPh sb="23" eb="25">
      <t>カイシュウ</t>
    </rPh>
    <rPh sb="26" eb="28">
      <t>セイビ</t>
    </rPh>
    <phoneticPr fontId="2"/>
  </si>
  <si>
    <t>E.</t>
    <phoneticPr fontId="2"/>
  </si>
  <si>
    <t>事務所（2事務所）</t>
    <rPh sb="0" eb="3">
      <t>ジムショ</t>
    </rPh>
    <rPh sb="5" eb="8">
      <t>ジムショ</t>
    </rPh>
    <phoneticPr fontId="2"/>
  </si>
  <si>
    <t>浦河港湾事務所</t>
    <rPh sb="0" eb="2">
      <t>ウラカワ</t>
    </rPh>
    <rPh sb="2" eb="4">
      <t>コウワン</t>
    </rPh>
    <rPh sb="4" eb="7">
      <t>ジムショ</t>
    </rPh>
    <phoneticPr fontId="2"/>
  </si>
  <si>
    <t>工事の実施及び個別地区における事業管理</t>
    <rPh sb="0" eb="2">
      <t>コウジ</t>
    </rPh>
    <rPh sb="3" eb="5">
      <t>ジッシ</t>
    </rPh>
    <rPh sb="5" eb="6">
      <t>オヨ</t>
    </rPh>
    <rPh sb="7" eb="9">
      <t>コベツ</t>
    </rPh>
    <rPh sb="9" eb="11">
      <t>チク</t>
    </rPh>
    <rPh sb="15" eb="17">
      <t>ジギョウ</t>
    </rPh>
    <rPh sb="17" eb="19">
      <t>カンリ</t>
    </rPh>
    <phoneticPr fontId="2"/>
  </si>
  <si>
    <t>根室港湾事務所</t>
    <rPh sb="0" eb="2">
      <t>ネムロ</t>
    </rPh>
    <rPh sb="2" eb="4">
      <t>コウワン</t>
    </rPh>
    <rPh sb="4" eb="7">
      <t>ジムショ</t>
    </rPh>
    <phoneticPr fontId="2"/>
  </si>
  <si>
    <t>F.</t>
    <phoneticPr fontId="2"/>
  </si>
  <si>
    <t>地方公共団体（1団体）</t>
    <rPh sb="0" eb="2">
      <t>チホウ</t>
    </rPh>
    <rPh sb="2" eb="4">
      <t>コウキョウ</t>
    </rPh>
    <rPh sb="4" eb="6">
      <t>ダンタイ</t>
    </rPh>
    <rPh sb="8" eb="10">
      <t>ダンタイ</t>
    </rPh>
    <phoneticPr fontId="2"/>
  </si>
  <si>
    <t>石狩東部広域水道企業団</t>
    <rPh sb="0" eb="2">
      <t>イシカリ</t>
    </rPh>
    <rPh sb="2" eb="4">
      <t>トウブ</t>
    </rPh>
    <rPh sb="4" eb="6">
      <t>コウイキ</t>
    </rPh>
    <rPh sb="6" eb="8">
      <t>スイドウ</t>
    </rPh>
    <rPh sb="8" eb="10">
      <t>キギョウ</t>
    </rPh>
    <rPh sb="10" eb="11">
      <t>ダン</t>
    </rPh>
    <phoneticPr fontId="2"/>
  </si>
  <si>
    <t>ライフライン機能強化等事業</t>
    <rPh sb="6" eb="8">
      <t>キノウ</t>
    </rPh>
    <rPh sb="8" eb="10">
      <t>キョウカ</t>
    </rPh>
    <rPh sb="10" eb="11">
      <t>トウ</t>
    </rPh>
    <rPh sb="11" eb="13">
      <t>ジギョウ</t>
    </rPh>
    <phoneticPr fontId="2"/>
  </si>
  <si>
    <t>百万円</t>
    <rPh sb="0" eb="3">
      <t>ヒャクマンエン</t>
    </rPh>
    <phoneticPr fontId="2"/>
  </si>
  <si>
    <t>防災対策推進社会資本整備総合交付金</t>
    <rPh sb="0" eb="2">
      <t>ボウサイ</t>
    </rPh>
    <rPh sb="2" eb="4">
      <t>タイサク</t>
    </rPh>
    <rPh sb="4" eb="6">
      <t>スイシン</t>
    </rPh>
    <rPh sb="6" eb="8">
      <t>シャカイ</t>
    </rPh>
    <rPh sb="8" eb="10">
      <t>シホン</t>
    </rPh>
    <rPh sb="10" eb="12">
      <t>セイビ</t>
    </rPh>
    <rPh sb="12" eb="14">
      <t>ソウゴウ</t>
    </rPh>
    <rPh sb="14" eb="17">
      <t>コウフキン</t>
    </rPh>
    <phoneticPr fontId="2"/>
  </si>
  <si>
    <t>47052-825-00</t>
    <phoneticPr fontId="2"/>
  </si>
  <si>
    <t>社会資本総合整備事業に必要な経費</t>
    <rPh sb="0" eb="2">
      <t>シャカイ</t>
    </rPh>
    <rPh sb="2" eb="4">
      <t>シホン</t>
    </rPh>
    <rPh sb="4" eb="6">
      <t>ソウゴウ</t>
    </rPh>
    <rPh sb="6" eb="8">
      <t>セイビ</t>
    </rPh>
    <rPh sb="8" eb="10">
      <t>ジギョウ</t>
    </rPh>
    <rPh sb="11" eb="13">
      <t>ヒツヨウ</t>
    </rPh>
    <rPh sb="14" eb="16">
      <t>ケイヒ</t>
    </rPh>
    <phoneticPr fontId="2"/>
  </si>
  <si>
    <t>47</t>
    <phoneticPr fontId="2"/>
  </si>
  <si>
    <t>防災対策推進特定漁港漁場整備費</t>
    <rPh sb="0" eb="2">
      <t>ボウサイ</t>
    </rPh>
    <rPh sb="2" eb="4">
      <t>タイサク</t>
    </rPh>
    <rPh sb="4" eb="6">
      <t>スイシン</t>
    </rPh>
    <rPh sb="6" eb="8">
      <t>トクテイ</t>
    </rPh>
    <rPh sb="8" eb="10">
      <t>ギョコウ</t>
    </rPh>
    <rPh sb="10" eb="12">
      <t>ギョジョウ</t>
    </rPh>
    <rPh sb="12" eb="15">
      <t>セイビヒ</t>
    </rPh>
    <phoneticPr fontId="2"/>
  </si>
  <si>
    <t>46052-204-00</t>
    <phoneticPr fontId="2"/>
  </si>
  <si>
    <t>水産基盤整備に必要な経費</t>
    <rPh sb="0" eb="2">
      <t>スイサン</t>
    </rPh>
    <rPh sb="2" eb="4">
      <t>キバン</t>
    </rPh>
    <rPh sb="4" eb="6">
      <t>セイビ</t>
    </rPh>
    <rPh sb="7" eb="9">
      <t>ヒツヨウ</t>
    </rPh>
    <rPh sb="10" eb="12">
      <t>ケイヒ</t>
    </rPh>
    <phoneticPr fontId="2"/>
  </si>
  <si>
    <t>46</t>
    <phoneticPr fontId="2"/>
  </si>
  <si>
    <t>防災対策推進港湾改修費</t>
    <rPh sb="0" eb="2">
      <t>ボウサイ</t>
    </rPh>
    <rPh sb="2" eb="4">
      <t>タイサク</t>
    </rPh>
    <rPh sb="4" eb="6">
      <t>スイシン</t>
    </rPh>
    <rPh sb="6" eb="8">
      <t>コウワン</t>
    </rPh>
    <rPh sb="8" eb="11">
      <t>カイシュウヒ</t>
    </rPh>
    <phoneticPr fontId="2"/>
  </si>
  <si>
    <t>43052-204-00</t>
    <phoneticPr fontId="2"/>
  </si>
  <si>
    <t>港湾事業に必要な経費</t>
    <rPh sb="0" eb="2">
      <t>コウワン</t>
    </rPh>
    <rPh sb="2" eb="4">
      <t>ジギョウ</t>
    </rPh>
    <rPh sb="5" eb="7">
      <t>ヒツヨウ</t>
    </rPh>
    <rPh sb="8" eb="10">
      <t>ケイヒ</t>
    </rPh>
    <phoneticPr fontId="2"/>
  </si>
  <si>
    <t>43</t>
    <phoneticPr fontId="2"/>
  </si>
  <si>
    <t>北海道開発事業費</t>
    <rPh sb="0" eb="3">
      <t>ホッカイドウ</t>
    </rPh>
    <rPh sb="3" eb="5">
      <t>カイハツ</t>
    </rPh>
    <rPh sb="5" eb="8">
      <t>ジギョウヒ</t>
    </rPh>
    <phoneticPr fontId="2"/>
  </si>
  <si>
    <t>20</t>
    <phoneticPr fontId="2"/>
  </si>
  <si>
    <t>（H２７ 要求額）</t>
    <rPh sb="5" eb="7">
      <t>ヨウキュウ</t>
    </rPh>
    <rPh sb="7" eb="8">
      <t>ガク</t>
    </rPh>
    <phoneticPr fontId="2"/>
  </si>
  <si>
    <t>（H２６ 当初予算額）</t>
    <rPh sb="5" eb="7">
      <t>トウショ</t>
    </rPh>
    <rPh sb="7" eb="9">
      <t>ヨサン</t>
    </rPh>
    <rPh sb="9" eb="10">
      <t>ガク</t>
    </rPh>
    <phoneticPr fontId="2"/>
  </si>
  <si>
    <t>費目</t>
    <rPh sb="0" eb="2">
      <t>ヒモク</t>
    </rPh>
    <phoneticPr fontId="2"/>
  </si>
  <si>
    <t>平成２６・２７年度予算内訳</t>
    <rPh sb="0" eb="2">
      <t>ヘイセイ</t>
    </rPh>
    <rPh sb="7" eb="9">
      <t>ネンド</t>
    </rPh>
    <rPh sb="9" eb="11">
      <t>ヨサン</t>
    </rPh>
    <rPh sb="11" eb="13">
      <t>ウチワケ</t>
    </rPh>
    <phoneticPr fontId="2"/>
  </si>
  <si>
    <t>事業内容の一部改善</t>
    <rPh sb="0" eb="2">
      <t>ジギョウ</t>
    </rPh>
    <rPh sb="2" eb="4">
      <t>ナイヨウ</t>
    </rPh>
    <rPh sb="5" eb="7">
      <t>イチブ</t>
    </rPh>
    <rPh sb="7" eb="9">
      <t>カイゼン</t>
    </rPh>
    <phoneticPr fontId="2"/>
  </si>
  <si>
    <t>引き続き、省内各事業担当部局及び各事業所管省庁との連携を密に行い、事業の目標や実績等の十分な把握に努め、効果的・効率的な事業の実施に努める。また、自治体との連携を深め、地域のニーズに沿った事業を実施するとともに、コスト縮減や、競争性・透明性の高い事業発注に努める。</t>
    <rPh sb="0" eb="1">
      <t>ヒ</t>
    </rPh>
    <rPh sb="2" eb="3">
      <t>ツヅ</t>
    </rPh>
    <phoneticPr fontId="2"/>
  </si>
  <si>
    <t>予算課長　山西　雅一郎</t>
    <rPh sb="5" eb="7">
      <t>ヤマニシ</t>
    </rPh>
    <rPh sb="8" eb="10">
      <t>マサイチ</t>
    </rPh>
    <rPh sb="10" eb="11">
      <t>ロウ</t>
    </rPh>
    <phoneticPr fontId="2"/>
  </si>
  <si>
    <t>　平成27年度における各事業の予算概算要求についても、省内各事業担当部局及び各事業所管省庁との調整を行い、地域のニーズに沿った事業への重点化を図っている。
　事業の発注に当たっては、引き続きコスト縮減や競争性・透明性の確保に努めていく。</t>
    <phoneticPr fontId="2"/>
  </si>
  <si>
    <t>執行等改善</t>
    <rPh sb="0" eb="2">
      <t>シッコウ</t>
    </rPh>
    <rPh sb="2" eb="3">
      <t>トウ</t>
    </rPh>
    <rPh sb="3" eb="5">
      <t>カイゼン</t>
    </rPh>
    <phoneticPr fontId="2"/>
  </si>
  <si>
    <t>平成２３年度～未定</t>
    <rPh sb="0" eb="2">
      <t>ヘイセイ</t>
    </rPh>
    <rPh sb="4" eb="6">
      <t>ネンド</t>
    </rPh>
    <rPh sb="7" eb="9">
      <t>ミテイ</t>
    </rPh>
    <phoneticPr fontId="2"/>
  </si>
  <si>
    <t>338</t>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</si>
</sst>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_ "/>
    <numFmt numFmtId="181" formatCode="#,##0;&quot;△ &quot;#,##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59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5" fillId="0" borderId="134" xfId="3" applyFont="1" applyFill="1" applyBorder="1" applyAlignment="1" applyProtection="1">
      <alignment vertical="top"/>
    </xf>
    <xf numFmtId="0" fontId="15" fillId="0" borderId="132" xfId="3" applyFont="1" applyFill="1" applyBorder="1" applyAlignment="1" applyProtection="1">
      <alignment vertical="top"/>
    </xf>
    <xf numFmtId="0" fontId="15" fillId="0" borderId="135"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49" fontId="16" fillId="0" borderId="0" xfId="0" applyNumberFormat="1" applyFont="1" applyFill="1">
      <alignment vertical="center"/>
    </xf>
    <xf numFmtId="49" fontId="16" fillId="0" borderId="0" xfId="0" applyNumberFormat="1" applyFont="1" applyFill="1" applyAlignment="1">
      <alignment horizontal="left" vertical="center" wrapText="1"/>
    </xf>
    <xf numFmtId="181" fontId="16" fillId="0" borderId="0" xfId="0" applyNumberFormat="1" applyFont="1" applyFill="1" applyAlignment="1">
      <alignment horizontal="right" vertical="center" wrapText="1"/>
    </xf>
    <xf numFmtId="49" fontId="16" fillId="0" borderId="0" xfId="0" applyNumberFormat="1" applyFont="1" applyFill="1" applyAlignment="1">
      <alignment horizontal="right" vertical="center"/>
    </xf>
    <xf numFmtId="49" fontId="16" fillId="0" borderId="0" xfId="0" applyNumberFormat="1" applyFont="1">
      <alignment vertical="center"/>
    </xf>
    <xf numFmtId="0" fontId="22" fillId="0" borderId="0" xfId="0" applyFo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177" fontId="0" fillId="0" borderId="33"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3"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top" wrapText="1"/>
    </xf>
    <xf numFmtId="0" fontId="9" fillId="0" borderId="12" xfId="3" applyFont="1" applyFill="1" applyBorder="1" applyAlignment="1" applyProtection="1">
      <alignment vertical="top" wrapText="1"/>
    </xf>
    <xf numFmtId="0" fontId="9" fillId="0" borderId="17" xfId="3" applyFont="1" applyFill="1" applyBorder="1" applyAlignment="1" applyProtection="1">
      <alignment vertical="top"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4" fillId="0" borderId="12" xfId="0" applyFont="1" applyFill="1" applyBorder="1" applyAlignment="1">
      <alignment horizontal="left" vertical="center"/>
    </xf>
    <xf numFmtId="0" fontId="14" fillId="0" borderId="17" xfId="0" applyFont="1" applyFill="1" applyBorder="1" applyAlignment="1">
      <alignment horizontal="left"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38" fontId="1" fillId="0" borderId="29" xfId="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0" fillId="0" borderId="36" xfId="0" applyFill="1" applyBorder="1" applyAlignment="1">
      <alignment horizontal="center" vertical="center"/>
    </xf>
    <xf numFmtId="0" fontId="1" fillId="0" borderId="36" xfId="0"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xf>
    <xf numFmtId="0" fontId="9" fillId="0" borderId="27" xfId="0" applyFont="1" applyFill="1" applyBorder="1" applyAlignment="1">
      <alignment horizontal="left" vertical="center"/>
    </xf>
    <xf numFmtId="0" fontId="9" fillId="0" borderId="31" xfId="0" applyFont="1" applyFill="1" applyBorder="1" applyAlignment="1">
      <alignment horizontal="left" vertical="center"/>
    </xf>
    <xf numFmtId="0" fontId="9" fillId="0" borderId="0" xfId="0" applyFont="1" applyFill="1" applyBorder="1" applyAlignment="1">
      <alignment horizontal="left" vertical="center"/>
    </xf>
    <xf numFmtId="0" fontId="9" fillId="0" borderId="32" xfId="0" applyFont="1" applyFill="1" applyBorder="1" applyAlignment="1">
      <alignment horizontal="left" vertical="center"/>
    </xf>
    <xf numFmtId="0" fontId="9" fillId="0" borderId="43" xfId="0" applyFont="1" applyFill="1" applyBorder="1" applyAlignment="1">
      <alignment horizontal="left" vertical="center"/>
    </xf>
    <xf numFmtId="0" fontId="9" fillId="0" borderId="46" xfId="0" applyFont="1" applyFill="1" applyBorder="1" applyAlignment="1">
      <alignment horizontal="left" vertical="center"/>
    </xf>
    <xf numFmtId="0" fontId="9" fillId="0" borderId="44"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8" fontId="0" fillId="0" borderId="39" xfId="0" applyNumberForma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179" fontId="1"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50" xfId="0" applyFont="1" applyFill="1" applyBorder="1" applyAlignment="1">
      <alignment horizontal="center" vertical="center"/>
    </xf>
    <xf numFmtId="0" fontId="1"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9" fillId="0" borderId="19"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180"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0" fontId="1" fillId="0" borderId="74"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ill="1" applyBorder="1" applyAlignment="1">
      <alignment horizontal="center" vertical="center"/>
    </xf>
    <xf numFmtId="0" fontId="1" fillId="0" borderId="92" xfId="0" applyFont="1" applyFill="1" applyBorder="1" applyAlignment="1">
      <alignment horizontal="center" vertical="center"/>
    </xf>
    <xf numFmtId="0" fontId="0" fillId="0" borderId="94" xfId="0" applyFill="1" applyBorder="1" applyAlignment="1">
      <alignment horizontal="center" vertical="center" wrapText="1"/>
    </xf>
    <xf numFmtId="0" fontId="1" fillId="0" borderId="95"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ill="1" applyBorder="1" applyAlignment="1">
      <alignment horizontal="center" vertical="center"/>
    </xf>
    <xf numFmtId="0" fontId="1" fillId="0" borderId="72" xfId="0" applyFont="1" applyFill="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Fill="1" applyBorder="1" applyAlignment="1">
      <alignment horizontal="center" vertical="center"/>
    </xf>
    <xf numFmtId="0" fontId="1" fillId="0" borderId="67"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99" xfId="0" applyFont="1" applyFill="1" applyBorder="1" applyAlignment="1">
      <alignment horizontal="center" vertical="center"/>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7" xfId="0" applyFont="1" applyFill="1" applyBorder="1" applyAlignment="1">
      <alignment vertical="center"/>
    </xf>
    <xf numFmtId="0" fontId="0" fillId="0" borderId="128" xfId="0" applyFill="1" applyBorder="1" applyAlignment="1">
      <alignment vertical="center" wrapText="1"/>
    </xf>
    <xf numFmtId="0" fontId="0" fillId="0" borderId="78" xfId="0" applyFont="1" applyFill="1" applyBorder="1" applyAlignment="1">
      <alignment vertical="center" wrapText="1"/>
    </xf>
    <xf numFmtId="0" fontId="0"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17" xfId="0" applyFont="1" applyFill="1" applyBorder="1" applyAlignment="1">
      <alignment vertical="center" wrapText="1"/>
    </xf>
    <xf numFmtId="0" fontId="15" fillId="0" borderId="118" xfId="0" applyFont="1" applyFill="1" applyBorder="1" applyAlignment="1">
      <alignment vertical="center" wrapText="1"/>
    </xf>
    <xf numFmtId="0" fontId="15"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15" fillId="0" borderId="124" xfId="0" applyFont="1" applyFill="1" applyBorder="1" applyAlignment="1">
      <alignment vertical="center" wrapText="1"/>
    </xf>
    <xf numFmtId="0" fontId="15" fillId="0" borderId="122" xfId="0" applyFont="1" applyFill="1" applyBorder="1" applyAlignment="1">
      <alignment vertical="center" wrapText="1"/>
    </xf>
    <xf numFmtId="0" fontId="15" fillId="0" borderId="125"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0" fillId="0" borderId="78" xfId="0" applyFont="1" applyFill="1" applyBorder="1" applyAlignment="1">
      <alignment vertical="center" textRotation="255"/>
    </xf>
    <xf numFmtId="0" fontId="0" fillId="0" borderId="127" xfId="0" applyFont="1" applyFill="1" applyBorder="1" applyAlignment="1">
      <alignment vertical="center" textRotation="255"/>
    </xf>
    <xf numFmtId="0" fontId="0" fillId="0" borderId="128" xfId="0" applyFont="1" applyFill="1" applyBorder="1" applyAlignment="1">
      <alignment horizontal="left" vertical="center" wrapText="1"/>
    </xf>
    <xf numFmtId="0" fontId="0" fillId="0" borderId="78" xfId="0" applyFont="1" applyFill="1" applyBorder="1" applyAlignment="1">
      <alignment horizontal="left" vertical="center"/>
    </xf>
    <xf numFmtId="0" fontId="0" fillId="0" borderId="126" xfId="0" applyFont="1" applyFill="1" applyBorder="1" applyAlignment="1">
      <alignment horizontal="lef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5" fillId="0" borderId="17" xfId="0" applyFont="1" applyFill="1" applyBorder="1" applyAlignment="1">
      <alignment horizontal="center" vertical="center"/>
    </xf>
    <xf numFmtId="0" fontId="15" fillId="0" borderId="136" xfId="0" applyFont="1" applyFill="1" applyBorder="1" applyAlignment="1">
      <alignment horizontal="center" vertical="center"/>
    </xf>
    <xf numFmtId="0" fontId="15" fillId="0" borderId="105" xfId="0" applyFont="1" applyFill="1" applyBorder="1" applyAlignment="1">
      <alignment horizontal="center" vertical="center"/>
    </xf>
    <xf numFmtId="0" fontId="15" fillId="0" borderId="137" xfId="0" applyFont="1" applyFill="1" applyBorder="1" applyAlignment="1">
      <alignment horizontal="center" vertical="center"/>
    </xf>
    <xf numFmtId="0" fontId="15" fillId="0" borderId="33" xfId="0" applyFont="1" applyFill="1" applyBorder="1" applyAlignment="1">
      <alignment horizontal="left" vertical="center" wrapText="1"/>
    </xf>
    <xf numFmtId="0" fontId="15" fillId="0" borderId="34" xfId="0" applyFont="1" applyFill="1" applyBorder="1" applyAlignment="1">
      <alignment horizontal="left" vertical="center"/>
    </xf>
    <xf numFmtId="0" fontId="15" fillId="0" borderId="35" xfId="0" applyFont="1" applyFill="1" applyBorder="1" applyAlignment="1">
      <alignment horizontal="left" vertical="center"/>
    </xf>
    <xf numFmtId="177" fontId="0" fillId="0" borderId="138" xfId="0" applyNumberFormat="1" applyFont="1" applyFill="1" applyBorder="1" applyAlignment="1">
      <alignment horizontal="right" vertical="center"/>
    </xf>
    <xf numFmtId="177" fontId="0" fillId="0" borderId="105" xfId="0" applyNumberFormat="1" applyFont="1" applyFill="1" applyBorder="1" applyAlignment="1">
      <alignment horizontal="right" vertical="center"/>
    </xf>
    <xf numFmtId="177" fontId="0" fillId="0" borderId="137" xfId="0" applyNumberFormat="1" applyFont="1" applyFill="1" applyBorder="1" applyAlignment="1">
      <alignment horizontal="right" vertical="center"/>
    </xf>
    <xf numFmtId="0" fontId="15" fillId="0" borderId="100"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101" xfId="0" applyFont="1" applyFill="1" applyBorder="1" applyAlignment="1">
      <alignment horizontal="left" vertical="center" wrapText="1"/>
    </xf>
    <xf numFmtId="0" fontId="15" fillId="0" borderId="67" xfId="0" applyFont="1" applyFill="1" applyBorder="1" applyAlignment="1">
      <alignment horizontal="left" vertical="center"/>
    </xf>
    <xf numFmtId="0" fontId="15" fillId="0" borderId="68"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39" xfId="0" applyNumberFormat="1" applyFont="1" applyFill="1" applyBorder="1" applyAlignment="1">
      <alignment horizontal="righ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126" xfId="0" applyNumberFormat="1" applyFont="1" applyFill="1" applyBorder="1" applyAlignment="1">
      <alignment horizontal="center" vertical="center"/>
    </xf>
    <xf numFmtId="0" fontId="1" fillId="0" borderId="97" xfId="0" applyFont="1" applyFill="1" applyBorder="1" applyAlignment="1">
      <alignment horizontal="center" vertical="center"/>
    </xf>
    <xf numFmtId="0" fontId="1" fillId="0" borderId="35" xfId="0" applyFont="1" applyFill="1" applyBorder="1" applyAlignment="1">
      <alignment horizontal="center"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9" xfId="0" applyNumberFormat="1" applyFont="1" applyFill="1" applyBorder="1" applyAlignment="1">
      <alignment horizontal="right" vertical="center"/>
    </xf>
    <xf numFmtId="0" fontId="15" fillId="0" borderId="97"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15"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73" xfId="0" applyFont="1" applyFill="1" applyBorder="1" applyAlignment="1">
      <alignment horizontal="center" vertical="center"/>
    </xf>
    <xf numFmtId="0" fontId="15" fillId="0" borderId="74" xfId="0" applyFont="1" applyFill="1" applyBorder="1" applyAlignment="1">
      <alignment horizontal="left" vertical="center" wrapText="1"/>
    </xf>
    <xf numFmtId="177" fontId="1" fillId="0" borderId="74"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177" fontId="1" fillId="0" borderId="140"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177" fontId="1" fillId="0" borderId="101" xfId="0" applyNumberFormat="1" applyFont="1" applyBorder="1" applyAlignment="1">
      <alignment horizontal="right" vertical="center"/>
    </xf>
    <xf numFmtId="177" fontId="1" fillId="0" borderId="67" xfId="0" applyNumberFormat="1" applyFont="1" applyBorder="1" applyAlignment="1">
      <alignment horizontal="right" vertical="center"/>
    </xf>
    <xf numFmtId="177" fontId="1" fillId="0" borderId="139"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177" fontId="1" fillId="0" borderId="39" xfId="0" applyNumberFormat="1" applyFont="1" applyBorder="1" applyAlignment="1">
      <alignment horizontal="right"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5"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7" fontId="1" fillId="0" borderId="74" xfId="0" applyNumberFormat="1" applyFont="1" applyBorder="1" applyAlignment="1">
      <alignment horizontal="right" vertical="center"/>
    </xf>
    <xf numFmtId="177" fontId="1" fillId="0" borderId="72" xfId="0" applyNumberFormat="1" applyFont="1" applyBorder="1" applyAlignment="1">
      <alignment horizontal="right" vertical="center"/>
    </xf>
    <xf numFmtId="177" fontId="1" fillId="0" borderId="140" xfId="0" applyNumberFormat="1" applyFont="1" applyBorder="1" applyAlignment="1">
      <alignment horizontal="right" vertical="center"/>
    </xf>
    <xf numFmtId="177" fontId="0" fillId="0" borderId="101"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77" fontId="0" fillId="0" borderId="139"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21" fillId="0" borderId="100" xfId="0" applyFont="1" applyFill="1" applyBorder="1" applyAlignment="1">
      <alignment horizontal="left" vertical="center" wrapText="1"/>
    </xf>
    <xf numFmtId="0" fontId="21" fillId="0" borderId="67" xfId="0" applyFont="1" applyFill="1" applyBorder="1" applyAlignment="1">
      <alignment horizontal="left" vertical="center" wrapText="1"/>
    </xf>
    <xf numFmtId="0" fontId="21" fillId="0" borderId="68" xfId="0" applyFont="1" applyFill="1" applyBorder="1" applyAlignment="1">
      <alignment horizontal="left" vertical="center" wrapText="1"/>
    </xf>
    <xf numFmtId="0" fontId="1" fillId="0" borderId="141" xfId="0" applyFont="1" applyFill="1" applyBorder="1" applyAlignment="1">
      <alignment horizontal="center" vertical="center"/>
    </xf>
    <xf numFmtId="0" fontId="15" fillId="0" borderId="142" xfId="0" applyFont="1" applyFill="1" applyBorder="1" applyAlignment="1">
      <alignment horizontal="center" vertical="center" wrapText="1"/>
    </xf>
    <xf numFmtId="0" fontId="1" fillId="0" borderId="130" xfId="0" applyFont="1" applyFill="1" applyBorder="1" applyAlignment="1">
      <alignment horizontal="center" vertical="center"/>
    </xf>
    <xf numFmtId="0" fontId="1" fillId="0" borderId="143" xfId="0" applyFont="1" applyFill="1" applyBorder="1" applyAlignment="1">
      <alignment horizontal="center" vertical="center"/>
    </xf>
    <xf numFmtId="177" fontId="1" fillId="0" borderId="80"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0" fontId="1" fillId="0" borderId="141" xfId="0" applyFont="1" applyBorder="1" applyAlignment="1">
      <alignment horizontal="center" vertical="center"/>
    </xf>
    <xf numFmtId="0" fontId="15" fillId="0" borderId="142" xfId="0" applyFont="1" applyBorder="1" applyAlignment="1">
      <alignment horizontal="center" vertical="center" wrapText="1"/>
    </xf>
    <xf numFmtId="0" fontId="1" fillId="0" borderId="130" xfId="0" applyFont="1" applyBorder="1" applyAlignment="1">
      <alignment horizontal="center" vertical="center"/>
    </xf>
    <xf numFmtId="0" fontId="1" fillId="0" borderId="143" xfId="0" applyFont="1" applyBorder="1" applyAlignment="1">
      <alignment horizontal="center" vertical="center"/>
    </xf>
    <xf numFmtId="177" fontId="1" fillId="0" borderId="80" xfId="0" applyNumberFormat="1" applyFont="1" applyBorder="1" applyAlignment="1">
      <alignment horizontal="right" vertical="center"/>
    </xf>
    <xf numFmtId="177" fontId="1" fillId="0" borderId="78" xfId="0" applyNumberFormat="1" applyFont="1" applyBorder="1" applyAlignment="1">
      <alignment horizontal="right" vertical="center"/>
    </xf>
    <xf numFmtId="177" fontId="1" fillId="0" borderId="126" xfId="0" applyNumberFormat="1" applyFont="1" applyBorder="1" applyAlignment="1">
      <alignment horizontal="right" vertical="center"/>
    </xf>
    <xf numFmtId="0" fontId="15" fillId="0" borderId="50" xfId="0" applyFont="1" applyFill="1" applyBorder="1" applyAlignment="1">
      <alignment vertical="center"/>
    </xf>
    <xf numFmtId="177" fontId="0" fillId="0" borderId="50" xfId="0" applyNumberFormat="1" applyFont="1" applyFill="1" applyBorder="1" applyAlignment="1">
      <alignment vertical="center" wrapText="1"/>
    </xf>
    <xf numFmtId="177" fontId="0" fillId="0" borderId="50" xfId="0" applyNumberFormat="1" applyFont="1" applyFill="1" applyBorder="1" applyAlignment="1">
      <alignment vertical="center"/>
    </xf>
    <xf numFmtId="0" fontId="0" fillId="0" borderId="50" xfId="0" applyFont="1" applyFill="1" applyBorder="1" applyAlignment="1">
      <alignment horizontal="center" vertical="center"/>
    </xf>
    <xf numFmtId="0" fontId="15" fillId="0" borderId="15" xfId="0" applyFont="1" applyFill="1" applyBorder="1" applyAlignment="1">
      <alignment vertical="center"/>
    </xf>
    <xf numFmtId="0" fontId="15" fillId="0" borderId="12" xfId="0" applyFont="1" applyFill="1" applyBorder="1" applyAlignment="1">
      <alignment vertical="center"/>
    </xf>
    <xf numFmtId="0" fontId="15" fillId="0" borderId="16" xfId="0" applyFont="1" applyFill="1" applyBorder="1" applyAlignment="1">
      <alignment vertical="center"/>
    </xf>
    <xf numFmtId="181" fontId="16" fillId="0" borderId="0" xfId="0" applyNumberFormat="1" applyFont="1" applyAlignment="1">
      <alignment horizontal="center"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69</xdr:row>
      <xdr:rowOff>28575</xdr:rowOff>
    </xdr:from>
    <xdr:to>
      <xdr:col>50</xdr:col>
      <xdr:colOff>0</xdr:colOff>
      <xdr:row>96</xdr:row>
      <xdr:rowOff>76200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104900" y="29727525"/>
          <a:ext cx="7924800" cy="1255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4"/>
  <dimension ref="A1:BC566"/>
  <sheetViews>
    <sheetView tabSelected="1" view="pageBreakPreview" zoomScaleNormal="100" zoomScaleSheetLayoutView="100" workbookViewId="0">
      <selection activeCell="AQ2" sqref="AQ2:AX2"/>
    </sheetView>
  </sheetViews>
  <sheetFormatPr defaultRowHeight="13.5"/>
  <cols>
    <col min="1" max="33" width="2.625" customWidth="1"/>
    <col min="34" max="34" width="2.25" customWidth="1"/>
    <col min="35" max="50" width="2.625" customWidth="1"/>
    <col min="51" max="57" width="2.25" customWidth="1"/>
  </cols>
  <sheetData>
    <row r="1" spans="1:51" ht="23.25" customHeight="1">
      <c r="AP1" s="54"/>
      <c r="AQ1" s="54"/>
      <c r="AR1" s="54"/>
      <c r="AS1" s="54"/>
      <c r="AT1" s="54"/>
      <c r="AU1" s="54"/>
      <c r="AV1" s="54"/>
      <c r="AW1" s="1"/>
    </row>
    <row r="2" spans="1:51" ht="21.75" customHeight="1" thickBot="1">
      <c r="AJ2" s="55" t="s">
        <v>0</v>
      </c>
      <c r="AK2" s="55"/>
      <c r="AL2" s="55"/>
      <c r="AM2" s="55"/>
      <c r="AN2" s="55"/>
      <c r="AO2" s="55"/>
      <c r="AP2" s="55"/>
      <c r="AQ2" s="56">
        <v>390</v>
      </c>
      <c r="AR2" s="56"/>
      <c r="AS2" s="56"/>
      <c r="AT2" s="56"/>
      <c r="AU2" s="56"/>
      <c r="AV2" s="56"/>
      <c r="AW2" s="56"/>
      <c r="AX2" s="56"/>
    </row>
    <row r="3" spans="1:51"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58"/>
      <c r="AQ3" s="58"/>
      <c r="AR3" s="58"/>
      <c r="AS3" s="58"/>
      <c r="AT3" s="58"/>
      <c r="AU3" s="58"/>
      <c r="AV3" s="58"/>
      <c r="AW3" s="58"/>
      <c r="AX3" s="60"/>
    </row>
    <row r="4" spans="1:51" ht="25.15" customHeight="1">
      <c r="A4" s="61" t="s">
        <v>3</v>
      </c>
      <c r="B4" s="62"/>
      <c r="C4" s="62"/>
      <c r="D4" s="62"/>
      <c r="E4" s="62"/>
      <c r="F4" s="62"/>
      <c r="G4" s="63" t="s">
        <v>4</v>
      </c>
      <c r="H4" s="64"/>
      <c r="I4" s="64"/>
      <c r="J4" s="64"/>
      <c r="K4" s="64"/>
      <c r="L4" s="64"/>
      <c r="M4" s="64"/>
      <c r="N4" s="64"/>
      <c r="O4" s="64"/>
      <c r="P4" s="64"/>
      <c r="Q4" s="64"/>
      <c r="R4" s="64"/>
      <c r="S4" s="64"/>
      <c r="T4" s="64"/>
      <c r="U4" s="64"/>
      <c r="V4" s="64"/>
      <c r="W4" s="64"/>
      <c r="X4" s="64"/>
      <c r="Y4" s="65" t="s">
        <v>5</v>
      </c>
      <c r="Z4" s="66"/>
      <c r="AA4" s="66"/>
      <c r="AB4" s="66"/>
      <c r="AC4" s="66"/>
      <c r="AD4" s="67"/>
      <c r="AE4" s="64" t="s">
        <v>6</v>
      </c>
      <c r="AF4" s="64"/>
      <c r="AG4" s="64"/>
      <c r="AH4" s="64"/>
      <c r="AI4" s="64"/>
      <c r="AJ4" s="64"/>
      <c r="AK4" s="64"/>
      <c r="AL4" s="64"/>
      <c r="AM4" s="64"/>
      <c r="AN4" s="64"/>
      <c r="AO4" s="64"/>
      <c r="AP4" s="68"/>
      <c r="AQ4" s="69" t="s">
        <v>7</v>
      </c>
      <c r="AR4" s="70"/>
      <c r="AS4" s="70"/>
      <c r="AT4" s="70"/>
      <c r="AU4" s="70"/>
      <c r="AV4" s="70"/>
      <c r="AW4" s="70"/>
      <c r="AX4" s="71"/>
    </row>
    <row r="5" spans="1:51" ht="30" customHeight="1">
      <c r="A5" s="88" t="s">
        <v>8</v>
      </c>
      <c r="B5" s="89"/>
      <c r="C5" s="89"/>
      <c r="D5" s="89"/>
      <c r="E5" s="89"/>
      <c r="F5" s="90"/>
      <c r="G5" s="91" t="s">
        <v>184</v>
      </c>
      <c r="H5" s="92"/>
      <c r="I5" s="92"/>
      <c r="J5" s="92"/>
      <c r="K5" s="92"/>
      <c r="L5" s="92"/>
      <c r="M5" s="92"/>
      <c r="N5" s="92"/>
      <c r="O5" s="92"/>
      <c r="P5" s="92"/>
      <c r="Q5" s="92"/>
      <c r="R5" s="92"/>
      <c r="S5" s="92"/>
      <c r="T5" s="92"/>
      <c r="U5" s="92"/>
      <c r="V5" s="93"/>
      <c r="W5" s="93"/>
      <c r="X5" s="93"/>
      <c r="Y5" s="94" t="s">
        <v>9</v>
      </c>
      <c r="Z5" s="95"/>
      <c r="AA5" s="95"/>
      <c r="AB5" s="95"/>
      <c r="AC5" s="95"/>
      <c r="AD5" s="96"/>
      <c r="AE5" s="97" t="s">
        <v>10</v>
      </c>
      <c r="AF5" s="97"/>
      <c r="AG5" s="97"/>
      <c r="AH5" s="97"/>
      <c r="AI5" s="97"/>
      <c r="AJ5" s="97"/>
      <c r="AK5" s="97"/>
      <c r="AL5" s="97"/>
      <c r="AM5" s="97"/>
      <c r="AN5" s="97"/>
      <c r="AO5" s="97"/>
      <c r="AP5" s="98"/>
      <c r="AQ5" s="99" t="s">
        <v>181</v>
      </c>
      <c r="AR5" s="100"/>
      <c r="AS5" s="100"/>
      <c r="AT5" s="100"/>
      <c r="AU5" s="100"/>
      <c r="AV5" s="100"/>
      <c r="AW5" s="100"/>
      <c r="AX5" s="101"/>
      <c r="AY5" s="39"/>
    </row>
    <row r="6" spans="1:51" ht="30" customHeight="1">
      <c r="A6" s="102" t="s">
        <v>11</v>
      </c>
      <c r="B6" s="103"/>
      <c r="C6" s="103"/>
      <c r="D6" s="103"/>
      <c r="E6" s="103"/>
      <c r="F6" s="103"/>
      <c r="G6" s="104" t="s">
        <v>12</v>
      </c>
      <c r="H6" s="93"/>
      <c r="I6" s="93"/>
      <c r="J6" s="93"/>
      <c r="K6" s="93"/>
      <c r="L6" s="93"/>
      <c r="M6" s="93"/>
      <c r="N6" s="93"/>
      <c r="O6" s="93"/>
      <c r="P6" s="93"/>
      <c r="Q6" s="93"/>
      <c r="R6" s="93"/>
      <c r="S6" s="93"/>
      <c r="T6" s="93"/>
      <c r="U6" s="93"/>
      <c r="V6" s="93"/>
      <c r="W6" s="93"/>
      <c r="X6" s="93"/>
      <c r="Y6" s="105" t="s">
        <v>13</v>
      </c>
      <c r="Z6" s="106"/>
      <c r="AA6" s="106"/>
      <c r="AB6" s="106"/>
      <c r="AC6" s="106"/>
      <c r="AD6" s="107"/>
      <c r="AE6" s="108" t="s">
        <v>14</v>
      </c>
      <c r="AF6" s="109"/>
      <c r="AG6" s="109"/>
      <c r="AH6" s="109"/>
      <c r="AI6" s="109"/>
      <c r="AJ6" s="109"/>
      <c r="AK6" s="109"/>
      <c r="AL6" s="109"/>
      <c r="AM6" s="109"/>
      <c r="AN6" s="109"/>
      <c r="AO6" s="109"/>
      <c r="AP6" s="109"/>
      <c r="AQ6" s="110"/>
      <c r="AR6" s="110"/>
      <c r="AS6" s="110"/>
      <c r="AT6" s="110"/>
      <c r="AU6" s="110"/>
      <c r="AV6" s="110"/>
      <c r="AW6" s="110"/>
      <c r="AX6" s="111"/>
    </row>
    <row r="7" spans="1:51" ht="39.950000000000003" customHeight="1">
      <c r="A7" s="72" t="s">
        <v>15</v>
      </c>
      <c r="B7" s="73"/>
      <c r="C7" s="73"/>
      <c r="D7" s="73"/>
      <c r="E7" s="73"/>
      <c r="F7" s="73"/>
      <c r="G7" s="74" t="s">
        <v>16</v>
      </c>
      <c r="H7" s="75"/>
      <c r="I7" s="75"/>
      <c r="J7" s="75"/>
      <c r="K7" s="75"/>
      <c r="L7" s="75"/>
      <c r="M7" s="75"/>
      <c r="N7" s="75"/>
      <c r="O7" s="75"/>
      <c r="P7" s="75"/>
      <c r="Q7" s="75"/>
      <c r="R7" s="75"/>
      <c r="S7" s="75"/>
      <c r="T7" s="75"/>
      <c r="U7" s="75"/>
      <c r="V7" s="76"/>
      <c r="W7" s="76"/>
      <c r="X7" s="76"/>
      <c r="Y7" s="77" t="s">
        <v>17</v>
      </c>
      <c r="Z7" s="78"/>
      <c r="AA7" s="78"/>
      <c r="AB7" s="78"/>
      <c r="AC7" s="78"/>
      <c r="AD7" s="79"/>
      <c r="AE7" s="80" t="s">
        <v>18</v>
      </c>
      <c r="AF7" s="81"/>
      <c r="AG7" s="81"/>
      <c r="AH7" s="81"/>
      <c r="AI7" s="81"/>
      <c r="AJ7" s="81"/>
      <c r="AK7" s="81"/>
      <c r="AL7" s="81"/>
      <c r="AM7" s="81"/>
      <c r="AN7" s="81"/>
      <c r="AO7" s="81"/>
      <c r="AP7" s="81"/>
      <c r="AQ7" s="81"/>
      <c r="AR7" s="81"/>
      <c r="AS7" s="81"/>
      <c r="AT7" s="81"/>
      <c r="AU7" s="81"/>
      <c r="AV7" s="81"/>
      <c r="AW7" s="81"/>
      <c r="AX7" s="82"/>
    </row>
    <row r="8" spans="1:51" ht="103.7" customHeight="1">
      <c r="A8" s="83" t="s">
        <v>19</v>
      </c>
      <c r="B8" s="84"/>
      <c r="C8" s="84"/>
      <c r="D8" s="84"/>
      <c r="E8" s="84"/>
      <c r="F8" s="84"/>
      <c r="G8" s="85" t="s">
        <v>20</v>
      </c>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row>
    <row r="9" spans="1:51" ht="137.25" customHeight="1">
      <c r="A9" s="83" t="s">
        <v>21</v>
      </c>
      <c r="B9" s="84"/>
      <c r="C9" s="84"/>
      <c r="D9" s="84"/>
      <c r="E9" s="84"/>
      <c r="F9" s="84"/>
      <c r="G9" s="85" t="s">
        <v>22</v>
      </c>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7"/>
    </row>
    <row r="10" spans="1:51" ht="29.25" customHeight="1">
      <c r="A10" s="83" t="s">
        <v>23</v>
      </c>
      <c r="B10" s="84"/>
      <c r="C10" s="84"/>
      <c r="D10" s="84"/>
      <c r="E10" s="84"/>
      <c r="F10" s="114"/>
      <c r="G10" s="115" t="s">
        <v>24</v>
      </c>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51" ht="21" customHeight="1">
      <c r="A11" s="118" t="s">
        <v>25</v>
      </c>
      <c r="B11" s="119"/>
      <c r="C11" s="119"/>
      <c r="D11" s="119"/>
      <c r="E11" s="119"/>
      <c r="F11" s="120"/>
      <c r="G11" s="127"/>
      <c r="H11" s="128"/>
      <c r="I11" s="128"/>
      <c r="J11" s="128"/>
      <c r="K11" s="128"/>
      <c r="L11" s="128"/>
      <c r="M11" s="128"/>
      <c r="N11" s="128"/>
      <c r="O11" s="128"/>
      <c r="P11" s="129" t="s">
        <v>26</v>
      </c>
      <c r="Q11" s="49"/>
      <c r="R11" s="49"/>
      <c r="S11" s="49"/>
      <c r="T11" s="49"/>
      <c r="U11" s="49"/>
      <c r="V11" s="130"/>
      <c r="W11" s="129" t="s">
        <v>27</v>
      </c>
      <c r="X11" s="49"/>
      <c r="Y11" s="49"/>
      <c r="Z11" s="49"/>
      <c r="AA11" s="49"/>
      <c r="AB11" s="49"/>
      <c r="AC11" s="130"/>
      <c r="AD11" s="129" t="s">
        <v>28</v>
      </c>
      <c r="AE11" s="49"/>
      <c r="AF11" s="49"/>
      <c r="AG11" s="49"/>
      <c r="AH11" s="49"/>
      <c r="AI11" s="49"/>
      <c r="AJ11" s="130"/>
      <c r="AK11" s="129" t="s">
        <v>29</v>
      </c>
      <c r="AL11" s="49"/>
      <c r="AM11" s="49"/>
      <c r="AN11" s="49"/>
      <c r="AO11" s="49"/>
      <c r="AP11" s="49"/>
      <c r="AQ11" s="130"/>
      <c r="AR11" s="129" t="s">
        <v>30</v>
      </c>
      <c r="AS11" s="49"/>
      <c r="AT11" s="49"/>
      <c r="AU11" s="49"/>
      <c r="AV11" s="49"/>
      <c r="AW11" s="49"/>
      <c r="AX11" s="131"/>
    </row>
    <row r="12" spans="1:51" ht="21" customHeight="1">
      <c r="A12" s="121"/>
      <c r="B12" s="122"/>
      <c r="C12" s="122"/>
      <c r="D12" s="122"/>
      <c r="E12" s="122"/>
      <c r="F12" s="123"/>
      <c r="G12" s="132" t="s">
        <v>31</v>
      </c>
      <c r="H12" s="133"/>
      <c r="I12" s="138" t="s">
        <v>32</v>
      </c>
      <c r="J12" s="139"/>
      <c r="K12" s="139"/>
      <c r="L12" s="139"/>
      <c r="M12" s="139"/>
      <c r="N12" s="139"/>
      <c r="O12" s="140"/>
      <c r="P12" s="141" t="s">
        <v>33</v>
      </c>
      <c r="Q12" s="142"/>
      <c r="R12" s="142"/>
      <c r="S12" s="142"/>
      <c r="T12" s="142"/>
      <c r="U12" s="142"/>
      <c r="V12" s="142"/>
      <c r="W12" s="142">
        <v>21144.5</v>
      </c>
      <c r="X12" s="142"/>
      <c r="Y12" s="142"/>
      <c r="Z12" s="142"/>
      <c r="AA12" s="142"/>
      <c r="AB12" s="142"/>
      <c r="AC12" s="142"/>
      <c r="AD12" s="143">
        <v>1450</v>
      </c>
      <c r="AE12" s="143"/>
      <c r="AF12" s="143"/>
      <c r="AG12" s="143"/>
      <c r="AH12" s="143"/>
      <c r="AI12" s="143"/>
      <c r="AJ12" s="143"/>
      <c r="AK12" s="142">
        <v>637</v>
      </c>
      <c r="AL12" s="142"/>
      <c r="AM12" s="142"/>
      <c r="AN12" s="142"/>
      <c r="AO12" s="142"/>
      <c r="AP12" s="142"/>
      <c r="AQ12" s="142"/>
      <c r="AR12" s="144">
        <v>338</v>
      </c>
      <c r="AS12" s="144"/>
      <c r="AT12" s="144"/>
      <c r="AU12" s="144"/>
      <c r="AV12" s="144"/>
      <c r="AW12" s="144"/>
      <c r="AX12" s="145"/>
    </row>
    <row r="13" spans="1:51" ht="21" customHeight="1">
      <c r="A13" s="121"/>
      <c r="B13" s="122"/>
      <c r="C13" s="122"/>
      <c r="D13" s="122"/>
      <c r="E13" s="122"/>
      <c r="F13" s="123"/>
      <c r="G13" s="134"/>
      <c r="H13" s="135"/>
      <c r="I13" s="146" t="s">
        <v>34</v>
      </c>
      <c r="J13" s="147"/>
      <c r="K13" s="147"/>
      <c r="L13" s="147"/>
      <c r="M13" s="147"/>
      <c r="N13" s="147"/>
      <c r="O13" s="148"/>
      <c r="P13" s="149">
        <v>30085.559000000001</v>
      </c>
      <c r="Q13" s="149"/>
      <c r="R13" s="149"/>
      <c r="S13" s="149"/>
      <c r="T13" s="149"/>
      <c r="U13" s="149"/>
      <c r="V13" s="149"/>
      <c r="W13" s="156">
        <v>-710.072</v>
      </c>
      <c r="X13" s="156"/>
      <c r="Y13" s="156"/>
      <c r="Z13" s="156"/>
      <c r="AA13" s="156"/>
      <c r="AB13" s="156"/>
      <c r="AC13" s="156"/>
      <c r="AD13" s="162" t="s">
        <v>33</v>
      </c>
      <c r="AE13" s="163"/>
      <c r="AF13" s="163"/>
      <c r="AG13" s="163"/>
      <c r="AH13" s="163"/>
      <c r="AI13" s="163"/>
      <c r="AJ13" s="163"/>
      <c r="AK13" s="155"/>
      <c r="AL13" s="156"/>
      <c r="AM13" s="156"/>
      <c r="AN13" s="156"/>
      <c r="AO13" s="156"/>
      <c r="AP13" s="156"/>
      <c r="AQ13" s="156"/>
      <c r="AR13" s="164"/>
      <c r="AS13" s="164"/>
      <c r="AT13" s="164"/>
      <c r="AU13" s="164"/>
      <c r="AV13" s="164"/>
      <c r="AW13" s="164"/>
      <c r="AX13" s="165"/>
    </row>
    <row r="14" spans="1:51" ht="21" customHeight="1">
      <c r="A14" s="121"/>
      <c r="B14" s="122"/>
      <c r="C14" s="122"/>
      <c r="D14" s="122"/>
      <c r="E14" s="122"/>
      <c r="F14" s="123"/>
      <c r="G14" s="134"/>
      <c r="H14" s="135"/>
      <c r="I14" s="146" t="s">
        <v>35</v>
      </c>
      <c r="J14" s="150"/>
      <c r="K14" s="150"/>
      <c r="L14" s="150"/>
      <c r="M14" s="150"/>
      <c r="N14" s="150"/>
      <c r="O14" s="151"/>
      <c r="P14" s="51" t="s">
        <v>33</v>
      </c>
      <c r="Q14" s="52"/>
      <c r="R14" s="52"/>
      <c r="S14" s="52"/>
      <c r="T14" s="52"/>
      <c r="U14" s="52"/>
      <c r="V14" s="53"/>
      <c r="W14" s="182">
        <v>20343.871337</v>
      </c>
      <c r="X14" s="52"/>
      <c r="Y14" s="52"/>
      <c r="Z14" s="52"/>
      <c r="AA14" s="52"/>
      <c r="AB14" s="52"/>
      <c r="AC14" s="53"/>
      <c r="AD14" s="182">
        <v>1004.39</v>
      </c>
      <c r="AE14" s="52"/>
      <c r="AF14" s="52"/>
      <c r="AG14" s="52"/>
      <c r="AH14" s="52"/>
      <c r="AI14" s="52"/>
      <c r="AJ14" s="53"/>
      <c r="AK14" s="183">
        <v>39.6</v>
      </c>
      <c r="AL14" s="149"/>
      <c r="AM14" s="149"/>
      <c r="AN14" s="149"/>
      <c r="AO14" s="149"/>
      <c r="AP14" s="149"/>
      <c r="AQ14" s="149"/>
      <c r="AR14" s="152"/>
      <c r="AS14" s="157"/>
      <c r="AT14" s="157"/>
      <c r="AU14" s="157"/>
      <c r="AV14" s="157"/>
      <c r="AW14" s="157"/>
      <c r="AX14" s="184"/>
    </row>
    <row r="15" spans="1:51" ht="21" customHeight="1">
      <c r="A15" s="121"/>
      <c r="B15" s="122"/>
      <c r="C15" s="122"/>
      <c r="D15" s="122"/>
      <c r="E15" s="122"/>
      <c r="F15" s="123"/>
      <c r="G15" s="134"/>
      <c r="H15" s="135"/>
      <c r="I15" s="146" t="s">
        <v>36</v>
      </c>
      <c r="J15" s="150"/>
      <c r="K15" s="150"/>
      <c r="L15" s="150"/>
      <c r="M15" s="150"/>
      <c r="N15" s="150"/>
      <c r="O15" s="151"/>
      <c r="P15" s="152">
        <v>-20343.871337</v>
      </c>
      <c r="Q15" s="153"/>
      <c r="R15" s="153"/>
      <c r="S15" s="153"/>
      <c r="T15" s="153"/>
      <c r="U15" s="153"/>
      <c r="V15" s="154"/>
      <c r="W15" s="152">
        <v>-1004.39</v>
      </c>
      <c r="X15" s="153"/>
      <c r="Y15" s="153"/>
      <c r="Z15" s="153"/>
      <c r="AA15" s="153"/>
      <c r="AB15" s="153"/>
      <c r="AC15" s="154"/>
      <c r="AD15" s="155">
        <v>-39.6</v>
      </c>
      <c r="AE15" s="156"/>
      <c r="AF15" s="156"/>
      <c r="AG15" s="156"/>
      <c r="AH15" s="156"/>
      <c r="AI15" s="156"/>
      <c r="AJ15" s="156"/>
      <c r="AK15" s="152"/>
      <c r="AL15" s="157"/>
      <c r="AM15" s="157"/>
      <c r="AN15" s="157"/>
      <c r="AO15" s="157"/>
      <c r="AP15" s="157"/>
      <c r="AQ15" s="158"/>
      <c r="AR15" s="159"/>
      <c r="AS15" s="160"/>
      <c r="AT15" s="160"/>
      <c r="AU15" s="160"/>
      <c r="AV15" s="160"/>
      <c r="AW15" s="160"/>
      <c r="AX15" s="161"/>
    </row>
    <row r="16" spans="1:51" ht="24.75" customHeight="1">
      <c r="A16" s="121"/>
      <c r="B16" s="122"/>
      <c r="C16" s="122"/>
      <c r="D16" s="122"/>
      <c r="E16" s="122"/>
      <c r="F16" s="123"/>
      <c r="G16" s="134"/>
      <c r="H16" s="135"/>
      <c r="I16" s="146" t="s">
        <v>37</v>
      </c>
      <c r="J16" s="147"/>
      <c r="K16" s="147"/>
      <c r="L16" s="147"/>
      <c r="M16" s="147"/>
      <c r="N16" s="147"/>
      <c r="O16" s="148"/>
      <c r="P16" s="183" t="s">
        <v>33</v>
      </c>
      <c r="Q16" s="149"/>
      <c r="R16" s="149"/>
      <c r="S16" s="149"/>
      <c r="T16" s="149"/>
      <c r="U16" s="149"/>
      <c r="V16" s="149"/>
      <c r="W16" s="183" t="s">
        <v>33</v>
      </c>
      <c r="X16" s="149"/>
      <c r="Y16" s="149"/>
      <c r="Z16" s="149"/>
      <c r="AA16" s="149"/>
      <c r="AB16" s="149"/>
      <c r="AC16" s="149"/>
      <c r="AD16" s="183" t="s">
        <v>33</v>
      </c>
      <c r="AE16" s="149"/>
      <c r="AF16" s="149"/>
      <c r="AG16" s="149"/>
      <c r="AH16" s="149"/>
      <c r="AI16" s="149"/>
      <c r="AJ16" s="149"/>
      <c r="AK16" s="156"/>
      <c r="AL16" s="156"/>
      <c r="AM16" s="156"/>
      <c r="AN16" s="156"/>
      <c r="AO16" s="156"/>
      <c r="AP16" s="156"/>
      <c r="AQ16" s="156"/>
      <c r="AR16" s="164"/>
      <c r="AS16" s="164"/>
      <c r="AT16" s="164"/>
      <c r="AU16" s="164"/>
      <c r="AV16" s="164"/>
      <c r="AW16" s="164"/>
      <c r="AX16" s="165"/>
    </row>
    <row r="17" spans="1:55" ht="24.75" customHeight="1">
      <c r="A17" s="121"/>
      <c r="B17" s="122"/>
      <c r="C17" s="122"/>
      <c r="D17" s="122"/>
      <c r="E17" s="122"/>
      <c r="F17" s="123"/>
      <c r="G17" s="136"/>
      <c r="H17" s="137"/>
      <c r="I17" s="185" t="s">
        <v>38</v>
      </c>
      <c r="J17" s="186"/>
      <c r="K17" s="186"/>
      <c r="L17" s="186"/>
      <c r="M17" s="186"/>
      <c r="N17" s="186"/>
      <c r="O17" s="187"/>
      <c r="P17" s="188">
        <f>P13+P15</f>
        <v>9741.6876630000006</v>
      </c>
      <c r="Q17" s="188"/>
      <c r="R17" s="188"/>
      <c r="S17" s="188"/>
      <c r="T17" s="188"/>
      <c r="U17" s="188"/>
      <c r="V17" s="188"/>
      <c r="W17" s="188">
        <f>W12+W13+W14+W15</f>
        <v>39773.909337000005</v>
      </c>
      <c r="X17" s="188"/>
      <c r="Y17" s="188"/>
      <c r="Z17" s="188"/>
      <c r="AA17" s="188"/>
      <c r="AB17" s="188"/>
      <c r="AC17" s="188"/>
      <c r="AD17" s="188">
        <f>AD12+AD14+AD15</f>
        <v>2414.79</v>
      </c>
      <c r="AE17" s="188"/>
      <c r="AF17" s="188"/>
      <c r="AG17" s="188"/>
      <c r="AH17" s="188"/>
      <c r="AI17" s="188"/>
      <c r="AJ17" s="188"/>
      <c r="AK17" s="188">
        <f>AK12+AK13+AK14+AK15+AK16</f>
        <v>676.6</v>
      </c>
      <c r="AL17" s="188"/>
      <c r="AM17" s="188"/>
      <c r="AN17" s="188"/>
      <c r="AO17" s="188"/>
      <c r="AP17" s="188"/>
      <c r="AQ17" s="188"/>
      <c r="AR17" s="189">
        <v>338</v>
      </c>
      <c r="AS17" s="189"/>
      <c r="AT17" s="189"/>
      <c r="AU17" s="189"/>
      <c r="AV17" s="189"/>
      <c r="AW17" s="189"/>
      <c r="AX17" s="190"/>
    </row>
    <row r="18" spans="1:55" ht="24.75" customHeight="1">
      <c r="A18" s="121"/>
      <c r="B18" s="122"/>
      <c r="C18" s="122"/>
      <c r="D18" s="122"/>
      <c r="E18" s="122"/>
      <c r="F18" s="123"/>
      <c r="G18" s="191" t="s">
        <v>39</v>
      </c>
      <c r="H18" s="192"/>
      <c r="I18" s="192"/>
      <c r="J18" s="192"/>
      <c r="K18" s="192"/>
      <c r="L18" s="192"/>
      <c r="M18" s="192"/>
      <c r="N18" s="192"/>
      <c r="O18" s="192"/>
      <c r="P18" s="194">
        <v>9480.9811379999992</v>
      </c>
      <c r="Q18" s="194"/>
      <c r="R18" s="194"/>
      <c r="S18" s="194"/>
      <c r="T18" s="194"/>
      <c r="U18" s="194"/>
      <c r="V18" s="194"/>
      <c r="W18" s="194">
        <v>39633.831531999997</v>
      </c>
      <c r="X18" s="194"/>
      <c r="Y18" s="194"/>
      <c r="Z18" s="194"/>
      <c r="AA18" s="194"/>
      <c r="AB18" s="194"/>
      <c r="AC18" s="194"/>
      <c r="AD18" s="194">
        <v>2346.4214419999998</v>
      </c>
      <c r="AE18" s="194"/>
      <c r="AF18" s="194"/>
      <c r="AG18" s="194"/>
      <c r="AH18" s="194"/>
      <c r="AI18" s="194"/>
      <c r="AJ18" s="194"/>
      <c r="AK18" s="112"/>
      <c r="AL18" s="112"/>
      <c r="AM18" s="112"/>
      <c r="AN18" s="112"/>
      <c r="AO18" s="112"/>
      <c r="AP18" s="112"/>
      <c r="AQ18" s="112"/>
      <c r="AR18" s="112"/>
      <c r="AS18" s="112"/>
      <c r="AT18" s="112"/>
      <c r="AU18" s="112"/>
      <c r="AV18" s="112"/>
      <c r="AW18" s="112"/>
      <c r="AX18" s="113"/>
    </row>
    <row r="19" spans="1:55" ht="24.75" customHeight="1">
      <c r="A19" s="124"/>
      <c r="B19" s="125"/>
      <c r="C19" s="125"/>
      <c r="D19" s="125"/>
      <c r="E19" s="125"/>
      <c r="F19" s="126"/>
      <c r="G19" s="191" t="s">
        <v>40</v>
      </c>
      <c r="H19" s="192"/>
      <c r="I19" s="192"/>
      <c r="J19" s="192"/>
      <c r="K19" s="192"/>
      <c r="L19" s="192"/>
      <c r="M19" s="192"/>
      <c r="N19" s="192"/>
      <c r="O19" s="192"/>
      <c r="P19" s="193">
        <f>P18/P17</f>
        <v>0.97323805340319081</v>
      </c>
      <c r="Q19" s="193"/>
      <c r="R19" s="193"/>
      <c r="S19" s="193"/>
      <c r="T19" s="193"/>
      <c r="U19" s="193"/>
      <c r="V19" s="193"/>
      <c r="W19" s="193">
        <f>W18/W17</f>
        <v>0.99647814843109472</v>
      </c>
      <c r="X19" s="193"/>
      <c r="Y19" s="193"/>
      <c r="Z19" s="193"/>
      <c r="AA19" s="193"/>
      <c r="AB19" s="193"/>
      <c r="AC19" s="193"/>
      <c r="AD19" s="193">
        <f>AD18/AD17</f>
        <v>0.97168757614533763</v>
      </c>
      <c r="AE19" s="193"/>
      <c r="AF19" s="193"/>
      <c r="AG19" s="193"/>
      <c r="AH19" s="193"/>
      <c r="AI19" s="193"/>
      <c r="AJ19" s="193"/>
      <c r="AK19" s="112"/>
      <c r="AL19" s="112"/>
      <c r="AM19" s="112"/>
      <c r="AN19" s="112"/>
      <c r="AO19" s="112"/>
      <c r="AP19" s="112"/>
      <c r="AQ19" s="112"/>
      <c r="AR19" s="112"/>
      <c r="AS19" s="112"/>
      <c r="AT19" s="112"/>
      <c r="AU19" s="112"/>
      <c r="AV19" s="112"/>
      <c r="AW19" s="112"/>
      <c r="AX19" s="113"/>
    </row>
    <row r="20" spans="1:55" ht="31.7" customHeight="1">
      <c r="A20" s="208" t="s">
        <v>41</v>
      </c>
      <c r="B20" s="209"/>
      <c r="C20" s="209"/>
      <c r="D20" s="209"/>
      <c r="E20" s="209"/>
      <c r="F20" s="210"/>
      <c r="G20" s="198" t="s">
        <v>42</v>
      </c>
      <c r="H20" s="49"/>
      <c r="I20" s="49"/>
      <c r="J20" s="49"/>
      <c r="K20" s="49"/>
      <c r="L20" s="49"/>
      <c r="M20" s="49"/>
      <c r="N20" s="49"/>
      <c r="O20" s="49"/>
      <c r="P20" s="49"/>
      <c r="Q20" s="49"/>
      <c r="R20" s="49"/>
      <c r="S20" s="49"/>
      <c r="T20" s="49"/>
      <c r="U20" s="49"/>
      <c r="V20" s="49"/>
      <c r="W20" s="49"/>
      <c r="X20" s="130"/>
      <c r="Y20" s="199"/>
      <c r="Z20" s="200"/>
      <c r="AA20" s="201"/>
      <c r="AB20" s="48" t="s">
        <v>43</v>
      </c>
      <c r="AC20" s="49"/>
      <c r="AD20" s="130"/>
      <c r="AE20" s="202" t="s">
        <v>26</v>
      </c>
      <c r="AF20" s="46"/>
      <c r="AG20" s="46"/>
      <c r="AH20" s="46"/>
      <c r="AI20" s="46"/>
      <c r="AJ20" s="202" t="s">
        <v>27</v>
      </c>
      <c r="AK20" s="46"/>
      <c r="AL20" s="46"/>
      <c r="AM20" s="46"/>
      <c r="AN20" s="46"/>
      <c r="AO20" s="202" t="s">
        <v>28</v>
      </c>
      <c r="AP20" s="46"/>
      <c r="AQ20" s="46"/>
      <c r="AR20" s="46"/>
      <c r="AS20" s="46"/>
      <c r="AT20" s="220" t="s">
        <v>44</v>
      </c>
      <c r="AU20" s="46"/>
      <c r="AV20" s="46"/>
      <c r="AW20" s="46"/>
      <c r="AX20" s="221"/>
    </row>
    <row r="21" spans="1:55" ht="26.85" customHeight="1">
      <c r="A21" s="211"/>
      <c r="B21" s="209"/>
      <c r="C21" s="209"/>
      <c r="D21" s="209"/>
      <c r="E21" s="209"/>
      <c r="F21" s="210"/>
      <c r="G21" s="166" t="s">
        <v>45</v>
      </c>
      <c r="H21" s="167"/>
      <c r="I21" s="167"/>
      <c r="J21" s="167"/>
      <c r="K21" s="167"/>
      <c r="L21" s="167"/>
      <c r="M21" s="167"/>
      <c r="N21" s="167"/>
      <c r="O21" s="167"/>
      <c r="P21" s="167"/>
      <c r="Q21" s="167"/>
      <c r="R21" s="167"/>
      <c r="S21" s="167"/>
      <c r="T21" s="167"/>
      <c r="U21" s="167"/>
      <c r="V21" s="167"/>
      <c r="W21" s="167"/>
      <c r="X21" s="168"/>
      <c r="Y21" s="175" t="s">
        <v>46</v>
      </c>
      <c r="Z21" s="176"/>
      <c r="AA21" s="177"/>
      <c r="AB21" s="178" t="s">
        <v>47</v>
      </c>
      <c r="AC21" s="178"/>
      <c r="AD21" s="178"/>
      <c r="AE21" s="179" t="s">
        <v>48</v>
      </c>
      <c r="AF21" s="180"/>
      <c r="AG21" s="180"/>
      <c r="AH21" s="180"/>
      <c r="AI21" s="181"/>
      <c r="AJ21" s="179" t="s">
        <v>48</v>
      </c>
      <c r="AK21" s="180"/>
      <c r="AL21" s="180"/>
      <c r="AM21" s="180"/>
      <c r="AN21" s="181"/>
      <c r="AO21" s="179" t="s">
        <v>48</v>
      </c>
      <c r="AP21" s="180"/>
      <c r="AQ21" s="180"/>
      <c r="AR21" s="180"/>
      <c r="AS21" s="181"/>
      <c r="AT21" s="206"/>
      <c r="AU21" s="206"/>
      <c r="AV21" s="206"/>
      <c r="AW21" s="206"/>
      <c r="AX21" s="207"/>
    </row>
    <row r="22" spans="1:55" ht="23.65" customHeight="1">
      <c r="A22" s="212"/>
      <c r="B22" s="213"/>
      <c r="C22" s="213"/>
      <c r="D22" s="213"/>
      <c r="E22" s="213"/>
      <c r="F22" s="214"/>
      <c r="G22" s="169"/>
      <c r="H22" s="170"/>
      <c r="I22" s="170"/>
      <c r="J22" s="170"/>
      <c r="K22" s="170"/>
      <c r="L22" s="170"/>
      <c r="M22" s="170"/>
      <c r="N22" s="170"/>
      <c r="O22" s="170"/>
      <c r="P22" s="170"/>
      <c r="Q22" s="170"/>
      <c r="R22" s="170"/>
      <c r="S22" s="170"/>
      <c r="T22" s="170"/>
      <c r="U22" s="170"/>
      <c r="V22" s="170"/>
      <c r="W22" s="170"/>
      <c r="X22" s="171"/>
      <c r="Y22" s="129" t="s">
        <v>49</v>
      </c>
      <c r="Z22" s="49"/>
      <c r="AA22" s="130"/>
      <c r="AB22" s="215" t="s">
        <v>47</v>
      </c>
      <c r="AC22" s="215"/>
      <c r="AD22" s="215"/>
      <c r="AE22" s="179" t="s">
        <v>48</v>
      </c>
      <c r="AF22" s="180"/>
      <c r="AG22" s="180"/>
      <c r="AH22" s="180"/>
      <c r="AI22" s="181"/>
      <c r="AJ22" s="179" t="s">
        <v>48</v>
      </c>
      <c r="AK22" s="180"/>
      <c r="AL22" s="180"/>
      <c r="AM22" s="180"/>
      <c r="AN22" s="181"/>
      <c r="AO22" s="179" t="s">
        <v>48</v>
      </c>
      <c r="AP22" s="180"/>
      <c r="AQ22" s="180"/>
      <c r="AR22" s="180"/>
      <c r="AS22" s="181"/>
      <c r="AT22" s="180" t="s">
        <v>48</v>
      </c>
      <c r="AU22" s="180"/>
      <c r="AV22" s="180"/>
      <c r="AW22" s="180"/>
      <c r="AX22" s="216"/>
    </row>
    <row r="23" spans="1:55" ht="32.25" customHeight="1">
      <c r="A23" s="212"/>
      <c r="B23" s="213"/>
      <c r="C23" s="213"/>
      <c r="D23" s="213"/>
      <c r="E23" s="213"/>
      <c r="F23" s="214"/>
      <c r="G23" s="172"/>
      <c r="H23" s="173"/>
      <c r="I23" s="173"/>
      <c r="J23" s="173"/>
      <c r="K23" s="173"/>
      <c r="L23" s="173"/>
      <c r="M23" s="173"/>
      <c r="N23" s="173"/>
      <c r="O23" s="173"/>
      <c r="P23" s="173"/>
      <c r="Q23" s="173"/>
      <c r="R23" s="173"/>
      <c r="S23" s="173"/>
      <c r="T23" s="173"/>
      <c r="U23" s="173"/>
      <c r="V23" s="173"/>
      <c r="W23" s="173"/>
      <c r="X23" s="174"/>
      <c r="Y23" s="48" t="s">
        <v>50</v>
      </c>
      <c r="Z23" s="49"/>
      <c r="AA23" s="130"/>
      <c r="AB23" s="217" t="s">
        <v>51</v>
      </c>
      <c r="AC23" s="217"/>
      <c r="AD23" s="217"/>
      <c r="AE23" s="179" t="s">
        <v>48</v>
      </c>
      <c r="AF23" s="180"/>
      <c r="AG23" s="180"/>
      <c r="AH23" s="180"/>
      <c r="AI23" s="181"/>
      <c r="AJ23" s="179" t="s">
        <v>48</v>
      </c>
      <c r="AK23" s="180"/>
      <c r="AL23" s="180"/>
      <c r="AM23" s="180"/>
      <c r="AN23" s="181"/>
      <c r="AO23" s="179" t="s">
        <v>48</v>
      </c>
      <c r="AP23" s="180"/>
      <c r="AQ23" s="180"/>
      <c r="AR23" s="180"/>
      <c r="AS23" s="181"/>
      <c r="AT23" s="218"/>
      <c r="AU23" s="218"/>
      <c r="AV23" s="218"/>
      <c r="AW23" s="218"/>
      <c r="AX23" s="219"/>
    </row>
    <row r="24" spans="1:55" ht="31.7" customHeight="1">
      <c r="A24" s="225" t="s">
        <v>52</v>
      </c>
      <c r="B24" s="226"/>
      <c r="C24" s="226"/>
      <c r="D24" s="226"/>
      <c r="E24" s="226"/>
      <c r="F24" s="227"/>
      <c r="G24" s="198" t="s">
        <v>53</v>
      </c>
      <c r="H24" s="49"/>
      <c r="I24" s="49"/>
      <c r="J24" s="49"/>
      <c r="K24" s="49"/>
      <c r="L24" s="49"/>
      <c r="M24" s="49"/>
      <c r="N24" s="49"/>
      <c r="O24" s="49"/>
      <c r="P24" s="49"/>
      <c r="Q24" s="49"/>
      <c r="R24" s="49"/>
      <c r="S24" s="49"/>
      <c r="T24" s="49"/>
      <c r="U24" s="49"/>
      <c r="V24" s="49"/>
      <c r="W24" s="49"/>
      <c r="X24" s="130"/>
      <c r="Y24" s="199"/>
      <c r="Z24" s="200"/>
      <c r="AA24" s="201"/>
      <c r="AB24" s="48" t="s">
        <v>43</v>
      </c>
      <c r="AC24" s="49"/>
      <c r="AD24" s="130"/>
      <c r="AE24" s="202" t="s">
        <v>26</v>
      </c>
      <c r="AF24" s="46"/>
      <c r="AG24" s="46"/>
      <c r="AH24" s="46"/>
      <c r="AI24" s="46"/>
      <c r="AJ24" s="202" t="s">
        <v>27</v>
      </c>
      <c r="AK24" s="46"/>
      <c r="AL24" s="46"/>
      <c r="AM24" s="46"/>
      <c r="AN24" s="46"/>
      <c r="AO24" s="202" t="s">
        <v>28</v>
      </c>
      <c r="AP24" s="46"/>
      <c r="AQ24" s="46"/>
      <c r="AR24" s="46"/>
      <c r="AS24" s="46"/>
      <c r="AT24" s="222" t="s">
        <v>54</v>
      </c>
      <c r="AU24" s="223"/>
      <c r="AV24" s="223"/>
      <c r="AW24" s="223"/>
      <c r="AX24" s="224"/>
    </row>
    <row r="25" spans="1:55" ht="39.950000000000003" customHeight="1">
      <c r="A25" s="228"/>
      <c r="B25" s="229"/>
      <c r="C25" s="229"/>
      <c r="D25" s="229"/>
      <c r="E25" s="229"/>
      <c r="F25" s="230"/>
      <c r="G25" s="166" t="s">
        <v>55</v>
      </c>
      <c r="H25" s="258"/>
      <c r="I25" s="258"/>
      <c r="J25" s="258"/>
      <c r="K25" s="258"/>
      <c r="L25" s="258"/>
      <c r="M25" s="258"/>
      <c r="N25" s="258"/>
      <c r="O25" s="258"/>
      <c r="P25" s="258"/>
      <c r="Q25" s="258"/>
      <c r="R25" s="258"/>
      <c r="S25" s="258"/>
      <c r="T25" s="258"/>
      <c r="U25" s="258"/>
      <c r="V25" s="258"/>
      <c r="W25" s="258"/>
      <c r="X25" s="259"/>
      <c r="Y25" s="263" t="s">
        <v>56</v>
      </c>
      <c r="Z25" s="264"/>
      <c r="AA25" s="265"/>
      <c r="AB25" s="266" t="s">
        <v>47</v>
      </c>
      <c r="AC25" s="267"/>
      <c r="AD25" s="268"/>
      <c r="AE25" s="179" t="s">
        <v>48</v>
      </c>
      <c r="AF25" s="180"/>
      <c r="AG25" s="180"/>
      <c r="AH25" s="180"/>
      <c r="AI25" s="181"/>
      <c r="AJ25" s="179" t="s">
        <v>48</v>
      </c>
      <c r="AK25" s="180"/>
      <c r="AL25" s="180"/>
      <c r="AM25" s="180"/>
      <c r="AN25" s="181"/>
      <c r="AO25" s="179" t="s">
        <v>48</v>
      </c>
      <c r="AP25" s="180"/>
      <c r="AQ25" s="180"/>
      <c r="AR25" s="180"/>
      <c r="AS25" s="181"/>
      <c r="AT25" s="180" t="s">
        <v>48</v>
      </c>
      <c r="AU25" s="180"/>
      <c r="AV25" s="180"/>
      <c r="AW25" s="180"/>
      <c r="AX25" s="216"/>
      <c r="AY25" s="2"/>
      <c r="AZ25" s="3"/>
      <c r="BA25" s="3"/>
      <c r="BB25" s="3"/>
      <c r="BC25" s="3"/>
    </row>
    <row r="26" spans="1:55" ht="32.25" customHeight="1">
      <c r="A26" s="231"/>
      <c r="B26" s="232"/>
      <c r="C26" s="232"/>
      <c r="D26" s="232"/>
      <c r="E26" s="232"/>
      <c r="F26" s="233"/>
      <c r="G26" s="260"/>
      <c r="H26" s="261"/>
      <c r="I26" s="261"/>
      <c r="J26" s="261"/>
      <c r="K26" s="261"/>
      <c r="L26" s="261"/>
      <c r="M26" s="261"/>
      <c r="N26" s="261"/>
      <c r="O26" s="261"/>
      <c r="P26" s="261"/>
      <c r="Q26" s="261"/>
      <c r="R26" s="261"/>
      <c r="S26" s="261"/>
      <c r="T26" s="261"/>
      <c r="U26" s="261"/>
      <c r="V26" s="261"/>
      <c r="W26" s="261"/>
      <c r="X26" s="262"/>
      <c r="Y26" s="195" t="s">
        <v>57</v>
      </c>
      <c r="Z26" s="196"/>
      <c r="AA26" s="197"/>
      <c r="AB26" s="203" t="s">
        <v>47</v>
      </c>
      <c r="AC26" s="204"/>
      <c r="AD26" s="205"/>
      <c r="AE26" s="179" t="s">
        <v>48</v>
      </c>
      <c r="AF26" s="180"/>
      <c r="AG26" s="180"/>
      <c r="AH26" s="180"/>
      <c r="AI26" s="181"/>
      <c r="AJ26" s="179" t="s">
        <v>48</v>
      </c>
      <c r="AK26" s="180"/>
      <c r="AL26" s="180"/>
      <c r="AM26" s="180"/>
      <c r="AN26" s="181"/>
      <c r="AO26" s="179" t="s">
        <v>48</v>
      </c>
      <c r="AP26" s="180"/>
      <c r="AQ26" s="180"/>
      <c r="AR26" s="180"/>
      <c r="AS26" s="181"/>
      <c r="AT26" s="179" t="s">
        <v>48</v>
      </c>
      <c r="AU26" s="180"/>
      <c r="AV26" s="180"/>
      <c r="AW26" s="180"/>
      <c r="AX26" s="216"/>
    </row>
    <row r="27" spans="1:55" ht="32.25" customHeight="1">
      <c r="A27" s="225" t="s">
        <v>58</v>
      </c>
      <c r="B27" s="246"/>
      <c r="C27" s="246"/>
      <c r="D27" s="246"/>
      <c r="E27" s="246"/>
      <c r="F27" s="247"/>
      <c r="G27" s="254" t="s">
        <v>59</v>
      </c>
      <c r="H27" s="49"/>
      <c r="I27" s="49"/>
      <c r="J27" s="49"/>
      <c r="K27" s="49"/>
      <c r="L27" s="49"/>
      <c r="M27" s="49"/>
      <c r="N27" s="49"/>
      <c r="O27" s="49"/>
      <c r="P27" s="49"/>
      <c r="Q27" s="49"/>
      <c r="R27" s="49"/>
      <c r="S27" s="49"/>
      <c r="T27" s="49"/>
      <c r="U27" s="49"/>
      <c r="V27" s="49"/>
      <c r="W27" s="49"/>
      <c r="X27" s="130"/>
      <c r="Y27" s="255"/>
      <c r="Z27" s="256"/>
      <c r="AA27" s="257"/>
      <c r="AB27" s="48" t="s">
        <v>43</v>
      </c>
      <c r="AC27" s="49"/>
      <c r="AD27" s="130"/>
      <c r="AE27" s="129" t="s">
        <v>26</v>
      </c>
      <c r="AF27" s="49"/>
      <c r="AG27" s="49"/>
      <c r="AH27" s="49"/>
      <c r="AI27" s="130"/>
      <c r="AJ27" s="129" t="s">
        <v>27</v>
      </c>
      <c r="AK27" s="49"/>
      <c r="AL27" s="49"/>
      <c r="AM27" s="49"/>
      <c r="AN27" s="130"/>
      <c r="AO27" s="129" t="s">
        <v>28</v>
      </c>
      <c r="AP27" s="49"/>
      <c r="AQ27" s="49"/>
      <c r="AR27" s="49"/>
      <c r="AS27" s="130"/>
      <c r="AT27" s="222" t="s">
        <v>60</v>
      </c>
      <c r="AU27" s="223"/>
      <c r="AV27" s="223"/>
      <c r="AW27" s="223"/>
      <c r="AX27" s="224"/>
    </row>
    <row r="28" spans="1:55" ht="46.5" customHeight="1">
      <c r="A28" s="248"/>
      <c r="B28" s="249"/>
      <c r="C28" s="249"/>
      <c r="D28" s="249"/>
      <c r="E28" s="249"/>
      <c r="F28" s="250"/>
      <c r="G28" s="166" t="s">
        <v>61</v>
      </c>
      <c r="H28" s="238"/>
      <c r="I28" s="238"/>
      <c r="J28" s="238"/>
      <c r="K28" s="238"/>
      <c r="L28" s="238"/>
      <c r="M28" s="238"/>
      <c r="N28" s="238"/>
      <c r="O28" s="238"/>
      <c r="P28" s="238"/>
      <c r="Q28" s="238"/>
      <c r="R28" s="238"/>
      <c r="S28" s="238"/>
      <c r="T28" s="238"/>
      <c r="U28" s="238"/>
      <c r="V28" s="238"/>
      <c r="W28" s="238"/>
      <c r="X28" s="239"/>
      <c r="Y28" s="243" t="s">
        <v>58</v>
      </c>
      <c r="Z28" s="244"/>
      <c r="AA28" s="245"/>
      <c r="AB28" s="179" t="s">
        <v>47</v>
      </c>
      <c r="AC28" s="236"/>
      <c r="AD28" s="237"/>
      <c r="AE28" s="179" t="s">
        <v>48</v>
      </c>
      <c r="AF28" s="180"/>
      <c r="AG28" s="180"/>
      <c r="AH28" s="180"/>
      <c r="AI28" s="181"/>
      <c r="AJ28" s="179" t="s">
        <v>48</v>
      </c>
      <c r="AK28" s="180"/>
      <c r="AL28" s="180"/>
      <c r="AM28" s="180"/>
      <c r="AN28" s="181"/>
      <c r="AO28" s="179" t="s">
        <v>48</v>
      </c>
      <c r="AP28" s="180"/>
      <c r="AQ28" s="180"/>
      <c r="AR28" s="180"/>
      <c r="AS28" s="181"/>
      <c r="AT28" s="179" t="s">
        <v>48</v>
      </c>
      <c r="AU28" s="180"/>
      <c r="AV28" s="180"/>
      <c r="AW28" s="180"/>
      <c r="AX28" s="216"/>
    </row>
    <row r="29" spans="1:55" ht="47.1" customHeight="1">
      <c r="A29" s="251"/>
      <c r="B29" s="252"/>
      <c r="C29" s="252"/>
      <c r="D29" s="252"/>
      <c r="E29" s="252"/>
      <c r="F29" s="253"/>
      <c r="G29" s="240"/>
      <c r="H29" s="241"/>
      <c r="I29" s="241"/>
      <c r="J29" s="241"/>
      <c r="K29" s="241"/>
      <c r="L29" s="241"/>
      <c r="M29" s="241"/>
      <c r="N29" s="241"/>
      <c r="O29" s="241"/>
      <c r="P29" s="241"/>
      <c r="Q29" s="241"/>
      <c r="R29" s="241"/>
      <c r="S29" s="241"/>
      <c r="T29" s="241"/>
      <c r="U29" s="241"/>
      <c r="V29" s="241"/>
      <c r="W29" s="241"/>
      <c r="X29" s="242"/>
      <c r="Y29" s="234" t="s">
        <v>62</v>
      </c>
      <c r="Z29" s="196"/>
      <c r="AA29" s="197"/>
      <c r="AB29" s="235" t="s">
        <v>63</v>
      </c>
      <c r="AC29" s="236"/>
      <c r="AD29" s="237"/>
      <c r="AE29" s="179" t="s">
        <v>48</v>
      </c>
      <c r="AF29" s="180"/>
      <c r="AG29" s="180"/>
      <c r="AH29" s="180"/>
      <c r="AI29" s="181"/>
      <c r="AJ29" s="179" t="s">
        <v>48</v>
      </c>
      <c r="AK29" s="180"/>
      <c r="AL29" s="180"/>
      <c r="AM29" s="180"/>
      <c r="AN29" s="181"/>
      <c r="AO29" s="179" t="s">
        <v>48</v>
      </c>
      <c r="AP29" s="180"/>
      <c r="AQ29" s="180"/>
      <c r="AR29" s="180"/>
      <c r="AS29" s="181"/>
      <c r="AT29" s="179" t="s">
        <v>48</v>
      </c>
      <c r="AU29" s="180"/>
      <c r="AV29" s="180"/>
      <c r="AW29" s="180"/>
      <c r="AX29" s="216"/>
    </row>
    <row r="30" spans="1:55" ht="23.1" customHeight="1">
      <c r="A30" s="277" t="s">
        <v>64</v>
      </c>
      <c r="B30" s="278"/>
      <c r="C30" s="283" t="s">
        <v>65</v>
      </c>
      <c r="D30" s="284"/>
      <c r="E30" s="284"/>
      <c r="F30" s="284"/>
      <c r="G30" s="284"/>
      <c r="H30" s="284"/>
      <c r="I30" s="284"/>
      <c r="J30" s="284"/>
      <c r="K30" s="285"/>
      <c r="L30" s="286" t="s">
        <v>66</v>
      </c>
      <c r="M30" s="286"/>
      <c r="N30" s="286"/>
      <c r="O30" s="286"/>
      <c r="P30" s="286"/>
      <c r="Q30" s="286"/>
      <c r="R30" s="287" t="s">
        <v>30</v>
      </c>
      <c r="S30" s="288"/>
      <c r="T30" s="288"/>
      <c r="U30" s="288"/>
      <c r="V30" s="288"/>
      <c r="W30" s="288"/>
      <c r="X30" s="289" t="s">
        <v>67</v>
      </c>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90"/>
    </row>
    <row r="31" spans="1:55" ht="23.1" customHeight="1">
      <c r="A31" s="279"/>
      <c r="B31" s="280"/>
      <c r="C31" s="291" t="s">
        <v>68</v>
      </c>
      <c r="D31" s="292"/>
      <c r="E31" s="292"/>
      <c r="F31" s="292"/>
      <c r="G31" s="292"/>
      <c r="H31" s="292"/>
      <c r="I31" s="292"/>
      <c r="J31" s="292"/>
      <c r="K31" s="293"/>
      <c r="L31" s="294"/>
      <c r="M31" s="294"/>
      <c r="N31" s="294"/>
      <c r="O31" s="294"/>
      <c r="P31" s="294"/>
      <c r="Q31" s="294"/>
      <c r="R31" s="294"/>
      <c r="S31" s="294"/>
      <c r="T31" s="294"/>
      <c r="U31" s="294"/>
      <c r="V31" s="294"/>
      <c r="W31" s="294"/>
      <c r="X31" s="295"/>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96"/>
    </row>
    <row r="32" spans="1:55" ht="23.1" customHeight="1">
      <c r="A32" s="279"/>
      <c r="B32" s="280"/>
      <c r="C32" s="273"/>
      <c r="D32" s="274"/>
      <c r="E32" s="274"/>
      <c r="F32" s="274"/>
      <c r="G32" s="274"/>
      <c r="H32" s="274"/>
      <c r="I32" s="274"/>
      <c r="J32" s="274"/>
      <c r="K32" s="275"/>
      <c r="L32" s="269"/>
      <c r="M32" s="269"/>
      <c r="N32" s="269"/>
      <c r="O32" s="269"/>
      <c r="P32" s="269"/>
      <c r="Q32" s="269"/>
      <c r="R32" s="269"/>
      <c r="S32" s="269"/>
      <c r="T32" s="269"/>
      <c r="U32" s="269"/>
      <c r="V32" s="269"/>
      <c r="W32" s="269"/>
      <c r="X32" s="270"/>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2"/>
    </row>
    <row r="33" spans="1:50" ht="23.1" customHeight="1">
      <c r="A33" s="279"/>
      <c r="B33" s="280"/>
      <c r="C33" s="273"/>
      <c r="D33" s="274"/>
      <c r="E33" s="274"/>
      <c r="F33" s="274"/>
      <c r="G33" s="274"/>
      <c r="H33" s="274"/>
      <c r="I33" s="274"/>
      <c r="J33" s="274"/>
      <c r="K33" s="275"/>
      <c r="L33" s="269"/>
      <c r="M33" s="269"/>
      <c r="N33" s="269"/>
      <c r="O33" s="269"/>
      <c r="P33" s="269"/>
      <c r="Q33" s="269"/>
      <c r="R33" s="269"/>
      <c r="S33" s="269"/>
      <c r="T33" s="269"/>
      <c r="U33" s="269"/>
      <c r="V33" s="269"/>
      <c r="W33" s="269"/>
      <c r="X33" s="276"/>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2"/>
    </row>
    <row r="34" spans="1:50" ht="23.1" customHeight="1">
      <c r="A34" s="279"/>
      <c r="B34" s="280"/>
      <c r="C34" s="273"/>
      <c r="D34" s="274"/>
      <c r="E34" s="274"/>
      <c r="F34" s="274"/>
      <c r="G34" s="274"/>
      <c r="H34" s="274"/>
      <c r="I34" s="274"/>
      <c r="J34" s="274"/>
      <c r="K34" s="275"/>
      <c r="L34" s="269"/>
      <c r="M34" s="269"/>
      <c r="N34" s="269"/>
      <c r="O34" s="269"/>
      <c r="P34" s="269"/>
      <c r="Q34" s="269"/>
      <c r="R34" s="269"/>
      <c r="S34" s="269"/>
      <c r="T34" s="269"/>
      <c r="U34" s="269"/>
      <c r="V34" s="269"/>
      <c r="W34" s="269"/>
      <c r="X34" s="270"/>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2"/>
    </row>
    <row r="35" spans="1:50" ht="23.1" customHeight="1">
      <c r="A35" s="279"/>
      <c r="B35" s="280"/>
      <c r="C35" s="312"/>
      <c r="D35" s="274"/>
      <c r="E35" s="274"/>
      <c r="F35" s="274"/>
      <c r="G35" s="274"/>
      <c r="H35" s="274"/>
      <c r="I35" s="274"/>
      <c r="J35" s="274"/>
      <c r="K35" s="275"/>
      <c r="L35" s="269"/>
      <c r="M35" s="269"/>
      <c r="N35" s="269"/>
      <c r="O35" s="269"/>
      <c r="P35" s="269"/>
      <c r="Q35" s="269"/>
      <c r="R35" s="269"/>
      <c r="S35" s="269"/>
      <c r="T35" s="269"/>
      <c r="U35" s="269"/>
      <c r="V35" s="269"/>
      <c r="W35" s="269"/>
      <c r="X35" s="270"/>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2"/>
    </row>
    <row r="36" spans="1:50" ht="23.1" customHeight="1">
      <c r="A36" s="279"/>
      <c r="B36" s="280"/>
      <c r="C36" s="297"/>
      <c r="D36" s="298"/>
      <c r="E36" s="298"/>
      <c r="F36" s="298"/>
      <c r="G36" s="298"/>
      <c r="H36" s="298"/>
      <c r="I36" s="298"/>
      <c r="J36" s="298"/>
      <c r="K36" s="299"/>
      <c r="L36" s="300"/>
      <c r="M36" s="301"/>
      <c r="N36" s="301"/>
      <c r="O36" s="301"/>
      <c r="P36" s="301"/>
      <c r="Q36" s="302"/>
      <c r="R36" s="300"/>
      <c r="S36" s="301"/>
      <c r="T36" s="301"/>
      <c r="U36" s="301"/>
      <c r="V36" s="301"/>
      <c r="W36" s="302"/>
      <c r="X36" s="270"/>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2"/>
    </row>
    <row r="37" spans="1:50" ht="21" customHeight="1" thickBot="1">
      <c r="A37" s="281"/>
      <c r="B37" s="282"/>
      <c r="C37" s="303" t="s">
        <v>38</v>
      </c>
      <c r="D37" s="304"/>
      <c r="E37" s="304"/>
      <c r="F37" s="304"/>
      <c r="G37" s="304"/>
      <c r="H37" s="304"/>
      <c r="I37" s="304"/>
      <c r="J37" s="304"/>
      <c r="K37" s="305"/>
      <c r="L37" s="306"/>
      <c r="M37" s="307"/>
      <c r="N37" s="307"/>
      <c r="O37" s="307"/>
      <c r="P37" s="307"/>
      <c r="Q37" s="308"/>
      <c r="R37" s="306"/>
      <c r="S37" s="307"/>
      <c r="T37" s="307"/>
      <c r="U37" s="307"/>
      <c r="V37" s="307"/>
      <c r="W37" s="308"/>
      <c r="X37" s="309"/>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3" t="s">
        <v>69</v>
      </c>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5"/>
    </row>
    <row r="40" spans="1:50" ht="21" customHeight="1">
      <c r="A40" s="10"/>
      <c r="B40" s="11"/>
      <c r="C40" s="316" t="s">
        <v>70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8"/>
      <c r="AD40" s="317" t="s">
        <v>71</v>
      </c>
      <c r="AE40" s="317"/>
      <c r="AF40" s="317"/>
      <c r="AG40" s="319" t="s">
        <v>72</v>
      </c>
      <c r="AH40" s="317"/>
      <c r="AI40" s="317"/>
      <c r="AJ40" s="317"/>
      <c r="AK40" s="317"/>
      <c r="AL40" s="317"/>
      <c r="AM40" s="317"/>
      <c r="AN40" s="317"/>
      <c r="AO40" s="317"/>
      <c r="AP40" s="317"/>
      <c r="AQ40" s="317"/>
      <c r="AR40" s="317"/>
      <c r="AS40" s="317"/>
      <c r="AT40" s="317"/>
      <c r="AU40" s="317"/>
      <c r="AV40" s="317"/>
      <c r="AW40" s="317"/>
      <c r="AX40" s="320"/>
    </row>
    <row r="41" spans="1:50" ht="26.25" customHeight="1">
      <c r="A41" s="321" t="s">
        <v>73</v>
      </c>
      <c r="B41" s="322"/>
      <c r="C41" s="327" t="s">
        <v>74</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330" t="s">
        <v>75</v>
      </c>
      <c r="AE41" s="331"/>
      <c r="AF41" s="331"/>
      <c r="AG41" s="332" t="s">
        <v>76</v>
      </c>
      <c r="AH41" s="333"/>
      <c r="AI41" s="333"/>
      <c r="AJ41" s="333"/>
      <c r="AK41" s="333"/>
      <c r="AL41" s="333"/>
      <c r="AM41" s="333"/>
      <c r="AN41" s="333"/>
      <c r="AO41" s="333"/>
      <c r="AP41" s="333"/>
      <c r="AQ41" s="333"/>
      <c r="AR41" s="333"/>
      <c r="AS41" s="333"/>
      <c r="AT41" s="333"/>
      <c r="AU41" s="333"/>
      <c r="AV41" s="333"/>
      <c r="AW41" s="333"/>
      <c r="AX41" s="334"/>
    </row>
    <row r="42" spans="1:50" ht="26.25" customHeight="1">
      <c r="A42" s="323"/>
      <c r="B42" s="324"/>
      <c r="C42" s="341" t="s">
        <v>77</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3"/>
      <c r="AD42" s="344" t="s">
        <v>78</v>
      </c>
      <c r="AE42" s="345"/>
      <c r="AF42" s="345"/>
      <c r="AG42" s="335"/>
      <c r="AH42" s="336"/>
      <c r="AI42" s="336"/>
      <c r="AJ42" s="336"/>
      <c r="AK42" s="336"/>
      <c r="AL42" s="336"/>
      <c r="AM42" s="336"/>
      <c r="AN42" s="336"/>
      <c r="AO42" s="336"/>
      <c r="AP42" s="336"/>
      <c r="AQ42" s="336"/>
      <c r="AR42" s="336"/>
      <c r="AS42" s="336"/>
      <c r="AT42" s="336"/>
      <c r="AU42" s="336"/>
      <c r="AV42" s="336"/>
      <c r="AW42" s="336"/>
      <c r="AX42" s="337"/>
    </row>
    <row r="43" spans="1:50" ht="30" customHeight="1">
      <c r="A43" s="325"/>
      <c r="B43" s="326"/>
      <c r="C43" s="346" t="s">
        <v>79</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8"/>
      <c r="AD43" s="349" t="s">
        <v>78</v>
      </c>
      <c r="AE43" s="350"/>
      <c r="AF43" s="350"/>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51" t="s">
        <v>80</v>
      </c>
      <c r="B44" s="352"/>
      <c r="C44" s="353" t="s">
        <v>81</v>
      </c>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5" t="s">
        <v>78</v>
      </c>
      <c r="AE44" s="356"/>
      <c r="AF44" s="356"/>
      <c r="AG44" s="357" t="s">
        <v>76</v>
      </c>
      <c r="AH44" s="358"/>
      <c r="AI44" s="358"/>
      <c r="AJ44" s="358"/>
      <c r="AK44" s="358"/>
      <c r="AL44" s="358"/>
      <c r="AM44" s="358"/>
      <c r="AN44" s="358"/>
      <c r="AO44" s="358"/>
      <c r="AP44" s="358"/>
      <c r="AQ44" s="358"/>
      <c r="AR44" s="358"/>
      <c r="AS44" s="358"/>
      <c r="AT44" s="358"/>
      <c r="AU44" s="358"/>
      <c r="AV44" s="358"/>
      <c r="AW44" s="358"/>
      <c r="AX44" s="359"/>
    </row>
    <row r="45" spans="1:50" ht="26.25" customHeight="1">
      <c r="A45" s="323"/>
      <c r="B45" s="324"/>
      <c r="C45" s="366" t="s">
        <v>82</v>
      </c>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4" t="s">
        <v>78</v>
      </c>
      <c r="AE45" s="345"/>
      <c r="AF45" s="345"/>
      <c r="AG45" s="360"/>
      <c r="AH45" s="361"/>
      <c r="AI45" s="361"/>
      <c r="AJ45" s="361"/>
      <c r="AK45" s="361"/>
      <c r="AL45" s="361"/>
      <c r="AM45" s="361"/>
      <c r="AN45" s="361"/>
      <c r="AO45" s="361"/>
      <c r="AP45" s="361"/>
      <c r="AQ45" s="361"/>
      <c r="AR45" s="361"/>
      <c r="AS45" s="361"/>
      <c r="AT45" s="361"/>
      <c r="AU45" s="361"/>
      <c r="AV45" s="361"/>
      <c r="AW45" s="361"/>
      <c r="AX45" s="362"/>
    </row>
    <row r="46" spans="1:50" ht="26.25" customHeight="1">
      <c r="A46" s="323"/>
      <c r="B46" s="324"/>
      <c r="C46" s="366" t="s">
        <v>83</v>
      </c>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4" t="s">
        <v>78</v>
      </c>
      <c r="AE46" s="345"/>
      <c r="AF46" s="345"/>
      <c r="AG46" s="360"/>
      <c r="AH46" s="361"/>
      <c r="AI46" s="361"/>
      <c r="AJ46" s="361"/>
      <c r="AK46" s="361"/>
      <c r="AL46" s="361"/>
      <c r="AM46" s="361"/>
      <c r="AN46" s="361"/>
      <c r="AO46" s="361"/>
      <c r="AP46" s="361"/>
      <c r="AQ46" s="361"/>
      <c r="AR46" s="361"/>
      <c r="AS46" s="361"/>
      <c r="AT46" s="361"/>
      <c r="AU46" s="361"/>
      <c r="AV46" s="361"/>
      <c r="AW46" s="361"/>
      <c r="AX46" s="362"/>
    </row>
    <row r="47" spans="1:50" ht="26.25" customHeight="1">
      <c r="A47" s="323"/>
      <c r="B47" s="324"/>
      <c r="C47" s="366" t="s">
        <v>84</v>
      </c>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4" t="s">
        <v>78</v>
      </c>
      <c r="AE47" s="345"/>
      <c r="AF47" s="345"/>
      <c r="AG47" s="360"/>
      <c r="AH47" s="361"/>
      <c r="AI47" s="361"/>
      <c r="AJ47" s="361"/>
      <c r="AK47" s="361"/>
      <c r="AL47" s="361"/>
      <c r="AM47" s="361"/>
      <c r="AN47" s="361"/>
      <c r="AO47" s="361"/>
      <c r="AP47" s="361"/>
      <c r="AQ47" s="361"/>
      <c r="AR47" s="361"/>
      <c r="AS47" s="361"/>
      <c r="AT47" s="361"/>
      <c r="AU47" s="361"/>
      <c r="AV47" s="361"/>
      <c r="AW47" s="361"/>
      <c r="AX47" s="362"/>
    </row>
    <row r="48" spans="1:50" ht="26.25" customHeight="1">
      <c r="A48" s="323"/>
      <c r="B48" s="324"/>
      <c r="C48" s="366" t="s">
        <v>85</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70"/>
      <c r="AD48" s="344" t="s">
        <v>78</v>
      </c>
      <c r="AE48" s="345"/>
      <c r="AF48" s="345"/>
      <c r="AG48" s="360"/>
      <c r="AH48" s="361"/>
      <c r="AI48" s="361"/>
      <c r="AJ48" s="361"/>
      <c r="AK48" s="361"/>
      <c r="AL48" s="361"/>
      <c r="AM48" s="361"/>
      <c r="AN48" s="361"/>
      <c r="AO48" s="361"/>
      <c r="AP48" s="361"/>
      <c r="AQ48" s="361"/>
      <c r="AR48" s="361"/>
      <c r="AS48" s="361"/>
      <c r="AT48" s="361"/>
      <c r="AU48" s="361"/>
      <c r="AV48" s="361"/>
      <c r="AW48" s="361"/>
      <c r="AX48" s="362"/>
    </row>
    <row r="49" spans="1:51" ht="26.25" customHeight="1">
      <c r="A49" s="323"/>
      <c r="B49" s="324"/>
      <c r="C49" s="371" t="s">
        <v>86</v>
      </c>
      <c r="D49" s="372"/>
      <c r="E49" s="372"/>
      <c r="F49" s="372"/>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49" t="s">
        <v>78</v>
      </c>
      <c r="AE49" s="350"/>
      <c r="AF49" s="350"/>
      <c r="AG49" s="363"/>
      <c r="AH49" s="364"/>
      <c r="AI49" s="364"/>
      <c r="AJ49" s="364"/>
      <c r="AK49" s="364"/>
      <c r="AL49" s="364"/>
      <c r="AM49" s="364"/>
      <c r="AN49" s="364"/>
      <c r="AO49" s="364"/>
      <c r="AP49" s="364"/>
      <c r="AQ49" s="364"/>
      <c r="AR49" s="364"/>
      <c r="AS49" s="364"/>
      <c r="AT49" s="364"/>
      <c r="AU49" s="364"/>
      <c r="AV49" s="364"/>
      <c r="AW49" s="364"/>
      <c r="AX49" s="365"/>
    </row>
    <row r="50" spans="1:51" ht="30" customHeight="1">
      <c r="A50" s="351" t="s">
        <v>87</v>
      </c>
      <c r="B50" s="352"/>
      <c r="C50" s="367" t="s">
        <v>88</v>
      </c>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9"/>
      <c r="AD50" s="355" t="s">
        <v>78</v>
      </c>
      <c r="AE50" s="356"/>
      <c r="AF50" s="356"/>
      <c r="AG50" s="357" t="s">
        <v>76</v>
      </c>
      <c r="AH50" s="358"/>
      <c r="AI50" s="358"/>
      <c r="AJ50" s="358"/>
      <c r="AK50" s="358"/>
      <c r="AL50" s="358"/>
      <c r="AM50" s="358"/>
      <c r="AN50" s="358"/>
      <c r="AO50" s="358"/>
      <c r="AP50" s="358"/>
      <c r="AQ50" s="358"/>
      <c r="AR50" s="358"/>
      <c r="AS50" s="358"/>
      <c r="AT50" s="358"/>
      <c r="AU50" s="358"/>
      <c r="AV50" s="358"/>
      <c r="AW50" s="358"/>
      <c r="AX50" s="359"/>
    </row>
    <row r="51" spans="1:51" ht="26.25" customHeight="1">
      <c r="A51" s="323"/>
      <c r="B51" s="324"/>
      <c r="C51" s="366" t="s">
        <v>89</v>
      </c>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4" t="s">
        <v>78</v>
      </c>
      <c r="AE51" s="345"/>
      <c r="AF51" s="345"/>
      <c r="AG51" s="360"/>
      <c r="AH51" s="361"/>
      <c r="AI51" s="361"/>
      <c r="AJ51" s="361"/>
      <c r="AK51" s="361"/>
      <c r="AL51" s="361"/>
      <c r="AM51" s="361"/>
      <c r="AN51" s="361"/>
      <c r="AO51" s="361"/>
      <c r="AP51" s="361"/>
      <c r="AQ51" s="361"/>
      <c r="AR51" s="361"/>
      <c r="AS51" s="361"/>
      <c r="AT51" s="361"/>
      <c r="AU51" s="361"/>
      <c r="AV51" s="361"/>
      <c r="AW51" s="361"/>
      <c r="AX51" s="362"/>
    </row>
    <row r="52" spans="1:51" ht="26.25" customHeight="1">
      <c r="A52" s="323"/>
      <c r="B52" s="324"/>
      <c r="C52" s="366" t="s">
        <v>90</v>
      </c>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4" t="s">
        <v>78</v>
      </c>
      <c r="AE52" s="345"/>
      <c r="AF52" s="345"/>
      <c r="AG52" s="363"/>
      <c r="AH52" s="364"/>
      <c r="AI52" s="364"/>
      <c r="AJ52" s="364"/>
      <c r="AK52" s="364"/>
      <c r="AL52" s="364"/>
      <c r="AM52" s="364"/>
      <c r="AN52" s="364"/>
      <c r="AO52" s="364"/>
      <c r="AP52" s="364"/>
      <c r="AQ52" s="364"/>
      <c r="AR52" s="364"/>
      <c r="AS52" s="364"/>
      <c r="AT52" s="364"/>
      <c r="AU52" s="364"/>
      <c r="AV52" s="364"/>
      <c r="AW52" s="364"/>
      <c r="AX52" s="365"/>
    </row>
    <row r="53" spans="1:51" ht="33.6" customHeight="1">
      <c r="A53" s="351" t="s">
        <v>91</v>
      </c>
      <c r="B53" s="352"/>
      <c r="C53" s="409" t="s">
        <v>92</v>
      </c>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354"/>
      <c r="AD53" s="355" t="s">
        <v>78</v>
      </c>
      <c r="AE53" s="356"/>
      <c r="AF53" s="356"/>
      <c r="AG53" s="295"/>
      <c r="AH53" s="411"/>
      <c r="AI53" s="411"/>
      <c r="AJ53" s="411"/>
      <c r="AK53" s="411"/>
      <c r="AL53" s="411"/>
      <c r="AM53" s="411"/>
      <c r="AN53" s="411"/>
      <c r="AO53" s="411"/>
      <c r="AP53" s="411"/>
      <c r="AQ53" s="411"/>
      <c r="AR53" s="411"/>
      <c r="AS53" s="411"/>
      <c r="AT53" s="411"/>
      <c r="AU53" s="411"/>
      <c r="AV53" s="411"/>
      <c r="AW53" s="411"/>
      <c r="AX53" s="412"/>
    </row>
    <row r="54" spans="1:51" ht="15.75" customHeight="1">
      <c r="A54" s="323"/>
      <c r="B54" s="324"/>
      <c r="C54" s="419" t="s">
        <v>0</v>
      </c>
      <c r="D54" s="420"/>
      <c r="E54" s="420"/>
      <c r="F54" s="420"/>
      <c r="G54" s="421" t="s">
        <v>93</v>
      </c>
      <c r="H54" s="422"/>
      <c r="I54" s="422"/>
      <c r="J54" s="422"/>
      <c r="K54" s="422"/>
      <c r="L54" s="422"/>
      <c r="M54" s="422"/>
      <c r="N54" s="422"/>
      <c r="O54" s="422"/>
      <c r="P54" s="422"/>
      <c r="Q54" s="422"/>
      <c r="R54" s="422"/>
      <c r="S54" s="423"/>
      <c r="T54" s="424" t="s">
        <v>94</v>
      </c>
      <c r="U54" s="425"/>
      <c r="V54" s="425"/>
      <c r="W54" s="425"/>
      <c r="X54" s="425"/>
      <c r="Y54" s="425"/>
      <c r="Z54" s="425"/>
      <c r="AA54" s="425"/>
      <c r="AB54" s="425"/>
      <c r="AC54" s="425"/>
      <c r="AD54" s="425"/>
      <c r="AE54" s="425"/>
      <c r="AF54" s="425"/>
      <c r="AG54" s="413"/>
      <c r="AH54" s="414"/>
      <c r="AI54" s="414"/>
      <c r="AJ54" s="414"/>
      <c r="AK54" s="414"/>
      <c r="AL54" s="414"/>
      <c r="AM54" s="414"/>
      <c r="AN54" s="414"/>
      <c r="AO54" s="414"/>
      <c r="AP54" s="414"/>
      <c r="AQ54" s="414"/>
      <c r="AR54" s="414"/>
      <c r="AS54" s="414"/>
      <c r="AT54" s="414"/>
      <c r="AU54" s="414"/>
      <c r="AV54" s="414"/>
      <c r="AW54" s="414"/>
      <c r="AX54" s="415"/>
    </row>
    <row r="55" spans="1:51" ht="26.25" customHeight="1">
      <c r="A55" s="323"/>
      <c r="B55" s="324"/>
      <c r="C55" s="426"/>
      <c r="D55" s="427"/>
      <c r="E55" s="427"/>
      <c r="F55" s="427"/>
      <c r="G55" s="428"/>
      <c r="H55" s="343"/>
      <c r="I55" s="343"/>
      <c r="J55" s="343"/>
      <c r="K55" s="343"/>
      <c r="L55" s="343"/>
      <c r="M55" s="343"/>
      <c r="N55" s="343"/>
      <c r="O55" s="343"/>
      <c r="P55" s="343"/>
      <c r="Q55" s="343"/>
      <c r="R55" s="343"/>
      <c r="S55" s="429"/>
      <c r="T55" s="430"/>
      <c r="U55" s="343"/>
      <c r="V55" s="343"/>
      <c r="W55" s="343"/>
      <c r="X55" s="343"/>
      <c r="Y55" s="343"/>
      <c r="Z55" s="343"/>
      <c r="AA55" s="343"/>
      <c r="AB55" s="343"/>
      <c r="AC55" s="343"/>
      <c r="AD55" s="343"/>
      <c r="AE55" s="343"/>
      <c r="AF55" s="343"/>
      <c r="AG55" s="413"/>
      <c r="AH55" s="414"/>
      <c r="AI55" s="414"/>
      <c r="AJ55" s="414"/>
      <c r="AK55" s="414"/>
      <c r="AL55" s="414"/>
      <c r="AM55" s="414"/>
      <c r="AN55" s="414"/>
      <c r="AO55" s="414"/>
      <c r="AP55" s="414"/>
      <c r="AQ55" s="414"/>
      <c r="AR55" s="414"/>
      <c r="AS55" s="414"/>
      <c r="AT55" s="414"/>
      <c r="AU55" s="414"/>
      <c r="AV55" s="414"/>
      <c r="AW55" s="414"/>
      <c r="AX55" s="415"/>
    </row>
    <row r="56" spans="1:51" ht="26.25" customHeight="1">
      <c r="A56" s="325"/>
      <c r="B56" s="326"/>
      <c r="C56" s="388"/>
      <c r="D56" s="389"/>
      <c r="E56" s="389"/>
      <c r="F56" s="389"/>
      <c r="G56" s="390"/>
      <c r="H56" s="372"/>
      <c r="I56" s="372"/>
      <c r="J56" s="372"/>
      <c r="K56" s="372"/>
      <c r="L56" s="372"/>
      <c r="M56" s="372"/>
      <c r="N56" s="372"/>
      <c r="O56" s="372"/>
      <c r="P56" s="372"/>
      <c r="Q56" s="372"/>
      <c r="R56" s="372"/>
      <c r="S56" s="391"/>
      <c r="T56" s="392"/>
      <c r="U56" s="393"/>
      <c r="V56" s="393"/>
      <c r="W56" s="393"/>
      <c r="X56" s="393"/>
      <c r="Y56" s="393"/>
      <c r="Z56" s="393"/>
      <c r="AA56" s="393"/>
      <c r="AB56" s="393"/>
      <c r="AC56" s="393"/>
      <c r="AD56" s="393"/>
      <c r="AE56" s="393"/>
      <c r="AF56" s="393"/>
      <c r="AG56" s="416"/>
      <c r="AH56" s="417"/>
      <c r="AI56" s="417"/>
      <c r="AJ56" s="417"/>
      <c r="AK56" s="417"/>
      <c r="AL56" s="417"/>
      <c r="AM56" s="417"/>
      <c r="AN56" s="417"/>
      <c r="AO56" s="417"/>
      <c r="AP56" s="417"/>
      <c r="AQ56" s="417"/>
      <c r="AR56" s="417"/>
      <c r="AS56" s="417"/>
      <c r="AT56" s="417"/>
      <c r="AU56" s="417"/>
      <c r="AV56" s="417"/>
      <c r="AW56" s="417"/>
      <c r="AX56" s="418"/>
    </row>
    <row r="57" spans="1:51" ht="57" customHeight="1">
      <c r="A57" s="351" t="s">
        <v>95</v>
      </c>
      <c r="B57" s="394"/>
      <c r="C57" s="397" t="s">
        <v>96</v>
      </c>
      <c r="D57" s="398"/>
      <c r="E57" s="398"/>
      <c r="F57" s="399"/>
      <c r="G57" s="400" t="s">
        <v>97</v>
      </c>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401"/>
      <c r="AK57" s="401"/>
      <c r="AL57" s="401"/>
      <c r="AM57" s="401"/>
      <c r="AN57" s="401"/>
      <c r="AO57" s="401"/>
      <c r="AP57" s="401"/>
      <c r="AQ57" s="401"/>
      <c r="AR57" s="401"/>
      <c r="AS57" s="401"/>
      <c r="AT57" s="401"/>
      <c r="AU57" s="401"/>
      <c r="AV57" s="401"/>
      <c r="AW57" s="401"/>
      <c r="AX57" s="402"/>
    </row>
    <row r="58" spans="1:51" ht="66.75" customHeight="1" thickBot="1">
      <c r="A58" s="395"/>
      <c r="B58" s="396"/>
      <c r="C58" s="403" t="s">
        <v>98</v>
      </c>
      <c r="D58" s="404"/>
      <c r="E58" s="404"/>
      <c r="F58" s="405"/>
      <c r="G58" s="406" t="s">
        <v>99</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row>
    <row r="59" spans="1:51" ht="21" customHeight="1">
      <c r="A59" s="373" t="s">
        <v>100</v>
      </c>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5"/>
    </row>
    <row r="60" spans="1:51" ht="120" customHeight="1" thickBot="1">
      <c r="A60" s="376"/>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8"/>
    </row>
    <row r="61" spans="1:51" ht="21" customHeight="1">
      <c r="A61" s="379" t="s">
        <v>101</v>
      </c>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1"/>
    </row>
    <row r="62" spans="1:51" ht="120" customHeight="1" thickBot="1">
      <c r="A62" s="382" t="s">
        <v>179</v>
      </c>
      <c r="B62" s="383"/>
      <c r="C62" s="383"/>
      <c r="D62" s="383"/>
      <c r="E62" s="384"/>
      <c r="F62" s="385" t="s">
        <v>180</v>
      </c>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1" ht="21" customHeight="1">
      <c r="A63" s="379" t="s">
        <v>102</v>
      </c>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1"/>
    </row>
    <row r="64" spans="1:51" ht="99.95" customHeight="1" thickBot="1">
      <c r="A64" s="382" t="s">
        <v>183</v>
      </c>
      <c r="B64" s="451"/>
      <c r="C64" s="451"/>
      <c r="D64" s="451"/>
      <c r="E64" s="452"/>
      <c r="F64" s="453" t="s">
        <v>182</v>
      </c>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5"/>
      <c r="AY64" s="12"/>
    </row>
    <row r="65" spans="1:50" ht="21" customHeight="1">
      <c r="A65" s="456" t="s">
        <v>103</v>
      </c>
      <c r="B65" s="457"/>
      <c r="C65" s="457"/>
      <c r="D65" s="457"/>
      <c r="E65" s="457"/>
      <c r="F65" s="457"/>
      <c r="G65" s="457"/>
      <c r="H65" s="457"/>
      <c r="I65" s="457"/>
      <c r="J65" s="457"/>
      <c r="K65" s="457"/>
      <c r="L65" s="457"/>
      <c r="M65" s="457"/>
      <c r="N65" s="457"/>
      <c r="O65" s="457"/>
      <c r="P65" s="457"/>
      <c r="Q65" s="457"/>
      <c r="R65" s="457"/>
      <c r="S65" s="457"/>
      <c r="T65" s="457"/>
      <c r="U65" s="457"/>
      <c r="V65" s="457"/>
      <c r="W65" s="457"/>
      <c r="X65" s="457"/>
      <c r="Y65" s="457"/>
      <c r="Z65" s="457"/>
      <c r="AA65" s="457"/>
      <c r="AB65" s="457"/>
      <c r="AC65" s="457"/>
      <c r="AD65" s="457"/>
      <c r="AE65" s="457"/>
      <c r="AF65" s="457"/>
      <c r="AG65" s="457"/>
      <c r="AH65" s="457"/>
      <c r="AI65" s="457"/>
      <c r="AJ65" s="457"/>
      <c r="AK65" s="457"/>
      <c r="AL65" s="457"/>
      <c r="AM65" s="457"/>
      <c r="AN65" s="457"/>
      <c r="AO65" s="457"/>
      <c r="AP65" s="457"/>
      <c r="AQ65" s="457"/>
      <c r="AR65" s="457"/>
      <c r="AS65" s="457"/>
      <c r="AT65" s="457"/>
      <c r="AU65" s="457"/>
      <c r="AV65" s="457"/>
      <c r="AW65" s="457"/>
      <c r="AX65" s="458"/>
    </row>
    <row r="66" spans="1:50" ht="99.95" customHeight="1" thickBot="1">
      <c r="A66" s="459"/>
      <c r="B66" s="460"/>
      <c r="C66" s="460"/>
      <c r="D66" s="460"/>
      <c r="E66" s="460"/>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c r="AK66" s="460"/>
      <c r="AL66" s="460"/>
      <c r="AM66" s="460"/>
      <c r="AN66" s="460"/>
      <c r="AO66" s="460"/>
      <c r="AP66" s="460"/>
      <c r="AQ66" s="460"/>
      <c r="AR66" s="460"/>
      <c r="AS66" s="460"/>
      <c r="AT66" s="460"/>
      <c r="AU66" s="460"/>
      <c r="AV66" s="460"/>
      <c r="AW66" s="460"/>
      <c r="AX66" s="461"/>
    </row>
    <row r="67" spans="1:50" ht="19.7" customHeight="1">
      <c r="A67" s="462" t="s">
        <v>104</v>
      </c>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463"/>
      <c r="AM67" s="463"/>
      <c r="AN67" s="463"/>
      <c r="AO67" s="463"/>
      <c r="AP67" s="463"/>
      <c r="AQ67" s="463"/>
      <c r="AR67" s="463"/>
      <c r="AS67" s="463"/>
      <c r="AT67" s="463"/>
      <c r="AU67" s="463"/>
      <c r="AV67" s="463"/>
      <c r="AW67" s="463"/>
      <c r="AX67" s="464"/>
    </row>
    <row r="68" spans="1:50" ht="19.899999999999999" customHeight="1" thickBot="1">
      <c r="A68" s="465"/>
      <c r="B68" s="466"/>
      <c r="C68" s="467" t="s">
        <v>105</v>
      </c>
      <c r="D68" s="468"/>
      <c r="E68" s="468"/>
      <c r="F68" s="468"/>
      <c r="G68" s="468"/>
      <c r="H68" s="468"/>
      <c r="I68" s="468"/>
      <c r="J68" s="469"/>
      <c r="K68" s="470" t="s">
        <v>78</v>
      </c>
      <c r="L68" s="471"/>
      <c r="M68" s="471"/>
      <c r="N68" s="471"/>
      <c r="O68" s="471"/>
      <c r="P68" s="471"/>
      <c r="Q68" s="471"/>
      <c r="R68" s="471"/>
      <c r="S68" s="467" t="s">
        <v>106</v>
      </c>
      <c r="T68" s="468"/>
      <c r="U68" s="468"/>
      <c r="V68" s="468"/>
      <c r="W68" s="468"/>
      <c r="X68" s="468"/>
      <c r="Y68" s="468"/>
      <c r="Z68" s="469"/>
      <c r="AA68" s="472">
        <v>410</v>
      </c>
      <c r="AB68" s="471"/>
      <c r="AC68" s="471"/>
      <c r="AD68" s="471"/>
      <c r="AE68" s="471"/>
      <c r="AF68" s="471"/>
      <c r="AG68" s="471"/>
      <c r="AH68" s="471"/>
      <c r="AI68" s="467" t="s">
        <v>107</v>
      </c>
      <c r="AJ68" s="492"/>
      <c r="AK68" s="492"/>
      <c r="AL68" s="492"/>
      <c r="AM68" s="492"/>
      <c r="AN68" s="492"/>
      <c r="AO68" s="492"/>
      <c r="AP68" s="493"/>
      <c r="AQ68" s="470" t="s">
        <v>108</v>
      </c>
      <c r="AR68" s="471"/>
      <c r="AS68" s="471"/>
      <c r="AT68" s="471"/>
      <c r="AU68" s="471"/>
      <c r="AV68" s="471"/>
      <c r="AW68" s="471"/>
      <c r="AX68" s="49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31" t="s">
        <v>109</v>
      </c>
      <c r="B70" s="432"/>
      <c r="C70" s="432"/>
      <c r="D70" s="432"/>
      <c r="E70" s="432"/>
      <c r="F70" s="433"/>
      <c r="G70" s="17"/>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21"/>
      <c r="B71" s="122"/>
      <c r="C71" s="122"/>
      <c r="D71" s="122"/>
      <c r="E71" s="122"/>
      <c r="F71" s="12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21"/>
      <c r="B72" s="122"/>
      <c r="C72" s="122"/>
      <c r="D72" s="122"/>
      <c r="E72" s="122"/>
      <c r="F72" s="12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21"/>
      <c r="B73" s="122"/>
      <c r="C73" s="122"/>
      <c r="D73" s="122"/>
      <c r="E73" s="122"/>
      <c r="F73" s="12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21"/>
      <c r="B74" s="122"/>
      <c r="C74" s="122"/>
      <c r="D74" s="122"/>
      <c r="E74" s="122"/>
      <c r="F74" s="12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21"/>
      <c r="B75" s="122"/>
      <c r="C75" s="122"/>
      <c r="D75" s="122"/>
      <c r="E75" s="122"/>
      <c r="F75" s="12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21"/>
      <c r="B76" s="122"/>
      <c r="C76" s="122"/>
      <c r="D76" s="122"/>
      <c r="E76" s="122"/>
      <c r="F76" s="12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21"/>
      <c r="B77" s="122"/>
      <c r="C77" s="122"/>
      <c r="D77" s="122"/>
      <c r="E77" s="122"/>
      <c r="F77" s="12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21"/>
      <c r="B78" s="122"/>
      <c r="C78" s="122"/>
      <c r="D78" s="122"/>
      <c r="E78" s="122"/>
      <c r="F78" s="12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21"/>
      <c r="B79" s="122"/>
      <c r="C79" s="122"/>
      <c r="D79" s="122"/>
      <c r="E79" s="122"/>
      <c r="F79" s="12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21"/>
      <c r="B80" s="122"/>
      <c r="C80" s="122"/>
      <c r="D80" s="122"/>
      <c r="E80" s="122"/>
      <c r="F80" s="12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21"/>
      <c r="B81" s="122"/>
      <c r="C81" s="122"/>
      <c r="D81" s="122"/>
      <c r="E81" s="122"/>
      <c r="F81" s="12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21"/>
      <c r="B82" s="122"/>
      <c r="C82" s="122"/>
      <c r="D82" s="122"/>
      <c r="E82" s="122"/>
      <c r="F82" s="12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21"/>
      <c r="B83" s="122"/>
      <c r="C83" s="122"/>
      <c r="D83" s="122"/>
      <c r="E83" s="122"/>
      <c r="F83" s="12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21"/>
      <c r="B84" s="122"/>
      <c r="C84" s="122"/>
      <c r="D84" s="122"/>
      <c r="E84" s="122"/>
      <c r="F84" s="12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21"/>
      <c r="B85" s="122"/>
      <c r="C85" s="122"/>
      <c r="D85" s="122"/>
      <c r="E85" s="122"/>
      <c r="F85" s="12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21"/>
      <c r="B86" s="122"/>
      <c r="C86" s="122"/>
      <c r="D86" s="122"/>
      <c r="E86" s="122"/>
      <c r="F86" s="12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21"/>
      <c r="B87" s="122"/>
      <c r="C87" s="122"/>
      <c r="D87" s="122"/>
      <c r="E87" s="122"/>
      <c r="F87" s="12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21"/>
      <c r="B88" s="122"/>
      <c r="C88" s="122"/>
      <c r="D88" s="122"/>
      <c r="E88" s="122"/>
      <c r="F88" s="12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21"/>
      <c r="B89" s="122"/>
      <c r="C89" s="122"/>
      <c r="D89" s="122"/>
      <c r="E89" s="122"/>
      <c r="F89" s="12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21"/>
      <c r="B90" s="122"/>
      <c r="C90" s="122"/>
      <c r="D90" s="122"/>
      <c r="E90" s="122"/>
      <c r="F90" s="12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21"/>
      <c r="B91" s="122"/>
      <c r="C91" s="122"/>
      <c r="D91" s="122"/>
      <c r="E91" s="122"/>
      <c r="F91" s="12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21"/>
      <c r="B92" s="122"/>
      <c r="C92" s="122"/>
      <c r="D92" s="122"/>
      <c r="E92" s="122"/>
      <c r="F92" s="12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21"/>
      <c r="B93" s="122"/>
      <c r="C93" s="122"/>
      <c r="D93" s="122"/>
      <c r="E93" s="122"/>
      <c r="F93" s="12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21"/>
      <c r="B94" s="122"/>
      <c r="C94" s="122"/>
      <c r="D94" s="122"/>
      <c r="E94" s="122"/>
      <c r="F94" s="12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21"/>
      <c r="B95" s="122"/>
      <c r="C95" s="122"/>
      <c r="D95" s="122"/>
      <c r="E95" s="122"/>
      <c r="F95" s="12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21"/>
      <c r="B96" s="122"/>
      <c r="C96" s="122"/>
      <c r="D96" s="122"/>
      <c r="E96" s="122"/>
      <c r="F96" s="12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21"/>
      <c r="B97" s="122"/>
      <c r="C97" s="122"/>
      <c r="D97" s="122"/>
      <c r="E97" s="122"/>
      <c r="F97" s="12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21"/>
      <c r="B98" s="122"/>
      <c r="C98" s="122"/>
      <c r="D98" s="122"/>
      <c r="E98" s="122"/>
      <c r="F98" s="12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21"/>
      <c r="B99" s="122"/>
      <c r="C99" s="122"/>
      <c r="D99" s="122"/>
      <c r="E99" s="122"/>
      <c r="F99" s="12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21"/>
      <c r="B100" s="122"/>
      <c r="C100" s="122"/>
      <c r="D100" s="122"/>
      <c r="E100" s="122"/>
      <c r="F100" s="12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4"/>
      <c r="B101" s="435"/>
      <c r="C101" s="435"/>
      <c r="D101" s="435"/>
      <c r="E101" s="435"/>
      <c r="F101" s="43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7" t="s">
        <v>110</v>
      </c>
      <c r="B103" s="438"/>
      <c r="C103" s="438"/>
      <c r="D103" s="438"/>
      <c r="E103" s="438"/>
      <c r="F103" s="439"/>
      <c r="G103" s="443" t="s">
        <v>111</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3" t="s">
        <v>112</v>
      </c>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6"/>
    </row>
    <row r="104" spans="1:50" ht="24.75" customHeight="1">
      <c r="A104" s="228"/>
      <c r="B104" s="229"/>
      <c r="C104" s="229"/>
      <c r="D104" s="229"/>
      <c r="E104" s="229"/>
      <c r="F104" s="230"/>
      <c r="G104" s="447" t="s">
        <v>65</v>
      </c>
      <c r="H104" s="180"/>
      <c r="I104" s="180"/>
      <c r="J104" s="180"/>
      <c r="K104" s="180"/>
      <c r="L104" s="179" t="s">
        <v>113</v>
      </c>
      <c r="M104" s="180"/>
      <c r="N104" s="180"/>
      <c r="O104" s="180"/>
      <c r="P104" s="180"/>
      <c r="Q104" s="180"/>
      <c r="R104" s="180"/>
      <c r="S104" s="180"/>
      <c r="T104" s="180"/>
      <c r="U104" s="180"/>
      <c r="V104" s="180"/>
      <c r="W104" s="180"/>
      <c r="X104" s="181"/>
      <c r="Y104" s="448" t="s">
        <v>114</v>
      </c>
      <c r="Z104" s="449"/>
      <c r="AA104" s="449"/>
      <c r="AB104" s="450"/>
      <c r="AC104" s="447" t="s">
        <v>65</v>
      </c>
      <c r="AD104" s="180"/>
      <c r="AE104" s="180"/>
      <c r="AF104" s="180"/>
      <c r="AG104" s="181"/>
      <c r="AH104" s="179" t="s">
        <v>113</v>
      </c>
      <c r="AI104" s="180"/>
      <c r="AJ104" s="180"/>
      <c r="AK104" s="180"/>
      <c r="AL104" s="180"/>
      <c r="AM104" s="180"/>
      <c r="AN104" s="180"/>
      <c r="AO104" s="180"/>
      <c r="AP104" s="180"/>
      <c r="AQ104" s="180"/>
      <c r="AR104" s="180"/>
      <c r="AS104" s="180"/>
      <c r="AT104" s="181"/>
      <c r="AU104" s="448" t="s">
        <v>114</v>
      </c>
      <c r="AV104" s="449"/>
      <c r="AW104" s="449"/>
      <c r="AX104" s="473"/>
    </row>
    <row r="105" spans="1:50" ht="24.75" customHeight="1">
      <c r="A105" s="228"/>
      <c r="B105" s="229"/>
      <c r="C105" s="229"/>
      <c r="D105" s="229"/>
      <c r="E105" s="229"/>
      <c r="F105" s="230"/>
      <c r="G105" s="474" t="s">
        <v>115</v>
      </c>
      <c r="H105" s="475"/>
      <c r="I105" s="475"/>
      <c r="J105" s="475"/>
      <c r="K105" s="476"/>
      <c r="L105" s="477" t="s">
        <v>116</v>
      </c>
      <c r="M105" s="478"/>
      <c r="N105" s="478"/>
      <c r="O105" s="478"/>
      <c r="P105" s="478"/>
      <c r="Q105" s="478"/>
      <c r="R105" s="478"/>
      <c r="S105" s="478"/>
      <c r="T105" s="478"/>
      <c r="U105" s="478"/>
      <c r="V105" s="478"/>
      <c r="W105" s="478"/>
      <c r="X105" s="479"/>
      <c r="Y105" s="480">
        <v>103</v>
      </c>
      <c r="Z105" s="481"/>
      <c r="AA105" s="481"/>
      <c r="AB105" s="482"/>
      <c r="AC105" s="483" t="s">
        <v>117</v>
      </c>
      <c r="AD105" s="484"/>
      <c r="AE105" s="484"/>
      <c r="AF105" s="484"/>
      <c r="AG105" s="485"/>
      <c r="AH105" s="486" t="s">
        <v>118</v>
      </c>
      <c r="AI105" s="487"/>
      <c r="AJ105" s="487"/>
      <c r="AK105" s="487"/>
      <c r="AL105" s="487"/>
      <c r="AM105" s="487"/>
      <c r="AN105" s="487"/>
      <c r="AO105" s="487"/>
      <c r="AP105" s="487"/>
      <c r="AQ105" s="487"/>
      <c r="AR105" s="487"/>
      <c r="AS105" s="487"/>
      <c r="AT105" s="488"/>
      <c r="AU105" s="489">
        <v>603</v>
      </c>
      <c r="AV105" s="490"/>
      <c r="AW105" s="490"/>
      <c r="AX105" s="491"/>
    </row>
    <row r="106" spans="1:50" ht="24.75" customHeight="1">
      <c r="A106" s="228"/>
      <c r="B106" s="229"/>
      <c r="C106" s="229"/>
      <c r="D106" s="229"/>
      <c r="E106" s="229"/>
      <c r="F106" s="230"/>
      <c r="G106" s="501" t="s">
        <v>115</v>
      </c>
      <c r="H106" s="502"/>
      <c r="I106" s="502"/>
      <c r="J106" s="502"/>
      <c r="K106" s="503"/>
      <c r="L106" s="477" t="s">
        <v>119</v>
      </c>
      <c r="M106" s="478"/>
      <c r="N106" s="478"/>
      <c r="O106" s="478"/>
      <c r="P106" s="478"/>
      <c r="Q106" s="478"/>
      <c r="R106" s="478"/>
      <c r="S106" s="478"/>
      <c r="T106" s="478"/>
      <c r="U106" s="478"/>
      <c r="V106" s="478"/>
      <c r="W106" s="478"/>
      <c r="X106" s="479"/>
      <c r="Y106" s="504">
        <v>714</v>
      </c>
      <c r="Z106" s="505"/>
      <c r="AA106" s="505"/>
      <c r="AB106" s="506"/>
      <c r="AC106" s="501" t="s">
        <v>120</v>
      </c>
      <c r="AD106" s="502"/>
      <c r="AE106" s="502"/>
      <c r="AF106" s="502"/>
      <c r="AG106" s="503"/>
      <c r="AH106" s="477" t="s">
        <v>121</v>
      </c>
      <c r="AI106" s="478"/>
      <c r="AJ106" s="478"/>
      <c r="AK106" s="478"/>
      <c r="AL106" s="478"/>
      <c r="AM106" s="478"/>
      <c r="AN106" s="478"/>
      <c r="AO106" s="478"/>
      <c r="AP106" s="478"/>
      <c r="AQ106" s="478"/>
      <c r="AR106" s="478"/>
      <c r="AS106" s="478"/>
      <c r="AT106" s="479"/>
      <c r="AU106" s="497">
        <v>37</v>
      </c>
      <c r="AV106" s="498"/>
      <c r="AW106" s="498"/>
      <c r="AX106" s="500"/>
    </row>
    <row r="107" spans="1:50" ht="24.75" customHeight="1">
      <c r="A107" s="228"/>
      <c r="B107" s="229"/>
      <c r="C107" s="229"/>
      <c r="D107" s="229"/>
      <c r="E107" s="229"/>
      <c r="F107" s="230"/>
      <c r="G107" s="495"/>
      <c r="H107" s="345"/>
      <c r="I107" s="345"/>
      <c r="J107" s="345"/>
      <c r="K107" s="496"/>
      <c r="L107" s="477"/>
      <c r="M107" s="274"/>
      <c r="N107" s="274"/>
      <c r="O107" s="274"/>
      <c r="P107" s="274"/>
      <c r="Q107" s="274"/>
      <c r="R107" s="274"/>
      <c r="S107" s="274"/>
      <c r="T107" s="274"/>
      <c r="U107" s="274"/>
      <c r="V107" s="274"/>
      <c r="W107" s="274"/>
      <c r="X107" s="275"/>
      <c r="Y107" s="497"/>
      <c r="Z107" s="498"/>
      <c r="AA107" s="498"/>
      <c r="AB107" s="499"/>
      <c r="AC107" s="495"/>
      <c r="AD107" s="345"/>
      <c r="AE107" s="345"/>
      <c r="AF107" s="345"/>
      <c r="AG107" s="496"/>
      <c r="AH107" s="477"/>
      <c r="AI107" s="274"/>
      <c r="AJ107" s="274"/>
      <c r="AK107" s="274"/>
      <c r="AL107" s="274"/>
      <c r="AM107" s="274"/>
      <c r="AN107" s="274"/>
      <c r="AO107" s="274"/>
      <c r="AP107" s="274"/>
      <c r="AQ107" s="274"/>
      <c r="AR107" s="274"/>
      <c r="AS107" s="274"/>
      <c r="AT107" s="275"/>
      <c r="AU107" s="497"/>
      <c r="AV107" s="498"/>
      <c r="AW107" s="498"/>
      <c r="AX107" s="500"/>
    </row>
    <row r="108" spans="1:50" ht="24.75" customHeight="1">
      <c r="A108" s="228"/>
      <c r="B108" s="229"/>
      <c r="C108" s="229"/>
      <c r="D108" s="229"/>
      <c r="E108" s="229"/>
      <c r="F108" s="230"/>
      <c r="G108" s="495"/>
      <c r="H108" s="345"/>
      <c r="I108" s="345"/>
      <c r="J108" s="345"/>
      <c r="K108" s="496"/>
      <c r="L108" s="477"/>
      <c r="M108" s="274"/>
      <c r="N108" s="274"/>
      <c r="O108" s="274"/>
      <c r="P108" s="274"/>
      <c r="Q108" s="274"/>
      <c r="R108" s="274"/>
      <c r="S108" s="274"/>
      <c r="T108" s="274"/>
      <c r="U108" s="274"/>
      <c r="V108" s="274"/>
      <c r="W108" s="274"/>
      <c r="X108" s="275"/>
      <c r="Y108" s="497"/>
      <c r="Z108" s="498"/>
      <c r="AA108" s="498"/>
      <c r="AB108" s="499"/>
      <c r="AC108" s="495"/>
      <c r="AD108" s="345"/>
      <c r="AE108" s="345"/>
      <c r="AF108" s="345"/>
      <c r="AG108" s="496"/>
      <c r="AH108" s="477"/>
      <c r="AI108" s="274"/>
      <c r="AJ108" s="274"/>
      <c r="AK108" s="274"/>
      <c r="AL108" s="274"/>
      <c r="AM108" s="274"/>
      <c r="AN108" s="274"/>
      <c r="AO108" s="274"/>
      <c r="AP108" s="274"/>
      <c r="AQ108" s="274"/>
      <c r="AR108" s="274"/>
      <c r="AS108" s="274"/>
      <c r="AT108" s="275"/>
      <c r="AU108" s="497"/>
      <c r="AV108" s="498"/>
      <c r="AW108" s="498"/>
      <c r="AX108" s="500"/>
    </row>
    <row r="109" spans="1:50" ht="24.75" customHeight="1">
      <c r="A109" s="228"/>
      <c r="B109" s="229"/>
      <c r="C109" s="229"/>
      <c r="D109" s="229"/>
      <c r="E109" s="229"/>
      <c r="F109" s="230"/>
      <c r="G109" s="495"/>
      <c r="H109" s="345"/>
      <c r="I109" s="345"/>
      <c r="J109" s="345"/>
      <c r="K109" s="496"/>
      <c r="L109" s="477"/>
      <c r="M109" s="274"/>
      <c r="N109" s="274"/>
      <c r="O109" s="274"/>
      <c r="P109" s="274"/>
      <c r="Q109" s="274"/>
      <c r="R109" s="274"/>
      <c r="S109" s="274"/>
      <c r="T109" s="274"/>
      <c r="U109" s="274"/>
      <c r="V109" s="274"/>
      <c r="W109" s="274"/>
      <c r="X109" s="275"/>
      <c r="Y109" s="497"/>
      <c r="Z109" s="498"/>
      <c r="AA109" s="498"/>
      <c r="AB109" s="498"/>
      <c r="AC109" s="495"/>
      <c r="AD109" s="345"/>
      <c r="AE109" s="345"/>
      <c r="AF109" s="345"/>
      <c r="AG109" s="496"/>
      <c r="AH109" s="477"/>
      <c r="AI109" s="274"/>
      <c r="AJ109" s="274"/>
      <c r="AK109" s="274"/>
      <c r="AL109" s="274"/>
      <c r="AM109" s="274"/>
      <c r="AN109" s="274"/>
      <c r="AO109" s="274"/>
      <c r="AP109" s="274"/>
      <c r="AQ109" s="274"/>
      <c r="AR109" s="274"/>
      <c r="AS109" s="274"/>
      <c r="AT109" s="275"/>
      <c r="AU109" s="497"/>
      <c r="AV109" s="498"/>
      <c r="AW109" s="498"/>
      <c r="AX109" s="500"/>
    </row>
    <row r="110" spans="1:50" ht="24.75" customHeight="1">
      <c r="A110" s="228"/>
      <c r="B110" s="229"/>
      <c r="C110" s="229"/>
      <c r="D110" s="229"/>
      <c r="E110" s="229"/>
      <c r="F110" s="230"/>
      <c r="G110" s="495"/>
      <c r="H110" s="345"/>
      <c r="I110" s="345"/>
      <c r="J110" s="345"/>
      <c r="K110" s="496"/>
      <c r="L110" s="477"/>
      <c r="M110" s="274"/>
      <c r="N110" s="274"/>
      <c r="O110" s="274"/>
      <c r="P110" s="274"/>
      <c r="Q110" s="274"/>
      <c r="R110" s="274"/>
      <c r="S110" s="274"/>
      <c r="T110" s="274"/>
      <c r="U110" s="274"/>
      <c r="V110" s="274"/>
      <c r="W110" s="274"/>
      <c r="X110" s="275"/>
      <c r="Y110" s="497"/>
      <c r="Z110" s="498"/>
      <c r="AA110" s="498"/>
      <c r="AB110" s="498"/>
      <c r="AC110" s="495"/>
      <c r="AD110" s="345"/>
      <c r="AE110" s="345"/>
      <c r="AF110" s="345"/>
      <c r="AG110" s="496"/>
      <c r="AH110" s="477"/>
      <c r="AI110" s="274"/>
      <c r="AJ110" s="274"/>
      <c r="AK110" s="274"/>
      <c r="AL110" s="274"/>
      <c r="AM110" s="274"/>
      <c r="AN110" s="274"/>
      <c r="AO110" s="274"/>
      <c r="AP110" s="274"/>
      <c r="AQ110" s="274"/>
      <c r="AR110" s="274"/>
      <c r="AS110" s="274"/>
      <c r="AT110" s="275"/>
      <c r="AU110" s="497"/>
      <c r="AV110" s="498"/>
      <c r="AW110" s="498"/>
      <c r="AX110" s="500"/>
    </row>
    <row r="111" spans="1:50" ht="24.75" customHeight="1">
      <c r="A111" s="228"/>
      <c r="B111" s="229"/>
      <c r="C111" s="229"/>
      <c r="D111" s="229"/>
      <c r="E111" s="229"/>
      <c r="F111" s="230"/>
      <c r="G111" s="495"/>
      <c r="H111" s="345"/>
      <c r="I111" s="345"/>
      <c r="J111" s="345"/>
      <c r="K111" s="496"/>
      <c r="L111" s="477"/>
      <c r="M111" s="274"/>
      <c r="N111" s="274"/>
      <c r="O111" s="274"/>
      <c r="P111" s="274"/>
      <c r="Q111" s="274"/>
      <c r="R111" s="274"/>
      <c r="S111" s="274"/>
      <c r="T111" s="274"/>
      <c r="U111" s="274"/>
      <c r="V111" s="274"/>
      <c r="W111" s="274"/>
      <c r="X111" s="275"/>
      <c r="Y111" s="497"/>
      <c r="Z111" s="498"/>
      <c r="AA111" s="498"/>
      <c r="AB111" s="498"/>
      <c r="AC111" s="495"/>
      <c r="AD111" s="345"/>
      <c r="AE111" s="345"/>
      <c r="AF111" s="345"/>
      <c r="AG111" s="496"/>
      <c r="AH111" s="477"/>
      <c r="AI111" s="274"/>
      <c r="AJ111" s="274"/>
      <c r="AK111" s="274"/>
      <c r="AL111" s="274"/>
      <c r="AM111" s="274"/>
      <c r="AN111" s="274"/>
      <c r="AO111" s="274"/>
      <c r="AP111" s="274"/>
      <c r="AQ111" s="274"/>
      <c r="AR111" s="274"/>
      <c r="AS111" s="274"/>
      <c r="AT111" s="275"/>
      <c r="AU111" s="497"/>
      <c r="AV111" s="498"/>
      <c r="AW111" s="498"/>
      <c r="AX111" s="500"/>
    </row>
    <row r="112" spans="1:50" ht="24.75" customHeight="1">
      <c r="A112" s="228"/>
      <c r="B112" s="229"/>
      <c r="C112" s="229"/>
      <c r="D112" s="229"/>
      <c r="E112" s="229"/>
      <c r="F112" s="230"/>
      <c r="G112" s="514"/>
      <c r="H112" s="350"/>
      <c r="I112" s="350"/>
      <c r="J112" s="350"/>
      <c r="K112" s="515"/>
      <c r="L112" s="516"/>
      <c r="M112" s="298"/>
      <c r="N112" s="298"/>
      <c r="O112" s="298"/>
      <c r="P112" s="298"/>
      <c r="Q112" s="298"/>
      <c r="R112" s="298"/>
      <c r="S112" s="298"/>
      <c r="T112" s="298"/>
      <c r="U112" s="298"/>
      <c r="V112" s="298"/>
      <c r="W112" s="298"/>
      <c r="X112" s="299"/>
      <c r="Y112" s="517"/>
      <c r="Z112" s="518"/>
      <c r="AA112" s="518"/>
      <c r="AB112" s="518"/>
      <c r="AC112" s="514"/>
      <c r="AD112" s="350"/>
      <c r="AE112" s="350"/>
      <c r="AF112" s="350"/>
      <c r="AG112" s="515"/>
      <c r="AH112" s="516"/>
      <c r="AI112" s="298"/>
      <c r="AJ112" s="298"/>
      <c r="AK112" s="298"/>
      <c r="AL112" s="298"/>
      <c r="AM112" s="298"/>
      <c r="AN112" s="298"/>
      <c r="AO112" s="298"/>
      <c r="AP112" s="298"/>
      <c r="AQ112" s="298"/>
      <c r="AR112" s="298"/>
      <c r="AS112" s="298"/>
      <c r="AT112" s="299"/>
      <c r="AU112" s="517"/>
      <c r="AV112" s="518"/>
      <c r="AW112" s="518"/>
      <c r="AX112" s="519"/>
    </row>
    <row r="113" spans="1:50" ht="24.75" customHeight="1">
      <c r="A113" s="228"/>
      <c r="B113" s="229"/>
      <c r="C113" s="229"/>
      <c r="D113" s="229"/>
      <c r="E113" s="229"/>
      <c r="F113" s="230"/>
      <c r="G113" s="447" t="s">
        <v>38</v>
      </c>
      <c r="H113" s="180"/>
      <c r="I113" s="180"/>
      <c r="J113" s="180"/>
      <c r="K113" s="180"/>
      <c r="L113" s="507"/>
      <c r="M113" s="508"/>
      <c r="N113" s="508"/>
      <c r="O113" s="508"/>
      <c r="P113" s="508"/>
      <c r="Q113" s="508"/>
      <c r="R113" s="508"/>
      <c r="S113" s="508"/>
      <c r="T113" s="508"/>
      <c r="U113" s="508"/>
      <c r="V113" s="508"/>
      <c r="W113" s="508"/>
      <c r="X113" s="509"/>
      <c r="Y113" s="510">
        <f>SUM(Y105:AB112)</f>
        <v>817</v>
      </c>
      <c r="Z113" s="511"/>
      <c r="AA113" s="511"/>
      <c r="AB113" s="512"/>
      <c r="AC113" s="447" t="s">
        <v>38</v>
      </c>
      <c r="AD113" s="180"/>
      <c r="AE113" s="180"/>
      <c r="AF113" s="180"/>
      <c r="AG113" s="180"/>
      <c r="AH113" s="507"/>
      <c r="AI113" s="508"/>
      <c r="AJ113" s="508"/>
      <c r="AK113" s="508"/>
      <c r="AL113" s="508"/>
      <c r="AM113" s="508"/>
      <c r="AN113" s="508"/>
      <c r="AO113" s="508"/>
      <c r="AP113" s="508"/>
      <c r="AQ113" s="508"/>
      <c r="AR113" s="508"/>
      <c r="AS113" s="508"/>
      <c r="AT113" s="509"/>
      <c r="AU113" s="510">
        <f>SUM(AU105:AX112)</f>
        <v>640</v>
      </c>
      <c r="AV113" s="511"/>
      <c r="AW113" s="511"/>
      <c r="AX113" s="513"/>
    </row>
    <row r="114" spans="1:50" ht="30" customHeight="1">
      <c r="A114" s="228"/>
      <c r="B114" s="229"/>
      <c r="C114" s="229"/>
      <c r="D114" s="229"/>
      <c r="E114" s="229"/>
      <c r="F114" s="230"/>
      <c r="G114" s="524" t="s">
        <v>122</v>
      </c>
      <c r="H114" s="525"/>
      <c r="I114" s="525"/>
      <c r="J114" s="525"/>
      <c r="K114" s="525"/>
      <c r="L114" s="525"/>
      <c r="M114" s="525"/>
      <c r="N114" s="525"/>
      <c r="O114" s="525"/>
      <c r="P114" s="525"/>
      <c r="Q114" s="525"/>
      <c r="R114" s="525"/>
      <c r="S114" s="525"/>
      <c r="T114" s="525"/>
      <c r="U114" s="525"/>
      <c r="V114" s="525"/>
      <c r="W114" s="525"/>
      <c r="X114" s="525"/>
      <c r="Y114" s="525"/>
      <c r="Z114" s="525"/>
      <c r="AA114" s="525"/>
      <c r="AB114" s="526"/>
      <c r="AC114" s="524" t="s">
        <v>123</v>
      </c>
      <c r="AD114" s="525"/>
      <c r="AE114" s="525"/>
      <c r="AF114" s="525"/>
      <c r="AG114" s="525"/>
      <c r="AH114" s="525"/>
      <c r="AI114" s="525"/>
      <c r="AJ114" s="525"/>
      <c r="AK114" s="525"/>
      <c r="AL114" s="525"/>
      <c r="AM114" s="525"/>
      <c r="AN114" s="525"/>
      <c r="AO114" s="525"/>
      <c r="AP114" s="525"/>
      <c r="AQ114" s="525"/>
      <c r="AR114" s="525"/>
      <c r="AS114" s="525"/>
      <c r="AT114" s="525"/>
      <c r="AU114" s="525"/>
      <c r="AV114" s="525"/>
      <c r="AW114" s="525"/>
      <c r="AX114" s="527"/>
    </row>
    <row r="115" spans="1:50" ht="25.5" customHeight="1">
      <c r="A115" s="228"/>
      <c r="B115" s="229"/>
      <c r="C115" s="229"/>
      <c r="D115" s="229"/>
      <c r="E115" s="229"/>
      <c r="F115" s="230"/>
      <c r="G115" s="528" t="s">
        <v>65</v>
      </c>
      <c r="H115" s="529"/>
      <c r="I115" s="529"/>
      <c r="J115" s="529"/>
      <c r="K115" s="529"/>
      <c r="L115" s="179" t="s">
        <v>113</v>
      </c>
      <c r="M115" s="180"/>
      <c r="N115" s="180"/>
      <c r="O115" s="180"/>
      <c r="P115" s="180"/>
      <c r="Q115" s="180"/>
      <c r="R115" s="180"/>
      <c r="S115" s="180"/>
      <c r="T115" s="180"/>
      <c r="U115" s="180"/>
      <c r="V115" s="180"/>
      <c r="W115" s="180"/>
      <c r="X115" s="181"/>
      <c r="Y115" s="448" t="s">
        <v>114</v>
      </c>
      <c r="Z115" s="449"/>
      <c r="AA115" s="449"/>
      <c r="AB115" s="450"/>
      <c r="AC115" s="528" t="s">
        <v>65</v>
      </c>
      <c r="AD115" s="530"/>
      <c r="AE115" s="530"/>
      <c r="AF115" s="530"/>
      <c r="AG115" s="530"/>
      <c r="AH115" s="179" t="s">
        <v>113</v>
      </c>
      <c r="AI115" s="78"/>
      <c r="AJ115" s="78"/>
      <c r="AK115" s="78"/>
      <c r="AL115" s="78"/>
      <c r="AM115" s="78"/>
      <c r="AN115" s="78"/>
      <c r="AO115" s="78"/>
      <c r="AP115" s="78"/>
      <c r="AQ115" s="78"/>
      <c r="AR115" s="78"/>
      <c r="AS115" s="78"/>
      <c r="AT115" s="79"/>
      <c r="AU115" s="531" t="s">
        <v>114</v>
      </c>
      <c r="AV115" s="532"/>
      <c r="AW115" s="532"/>
      <c r="AX115" s="533"/>
    </row>
    <row r="116" spans="1:50" ht="24.75" customHeight="1">
      <c r="A116" s="228"/>
      <c r="B116" s="229"/>
      <c r="C116" s="229"/>
      <c r="D116" s="229"/>
      <c r="E116" s="229"/>
      <c r="F116" s="230"/>
      <c r="G116" s="483" t="s">
        <v>124</v>
      </c>
      <c r="H116" s="484"/>
      <c r="I116" s="484"/>
      <c r="J116" s="484"/>
      <c r="K116" s="485"/>
      <c r="L116" s="477" t="s">
        <v>125</v>
      </c>
      <c r="M116" s="478"/>
      <c r="N116" s="478"/>
      <c r="O116" s="478"/>
      <c r="P116" s="478"/>
      <c r="Q116" s="478"/>
      <c r="R116" s="478"/>
      <c r="S116" s="478"/>
      <c r="T116" s="478"/>
      <c r="U116" s="478"/>
      <c r="V116" s="478"/>
      <c r="W116" s="478"/>
      <c r="X116" s="479"/>
      <c r="Y116" s="489">
        <v>95</v>
      </c>
      <c r="Z116" s="490"/>
      <c r="AA116" s="490"/>
      <c r="AB116" s="520"/>
      <c r="AC116" s="483" t="s">
        <v>126</v>
      </c>
      <c r="AD116" s="484"/>
      <c r="AE116" s="484"/>
      <c r="AF116" s="484"/>
      <c r="AG116" s="485"/>
      <c r="AH116" s="486" t="s">
        <v>127</v>
      </c>
      <c r="AI116" s="487"/>
      <c r="AJ116" s="487"/>
      <c r="AK116" s="487"/>
      <c r="AL116" s="487"/>
      <c r="AM116" s="487"/>
      <c r="AN116" s="487"/>
      <c r="AO116" s="487"/>
      <c r="AP116" s="487"/>
      <c r="AQ116" s="487"/>
      <c r="AR116" s="487"/>
      <c r="AS116" s="487"/>
      <c r="AT116" s="488"/>
      <c r="AU116" s="521">
        <v>35</v>
      </c>
      <c r="AV116" s="522"/>
      <c r="AW116" s="522"/>
      <c r="AX116" s="523"/>
    </row>
    <row r="117" spans="1:50" ht="24.75" customHeight="1">
      <c r="A117" s="228"/>
      <c r="B117" s="229"/>
      <c r="C117" s="229"/>
      <c r="D117" s="229"/>
      <c r="E117" s="229"/>
      <c r="F117" s="230"/>
      <c r="G117" s="495"/>
      <c r="H117" s="345"/>
      <c r="I117" s="345"/>
      <c r="J117" s="345"/>
      <c r="K117" s="496"/>
      <c r="L117" s="477"/>
      <c r="M117" s="274"/>
      <c r="N117" s="274"/>
      <c r="O117" s="274"/>
      <c r="P117" s="274"/>
      <c r="Q117" s="274"/>
      <c r="R117" s="274"/>
      <c r="S117" s="274"/>
      <c r="T117" s="274"/>
      <c r="U117" s="274"/>
      <c r="V117" s="274"/>
      <c r="W117" s="274"/>
      <c r="X117" s="275"/>
      <c r="Y117" s="497"/>
      <c r="Z117" s="498"/>
      <c r="AA117" s="498"/>
      <c r="AB117" s="499"/>
      <c r="AC117" s="534"/>
      <c r="AD117" s="535"/>
      <c r="AE117" s="535"/>
      <c r="AF117" s="535"/>
      <c r="AG117" s="536"/>
      <c r="AH117" s="537"/>
      <c r="AI117" s="538"/>
      <c r="AJ117" s="538"/>
      <c r="AK117" s="538"/>
      <c r="AL117" s="538"/>
      <c r="AM117" s="538"/>
      <c r="AN117" s="538"/>
      <c r="AO117" s="538"/>
      <c r="AP117" s="538"/>
      <c r="AQ117" s="538"/>
      <c r="AR117" s="538"/>
      <c r="AS117" s="538"/>
      <c r="AT117" s="539"/>
      <c r="AU117" s="540"/>
      <c r="AV117" s="541"/>
      <c r="AW117" s="541"/>
      <c r="AX117" s="542"/>
    </row>
    <row r="118" spans="1:50" ht="24.75" customHeight="1">
      <c r="A118" s="228"/>
      <c r="B118" s="229"/>
      <c r="C118" s="229"/>
      <c r="D118" s="229"/>
      <c r="E118" s="229"/>
      <c r="F118" s="230"/>
      <c r="G118" s="495"/>
      <c r="H118" s="345"/>
      <c r="I118" s="345"/>
      <c r="J118" s="345"/>
      <c r="K118" s="496"/>
      <c r="L118" s="477"/>
      <c r="M118" s="274"/>
      <c r="N118" s="274"/>
      <c r="O118" s="274"/>
      <c r="P118" s="274"/>
      <c r="Q118" s="274"/>
      <c r="R118" s="274"/>
      <c r="S118" s="274"/>
      <c r="T118" s="274"/>
      <c r="U118" s="274"/>
      <c r="V118" s="274"/>
      <c r="W118" s="274"/>
      <c r="X118" s="275"/>
      <c r="Y118" s="497"/>
      <c r="Z118" s="498"/>
      <c r="AA118" s="498"/>
      <c r="AB118" s="499"/>
      <c r="AC118" s="534"/>
      <c r="AD118" s="535"/>
      <c r="AE118" s="535"/>
      <c r="AF118" s="535"/>
      <c r="AG118" s="536"/>
      <c r="AH118" s="537"/>
      <c r="AI118" s="538"/>
      <c r="AJ118" s="538"/>
      <c r="AK118" s="538"/>
      <c r="AL118" s="538"/>
      <c r="AM118" s="538"/>
      <c r="AN118" s="538"/>
      <c r="AO118" s="538"/>
      <c r="AP118" s="538"/>
      <c r="AQ118" s="538"/>
      <c r="AR118" s="538"/>
      <c r="AS118" s="538"/>
      <c r="AT118" s="539"/>
      <c r="AU118" s="540"/>
      <c r="AV118" s="541"/>
      <c r="AW118" s="541"/>
      <c r="AX118" s="542"/>
    </row>
    <row r="119" spans="1:50" ht="24.75" customHeight="1">
      <c r="A119" s="228"/>
      <c r="B119" s="229"/>
      <c r="C119" s="229"/>
      <c r="D119" s="229"/>
      <c r="E119" s="229"/>
      <c r="F119" s="230"/>
      <c r="G119" s="495"/>
      <c r="H119" s="345"/>
      <c r="I119" s="345"/>
      <c r="J119" s="345"/>
      <c r="K119" s="496"/>
      <c r="L119" s="477"/>
      <c r="M119" s="274"/>
      <c r="N119" s="274"/>
      <c r="O119" s="274"/>
      <c r="P119" s="274"/>
      <c r="Q119" s="274"/>
      <c r="R119" s="274"/>
      <c r="S119" s="274"/>
      <c r="T119" s="274"/>
      <c r="U119" s="274"/>
      <c r="V119" s="274"/>
      <c r="W119" s="274"/>
      <c r="X119" s="275"/>
      <c r="Y119" s="497"/>
      <c r="Z119" s="498"/>
      <c r="AA119" s="498"/>
      <c r="AB119" s="499"/>
      <c r="AC119" s="534"/>
      <c r="AD119" s="535"/>
      <c r="AE119" s="535"/>
      <c r="AF119" s="535"/>
      <c r="AG119" s="536"/>
      <c r="AH119" s="537"/>
      <c r="AI119" s="538"/>
      <c r="AJ119" s="538"/>
      <c r="AK119" s="538"/>
      <c r="AL119" s="538"/>
      <c r="AM119" s="538"/>
      <c r="AN119" s="538"/>
      <c r="AO119" s="538"/>
      <c r="AP119" s="538"/>
      <c r="AQ119" s="538"/>
      <c r="AR119" s="538"/>
      <c r="AS119" s="538"/>
      <c r="AT119" s="539"/>
      <c r="AU119" s="540"/>
      <c r="AV119" s="541"/>
      <c r="AW119" s="541"/>
      <c r="AX119" s="542"/>
    </row>
    <row r="120" spans="1:50" ht="24.75" customHeight="1">
      <c r="A120" s="228"/>
      <c r="B120" s="229"/>
      <c r="C120" s="229"/>
      <c r="D120" s="229"/>
      <c r="E120" s="229"/>
      <c r="F120" s="230"/>
      <c r="G120" s="495"/>
      <c r="H120" s="345"/>
      <c r="I120" s="345"/>
      <c r="J120" s="345"/>
      <c r="K120" s="496"/>
      <c r="L120" s="477"/>
      <c r="M120" s="274"/>
      <c r="N120" s="274"/>
      <c r="O120" s="274"/>
      <c r="P120" s="274"/>
      <c r="Q120" s="274"/>
      <c r="R120" s="274"/>
      <c r="S120" s="274"/>
      <c r="T120" s="274"/>
      <c r="U120" s="274"/>
      <c r="V120" s="274"/>
      <c r="W120" s="274"/>
      <c r="X120" s="275"/>
      <c r="Y120" s="497"/>
      <c r="Z120" s="498"/>
      <c r="AA120" s="498"/>
      <c r="AB120" s="498"/>
      <c r="AC120" s="534"/>
      <c r="AD120" s="535"/>
      <c r="AE120" s="535"/>
      <c r="AF120" s="535"/>
      <c r="AG120" s="536"/>
      <c r="AH120" s="537"/>
      <c r="AI120" s="538"/>
      <c r="AJ120" s="538"/>
      <c r="AK120" s="538"/>
      <c r="AL120" s="538"/>
      <c r="AM120" s="538"/>
      <c r="AN120" s="538"/>
      <c r="AO120" s="538"/>
      <c r="AP120" s="538"/>
      <c r="AQ120" s="538"/>
      <c r="AR120" s="538"/>
      <c r="AS120" s="538"/>
      <c r="AT120" s="539"/>
      <c r="AU120" s="540"/>
      <c r="AV120" s="541"/>
      <c r="AW120" s="541"/>
      <c r="AX120" s="542"/>
    </row>
    <row r="121" spans="1:50" ht="24.75" customHeight="1">
      <c r="A121" s="228"/>
      <c r="B121" s="229"/>
      <c r="C121" s="229"/>
      <c r="D121" s="229"/>
      <c r="E121" s="229"/>
      <c r="F121" s="230"/>
      <c r="G121" s="495"/>
      <c r="H121" s="345"/>
      <c r="I121" s="345"/>
      <c r="J121" s="345"/>
      <c r="K121" s="496"/>
      <c r="L121" s="477"/>
      <c r="M121" s="274"/>
      <c r="N121" s="274"/>
      <c r="O121" s="274"/>
      <c r="P121" s="274"/>
      <c r="Q121" s="274"/>
      <c r="R121" s="274"/>
      <c r="S121" s="274"/>
      <c r="T121" s="274"/>
      <c r="U121" s="274"/>
      <c r="V121" s="274"/>
      <c r="W121" s="274"/>
      <c r="X121" s="275"/>
      <c r="Y121" s="497"/>
      <c r="Z121" s="498"/>
      <c r="AA121" s="498"/>
      <c r="AB121" s="498"/>
      <c r="AC121" s="534"/>
      <c r="AD121" s="535"/>
      <c r="AE121" s="535"/>
      <c r="AF121" s="535"/>
      <c r="AG121" s="536"/>
      <c r="AH121" s="537"/>
      <c r="AI121" s="538"/>
      <c r="AJ121" s="538"/>
      <c r="AK121" s="538"/>
      <c r="AL121" s="538"/>
      <c r="AM121" s="538"/>
      <c r="AN121" s="538"/>
      <c r="AO121" s="538"/>
      <c r="AP121" s="538"/>
      <c r="AQ121" s="538"/>
      <c r="AR121" s="538"/>
      <c r="AS121" s="538"/>
      <c r="AT121" s="539"/>
      <c r="AU121" s="540"/>
      <c r="AV121" s="541"/>
      <c r="AW121" s="541"/>
      <c r="AX121" s="542"/>
    </row>
    <row r="122" spans="1:50" ht="24.75" customHeight="1">
      <c r="A122" s="228"/>
      <c r="B122" s="229"/>
      <c r="C122" s="229"/>
      <c r="D122" s="229"/>
      <c r="E122" s="229"/>
      <c r="F122" s="230"/>
      <c r="G122" s="495"/>
      <c r="H122" s="345"/>
      <c r="I122" s="345"/>
      <c r="J122" s="345"/>
      <c r="K122" s="496"/>
      <c r="L122" s="477"/>
      <c r="M122" s="274"/>
      <c r="N122" s="274"/>
      <c r="O122" s="274"/>
      <c r="P122" s="274"/>
      <c r="Q122" s="274"/>
      <c r="R122" s="274"/>
      <c r="S122" s="274"/>
      <c r="T122" s="274"/>
      <c r="U122" s="274"/>
      <c r="V122" s="274"/>
      <c r="W122" s="274"/>
      <c r="X122" s="275"/>
      <c r="Y122" s="497"/>
      <c r="Z122" s="498"/>
      <c r="AA122" s="498"/>
      <c r="AB122" s="498"/>
      <c r="AC122" s="534"/>
      <c r="AD122" s="535"/>
      <c r="AE122" s="535"/>
      <c r="AF122" s="535"/>
      <c r="AG122" s="536"/>
      <c r="AH122" s="537"/>
      <c r="AI122" s="538"/>
      <c r="AJ122" s="538"/>
      <c r="AK122" s="538"/>
      <c r="AL122" s="538"/>
      <c r="AM122" s="538"/>
      <c r="AN122" s="538"/>
      <c r="AO122" s="538"/>
      <c r="AP122" s="538"/>
      <c r="AQ122" s="538"/>
      <c r="AR122" s="538"/>
      <c r="AS122" s="538"/>
      <c r="AT122" s="539"/>
      <c r="AU122" s="540"/>
      <c r="AV122" s="541"/>
      <c r="AW122" s="541"/>
      <c r="AX122" s="542"/>
    </row>
    <row r="123" spans="1:50" ht="24.75" customHeight="1">
      <c r="A123" s="228"/>
      <c r="B123" s="229"/>
      <c r="C123" s="229"/>
      <c r="D123" s="229"/>
      <c r="E123" s="229"/>
      <c r="F123" s="230"/>
      <c r="G123" s="514"/>
      <c r="H123" s="350"/>
      <c r="I123" s="350"/>
      <c r="J123" s="350"/>
      <c r="K123" s="515"/>
      <c r="L123" s="516"/>
      <c r="M123" s="298"/>
      <c r="N123" s="298"/>
      <c r="O123" s="298"/>
      <c r="P123" s="298"/>
      <c r="Q123" s="298"/>
      <c r="R123" s="298"/>
      <c r="S123" s="298"/>
      <c r="T123" s="298"/>
      <c r="U123" s="298"/>
      <c r="V123" s="298"/>
      <c r="W123" s="298"/>
      <c r="X123" s="299"/>
      <c r="Y123" s="517"/>
      <c r="Z123" s="518"/>
      <c r="AA123" s="518"/>
      <c r="AB123" s="518"/>
      <c r="AC123" s="546"/>
      <c r="AD123" s="547"/>
      <c r="AE123" s="547"/>
      <c r="AF123" s="547"/>
      <c r="AG123" s="548"/>
      <c r="AH123" s="549"/>
      <c r="AI123" s="550"/>
      <c r="AJ123" s="550"/>
      <c r="AK123" s="550"/>
      <c r="AL123" s="550"/>
      <c r="AM123" s="550"/>
      <c r="AN123" s="550"/>
      <c r="AO123" s="550"/>
      <c r="AP123" s="550"/>
      <c r="AQ123" s="550"/>
      <c r="AR123" s="550"/>
      <c r="AS123" s="550"/>
      <c r="AT123" s="551"/>
      <c r="AU123" s="552"/>
      <c r="AV123" s="553"/>
      <c r="AW123" s="553"/>
      <c r="AX123" s="554"/>
    </row>
    <row r="124" spans="1:50" ht="24.75" customHeight="1">
      <c r="A124" s="228"/>
      <c r="B124" s="229"/>
      <c r="C124" s="229"/>
      <c r="D124" s="229"/>
      <c r="E124" s="229"/>
      <c r="F124" s="230"/>
      <c r="G124" s="447" t="s">
        <v>38</v>
      </c>
      <c r="H124" s="180"/>
      <c r="I124" s="180"/>
      <c r="J124" s="180"/>
      <c r="K124" s="180"/>
      <c r="L124" s="507"/>
      <c r="M124" s="508"/>
      <c r="N124" s="508"/>
      <c r="O124" s="508"/>
      <c r="P124" s="508"/>
      <c r="Q124" s="508"/>
      <c r="R124" s="508"/>
      <c r="S124" s="508"/>
      <c r="T124" s="508"/>
      <c r="U124" s="508"/>
      <c r="V124" s="508"/>
      <c r="W124" s="508"/>
      <c r="X124" s="509"/>
      <c r="Y124" s="510">
        <f>SUM(Y116:AB123)</f>
        <v>95</v>
      </c>
      <c r="Z124" s="511"/>
      <c r="AA124" s="511"/>
      <c r="AB124" s="512"/>
      <c r="AC124" s="447" t="s">
        <v>38</v>
      </c>
      <c r="AD124" s="180"/>
      <c r="AE124" s="180"/>
      <c r="AF124" s="180"/>
      <c r="AG124" s="180"/>
      <c r="AH124" s="507"/>
      <c r="AI124" s="508"/>
      <c r="AJ124" s="508"/>
      <c r="AK124" s="508"/>
      <c r="AL124" s="508"/>
      <c r="AM124" s="508"/>
      <c r="AN124" s="508"/>
      <c r="AO124" s="508"/>
      <c r="AP124" s="508"/>
      <c r="AQ124" s="508"/>
      <c r="AR124" s="508"/>
      <c r="AS124" s="508"/>
      <c r="AT124" s="509"/>
      <c r="AU124" s="543">
        <f>SUM(AU116:AX123)</f>
        <v>35</v>
      </c>
      <c r="AV124" s="544"/>
      <c r="AW124" s="544"/>
      <c r="AX124" s="545"/>
    </row>
    <row r="125" spans="1:50" ht="30" customHeight="1">
      <c r="A125" s="228"/>
      <c r="B125" s="229"/>
      <c r="C125" s="229"/>
      <c r="D125" s="229"/>
      <c r="E125" s="229"/>
      <c r="F125" s="230"/>
      <c r="G125" s="524" t="s">
        <v>128</v>
      </c>
      <c r="H125" s="525"/>
      <c r="I125" s="525"/>
      <c r="J125" s="525"/>
      <c r="K125" s="525"/>
      <c r="L125" s="525"/>
      <c r="M125" s="525"/>
      <c r="N125" s="525"/>
      <c r="O125" s="525"/>
      <c r="P125" s="525"/>
      <c r="Q125" s="525"/>
      <c r="R125" s="525"/>
      <c r="S125" s="525"/>
      <c r="T125" s="525"/>
      <c r="U125" s="525"/>
      <c r="V125" s="525"/>
      <c r="W125" s="525"/>
      <c r="X125" s="525"/>
      <c r="Y125" s="525"/>
      <c r="Z125" s="525"/>
      <c r="AA125" s="525"/>
      <c r="AB125" s="526"/>
      <c r="AC125" s="524"/>
      <c r="AD125" s="564"/>
      <c r="AE125" s="564"/>
      <c r="AF125" s="564"/>
      <c r="AG125" s="564"/>
      <c r="AH125" s="564"/>
      <c r="AI125" s="564"/>
      <c r="AJ125" s="564"/>
      <c r="AK125" s="564"/>
      <c r="AL125" s="564"/>
      <c r="AM125" s="564"/>
      <c r="AN125" s="564"/>
      <c r="AO125" s="564"/>
      <c r="AP125" s="564"/>
      <c r="AQ125" s="564"/>
      <c r="AR125" s="564"/>
      <c r="AS125" s="564"/>
      <c r="AT125" s="564"/>
      <c r="AU125" s="564"/>
      <c r="AV125" s="564"/>
      <c r="AW125" s="564"/>
      <c r="AX125" s="565"/>
    </row>
    <row r="126" spans="1:50" ht="24.75" customHeight="1">
      <c r="A126" s="228"/>
      <c r="B126" s="229"/>
      <c r="C126" s="229"/>
      <c r="D126" s="229"/>
      <c r="E126" s="229"/>
      <c r="F126" s="230"/>
      <c r="G126" s="528" t="s">
        <v>65</v>
      </c>
      <c r="H126" s="529"/>
      <c r="I126" s="529"/>
      <c r="J126" s="529"/>
      <c r="K126" s="529"/>
      <c r="L126" s="179" t="s">
        <v>113</v>
      </c>
      <c r="M126" s="180"/>
      <c r="N126" s="180"/>
      <c r="O126" s="180"/>
      <c r="P126" s="180"/>
      <c r="Q126" s="180"/>
      <c r="R126" s="180"/>
      <c r="S126" s="180"/>
      <c r="T126" s="180"/>
      <c r="U126" s="180"/>
      <c r="V126" s="180"/>
      <c r="W126" s="180"/>
      <c r="X126" s="181"/>
      <c r="Y126" s="448" t="s">
        <v>114</v>
      </c>
      <c r="Z126" s="449"/>
      <c r="AA126" s="449"/>
      <c r="AB126" s="450"/>
      <c r="AC126" s="528" t="s">
        <v>65</v>
      </c>
      <c r="AD126" s="530"/>
      <c r="AE126" s="530"/>
      <c r="AF126" s="530"/>
      <c r="AG126" s="530"/>
      <c r="AH126" s="179" t="s">
        <v>113</v>
      </c>
      <c r="AI126" s="78"/>
      <c r="AJ126" s="78"/>
      <c r="AK126" s="78"/>
      <c r="AL126" s="78"/>
      <c r="AM126" s="78"/>
      <c r="AN126" s="78"/>
      <c r="AO126" s="78"/>
      <c r="AP126" s="78"/>
      <c r="AQ126" s="78"/>
      <c r="AR126" s="78"/>
      <c r="AS126" s="78"/>
      <c r="AT126" s="79"/>
      <c r="AU126" s="531" t="s">
        <v>114</v>
      </c>
      <c r="AV126" s="532"/>
      <c r="AW126" s="532"/>
      <c r="AX126" s="533"/>
    </row>
    <row r="127" spans="1:50" ht="24.75" customHeight="1">
      <c r="A127" s="228"/>
      <c r="B127" s="229"/>
      <c r="C127" s="229"/>
      <c r="D127" s="229"/>
      <c r="E127" s="229"/>
      <c r="F127" s="230"/>
      <c r="G127" s="483" t="s">
        <v>129</v>
      </c>
      <c r="H127" s="484"/>
      <c r="I127" s="484"/>
      <c r="J127" s="484"/>
      <c r="K127" s="485"/>
      <c r="L127" s="486" t="s">
        <v>130</v>
      </c>
      <c r="M127" s="487"/>
      <c r="N127" s="487"/>
      <c r="O127" s="487"/>
      <c r="P127" s="487"/>
      <c r="Q127" s="487"/>
      <c r="R127" s="487"/>
      <c r="S127" s="487"/>
      <c r="T127" s="487"/>
      <c r="U127" s="487"/>
      <c r="V127" s="487"/>
      <c r="W127" s="487"/>
      <c r="X127" s="488"/>
      <c r="Y127" s="555">
        <v>54</v>
      </c>
      <c r="Z127" s="556"/>
      <c r="AA127" s="556"/>
      <c r="AB127" s="557"/>
      <c r="AC127" s="558"/>
      <c r="AD127" s="559"/>
      <c r="AE127" s="559"/>
      <c r="AF127" s="559"/>
      <c r="AG127" s="560"/>
      <c r="AH127" s="561"/>
      <c r="AI127" s="562"/>
      <c r="AJ127" s="562"/>
      <c r="AK127" s="562"/>
      <c r="AL127" s="562"/>
      <c r="AM127" s="562"/>
      <c r="AN127" s="562"/>
      <c r="AO127" s="562"/>
      <c r="AP127" s="562"/>
      <c r="AQ127" s="562"/>
      <c r="AR127" s="562"/>
      <c r="AS127" s="562"/>
      <c r="AT127" s="563"/>
      <c r="AU127" s="521"/>
      <c r="AV127" s="522"/>
      <c r="AW127" s="522"/>
      <c r="AX127" s="523"/>
    </row>
    <row r="128" spans="1:50" ht="24.75" customHeight="1">
      <c r="A128" s="228"/>
      <c r="B128" s="229"/>
      <c r="C128" s="229"/>
      <c r="D128" s="229"/>
      <c r="E128" s="229"/>
      <c r="F128" s="230"/>
      <c r="G128" s="495"/>
      <c r="H128" s="345"/>
      <c r="I128" s="345"/>
      <c r="J128" s="345"/>
      <c r="K128" s="496"/>
      <c r="L128" s="477"/>
      <c r="M128" s="274"/>
      <c r="N128" s="274"/>
      <c r="O128" s="274"/>
      <c r="P128" s="274"/>
      <c r="Q128" s="274"/>
      <c r="R128" s="274"/>
      <c r="S128" s="274"/>
      <c r="T128" s="274"/>
      <c r="U128" s="274"/>
      <c r="V128" s="274"/>
      <c r="W128" s="274"/>
      <c r="X128" s="275"/>
      <c r="Y128" s="497"/>
      <c r="Z128" s="498"/>
      <c r="AA128" s="498"/>
      <c r="AB128" s="499"/>
      <c r="AC128" s="534"/>
      <c r="AD128" s="535"/>
      <c r="AE128" s="535"/>
      <c r="AF128" s="535"/>
      <c r="AG128" s="536"/>
      <c r="AH128" s="537"/>
      <c r="AI128" s="538"/>
      <c r="AJ128" s="538"/>
      <c r="AK128" s="538"/>
      <c r="AL128" s="538"/>
      <c r="AM128" s="538"/>
      <c r="AN128" s="538"/>
      <c r="AO128" s="538"/>
      <c r="AP128" s="538"/>
      <c r="AQ128" s="538"/>
      <c r="AR128" s="538"/>
      <c r="AS128" s="538"/>
      <c r="AT128" s="539"/>
      <c r="AU128" s="540"/>
      <c r="AV128" s="541"/>
      <c r="AW128" s="541"/>
      <c r="AX128" s="542"/>
    </row>
    <row r="129" spans="1:50" ht="24.75" customHeight="1">
      <c r="A129" s="228"/>
      <c r="B129" s="229"/>
      <c r="C129" s="229"/>
      <c r="D129" s="229"/>
      <c r="E129" s="229"/>
      <c r="F129" s="230"/>
      <c r="G129" s="495"/>
      <c r="H129" s="345"/>
      <c r="I129" s="345"/>
      <c r="J129" s="345"/>
      <c r="K129" s="496"/>
      <c r="L129" s="477"/>
      <c r="M129" s="274"/>
      <c r="N129" s="274"/>
      <c r="O129" s="274"/>
      <c r="P129" s="274"/>
      <c r="Q129" s="274"/>
      <c r="R129" s="274"/>
      <c r="S129" s="274"/>
      <c r="T129" s="274"/>
      <c r="U129" s="274"/>
      <c r="V129" s="274"/>
      <c r="W129" s="274"/>
      <c r="X129" s="275"/>
      <c r="Y129" s="497"/>
      <c r="Z129" s="498"/>
      <c r="AA129" s="498"/>
      <c r="AB129" s="499"/>
      <c r="AC129" s="534"/>
      <c r="AD129" s="535"/>
      <c r="AE129" s="535"/>
      <c r="AF129" s="535"/>
      <c r="AG129" s="536"/>
      <c r="AH129" s="537"/>
      <c r="AI129" s="538"/>
      <c r="AJ129" s="538"/>
      <c r="AK129" s="538"/>
      <c r="AL129" s="538"/>
      <c r="AM129" s="538"/>
      <c r="AN129" s="538"/>
      <c r="AO129" s="538"/>
      <c r="AP129" s="538"/>
      <c r="AQ129" s="538"/>
      <c r="AR129" s="538"/>
      <c r="AS129" s="538"/>
      <c r="AT129" s="539"/>
      <c r="AU129" s="540"/>
      <c r="AV129" s="541"/>
      <c r="AW129" s="541"/>
      <c r="AX129" s="542"/>
    </row>
    <row r="130" spans="1:50" ht="24.75" customHeight="1">
      <c r="A130" s="228"/>
      <c r="B130" s="229"/>
      <c r="C130" s="229"/>
      <c r="D130" s="229"/>
      <c r="E130" s="229"/>
      <c r="F130" s="230"/>
      <c r="G130" s="495"/>
      <c r="H130" s="345"/>
      <c r="I130" s="345"/>
      <c r="J130" s="345"/>
      <c r="K130" s="496"/>
      <c r="L130" s="477"/>
      <c r="M130" s="274"/>
      <c r="N130" s="274"/>
      <c r="O130" s="274"/>
      <c r="P130" s="274"/>
      <c r="Q130" s="274"/>
      <c r="R130" s="274"/>
      <c r="S130" s="274"/>
      <c r="T130" s="274"/>
      <c r="U130" s="274"/>
      <c r="V130" s="274"/>
      <c r="W130" s="274"/>
      <c r="X130" s="275"/>
      <c r="Y130" s="497"/>
      <c r="Z130" s="498"/>
      <c r="AA130" s="498"/>
      <c r="AB130" s="499"/>
      <c r="AC130" s="534"/>
      <c r="AD130" s="535"/>
      <c r="AE130" s="535"/>
      <c r="AF130" s="535"/>
      <c r="AG130" s="536"/>
      <c r="AH130" s="537"/>
      <c r="AI130" s="538"/>
      <c r="AJ130" s="538"/>
      <c r="AK130" s="538"/>
      <c r="AL130" s="538"/>
      <c r="AM130" s="538"/>
      <c r="AN130" s="538"/>
      <c r="AO130" s="538"/>
      <c r="AP130" s="538"/>
      <c r="AQ130" s="538"/>
      <c r="AR130" s="538"/>
      <c r="AS130" s="538"/>
      <c r="AT130" s="539"/>
      <c r="AU130" s="540"/>
      <c r="AV130" s="541"/>
      <c r="AW130" s="541"/>
      <c r="AX130" s="542"/>
    </row>
    <row r="131" spans="1:50" ht="24.75" customHeight="1">
      <c r="A131" s="228"/>
      <c r="B131" s="229"/>
      <c r="C131" s="229"/>
      <c r="D131" s="229"/>
      <c r="E131" s="229"/>
      <c r="F131" s="230"/>
      <c r="G131" s="495"/>
      <c r="H131" s="345"/>
      <c r="I131" s="345"/>
      <c r="J131" s="345"/>
      <c r="K131" s="496"/>
      <c r="L131" s="477"/>
      <c r="M131" s="274"/>
      <c r="N131" s="274"/>
      <c r="O131" s="274"/>
      <c r="P131" s="274"/>
      <c r="Q131" s="274"/>
      <c r="R131" s="274"/>
      <c r="S131" s="274"/>
      <c r="T131" s="274"/>
      <c r="U131" s="274"/>
      <c r="V131" s="274"/>
      <c r="W131" s="274"/>
      <c r="X131" s="275"/>
      <c r="Y131" s="497"/>
      <c r="Z131" s="498"/>
      <c r="AA131" s="498"/>
      <c r="AB131" s="498"/>
      <c r="AC131" s="534"/>
      <c r="AD131" s="535"/>
      <c r="AE131" s="535"/>
      <c r="AF131" s="535"/>
      <c r="AG131" s="536"/>
      <c r="AH131" s="537"/>
      <c r="AI131" s="538"/>
      <c r="AJ131" s="538"/>
      <c r="AK131" s="538"/>
      <c r="AL131" s="538"/>
      <c r="AM131" s="538"/>
      <c r="AN131" s="538"/>
      <c r="AO131" s="538"/>
      <c r="AP131" s="538"/>
      <c r="AQ131" s="538"/>
      <c r="AR131" s="538"/>
      <c r="AS131" s="538"/>
      <c r="AT131" s="539"/>
      <c r="AU131" s="540"/>
      <c r="AV131" s="541"/>
      <c r="AW131" s="541"/>
      <c r="AX131" s="542"/>
    </row>
    <row r="132" spans="1:50" ht="24.75" customHeight="1">
      <c r="A132" s="228"/>
      <c r="B132" s="229"/>
      <c r="C132" s="229"/>
      <c r="D132" s="229"/>
      <c r="E132" s="229"/>
      <c r="F132" s="230"/>
      <c r="G132" s="495"/>
      <c r="H132" s="345"/>
      <c r="I132" s="345"/>
      <c r="J132" s="345"/>
      <c r="K132" s="496"/>
      <c r="L132" s="477"/>
      <c r="M132" s="274"/>
      <c r="N132" s="274"/>
      <c r="O132" s="274"/>
      <c r="P132" s="274"/>
      <c r="Q132" s="274"/>
      <c r="R132" s="274"/>
      <c r="S132" s="274"/>
      <c r="T132" s="274"/>
      <c r="U132" s="274"/>
      <c r="V132" s="274"/>
      <c r="W132" s="274"/>
      <c r="X132" s="275"/>
      <c r="Y132" s="497"/>
      <c r="Z132" s="498"/>
      <c r="AA132" s="498"/>
      <c r="AB132" s="498"/>
      <c r="AC132" s="534"/>
      <c r="AD132" s="535"/>
      <c r="AE132" s="535"/>
      <c r="AF132" s="535"/>
      <c r="AG132" s="536"/>
      <c r="AH132" s="537"/>
      <c r="AI132" s="538"/>
      <c r="AJ132" s="538"/>
      <c r="AK132" s="538"/>
      <c r="AL132" s="538"/>
      <c r="AM132" s="538"/>
      <c r="AN132" s="538"/>
      <c r="AO132" s="538"/>
      <c r="AP132" s="538"/>
      <c r="AQ132" s="538"/>
      <c r="AR132" s="538"/>
      <c r="AS132" s="538"/>
      <c r="AT132" s="539"/>
      <c r="AU132" s="540"/>
      <c r="AV132" s="541"/>
      <c r="AW132" s="541"/>
      <c r="AX132" s="542"/>
    </row>
    <row r="133" spans="1:50" ht="24.75" customHeight="1">
      <c r="A133" s="228"/>
      <c r="B133" s="229"/>
      <c r="C133" s="229"/>
      <c r="D133" s="229"/>
      <c r="E133" s="229"/>
      <c r="F133" s="230"/>
      <c r="G133" s="495"/>
      <c r="H133" s="345"/>
      <c r="I133" s="345"/>
      <c r="J133" s="345"/>
      <c r="K133" s="496"/>
      <c r="L133" s="477"/>
      <c r="M133" s="274"/>
      <c r="N133" s="274"/>
      <c r="O133" s="274"/>
      <c r="P133" s="274"/>
      <c r="Q133" s="274"/>
      <c r="R133" s="274"/>
      <c r="S133" s="274"/>
      <c r="T133" s="274"/>
      <c r="U133" s="274"/>
      <c r="V133" s="274"/>
      <c r="W133" s="274"/>
      <c r="X133" s="275"/>
      <c r="Y133" s="497"/>
      <c r="Z133" s="498"/>
      <c r="AA133" s="498"/>
      <c r="AB133" s="498"/>
      <c r="AC133" s="534"/>
      <c r="AD133" s="535"/>
      <c r="AE133" s="535"/>
      <c r="AF133" s="535"/>
      <c r="AG133" s="536"/>
      <c r="AH133" s="537"/>
      <c r="AI133" s="538"/>
      <c r="AJ133" s="538"/>
      <c r="AK133" s="538"/>
      <c r="AL133" s="538"/>
      <c r="AM133" s="538"/>
      <c r="AN133" s="538"/>
      <c r="AO133" s="538"/>
      <c r="AP133" s="538"/>
      <c r="AQ133" s="538"/>
      <c r="AR133" s="538"/>
      <c r="AS133" s="538"/>
      <c r="AT133" s="539"/>
      <c r="AU133" s="540"/>
      <c r="AV133" s="541"/>
      <c r="AW133" s="541"/>
      <c r="AX133" s="542"/>
    </row>
    <row r="134" spans="1:50" ht="24.75" customHeight="1">
      <c r="A134" s="228"/>
      <c r="B134" s="229"/>
      <c r="C134" s="229"/>
      <c r="D134" s="229"/>
      <c r="E134" s="229"/>
      <c r="F134" s="230"/>
      <c r="G134" s="514"/>
      <c r="H134" s="350"/>
      <c r="I134" s="350"/>
      <c r="J134" s="350"/>
      <c r="K134" s="515"/>
      <c r="L134" s="516"/>
      <c r="M134" s="298"/>
      <c r="N134" s="298"/>
      <c r="O134" s="298"/>
      <c r="P134" s="298"/>
      <c r="Q134" s="298"/>
      <c r="R134" s="298"/>
      <c r="S134" s="298"/>
      <c r="T134" s="298"/>
      <c r="U134" s="298"/>
      <c r="V134" s="298"/>
      <c r="W134" s="298"/>
      <c r="X134" s="299"/>
      <c r="Y134" s="517"/>
      <c r="Z134" s="518"/>
      <c r="AA134" s="518"/>
      <c r="AB134" s="518"/>
      <c r="AC134" s="546"/>
      <c r="AD134" s="547"/>
      <c r="AE134" s="547"/>
      <c r="AF134" s="547"/>
      <c r="AG134" s="548"/>
      <c r="AH134" s="549"/>
      <c r="AI134" s="550"/>
      <c r="AJ134" s="550"/>
      <c r="AK134" s="550"/>
      <c r="AL134" s="550"/>
      <c r="AM134" s="550"/>
      <c r="AN134" s="550"/>
      <c r="AO134" s="550"/>
      <c r="AP134" s="550"/>
      <c r="AQ134" s="550"/>
      <c r="AR134" s="550"/>
      <c r="AS134" s="550"/>
      <c r="AT134" s="551"/>
      <c r="AU134" s="552"/>
      <c r="AV134" s="553"/>
      <c r="AW134" s="553"/>
      <c r="AX134" s="554"/>
    </row>
    <row r="135" spans="1:50" ht="24.75" customHeight="1">
      <c r="A135" s="228"/>
      <c r="B135" s="229"/>
      <c r="C135" s="229"/>
      <c r="D135" s="229"/>
      <c r="E135" s="229"/>
      <c r="F135" s="230"/>
      <c r="G135" s="447" t="s">
        <v>38</v>
      </c>
      <c r="H135" s="180"/>
      <c r="I135" s="180"/>
      <c r="J135" s="180"/>
      <c r="K135" s="180"/>
      <c r="L135" s="507"/>
      <c r="M135" s="508"/>
      <c r="N135" s="508"/>
      <c r="O135" s="508"/>
      <c r="P135" s="508"/>
      <c r="Q135" s="508"/>
      <c r="R135" s="508"/>
      <c r="S135" s="508"/>
      <c r="T135" s="508"/>
      <c r="U135" s="508"/>
      <c r="V135" s="508"/>
      <c r="W135" s="508"/>
      <c r="X135" s="509"/>
      <c r="Y135" s="510">
        <f>SUM(Y127:AB134)</f>
        <v>54</v>
      </c>
      <c r="Z135" s="511"/>
      <c r="AA135" s="511"/>
      <c r="AB135" s="512"/>
      <c r="AC135" s="566" t="s">
        <v>38</v>
      </c>
      <c r="AD135" s="78"/>
      <c r="AE135" s="78"/>
      <c r="AF135" s="78"/>
      <c r="AG135" s="78"/>
      <c r="AH135" s="567"/>
      <c r="AI135" s="200"/>
      <c r="AJ135" s="200"/>
      <c r="AK135" s="200"/>
      <c r="AL135" s="200"/>
      <c r="AM135" s="200"/>
      <c r="AN135" s="200"/>
      <c r="AO135" s="200"/>
      <c r="AP135" s="200"/>
      <c r="AQ135" s="200"/>
      <c r="AR135" s="200"/>
      <c r="AS135" s="200"/>
      <c r="AT135" s="201"/>
      <c r="AU135" s="543">
        <f>SUM(AU127:AX134)</f>
        <v>0</v>
      </c>
      <c r="AV135" s="544"/>
      <c r="AW135" s="544"/>
      <c r="AX135" s="545"/>
    </row>
    <row r="136" spans="1:50" ht="30" customHeight="1">
      <c r="A136" s="228"/>
      <c r="B136" s="229"/>
      <c r="C136" s="229"/>
      <c r="D136" s="229"/>
      <c r="E136" s="229"/>
      <c r="F136" s="230"/>
      <c r="G136" s="524" t="s">
        <v>131</v>
      </c>
      <c r="H136" s="525"/>
      <c r="I136" s="525"/>
      <c r="J136" s="525"/>
      <c r="K136" s="525"/>
      <c r="L136" s="525"/>
      <c r="M136" s="525"/>
      <c r="N136" s="525"/>
      <c r="O136" s="525"/>
      <c r="P136" s="525"/>
      <c r="Q136" s="525"/>
      <c r="R136" s="525"/>
      <c r="S136" s="525"/>
      <c r="T136" s="525"/>
      <c r="U136" s="525"/>
      <c r="V136" s="525"/>
      <c r="W136" s="525"/>
      <c r="X136" s="525"/>
      <c r="Y136" s="525"/>
      <c r="Z136" s="525"/>
      <c r="AA136" s="525"/>
      <c r="AB136" s="526"/>
      <c r="AC136" s="524"/>
      <c r="AD136" s="564"/>
      <c r="AE136" s="564"/>
      <c r="AF136" s="564"/>
      <c r="AG136" s="564"/>
      <c r="AH136" s="564"/>
      <c r="AI136" s="564"/>
      <c r="AJ136" s="564"/>
      <c r="AK136" s="564"/>
      <c r="AL136" s="564"/>
      <c r="AM136" s="564"/>
      <c r="AN136" s="564"/>
      <c r="AO136" s="564"/>
      <c r="AP136" s="564"/>
      <c r="AQ136" s="564"/>
      <c r="AR136" s="564"/>
      <c r="AS136" s="564"/>
      <c r="AT136" s="564"/>
      <c r="AU136" s="564"/>
      <c r="AV136" s="564"/>
      <c r="AW136" s="564"/>
      <c r="AX136" s="565"/>
    </row>
    <row r="137" spans="1:50" ht="24.75" customHeight="1">
      <c r="A137" s="228"/>
      <c r="B137" s="229"/>
      <c r="C137" s="229"/>
      <c r="D137" s="229"/>
      <c r="E137" s="229"/>
      <c r="F137" s="230"/>
      <c r="G137" s="528" t="s">
        <v>65</v>
      </c>
      <c r="H137" s="529"/>
      <c r="I137" s="529"/>
      <c r="J137" s="529"/>
      <c r="K137" s="529"/>
      <c r="L137" s="179" t="s">
        <v>113</v>
      </c>
      <c r="M137" s="180"/>
      <c r="N137" s="180"/>
      <c r="O137" s="180"/>
      <c r="P137" s="180"/>
      <c r="Q137" s="180"/>
      <c r="R137" s="180"/>
      <c r="S137" s="180"/>
      <c r="T137" s="180"/>
      <c r="U137" s="180"/>
      <c r="V137" s="180"/>
      <c r="W137" s="180"/>
      <c r="X137" s="181"/>
      <c r="Y137" s="448" t="s">
        <v>114</v>
      </c>
      <c r="Z137" s="449"/>
      <c r="AA137" s="449"/>
      <c r="AB137" s="450"/>
      <c r="AC137" s="528" t="s">
        <v>65</v>
      </c>
      <c r="AD137" s="530"/>
      <c r="AE137" s="530"/>
      <c r="AF137" s="530"/>
      <c r="AG137" s="530"/>
      <c r="AH137" s="179" t="s">
        <v>113</v>
      </c>
      <c r="AI137" s="78"/>
      <c r="AJ137" s="78"/>
      <c r="AK137" s="78"/>
      <c r="AL137" s="78"/>
      <c r="AM137" s="78"/>
      <c r="AN137" s="78"/>
      <c r="AO137" s="78"/>
      <c r="AP137" s="78"/>
      <c r="AQ137" s="78"/>
      <c r="AR137" s="78"/>
      <c r="AS137" s="78"/>
      <c r="AT137" s="79"/>
      <c r="AU137" s="531" t="s">
        <v>114</v>
      </c>
      <c r="AV137" s="532"/>
      <c r="AW137" s="532"/>
      <c r="AX137" s="533"/>
    </row>
    <row r="138" spans="1:50" ht="24.75" customHeight="1">
      <c r="A138" s="228"/>
      <c r="B138" s="229"/>
      <c r="C138" s="229"/>
      <c r="D138" s="229"/>
      <c r="E138" s="229"/>
      <c r="F138" s="230"/>
      <c r="G138" s="568" t="s">
        <v>132</v>
      </c>
      <c r="H138" s="569"/>
      <c r="I138" s="569"/>
      <c r="J138" s="569"/>
      <c r="K138" s="570"/>
      <c r="L138" s="486" t="s">
        <v>133</v>
      </c>
      <c r="M138" s="487"/>
      <c r="N138" s="487"/>
      <c r="O138" s="487"/>
      <c r="P138" s="487"/>
      <c r="Q138" s="487"/>
      <c r="R138" s="487"/>
      <c r="S138" s="487"/>
      <c r="T138" s="487"/>
      <c r="U138" s="487"/>
      <c r="V138" s="487"/>
      <c r="W138" s="487"/>
      <c r="X138" s="488"/>
      <c r="Y138" s="555">
        <v>1054</v>
      </c>
      <c r="Z138" s="556"/>
      <c r="AA138" s="556"/>
      <c r="AB138" s="557"/>
      <c r="AC138" s="558"/>
      <c r="AD138" s="559"/>
      <c r="AE138" s="559"/>
      <c r="AF138" s="559"/>
      <c r="AG138" s="560"/>
      <c r="AH138" s="561"/>
      <c r="AI138" s="562"/>
      <c r="AJ138" s="562"/>
      <c r="AK138" s="562"/>
      <c r="AL138" s="562"/>
      <c r="AM138" s="562"/>
      <c r="AN138" s="562"/>
      <c r="AO138" s="562"/>
      <c r="AP138" s="562"/>
      <c r="AQ138" s="562"/>
      <c r="AR138" s="562"/>
      <c r="AS138" s="562"/>
      <c r="AT138" s="563"/>
      <c r="AU138" s="521"/>
      <c r="AV138" s="522"/>
      <c r="AW138" s="522"/>
      <c r="AX138" s="523"/>
    </row>
    <row r="139" spans="1:50" ht="24.75" customHeight="1">
      <c r="A139" s="228"/>
      <c r="B139" s="229"/>
      <c r="C139" s="229"/>
      <c r="D139" s="229"/>
      <c r="E139" s="229"/>
      <c r="F139" s="230"/>
      <c r="G139" s="495"/>
      <c r="H139" s="345"/>
      <c r="I139" s="345"/>
      <c r="J139" s="345"/>
      <c r="K139" s="496"/>
      <c r="L139" s="477"/>
      <c r="M139" s="274"/>
      <c r="N139" s="274"/>
      <c r="O139" s="274"/>
      <c r="P139" s="274"/>
      <c r="Q139" s="274"/>
      <c r="R139" s="274"/>
      <c r="S139" s="274"/>
      <c r="T139" s="274"/>
      <c r="U139" s="274"/>
      <c r="V139" s="274"/>
      <c r="W139" s="274"/>
      <c r="X139" s="275"/>
      <c r="Y139" s="497"/>
      <c r="Z139" s="498"/>
      <c r="AA139" s="498"/>
      <c r="AB139" s="499"/>
      <c r="AC139" s="534"/>
      <c r="AD139" s="535"/>
      <c r="AE139" s="535"/>
      <c r="AF139" s="535"/>
      <c r="AG139" s="536"/>
      <c r="AH139" s="537"/>
      <c r="AI139" s="538"/>
      <c r="AJ139" s="538"/>
      <c r="AK139" s="538"/>
      <c r="AL139" s="538"/>
      <c r="AM139" s="538"/>
      <c r="AN139" s="538"/>
      <c r="AO139" s="538"/>
      <c r="AP139" s="538"/>
      <c r="AQ139" s="538"/>
      <c r="AR139" s="538"/>
      <c r="AS139" s="538"/>
      <c r="AT139" s="539"/>
      <c r="AU139" s="540"/>
      <c r="AV139" s="541"/>
      <c r="AW139" s="541"/>
      <c r="AX139" s="542"/>
    </row>
    <row r="140" spans="1:50" ht="24.75" customHeight="1">
      <c r="A140" s="228"/>
      <c r="B140" s="229"/>
      <c r="C140" s="229"/>
      <c r="D140" s="229"/>
      <c r="E140" s="229"/>
      <c r="F140" s="230"/>
      <c r="G140" s="495"/>
      <c r="H140" s="345"/>
      <c r="I140" s="345"/>
      <c r="J140" s="345"/>
      <c r="K140" s="496"/>
      <c r="L140" s="477"/>
      <c r="M140" s="274"/>
      <c r="N140" s="274"/>
      <c r="O140" s="274"/>
      <c r="P140" s="274"/>
      <c r="Q140" s="274"/>
      <c r="R140" s="274"/>
      <c r="S140" s="274"/>
      <c r="T140" s="274"/>
      <c r="U140" s="274"/>
      <c r="V140" s="274"/>
      <c r="W140" s="274"/>
      <c r="X140" s="275"/>
      <c r="Y140" s="497"/>
      <c r="Z140" s="498"/>
      <c r="AA140" s="498"/>
      <c r="AB140" s="499"/>
      <c r="AC140" s="534"/>
      <c r="AD140" s="535"/>
      <c r="AE140" s="535"/>
      <c r="AF140" s="535"/>
      <c r="AG140" s="536"/>
      <c r="AH140" s="537"/>
      <c r="AI140" s="538"/>
      <c r="AJ140" s="538"/>
      <c r="AK140" s="538"/>
      <c r="AL140" s="538"/>
      <c r="AM140" s="538"/>
      <c r="AN140" s="538"/>
      <c r="AO140" s="538"/>
      <c r="AP140" s="538"/>
      <c r="AQ140" s="538"/>
      <c r="AR140" s="538"/>
      <c r="AS140" s="538"/>
      <c r="AT140" s="539"/>
      <c r="AU140" s="540"/>
      <c r="AV140" s="541"/>
      <c r="AW140" s="541"/>
      <c r="AX140" s="542"/>
    </row>
    <row r="141" spans="1:50" ht="24.75" customHeight="1">
      <c r="A141" s="228"/>
      <c r="B141" s="229"/>
      <c r="C141" s="229"/>
      <c r="D141" s="229"/>
      <c r="E141" s="229"/>
      <c r="F141" s="230"/>
      <c r="G141" s="495"/>
      <c r="H141" s="345"/>
      <c r="I141" s="345"/>
      <c r="J141" s="345"/>
      <c r="K141" s="496"/>
      <c r="L141" s="477"/>
      <c r="M141" s="274"/>
      <c r="N141" s="274"/>
      <c r="O141" s="274"/>
      <c r="P141" s="274"/>
      <c r="Q141" s="274"/>
      <c r="R141" s="274"/>
      <c r="S141" s="274"/>
      <c r="T141" s="274"/>
      <c r="U141" s="274"/>
      <c r="V141" s="274"/>
      <c r="W141" s="274"/>
      <c r="X141" s="275"/>
      <c r="Y141" s="497"/>
      <c r="Z141" s="498"/>
      <c r="AA141" s="498"/>
      <c r="AB141" s="499"/>
      <c r="AC141" s="534"/>
      <c r="AD141" s="535"/>
      <c r="AE141" s="535"/>
      <c r="AF141" s="535"/>
      <c r="AG141" s="536"/>
      <c r="AH141" s="537"/>
      <c r="AI141" s="538"/>
      <c r="AJ141" s="538"/>
      <c r="AK141" s="538"/>
      <c r="AL141" s="538"/>
      <c r="AM141" s="538"/>
      <c r="AN141" s="538"/>
      <c r="AO141" s="538"/>
      <c r="AP141" s="538"/>
      <c r="AQ141" s="538"/>
      <c r="AR141" s="538"/>
      <c r="AS141" s="538"/>
      <c r="AT141" s="539"/>
      <c r="AU141" s="540"/>
      <c r="AV141" s="541"/>
      <c r="AW141" s="541"/>
      <c r="AX141" s="542"/>
    </row>
    <row r="142" spans="1:50" ht="24.75" customHeight="1">
      <c r="A142" s="228"/>
      <c r="B142" s="229"/>
      <c r="C142" s="229"/>
      <c r="D142" s="229"/>
      <c r="E142" s="229"/>
      <c r="F142" s="230"/>
      <c r="G142" s="495"/>
      <c r="H142" s="345"/>
      <c r="I142" s="345"/>
      <c r="J142" s="345"/>
      <c r="K142" s="496"/>
      <c r="L142" s="477"/>
      <c r="M142" s="274"/>
      <c r="N142" s="274"/>
      <c r="O142" s="274"/>
      <c r="P142" s="274"/>
      <c r="Q142" s="274"/>
      <c r="R142" s="274"/>
      <c r="S142" s="274"/>
      <c r="T142" s="274"/>
      <c r="U142" s="274"/>
      <c r="V142" s="274"/>
      <c r="W142" s="274"/>
      <c r="X142" s="275"/>
      <c r="Y142" s="497"/>
      <c r="Z142" s="498"/>
      <c r="AA142" s="498"/>
      <c r="AB142" s="498"/>
      <c r="AC142" s="534"/>
      <c r="AD142" s="535"/>
      <c r="AE142" s="535"/>
      <c r="AF142" s="535"/>
      <c r="AG142" s="536"/>
      <c r="AH142" s="537"/>
      <c r="AI142" s="538"/>
      <c r="AJ142" s="538"/>
      <c r="AK142" s="538"/>
      <c r="AL142" s="538"/>
      <c r="AM142" s="538"/>
      <c r="AN142" s="538"/>
      <c r="AO142" s="538"/>
      <c r="AP142" s="538"/>
      <c r="AQ142" s="538"/>
      <c r="AR142" s="538"/>
      <c r="AS142" s="538"/>
      <c r="AT142" s="539"/>
      <c r="AU142" s="540"/>
      <c r="AV142" s="541"/>
      <c r="AW142" s="541"/>
      <c r="AX142" s="542"/>
    </row>
    <row r="143" spans="1:50" ht="24.75" customHeight="1">
      <c r="A143" s="228"/>
      <c r="B143" s="229"/>
      <c r="C143" s="229"/>
      <c r="D143" s="229"/>
      <c r="E143" s="229"/>
      <c r="F143" s="230"/>
      <c r="G143" s="495"/>
      <c r="H143" s="345"/>
      <c r="I143" s="345"/>
      <c r="J143" s="345"/>
      <c r="K143" s="496"/>
      <c r="L143" s="477"/>
      <c r="M143" s="274"/>
      <c r="N143" s="274"/>
      <c r="O143" s="274"/>
      <c r="P143" s="274"/>
      <c r="Q143" s="274"/>
      <c r="R143" s="274"/>
      <c r="S143" s="274"/>
      <c r="T143" s="274"/>
      <c r="U143" s="274"/>
      <c r="V143" s="274"/>
      <c r="W143" s="274"/>
      <c r="X143" s="275"/>
      <c r="Y143" s="497"/>
      <c r="Z143" s="498"/>
      <c r="AA143" s="498"/>
      <c r="AB143" s="498"/>
      <c r="AC143" s="534"/>
      <c r="AD143" s="535"/>
      <c r="AE143" s="535"/>
      <c r="AF143" s="535"/>
      <c r="AG143" s="536"/>
      <c r="AH143" s="537"/>
      <c r="AI143" s="538"/>
      <c r="AJ143" s="538"/>
      <c r="AK143" s="538"/>
      <c r="AL143" s="538"/>
      <c r="AM143" s="538"/>
      <c r="AN143" s="538"/>
      <c r="AO143" s="538"/>
      <c r="AP143" s="538"/>
      <c r="AQ143" s="538"/>
      <c r="AR143" s="538"/>
      <c r="AS143" s="538"/>
      <c r="AT143" s="539"/>
      <c r="AU143" s="540"/>
      <c r="AV143" s="541"/>
      <c r="AW143" s="541"/>
      <c r="AX143" s="542"/>
    </row>
    <row r="144" spans="1:50" ht="24.75" customHeight="1">
      <c r="A144" s="228"/>
      <c r="B144" s="229"/>
      <c r="C144" s="229"/>
      <c r="D144" s="229"/>
      <c r="E144" s="229"/>
      <c r="F144" s="230"/>
      <c r="G144" s="495"/>
      <c r="H144" s="345"/>
      <c r="I144" s="345"/>
      <c r="J144" s="345"/>
      <c r="K144" s="496"/>
      <c r="L144" s="477"/>
      <c r="M144" s="274"/>
      <c r="N144" s="274"/>
      <c r="O144" s="274"/>
      <c r="P144" s="274"/>
      <c r="Q144" s="274"/>
      <c r="R144" s="274"/>
      <c r="S144" s="274"/>
      <c r="T144" s="274"/>
      <c r="U144" s="274"/>
      <c r="V144" s="274"/>
      <c r="W144" s="274"/>
      <c r="X144" s="275"/>
      <c r="Y144" s="497"/>
      <c r="Z144" s="498"/>
      <c r="AA144" s="498"/>
      <c r="AB144" s="498"/>
      <c r="AC144" s="534"/>
      <c r="AD144" s="535"/>
      <c r="AE144" s="535"/>
      <c r="AF144" s="535"/>
      <c r="AG144" s="536"/>
      <c r="AH144" s="537"/>
      <c r="AI144" s="538"/>
      <c r="AJ144" s="538"/>
      <c r="AK144" s="538"/>
      <c r="AL144" s="538"/>
      <c r="AM144" s="538"/>
      <c r="AN144" s="538"/>
      <c r="AO144" s="538"/>
      <c r="AP144" s="538"/>
      <c r="AQ144" s="538"/>
      <c r="AR144" s="538"/>
      <c r="AS144" s="538"/>
      <c r="AT144" s="539"/>
      <c r="AU144" s="540"/>
      <c r="AV144" s="541"/>
      <c r="AW144" s="541"/>
      <c r="AX144" s="542"/>
    </row>
    <row r="145" spans="1:50" ht="24.75" customHeight="1">
      <c r="A145" s="228"/>
      <c r="B145" s="229"/>
      <c r="C145" s="229"/>
      <c r="D145" s="229"/>
      <c r="E145" s="229"/>
      <c r="F145" s="230"/>
      <c r="G145" s="514"/>
      <c r="H145" s="350"/>
      <c r="I145" s="350"/>
      <c r="J145" s="350"/>
      <c r="K145" s="515"/>
      <c r="L145" s="516"/>
      <c r="M145" s="298"/>
      <c r="N145" s="298"/>
      <c r="O145" s="298"/>
      <c r="P145" s="298"/>
      <c r="Q145" s="298"/>
      <c r="R145" s="298"/>
      <c r="S145" s="298"/>
      <c r="T145" s="298"/>
      <c r="U145" s="298"/>
      <c r="V145" s="298"/>
      <c r="W145" s="298"/>
      <c r="X145" s="299"/>
      <c r="Y145" s="517"/>
      <c r="Z145" s="518"/>
      <c r="AA145" s="518"/>
      <c r="AB145" s="518"/>
      <c r="AC145" s="546"/>
      <c r="AD145" s="547"/>
      <c r="AE145" s="547"/>
      <c r="AF145" s="547"/>
      <c r="AG145" s="548"/>
      <c r="AH145" s="549"/>
      <c r="AI145" s="550"/>
      <c r="AJ145" s="550"/>
      <c r="AK145" s="550"/>
      <c r="AL145" s="550"/>
      <c r="AM145" s="550"/>
      <c r="AN145" s="550"/>
      <c r="AO145" s="550"/>
      <c r="AP145" s="550"/>
      <c r="AQ145" s="550"/>
      <c r="AR145" s="550"/>
      <c r="AS145" s="550"/>
      <c r="AT145" s="551"/>
      <c r="AU145" s="552"/>
      <c r="AV145" s="553"/>
      <c r="AW145" s="553"/>
      <c r="AX145" s="554"/>
    </row>
    <row r="146" spans="1:50" ht="24.75" customHeight="1" thickBot="1">
      <c r="A146" s="440"/>
      <c r="B146" s="441"/>
      <c r="C146" s="441"/>
      <c r="D146" s="441"/>
      <c r="E146" s="441"/>
      <c r="F146" s="442"/>
      <c r="G146" s="571" t="s">
        <v>38</v>
      </c>
      <c r="H146" s="304"/>
      <c r="I146" s="304"/>
      <c r="J146" s="304"/>
      <c r="K146" s="304"/>
      <c r="L146" s="572"/>
      <c r="M146" s="573"/>
      <c r="N146" s="573"/>
      <c r="O146" s="573"/>
      <c r="P146" s="573"/>
      <c r="Q146" s="573"/>
      <c r="R146" s="573"/>
      <c r="S146" s="573"/>
      <c r="T146" s="573"/>
      <c r="U146" s="573"/>
      <c r="V146" s="573"/>
      <c r="W146" s="573"/>
      <c r="X146" s="574"/>
      <c r="Y146" s="575">
        <f>SUM(Y138:AB145)</f>
        <v>1054</v>
      </c>
      <c r="Z146" s="576"/>
      <c r="AA146" s="576"/>
      <c r="AB146" s="577"/>
      <c r="AC146" s="578" t="s">
        <v>38</v>
      </c>
      <c r="AD146" s="468"/>
      <c r="AE146" s="468"/>
      <c r="AF146" s="468"/>
      <c r="AG146" s="468"/>
      <c r="AH146" s="579"/>
      <c r="AI146" s="580"/>
      <c r="AJ146" s="580"/>
      <c r="AK146" s="580"/>
      <c r="AL146" s="580"/>
      <c r="AM146" s="580"/>
      <c r="AN146" s="580"/>
      <c r="AO146" s="580"/>
      <c r="AP146" s="580"/>
      <c r="AQ146" s="580"/>
      <c r="AR146" s="580"/>
      <c r="AS146" s="580"/>
      <c r="AT146" s="581"/>
      <c r="AU146" s="582">
        <f>SUM(AU138:AX145)</f>
        <v>0</v>
      </c>
      <c r="AV146" s="583"/>
      <c r="AW146" s="583"/>
      <c r="AX146" s="584"/>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134</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135</v>
      </c>
      <c r="C401" s="32"/>
      <c r="D401" s="32" t="s">
        <v>136</v>
      </c>
      <c r="E401" s="32"/>
      <c r="F401" s="32"/>
      <c r="G401" s="31"/>
      <c r="H401" s="31"/>
      <c r="I401" s="31"/>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5"/>
      <c r="B402" s="45"/>
      <c r="C402" s="46" t="s">
        <v>137</v>
      </c>
      <c r="D402" s="46"/>
      <c r="E402" s="46"/>
      <c r="F402" s="46"/>
      <c r="G402" s="46"/>
      <c r="H402" s="46"/>
      <c r="I402" s="46"/>
      <c r="J402" s="46"/>
      <c r="K402" s="46"/>
      <c r="L402" s="46"/>
      <c r="M402" s="46" t="s">
        <v>138</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139</v>
      </c>
      <c r="AL402" s="46"/>
      <c r="AM402" s="46"/>
      <c r="AN402" s="46"/>
      <c r="AO402" s="46"/>
      <c r="AP402" s="46"/>
      <c r="AQ402" s="46" t="s">
        <v>140</v>
      </c>
      <c r="AR402" s="46"/>
      <c r="AS402" s="46"/>
      <c r="AT402" s="46"/>
      <c r="AU402" s="48" t="s">
        <v>141</v>
      </c>
      <c r="AV402" s="49"/>
      <c r="AW402" s="49"/>
      <c r="AX402" s="50"/>
    </row>
    <row r="403" spans="1:50" ht="24" customHeight="1">
      <c r="A403" s="45">
        <v>1</v>
      </c>
      <c r="B403" s="45">
        <v>1</v>
      </c>
      <c r="C403" s="585" t="s">
        <v>142</v>
      </c>
      <c r="D403" s="585"/>
      <c r="E403" s="585"/>
      <c r="F403" s="585"/>
      <c r="G403" s="585"/>
      <c r="H403" s="585"/>
      <c r="I403" s="585"/>
      <c r="J403" s="585"/>
      <c r="K403" s="585"/>
      <c r="L403" s="585"/>
      <c r="M403" s="585" t="s">
        <v>143</v>
      </c>
      <c r="N403" s="585"/>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6">
        <v>714</v>
      </c>
      <c r="AL403" s="587"/>
      <c r="AM403" s="587"/>
      <c r="AN403" s="587"/>
      <c r="AO403" s="587"/>
      <c r="AP403" s="587"/>
      <c r="AQ403" s="588" t="s">
        <v>78</v>
      </c>
      <c r="AR403" s="588"/>
      <c r="AS403" s="588"/>
      <c r="AT403" s="588"/>
      <c r="AU403" s="588" t="s">
        <v>78</v>
      </c>
      <c r="AV403" s="588"/>
      <c r="AW403" s="588"/>
      <c r="AX403" s="588"/>
    </row>
    <row r="404" spans="1:50" ht="24" customHeight="1">
      <c r="A404" s="45">
        <v>2</v>
      </c>
      <c r="B404" s="45">
        <v>1</v>
      </c>
      <c r="C404" s="585" t="s">
        <v>144</v>
      </c>
      <c r="D404" s="585"/>
      <c r="E404" s="585"/>
      <c r="F404" s="585"/>
      <c r="G404" s="585"/>
      <c r="H404" s="585"/>
      <c r="I404" s="585"/>
      <c r="J404" s="585"/>
      <c r="K404" s="585"/>
      <c r="L404" s="585"/>
      <c r="M404" s="585" t="s">
        <v>145</v>
      </c>
      <c r="N404" s="585"/>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41">
        <v>103</v>
      </c>
      <c r="AL404" s="40"/>
      <c r="AM404" s="40"/>
      <c r="AN404" s="40"/>
      <c r="AO404" s="40"/>
      <c r="AP404" s="40"/>
      <c r="AQ404" s="588" t="s">
        <v>78</v>
      </c>
      <c r="AR404" s="588"/>
      <c r="AS404" s="588"/>
      <c r="AT404" s="588"/>
      <c r="AU404" s="588" t="s">
        <v>78</v>
      </c>
      <c r="AV404" s="588"/>
      <c r="AW404" s="588"/>
      <c r="AX404" s="588"/>
    </row>
    <row r="405" spans="1:50" ht="24" hidden="1" customHeight="1">
      <c r="A405" s="45">
        <v>3</v>
      </c>
      <c r="B405" s="45">
        <v>1</v>
      </c>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1"/>
      <c r="AL405" s="40"/>
      <c r="AM405" s="40"/>
      <c r="AN405" s="40"/>
      <c r="AO405" s="40"/>
      <c r="AP405" s="40"/>
      <c r="AQ405" s="40"/>
      <c r="AR405" s="40"/>
      <c r="AS405" s="40"/>
      <c r="AT405" s="40"/>
      <c r="AU405" s="42"/>
      <c r="AV405" s="43"/>
      <c r="AW405" s="43"/>
      <c r="AX405" s="44"/>
    </row>
    <row r="406" spans="1:50" ht="24" hidden="1" customHeight="1">
      <c r="A406" s="45">
        <v>4</v>
      </c>
      <c r="B406" s="45">
        <v>1</v>
      </c>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1"/>
      <c r="AL406" s="40"/>
      <c r="AM406" s="40"/>
      <c r="AN406" s="40"/>
      <c r="AO406" s="40"/>
      <c r="AP406" s="40"/>
      <c r="AQ406" s="40"/>
      <c r="AR406" s="40"/>
      <c r="AS406" s="40"/>
      <c r="AT406" s="40"/>
      <c r="AU406" s="42"/>
      <c r="AV406" s="43"/>
      <c r="AW406" s="43"/>
      <c r="AX406" s="44"/>
    </row>
    <row r="407" spans="1:50" ht="24" hidden="1" customHeight="1">
      <c r="A407" s="45">
        <v>5</v>
      </c>
      <c r="B407" s="45">
        <v>1</v>
      </c>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1"/>
      <c r="AL407" s="40"/>
      <c r="AM407" s="40"/>
      <c r="AN407" s="40"/>
      <c r="AO407" s="40"/>
      <c r="AP407" s="40"/>
      <c r="AQ407" s="40"/>
      <c r="AR407" s="40"/>
      <c r="AS407" s="40"/>
      <c r="AT407" s="40"/>
      <c r="AU407" s="42"/>
      <c r="AV407" s="43"/>
      <c r="AW407" s="43"/>
      <c r="AX407" s="44"/>
    </row>
    <row r="408" spans="1:50" ht="24" hidden="1" customHeight="1">
      <c r="A408" s="45">
        <v>6</v>
      </c>
      <c r="B408" s="45">
        <v>1</v>
      </c>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c r="AL408" s="40"/>
      <c r="AM408" s="40"/>
      <c r="AN408" s="40"/>
      <c r="AO408" s="40"/>
      <c r="AP408" s="40"/>
      <c r="AQ408" s="40"/>
      <c r="AR408" s="40"/>
      <c r="AS408" s="40"/>
      <c r="AT408" s="40"/>
      <c r="AU408" s="42"/>
      <c r="AV408" s="43"/>
      <c r="AW408" s="43"/>
      <c r="AX408" s="44"/>
    </row>
    <row r="409" spans="1:50" ht="24" hidden="1" customHeight="1">
      <c r="A409" s="45">
        <v>7</v>
      </c>
      <c r="B409" s="45">
        <v>1</v>
      </c>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c r="AL409" s="40"/>
      <c r="AM409" s="40"/>
      <c r="AN409" s="40"/>
      <c r="AO409" s="40"/>
      <c r="AP409" s="40"/>
      <c r="AQ409" s="40"/>
      <c r="AR409" s="40"/>
      <c r="AS409" s="40"/>
      <c r="AT409" s="40"/>
      <c r="AU409" s="42"/>
      <c r="AV409" s="43"/>
      <c r="AW409" s="43"/>
      <c r="AX409" s="44"/>
    </row>
    <row r="410" spans="1:50" ht="24" hidden="1" customHeight="1">
      <c r="A410" s="45">
        <v>8</v>
      </c>
      <c r="B410" s="45">
        <v>1</v>
      </c>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c r="AL410" s="40"/>
      <c r="AM410" s="40"/>
      <c r="AN410" s="40"/>
      <c r="AO410" s="40"/>
      <c r="AP410" s="40"/>
      <c r="AQ410" s="40"/>
      <c r="AR410" s="40"/>
      <c r="AS410" s="40"/>
      <c r="AT410" s="40"/>
      <c r="AU410" s="42"/>
      <c r="AV410" s="43"/>
      <c r="AW410" s="43"/>
      <c r="AX410" s="44"/>
    </row>
    <row r="411" spans="1:50" ht="24" hidden="1" customHeight="1">
      <c r="A411" s="45">
        <v>9</v>
      </c>
      <c r="B411" s="45">
        <v>1</v>
      </c>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c r="AL411" s="40"/>
      <c r="AM411" s="40"/>
      <c r="AN411" s="40"/>
      <c r="AO411" s="40"/>
      <c r="AP411" s="40"/>
      <c r="AQ411" s="40"/>
      <c r="AR411" s="40"/>
      <c r="AS411" s="40"/>
      <c r="AT411" s="40"/>
      <c r="AU411" s="42"/>
      <c r="AV411" s="43"/>
      <c r="AW411" s="43"/>
      <c r="AX411" s="44"/>
    </row>
    <row r="412" spans="1:50" ht="24" hidden="1" customHeight="1">
      <c r="A412" s="45">
        <v>10</v>
      </c>
      <c r="B412" s="45">
        <v>1</v>
      </c>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c r="AL412" s="40"/>
      <c r="AM412" s="40"/>
      <c r="AN412" s="40"/>
      <c r="AO412" s="40"/>
      <c r="AP412" s="40"/>
      <c r="AQ412" s="40"/>
      <c r="AR412" s="40"/>
      <c r="AS412" s="40"/>
      <c r="AT412" s="40"/>
      <c r="AU412" s="42"/>
      <c r="AV412" s="43"/>
      <c r="AW412" s="43"/>
      <c r="AX412" s="44"/>
    </row>
    <row r="413" spans="1:50" ht="24" hidden="1" customHeight="1">
      <c r="A413" s="45">
        <v>11</v>
      </c>
      <c r="B413" s="45">
        <v>1</v>
      </c>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1"/>
      <c r="AL413" s="40"/>
      <c r="AM413" s="40"/>
      <c r="AN413" s="40"/>
      <c r="AO413" s="40"/>
      <c r="AP413" s="40"/>
      <c r="AQ413" s="40"/>
      <c r="AR413" s="40"/>
      <c r="AS413" s="40"/>
      <c r="AT413" s="40"/>
      <c r="AU413" s="42"/>
      <c r="AV413" s="43"/>
      <c r="AW413" s="43"/>
      <c r="AX413" s="44"/>
    </row>
    <row r="414" spans="1:50" ht="24" hidden="1" customHeight="1">
      <c r="A414" s="45">
        <v>12</v>
      </c>
      <c r="B414" s="45">
        <v>1</v>
      </c>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1"/>
      <c r="AL414" s="40"/>
      <c r="AM414" s="40"/>
      <c r="AN414" s="40"/>
      <c r="AO414" s="40"/>
      <c r="AP414" s="40"/>
      <c r="AQ414" s="40"/>
      <c r="AR414" s="40"/>
      <c r="AS414" s="40"/>
      <c r="AT414" s="40"/>
      <c r="AU414" s="42"/>
      <c r="AV414" s="43"/>
      <c r="AW414" s="43"/>
      <c r="AX414" s="44"/>
    </row>
    <row r="415" spans="1:50" ht="24" hidden="1" customHeight="1">
      <c r="A415" s="45">
        <v>13</v>
      </c>
      <c r="B415" s="45">
        <v>1</v>
      </c>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1"/>
      <c r="AL415" s="40"/>
      <c r="AM415" s="40"/>
      <c r="AN415" s="40"/>
      <c r="AO415" s="40"/>
      <c r="AP415" s="40"/>
      <c r="AQ415" s="40"/>
      <c r="AR415" s="40"/>
      <c r="AS415" s="40"/>
      <c r="AT415" s="40"/>
      <c r="AU415" s="42"/>
      <c r="AV415" s="43"/>
      <c r="AW415" s="43"/>
      <c r="AX415" s="44"/>
    </row>
    <row r="416" spans="1:50" ht="24" hidden="1" customHeight="1">
      <c r="A416" s="45">
        <v>14</v>
      </c>
      <c r="B416" s="45">
        <v>1</v>
      </c>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1"/>
      <c r="AL416" s="40"/>
      <c r="AM416" s="40"/>
      <c r="AN416" s="40"/>
      <c r="AO416" s="40"/>
      <c r="AP416" s="40"/>
      <c r="AQ416" s="40"/>
      <c r="AR416" s="40"/>
      <c r="AS416" s="40"/>
      <c r="AT416" s="40"/>
      <c r="AU416" s="42"/>
      <c r="AV416" s="43"/>
      <c r="AW416" s="43"/>
      <c r="AX416" s="44"/>
    </row>
    <row r="417" spans="1:50" ht="24" hidden="1" customHeight="1">
      <c r="A417" s="45">
        <v>15</v>
      </c>
      <c r="B417" s="45">
        <v>1</v>
      </c>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1"/>
      <c r="AL417" s="40"/>
      <c r="AM417" s="40"/>
      <c r="AN417" s="40"/>
      <c r="AO417" s="40"/>
      <c r="AP417" s="40"/>
      <c r="AQ417" s="40"/>
      <c r="AR417" s="40"/>
      <c r="AS417" s="40"/>
      <c r="AT417" s="40"/>
      <c r="AU417" s="42"/>
      <c r="AV417" s="43"/>
      <c r="AW417" s="43"/>
      <c r="AX417" s="44"/>
    </row>
    <row r="418" spans="1:50" ht="24" hidden="1" customHeight="1">
      <c r="A418" s="45">
        <v>16</v>
      </c>
      <c r="B418" s="45">
        <v>1</v>
      </c>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1"/>
      <c r="AL418" s="40"/>
      <c r="AM418" s="40"/>
      <c r="AN418" s="40"/>
      <c r="AO418" s="40"/>
      <c r="AP418" s="40"/>
      <c r="AQ418" s="40"/>
      <c r="AR418" s="40"/>
      <c r="AS418" s="40"/>
      <c r="AT418" s="40"/>
      <c r="AU418" s="42"/>
      <c r="AV418" s="43"/>
      <c r="AW418" s="43"/>
      <c r="AX418" s="44"/>
    </row>
    <row r="419" spans="1:50" ht="24" hidden="1" customHeight="1">
      <c r="A419" s="45">
        <v>17</v>
      </c>
      <c r="B419" s="45">
        <v>1</v>
      </c>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1"/>
      <c r="AL419" s="40"/>
      <c r="AM419" s="40"/>
      <c r="AN419" s="40"/>
      <c r="AO419" s="40"/>
      <c r="AP419" s="40"/>
      <c r="AQ419" s="40"/>
      <c r="AR419" s="40"/>
      <c r="AS419" s="40"/>
      <c r="AT419" s="40"/>
      <c r="AU419" s="42"/>
      <c r="AV419" s="43"/>
      <c r="AW419" s="43"/>
      <c r="AX419" s="44"/>
    </row>
    <row r="420" spans="1:50" ht="24" hidden="1" customHeight="1">
      <c r="A420" s="45">
        <v>18</v>
      </c>
      <c r="B420" s="45">
        <v>1</v>
      </c>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1"/>
      <c r="AL420" s="40"/>
      <c r="AM420" s="40"/>
      <c r="AN420" s="40"/>
      <c r="AO420" s="40"/>
      <c r="AP420" s="40"/>
      <c r="AQ420" s="40"/>
      <c r="AR420" s="40"/>
      <c r="AS420" s="40"/>
      <c r="AT420" s="40"/>
      <c r="AU420" s="42"/>
      <c r="AV420" s="43"/>
      <c r="AW420" s="43"/>
      <c r="AX420" s="44"/>
    </row>
    <row r="421" spans="1:50" ht="24" hidden="1" customHeight="1">
      <c r="A421" s="45">
        <v>19</v>
      </c>
      <c r="B421" s="45">
        <v>1</v>
      </c>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1"/>
      <c r="AL421" s="40"/>
      <c r="AM421" s="40"/>
      <c r="AN421" s="40"/>
      <c r="AO421" s="40"/>
      <c r="AP421" s="40"/>
      <c r="AQ421" s="40"/>
      <c r="AR421" s="40"/>
      <c r="AS421" s="40"/>
      <c r="AT421" s="40"/>
      <c r="AU421" s="42"/>
      <c r="AV421" s="43"/>
      <c r="AW421" s="43"/>
      <c r="AX421" s="44"/>
    </row>
    <row r="422" spans="1:50" ht="24" hidden="1" customHeight="1">
      <c r="A422" s="45">
        <v>20</v>
      </c>
      <c r="B422" s="45">
        <v>1</v>
      </c>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1"/>
      <c r="AL422" s="40"/>
      <c r="AM422" s="40"/>
      <c r="AN422" s="40"/>
      <c r="AO422" s="40"/>
      <c r="AP422" s="40"/>
      <c r="AQ422" s="40"/>
      <c r="AR422" s="40"/>
      <c r="AS422" s="40"/>
      <c r="AT422" s="40"/>
      <c r="AU422" s="42"/>
      <c r="AV422" s="43"/>
      <c r="AW422" s="43"/>
      <c r="AX422" s="44"/>
    </row>
    <row r="423" spans="1:50" ht="24" hidden="1" customHeight="1">
      <c r="A423" s="45">
        <v>21</v>
      </c>
      <c r="B423" s="45">
        <v>1</v>
      </c>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1"/>
      <c r="AL423" s="40"/>
      <c r="AM423" s="40"/>
      <c r="AN423" s="40"/>
      <c r="AO423" s="40"/>
      <c r="AP423" s="40"/>
      <c r="AQ423" s="40"/>
      <c r="AR423" s="40"/>
      <c r="AS423" s="40"/>
      <c r="AT423" s="40"/>
      <c r="AU423" s="42"/>
      <c r="AV423" s="43"/>
      <c r="AW423" s="43"/>
      <c r="AX423" s="44"/>
    </row>
    <row r="424" spans="1:50" ht="24" hidden="1" customHeight="1">
      <c r="A424" s="45">
        <v>22</v>
      </c>
      <c r="B424" s="45">
        <v>1</v>
      </c>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1"/>
      <c r="AL424" s="40"/>
      <c r="AM424" s="40"/>
      <c r="AN424" s="40"/>
      <c r="AO424" s="40"/>
      <c r="AP424" s="40"/>
      <c r="AQ424" s="40"/>
      <c r="AR424" s="40"/>
      <c r="AS424" s="40"/>
      <c r="AT424" s="40"/>
      <c r="AU424" s="42"/>
      <c r="AV424" s="43"/>
      <c r="AW424" s="43"/>
      <c r="AX424" s="44"/>
    </row>
    <row r="425" spans="1:50" ht="24" hidden="1" customHeight="1">
      <c r="A425" s="45">
        <v>23</v>
      </c>
      <c r="B425" s="45">
        <v>1</v>
      </c>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1"/>
      <c r="AL425" s="40"/>
      <c r="AM425" s="40"/>
      <c r="AN425" s="40"/>
      <c r="AO425" s="40"/>
      <c r="AP425" s="40"/>
      <c r="AQ425" s="40"/>
      <c r="AR425" s="40"/>
      <c r="AS425" s="40"/>
      <c r="AT425" s="40"/>
      <c r="AU425" s="42"/>
      <c r="AV425" s="43"/>
      <c r="AW425" s="43"/>
      <c r="AX425" s="44"/>
    </row>
    <row r="426" spans="1:50" ht="24" hidden="1" customHeight="1">
      <c r="A426" s="45">
        <v>24</v>
      </c>
      <c r="B426" s="45">
        <v>1</v>
      </c>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1"/>
      <c r="AL426" s="40"/>
      <c r="AM426" s="40"/>
      <c r="AN426" s="40"/>
      <c r="AO426" s="40"/>
      <c r="AP426" s="40"/>
      <c r="AQ426" s="40"/>
      <c r="AR426" s="40"/>
      <c r="AS426" s="40"/>
      <c r="AT426" s="40"/>
      <c r="AU426" s="42"/>
      <c r="AV426" s="43"/>
      <c r="AW426" s="43"/>
      <c r="AX426" s="44"/>
    </row>
    <row r="427" spans="1:50" ht="24" hidden="1" customHeight="1">
      <c r="A427" s="45">
        <v>25</v>
      </c>
      <c r="B427" s="45">
        <v>1</v>
      </c>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1"/>
      <c r="AL427" s="40"/>
      <c r="AM427" s="40"/>
      <c r="AN427" s="40"/>
      <c r="AO427" s="40"/>
      <c r="AP427" s="40"/>
      <c r="AQ427" s="40"/>
      <c r="AR427" s="40"/>
      <c r="AS427" s="40"/>
      <c r="AT427" s="40"/>
      <c r="AU427" s="42"/>
      <c r="AV427" s="43"/>
      <c r="AW427" s="43"/>
      <c r="AX427" s="44"/>
    </row>
    <row r="428" spans="1:50" ht="24" hidden="1" customHeight="1">
      <c r="A428" s="45">
        <v>26</v>
      </c>
      <c r="B428" s="45">
        <v>1</v>
      </c>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1"/>
      <c r="AL428" s="40"/>
      <c r="AM428" s="40"/>
      <c r="AN428" s="40"/>
      <c r="AO428" s="40"/>
      <c r="AP428" s="40"/>
      <c r="AQ428" s="40"/>
      <c r="AR428" s="40"/>
      <c r="AS428" s="40"/>
      <c r="AT428" s="40"/>
      <c r="AU428" s="42"/>
      <c r="AV428" s="43"/>
      <c r="AW428" s="43"/>
      <c r="AX428" s="44"/>
    </row>
    <row r="429" spans="1:50" ht="24" hidden="1" customHeight="1">
      <c r="A429" s="45">
        <v>27</v>
      </c>
      <c r="B429" s="45">
        <v>1</v>
      </c>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1"/>
      <c r="AL429" s="40"/>
      <c r="AM429" s="40"/>
      <c r="AN429" s="40"/>
      <c r="AO429" s="40"/>
      <c r="AP429" s="40"/>
      <c r="AQ429" s="40"/>
      <c r="AR429" s="40"/>
      <c r="AS429" s="40"/>
      <c r="AT429" s="40"/>
      <c r="AU429" s="42"/>
      <c r="AV429" s="43"/>
      <c r="AW429" s="43"/>
      <c r="AX429" s="44"/>
    </row>
    <row r="430" spans="1:50" ht="24" hidden="1" customHeight="1">
      <c r="A430" s="45">
        <v>28</v>
      </c>
      <c r="B430" s="45">
        <v>1</v>
      </c>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1"/>
      <c r="AL430" s="40"/>
      <c r="AM430" s="40"/>
      <c r="AN430" s="40"/>
      <c r="AO430" s="40"/>
      <c r="AP430" s="40"/>
      <c r="AQ430" s="40"/>
      <c r="AR430" s="40"/>
      <c r="AS430" s="40"/>
      <c r="AT430" s="40"/>
      <c r="AU430" s="42"/>
      <c r="AV430" s="43"/>
      <c r="AW430" s="43"/>
      <c r="AX430" s="44"/>
    </row>
    <row r="431" spans="1:50" ht="24" hidden="1" customHeight="1">
      <c r="A431" s="45">
        <v>29</v>
      </c>
      <c r="B431" s="45">
        <v>1</v>
      </c>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1"/>
      <c r="AL431" s="40"/>
      <c r="AM431" s="40"/>
      <c r="AN431" s="40"/>
      <c r="AO431" s="40"/>
      <c r="AP431" s="40"/>
      <c r="AQ431" s="40"/>
      <c r="AR431" s="40"/>
      <c r="AS431" s="40"/>
      <c r="AT431" s="40"/>
      <c r="AU431" s="42"/>
      <c r="AV431" s="43"/>
      <c r="AW431" s="43"/>
      <c r="AX431" s="44"/>
    </row>
    <row r="432" spans="1:50" ht="24" hidden="1" customHeight="1">
      <c r="A432" s="45">
        <v>30</v>
      </c>
      <c r="B432" s="45">
        <v>1</v>
      </c>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1"/>
      <c r="AL432" s="40"/>
      <c r="AM432" s="40"/>
      <c r="AN432" s="40"/>
      <c r="AO432" s="40"/>
      <c r="AP432" s="40"/>
      <c r="AQ432" s="40"/>
      <c r="AR432" s="40"/>
      <c r="AS432" s="40"/>
      <c r="AT432" s="40"/>
      <c r="AU432" s="42"/>
      <c r="AV432" s="43"/>
      <c r="AW432" s="43"/>
      <c r="AX432" s="44"/>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146</v>
      </c>
      <c r="C434" s="33"/>
      <c r="D434" s="33" t="s">
        <v>147</v>
      </c>
      <c r="E434" s="31"/>
      <c r="F434" s="31"/>
      <c r="G434" s="31"/>
      <c r="H434" s="31"/>
      <c r="I434" s="31"/>
      <c r="J434" s="31"/>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45"/>
      <c r="B435" s="45"/>
      <c r="C435" s="46" t="s">
        <v>137</v>
      </c>
      <c r="D435" s="46"/>
      <c r="E435" s="46"/>
      <c r="F435" s="46"/>
      <c r="G435" s="46"/>
      <c r="H435" s="46"/>
      <c r="I435" s="46"/>
      <c r="J435" s="46"/>
      <c r="K435" s="46"/>
      <c r="L435" s="46"/>
      <c r="M435" s="46" t="s">
        <v>138</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139</v>
      </c>
      <c r="AL435" s="46"/>
      <c r="AM435" s="46"/>
      <c r="AN435" s="46"/>
      <c r="AO435" s="46"/>
      <c r="AP435" s="46"/>
      <c r="AQ435" s="46" t="s">
        <v>140</v>
      </c>
      <c r="AR435" s="46"/>
      <c r="AS435" s="46"/>
      <c r="AT435" s="46"/>
      <c r="AU435" s="48" t="s">
        <v>141</v>
      </c>
      <c r="AV435" s="49"/>
      <c r="AW435" s="49"/>
      <c r="AX435" s="50"/>
    </row>
    <row r="436" spans="1:50" ht="24" customHeight="1">
      <c r="A436" s="45">
        <v>1</v>
      </c>
      <c r="B436" s="45">
        <v>1</v>
      </c>
      <c r="C436" s="585" t="s">
        <v>147</v>
      </c>
      <c r="D436" s="585"/>
      <c r="E436" s="585"/>
      <c r="F436" s="585"/>
      <c r="G436" s="585"/>
      <c r="H436" s="585"/>
      <c r="I436" s="585"/>
      <c r="J436" s="585"/>
      <c r="K436" s="585"/>
      <c r="L436" s="585"/>
      <c r="M436" s="585" t="s">
        <v>148</v>
      </c>
      <c r="N436" s="585"/>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41">
        <v>95</v>
      </c>
      <c r="AL436" s="40"/>
      <c r="AM436" s="40"/>
      <c r="AN436" s="40"/>
      <c r="AO436" s="40"/>
      <c r="AP436" s="40"/>
      <c r="AQ436" s="588" t="s">
        <v>78</v>
      </c>
      <c r="AR436" s="588"/>
      <c r="AS436" s="588"/>
      <c r="AT436" s="588"/>
      <c r="AU436" s="588" t="s">
        <v>78</v>
      </c>
      <c r="AV436" s="588"/>
      <c r="AW436" s="588"/>
      <c r="AX436" s="588"/>
    </row>
    <row r="437" spans="1:50" ht="24" hidden="1" customHeight="1">
      <c r="A437" s="45">
        <v>2</v>
      </c>
      <c r="B437" s="45">
        <v>1</v>
      </c>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c r="AL437" s="40"/>
      <c r="AM437" s="40"/>
      <c r="AN437" s="40"/>
      <c r="AO437" s="40"/>
      <c r="AP437" s="40"/>
      <c r="AQ437" s="40"/>
      <c r="AR437" s="40"/>
      <c r="AS437" s="40"/>
      <c r="AT437" s="40"/>
      <c r="AU437" s="42"/>
      <c r="AV437" s="43"/>
      <c r="AW437" s="43"/>
      <c r="AX437" s="44"/>
    </row>
    <row r="438" spans="1:50" ht="24" hidden="1" customHeight="1">
      <c r="A438" s="45">
        <v>3</v>
      </c>
      <c r="B438" s="45">
        <v>1</v>
      </c>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1"/>
      <c r="AL438" s="40"/>
      <c r="AM438" s="40"/>
      <c r="AN438" s="40"/>
      <c r="AO438" s="40"/>
      <c r="AP438" s="40"/>
      <c r="AQ438" s="40"/>
      <c r="AR438" s="40"/>
      <c r="AS438" s="40"/>
      <c r="AT438" s="40"/>
      <c r="AU438" s="42"/>
      <c r="AV438" s="43"/>
      <c r="AW438" s="43"/>
      <c r="AX438" s="44"/>
    </row>
    <row r="439" spans="1:50" ht="24" hidden="1" customHeight="1">
      <c r="A439" s="45">
        <v>4</v>
      </c>
      <c r="B439" s="45">
        <v>1</v>
      </c>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1"/>
      <c r="AL439" s="40"/>
      <c r="AM439" s="40"/>
      <c r="AN439" s="40"/>
      <c r="AO439" s="40"/>
      <c r="AP439" s="40"/>
      <c r="AQ439" s="40"/>
      <c r="AR439" s="40"/>
      <c r="AS439" s="40"/>
      <c r="AT439" s="40"/>
      <c r="AU439" s="42"/>
      <c r="AV439" s="43"/>
      <c r="AW439" s="43"/>
      <c r="AX439" s="44"/>
    </row>
    <row r="440" spans="1:50" ht="24" hidden="1" customHeight="1">
      <c r="A440" s="45">
        <v>5</v>
      </c>
      <c r="B440" s="45">
        <v>1</v>
      </c>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c r="AL440" s="40"/>
      <c r="AM440" s="40"/>
      <c r="AN440" s="40"/>
      <c r="AO440" s="40"/>
      <c r="AP440" s="40"/>
      <c r="AQ440" s="40"/>
      <c r="AR440" s="40"/>
      <c r="AS440" s="40"/>
      <c r="AT440" s="40"/>
      <c r="AU440" s="42"/>
      <c r="AV440" s="43"/>
      <c r="AW440" s="43"/>
      <c r="AX440" s="44"/>
    </row>
    <row r="441" spans="1:50" ht="24" hidden="1" customHeight="1">
      <c r="A441" s="45">
        <v>6</v>
      </c>
      <c r="B441" s="45">
        <v>1</v>
      </c>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c r="AL441" s="40"/>
      <c r="AM441" s="40"/>
      <c r="AN441" s="40"/>
      <c r="AO441" s="40"/>
      <c r="AP441" s="40"/>
      <c r="AQ441" s="40"/>
      <c r="AR441" s="40"/>
      <c r="AS441" s="40"/>
      <c r="AT441" s="40"/>
      <c r="AU441" s="42"/>
      <c r="AV441" s="43"/>
      <c r="AW441" s="43"/>
      <c r="AX441" s="44"/>
    </row>
    <row r="442" spans="1:50" ht="24" hidden="1" customHeight="1">
      <c r="A442" s="45">
        <v>7</v>
      </c>
      <c r="B442" s="45">
        <v>1</v>
      </c>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c r="AL442" s="40"/>
      <c r="AM442" s="40"/>
      <c r="AN442" s="40"/>
      <c r="AO442" s="40"/>
      <c r="AP442" s="40"/>
      <c r="AQ442" s="40"/>
      <c r="AR442" s="40"/>
      <c r="AS442" s="40"/>
      <c r="AT442" s="40"/>
      <c r="AU442" s="42"/>
      <c r="AV442" s="43"/>
      <c r="AW442" s="43"/>
      <c r="AX442" s="44"/>
    </row>
    <row r="443" spans="1:50" ht="24" hidden="1" customHeight="1">
      <c r="A443" s="45">
        <v>8</v>
      </c>
      <c r="B443" s="45">
        <v>1</v>
      </c>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c r="AL443" s="40"/>
      <c r="AM443" s="40"/>
      <c r="AN443" s="40"/>
      <c r="AO443" s="40"/>
      <c r="AP443" s="40"/>
      <c r="AQ443" s="40"/>
      <c r="AR443" s="40"/>
      <c r="AS443" s="40"/>
      <c r="AT443" s="40"/>
      <c r="AU443" s="42"/>
      <c r="AV443" s="43"/>
      <c r="AW443" s="43"/>
      <c r="AX443" s="44"/>
    </row>
    <row r="444" spans="1:50" ht="24" hidden="1" customHeight="1">
      <c r="A444" s="45">
        <v>9</v>
      </c>
      <c r="B444" s="45">
        <v>1</v>
      </c>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c r="AL444" s="40"/>
      <c r="AM444" s="40"/>
      <c r="AN444" s="40"/>
      <c r="AO444" s="40"/>
      <c r="AP444" s="40"/>
      <c r="AQ444" s="40"/>
      <c r="AR444" s="40"/>
      <c r="AS444" s="40"/>
      <c r="AT444" s="40"/>
      <c r="AU444" s="42"/>
      <c r="AV444" s="43"/>
      <c r="AW444" s="43"/>
      <c r="AX444" s="44"/>
    </row>
    <row r="445" spans="1:50" ht="24" hidden="1" customHeight="1">
      <c r="A445" s="45">
        <v>10</v>
      </c>
      <c r="B445" s="45">
        <v>1</v>
      </c>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c r="AL445" s="40"/>
      <c r="AM445" s="40"/>
      <c r="AN445" s="40"/>
      <c r="AO445" s="40"/>
      <c r="AP445" s="40"/>
      <c r="AQ445" s="40"/>
      <c r="AR445" s="40"/>
      <c r="AS445" s="40"/>
      <c r="AT445" s="40"/>
      <c r="AU445" s="42"/>
      <c r="AV445" s="43"/>
      <c r="AW445" s="43"/>
      <c r="AX445" s="44"/>
    </row>
    <row r="446" spans="1:50" ht="24" hidden="1" customHeight="1">
      <c r="A446" s="45">
        <v>11</v>
      </c>
      <c r="B446" s="45">
        <v>1</v>
      </c>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1"/>
      <c r="AL446" s="40"/>
      <c r="AM446" s="40"/>
      <c r="AN446" s="40"/>
      <c r="AO446" s="40"/>
      <c r="AP446" s="40"/>
      <c r="AQ446" s="40"/>
      <c r="AR446" s="40"/>
      <c r="AS446" s="40"/>
      <c r="AT446" s="40"/>
      <c r="AU446" s="42"/>
      <c r="AV446" s="43"/>
      <c r="AW446" s="43"/>
      <c r="AX446" s="44"/>
    </row>
    <row r="447" spans="1:50" ht="24" hidden="1" customHeight="1">
      <c r="A447" s="45">
        <v>12</v>
      </c>
      <c r="B447" s="45">
        <v>1</v>
      </c>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1"/>
      <c r="AL447" s="40"/>
      <c r="AM447" s="40"/>
      <c r="AN447" s="40"/>
      <c r="AO447" s="40"/>
      <c r="AP447" s="40"/>
      <c r="AQ447" s="40"/>
      <c r="AR447" s="40"/>
      <c r="AS447" s="40"/>
      <c r="AT447" s="40"/>
      <c r="AU447" s="42"/>
      <c r="AV447" s="43"/>
      <c r="AW447" s="43"/>
      <c r="AX447" s="44"/>
    </row>
    <row r="448" spans="1:50" ht="24" hidden="1" customHeight="1">
      <c r="A448" s="45">
        <v>13</v>
      </c>
      <c r="B448" s="45">
        <v>1</v>
      </c>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1"/>
      <c r="AL448" s="40"/>
      <c r="AM448" s="40"/>
      <c r="AN448" s="40"/>
      <c r="AO448" s="40"/>
      <c r="AP448" s="40"/>
      <c r="AQ448" s="40"/>
      <c r="AR448" s="40"/>
      <c r="AS448" s="40"/>
      <c r="AT448" s="40"/>
      <c r="AU448" s="42"/>
      <c r="AV448" s="43"/>
      <c r="AW448" s="43"/>
      <c r="AX448" s="44"/>
    </row>
    <row r="449" spans="1:50" ht="24" hidden="1" customHeight="1">
      <c r="A449" s="45">
        <v>14</v>
      </c>
      <c r="B449" s="45">
        <v>1</v>
      </c>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1"/>
      <c r="AL449" s="40"/>
      <c r="AM449" s="40"/>
      <c r="AN449" s="40"/>
      <c r="AO449" s="40"/>
      <c r="AP449" s="40"/>
      <c r="AQ449" s="40"/>
      <c r="AR449" s="40"/>
      <c r="AS449" s="40"/>
      <c r="AT449" s="40"/>
      <c r="AU449" s="42"/>
      <c r="AV449" s="43"/>
      <c r="AW449" s="43"/>
      <c r="AX449" s="44"/>
    </row>
    <row r="450" spans="1:50" ht="24" hidden="1" customHeight="1">
      <c r="A450" s="45">
        <v>15</v>
      </c>
      <c r="B450" s="45">
        <v>1</v>
      </c>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1"/>
      <c r="AL450" s="40"/>
      <c r="AM450" s="40"/>
      <c r="AN450" s="40"/>
      <c r="AO450" s="40"/>
      <c r="AP450" s="40"/>
      <c r="AQ450" s="40"/>
      <c r="AR450" s="40"/>
      <c r="AS450" s="40"/>
      <c r="AT450" s="40"/>
      <c r="AU450" s="42"/>
      <c r="AV450" s="43"/>
      <c r="AW450" s="43"/>
      <c r="AX450" s="44"/>
    </row>
    <row r="451" spans="1:50" ht="24" hidden="1" customHeight="1">
      <c r="A451" s="45">
        <v>16</v>
      </c>
      <c r="B451" s="45">
        <v>1</v>
      </c>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1"/>
      <c r="AL451" s="40"/>
      <c r="AM451" s="40"/>
      <c r="AN451" s="40"/>
      <c r="AO451" s="40"/>
      <c r="AP451" s="40"/>
      <c r="AQ451" s="40"/>
      <c r="AR451" s="40"/>
      <c r="AS451" s="40"/>
      <c r="AT451" s="40"/>
      <c r="AU451" s="42"/>
      <c r="AV451" s="43"/>
      <c r="AW451" s="43"/>
      <c r="AX451" s="44"/>
    </row>
    <row r="452" spans="1:50" ht="24" hidden="1" customHeight="1">
      <c r="A452" s="45">
        <v>17</v>
      </c>
      <c r="B452" s="45">
        <v>1</v>
      </c>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1"/>
      <c r="AL452" s="40"/>
      <c r="AM452" s="40"/>
      <c r="AN452" s="40"/>
      <c r="AO452" s="40"/>
      <c r="AP452" s="40"/>
      <c r="AQ452" s="40"/>
      <c r="AR452" s="40"/>
      <c r="AS452" s="40"/>
      <c r="AT452" s="40"/>
      <c r="AU452" s="42"/>
      <c r="AV452" s="43"/>
      <c r="AW452" s="43"/>
      <c r="AX452" s="44"/>
    </row>
    <row r="453" spans="1:50" ht="24" hidden="1" customHeight="1">
      <c r="A453" s="45">
        <v>18</v>
      </c>
      <c r="B453" s="45">
        <v>1</v>
      </c>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1"/>
      <c r="AL453" s="40"/>
      <c r="AM453" s="40"/>
      <c r="AN453" s="40"/>
      <c r="AO453" s="40"/>
      <c r="AP453" s="40"/>
      <c r="AQ453" s="40"/>
      <c r="AR453" s="40"/>
      <c r="AS453" s="40"/>
      <c r="AT453" s="40"/>
      <c r="AU453" s="42"/>
      <c r="AV453" s="43"/>
      <c r="AW453" s="43"/>
      <c r="AX453" s="44"/>
    </row>
    <row r="454" spans="1:50" ht="24" hidden="1" customHeight="1">
      <c r="A454" s="45">
        <v>19</v>
      </c>
      <c r="B454" s="45">
        <v>1</v>
      </c>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1"/>
      <c r="AL454" s="40"/>
      <c r="AM454" s="40"/>
      <c r="AN454" s="40"/>
      <c r="AO454" s="40"/>
      <c r="AP454" s="40"/>
      <c r="AQ454" s="40"/>
      <c r="AR454" s="40"/>
      <c r="AS454" s="40"/>
      <c r="AT454" s="40"/>
      <c r="AU454" s="42"/>
      <c r="AV454" s="43"/>
      <c r="AW454" s="43"/>
      <c r="AX454" s="44"/>
    </row>
    <row r="455" spans="1:50" ht="24" hidden="1" customHeight="1">
      <c r="A455" s="45">
        <v>20</v>
      </c>
      <c r="B455" s="45">
        <v>1</v>
      </c>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1"/>
      <c r="AL455" s="40"/>
      <c r="AM455" s="40"/>
      <c r="AN455" s="40"/>
      <c r="AO455" s="40"/>
      <c r="AP455" s="40"/>
      <c r="AQ455" s="40"/>
      <c r="AR455" s="40"/>
      <c r="AS455" s="40"/>
      <c r="AT455" s="40"/>
      <c r="AU455" s="42"/>
      <c r="AV455" s="43"/>
      <c r="AW455" s="43"/>
      <c r="AX455" s="44"/>
    </row>
    <row r="456" spans="1:50" ht="24" hidden="1" customHeight="1">
      <c r="A456" s="45">
        <v>21</v>
      </c>
      <c r="B456" s="45">
        <v>1</v>
      </c>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1"/>
      <c r="AL456" s="40"/>
      <c r="AM456" s="40"/>
      <c r="AN456" s="40"/>
      <c r="AO456" s="40"/>
      <c r="AP456" s="40"/>
      <c r="AQ456" s="40"/>
      <c r="AR456" s="40"/>
      <c r="AS456" s="40"/>
      <c r="AT456" s="40"/>
      <c r="AU456" s="42"/>
      <c r="AV456" s="43"/>
      <c r="AW456" s="43"/>
      <c r="AX456" s="44"/>
    </row>
    <row r="457" spans="1:50" ht="24" hidden="1" customHeight="1">
      <c r="A457" s="45">
        <v>22</v>
      </c>
      <c r="B457" s="45">
        <v>1</v>
      </c>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1"/>
      <c r="AL457" s="40"/>
      <c r="AM457" s="40"/>
      <c r="AN457" s="40"/>
      <c r="AO457" s="40"/>
      <c r="AP457" s="40"/>
      <c r="AQ457" s="40"/>
      <c r="AR457" s="40"/>
      <c r="AS457" s="40"/>
      <c r="AT457" s="40"/>
      <c r="AU457" s="42"/>
      <c r="AV457" s="43"/>
      <c r="AW457" s="43"/>
      <c r="AX457" s="44"/>
    </row>
    <row r="458" spans="1:50" ht="24" hidden="1" customHeight="1">
      <c r="A458" s="45">
        <v>23</v>
      </c>
      <c r="B458" s="45">
        <v>1</v>
      </c>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1"/>
      <c r="AL458" s="40"/>
      <c r="AM458" s="40"/>
      <c r="AN458" s="40"/>
      <c r="AO458" s="40"/>
      <c r="AP458" s="40"/>
      <c r="AQ458" s="40"/>
      <c r="AR458" s="40"/>
      <c r="AS458" s="40"/>
      <c r="AT458" s="40"/>
      <c r="AU458" s="42"/>
      <c r="AV458" s="43"/>
      <c r="AW458" s="43"/>
      <c r="AX458" s="44"/>
    </row>
    <row r="459" spans="1:50" ht="24" hidden="1" customHeight="1">
      <c r="A459" s="45">
        <v>24</v>
      </c>
      <c r="B459" s="45">
        <v>1</v>
      </c>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1"/>
      <c r="AL459" s="40"/>
      <c r="AM459" s="40"/>
      <c r="AN459" s="40"/>
      <c r="AO459" s="40"/>
      <c r="AP459" s="40"/>
      <c r="AQ459" s="40"/>
      <c r="AR459" s="40"/>
      <c r="AS459" s="40"/>
      <c r="AT459" s="40"/>
      <c r="AU459" s="42"/>
      <c r="AV459" s="43"/>
      <c r="AW459" s="43"/>
      <c r="AX459" s="44"/>
    </row>
    <row r="460" spans="1:50" ht="24" hidden="1" customHeight="1">
      <c r="A460" s="45">
        <v>25</v>
      </c>
      <c r="B460" s="45">
        <v>1</v>
      </c>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1"/>
      <c r="AL460" s="40"/>
      <c r="AM460" s="40"/>
      <c r="AN460" s="40"/>
      <c r="AO460" s="40"/>
      <c r="AP460" s="40"/>
      <c r="AQ460" s="40"/>
      <c r="AR460" s="40"/>
      <c r="AS460" s="40"/>
      <c r="AT460" s="40"/>
      <c r="AU460" s="42"/>
      <c r="AV460" s="43"/>
      <c r="AW460" s="43"/>
      <c r="AX460" s="44"/>
    </row>
    <row r="461" spans="1:50" ht="24" hidden="1" customHeight="1">
      <c r="A461" s="45">
        <v>26</v>
      </c>
      <c r="B461" s="45">
        <v>1</v>
      </c>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1"/>
      <c r="AL461" s="40"/>
      <c r="AM461" s="40"/>
      <c r="AN461" s="40"/>
      <c r="AO461" s="40"/>
      <c r="AP461" s="40"/>
      <c r="AQ461" s="40"/>
      <c r="AR461" s="40"/>
      <c r="AS461" s="40"/>
      <c r="AT461" s="40"/>
      <c r="AU461" s="42"/>
      <c r="AV461" s="43"/>
      <c r="AW461" s="43"/>
      <c r="AX461" s="44"/>
    </row>
    <row r="462" spans="1:50" ht="24" hidden="1" customHeight="1">
      <c r="A462" s="45">
        <v>27</v>
      </c>
      <c r="B462" s="45">
        <v>1</v>
      </c>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1"/>
      <c r="AL462" s="40"/>
      <c r="AM462" s="40"/>
      <c r="AN462" s="40"/>
      <c r="AO462" s="40"/>
      <c r="AP462" s="40"/>
      <c r="AQ462" s="40"/>
      <c r="AR462" s="40"/>
      <c r="AS462" s="40"/>
      <c r="AT462" s="40"/>
      <c r="AU462" s="42"/>
      <c r="AV462" s="43"/>
      <c r="AW462" s="43"/>
      <c r="AX462" s="44"/>
    </row>
    <row r="463" spans="1:50" ht="24" hidden="1" customHeight="1">
      <c r="A463" s="45">
        <v>28</v>
      </c>
      <c r="B463" s="45">
        <v>1</v>
      </c>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1"/>
      <c r="AL463" s="40"/>
      <c r="AM463" s="40"/>
      <c r="AN463" s="40"/>
      <c r="AO463" s="40"/>
      <c r="AP463" s="40"/>
      <c r="AQ463" s="40"/>
      <c r="AR463" s="40"/>
      <c r="AS463" s="40"/>
      <c r="AT463" s="40"/>
      <c r="AU463" s="42"/>
      <c r="AV463" s="43"/>
      <c r="AW463" s="43"/>
      <c r="AX463" s="44"/>
    </row>
    <row r="464" spans="1:50" ht="24" hidden="1" customHeight="1">
      <c r="A464" s="45">
        <v>29</v>
      </c>
      <c r="B464" s="45">
        <v>1</v>
      </c>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1"/>
      <c r="AL464" s="40"/>
      <c r="AM464" s="40"/>
      <c r="AN464" s="40"/>
      <c r="AO464" s="40"/>
      <c r="AP464" s="40"/>
      <c r="AQ464" s="40"/>
      <c r="AR464" s="40"/>
      <c r="AS464" s="40"/>
      <c r="AT464" s="40"/>
      <c r="AU464" s="42"/>
      <c r="AV464" s="43"/>
      <c r="AW464" s="43"/>
      <c r="AX464" s="44"/>
    </row>
    <row r="465" spans="1:50" ht="24" hidden="1" customHeight="1">
      <c r="A465" s="45">
        <v>30</v>
      </c>
      <c r="B465" s="45">
        <v>1</v>
      </c>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1"/>
      <c r="AL465" s="40"/>
      <c r="AM465" s="40"/>
      <c r="AN465" s="40"/>
      <c r="AO465" s="40"/>
      <c r="AP465" s="40"/>
      <c r="AQ465" s="40"/>
      <c r="AR465" s="40"/>
      <c r="AS465" s="40"/>
      <c r="AT465" s="40"/>
      <c r="AU465" s="42"/>
      <c r="AV465" s="43"/>
      <c r="AW465" s="43"/>
      <c r="AX465" s="44"/>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2" t="s">
        <v>149</v>
      </c>
      <c r="C467" s="32"/>
      <c r="D467" s="32" t="s">
        <v>147</v>
      </c>
      <c r="E467" s="32"/>
      <c r="F467" s="32"/>
      <c r="G467" s="31"/>
      <c r="H467" s="31"/>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45"/>
      <c r="B468" s="45"/>
      <c r="C468" s="46" t="s">
        <v>137</v>
      </c>
      <c r="D468" s="46"/>
      <c r="E468" s="46"/>
      <c r="F468" s="46"/>
      <c r="G468" s="46"/>
      <c r="H468" s="46"/>
      <c r="I468" s="46"/>
      <c r="J468" s="46"/>
      <c r="K468" s="46"/>
      <c r="L468" s="46"/>
      <c r="M468" s="46" t="s">
        <v>138</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139</v>
      </c>
      <c r="AL468" s="46"/>
      <c r="AM468" s="46"/>
      <c r="AN468" s="46"/>
      <c r="AO468" s="46"/>
      <c r="AP468" s="46"/>
      <c r="AQ468" s="46" t="s">
        <v>140</v>
      </c>
      <c r="AR468" s="46"/>
      <c r="AS468" s="46"/>
      <c r="AT468" s="46"/>
      <c r="AU468" s="48" t="s">
        <v>141</v>
      </c>
      <c r="AV468" s="49"/>
      <c r="AW468" s="49"/>
      <c r="AX468" s="50"/>
    </row>
    <row r="469" spans="1:50" ht="24" customHeight="1">
      <c r="A469" s="45">
        <v>1</v>
      </c>
      <c r="B469" s="45">
        <v>1</v>
      </c>
      <c r="C469" s="589" t="s">
        <v>147</v>
      </c>
      <c r="D469" s="590"/>
      <c r="E469" s="590"/>
      <c r="F469" s="590"/>
      <c r="G469" s="590"/>
      <c r="H469" s="590"/>
      <c r="I469" s="590"/>
      <c r="J469" s="590"/>
      <c r="K469" s="590"/>
      <c r="L469" s="591"/>
      <c r="M469" s="589" t="s">
        <v>150</v>
      </c>
      <c r="N469" s="590"/>
      <c r="O469" s="590"/>
      <c r="P469" s="590"/>
      <c r="Q469" s="590"/>
      <c r="R469" s="590"/>
      <c r="S469" s="590"/>
      <c r="T469" s="590"/>
      <c r="U469" s="590"/>
      <c r="V469" s="590"/>
      <c r="W469" s="590"/>
      <c r="X469" s="590"/>
      <c r="Y469" s="590"/>
      <c r="Z469" s="590"/>
      <c r="AA469" s="590"/>
      <c r="AB469" s="590"/>
      <c r="AC469" s="590"/>
      <c r="AD469" s="590"/>
      <c r="AE469" s="590"/>
      <c r="AF469" s="590"/>
      <c r="AG469" s="590"/>
      <c r="AH469" s="590"/>
      <c r="AI469" s="590"/>
      <c r="AJ469" s="591"/>
      <c r="AK469" s="586">
        <v>54</v>
      </c>
      <c r="AL469" s="587"/>
      <c r="AM469" s="587"/>
      <c r="AN469" s="587"/>
      <c r="AO469" s="587"/>
      <c r="AP469" s="587"/>
      <c r="AQ469" s="588" t="s">
        <v>78</v>
      </c>
      <c r="AR469" s="588"/>
      <c r="AS469" s="588"/>
      <c r="AT469" s="588"/>
      <c r="AU469" s="588" t="s">
        <v>78</v>
      </c>
      <c r="AV469" s="588"/>
      <c r="AW469" s="588"/>
      <c r="AX469" s="588"/>
    </row>
    <row r="470" spans="1:50" ht="24" hidden="1" customHeight="1">
      <c r="A470" s="45">
        <v>2</v>
      </c>
      <c r="B470" s="45">
        <v>1</v>
      </c>
      <c r="C470" s="585"/>
      <c r="D470" s="585"/>
      <c r="E470" s="585"/>
      <c r="F470" s="585"/>
      <c r="G470" s="585"/>
      <c r="H470" s="585"/>
      <c r="I470" s="585"/>
      <c r="J470" s="585"/>
      <c r="K470" s="585"/>
      <c r="L470" s="585"/>
      <c r="M470" s="585"/>
      <c r="N470" s="585"/>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41"/>
      <c r="AL470" s="40"/>
      <c r="AM470" s="40"/>
      <c r="AN470" s="40"/>
      <c r="AO470" s="40"/>
      <c r="AP470" s="40"/>
      <c r="AQ470" s="588"/>
      <c r="AR470" s="588"/>
      <c r="AS470" s="588"/>
      <c r="AT470" s="588"/>
      <c r="AU470" s="588"/>
      <c r="AV470" s="588"/>
      <c r="AW470" s="588"/>
      <c r="AX470" s="588"/>
    </row>
    <row r="471" spans="1:50" ht="24" hidden="1" customHeight="1">
      <c r="A471" s="45">
        <v>3</v>
      </c>
      <c r="B471" s="45">
        <v>1</v>
      </c>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1"/>
      <c r="AL471" s="40"/>
      <c r="AM471" s="40"/>
      <c r="AN471" s="40"/>
      <c r="AO471" s="40"/>
      <c r="AP471" s="40"/>
      <c r="AQ471" s="40"/>
      <c r="AR471" s="40"/>
      <c r="AS471" s="40"/>
      <c r="AT471" s="40"/>
      <c r="AU471" s="42"/>
      <c r="AV471" s="43"/>
      <c r="AW471" s="43"/>
      <c r="AX471" s="44"/>
    </row>
    <row r="472" spans="1:50" ht="24" hidden="1" customHeight="1">
      <c r="A472" s="45">
        <v>4</v>
      </c>
      <c r="B472" s="45">
        <v>1</v>
      </c>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1"/>
      <c r="AL472" s="40"/>
      <c r="AM472" s="40"/>
      <c r="AN472" s="40"/>
      <c r="AO472" s="40"/>
      <c r="AP472" s="40"/>
      <c r="AQ472" s="40"/>
      <c r="AR472" s="40"/>
      <c r="AS472" s="40"/>
      <c r="AT472" s="40"/>
      <c r="AU472" s="42"/>
      <c r="AV472" s="43"/>
      <c r="AW472" s="43"/>
      <c r="AX472" s="44"/>
    </row>
    <row r="473" spans="1:50" ht="24" hidden="1" customHeight="1">
      <c r="A473" s="45">
        <v>5</v>
      </c>
      <c r="B473" s="45">
        <v>1</v>
      </c>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1"/>
      <c r="AL473" s="40"/>
      <c r="AM473" s="40"/>
      <c r="AN473" s="40"/>
      <c r="AO473" s="40"/>
      <c r="AP473" s="40"/>
      <c r="AQ473" s="40"/>
      <c r="AR473" s="40"/>
      <c r="AS473" s="40"/>
      <c r="AT473" s="40"/>
      <c r="AU473" s="42"/>
      <c r="AV473" s="43"/>
      <c r="AW473" s="43"/>
      <c r="AX473" s="44"/>
    </row>
    <row r="474" spans="1:50" ht="24" hidden="1" customHeight="1">
      <c r="A474" s="45">
        <v>6</v>
      </c>
      <c r="B474" s="45">
        <v>1</v>
      </c>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1"/>
      <c r="AL474" s="40"/>
      <c r="AM474" s="40"/>
      <c r="AN474" s="40"/>
      <c r="AO474" s="40"/>
      <c r="AP474" s="40"/>
      <c r="AQ474" s="40"/>
      <c r="AR474" s="40"/>
      <c r="AS474" s="40"/>
      <c r="AT474" s="40"/>
      <c r="AU474" s="42"/>
      <c r="AV474" s="43"/>
      <c r="AW474" s="43"/>
      <c r="AX474" s="44"/>
    </row>
    <row r="475" spans="1:50" ht="24" hidden="1" customHeight="1">
      <c r="A475" s="45">
        <v>7</v>
      </c>
      <c r="B475" s="45">
        <v>1</v>
      </c>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1"/>
      <c r="AL475" s="40"/>
      <c r="AM475" s="40"/>
      <c r="AN475" s="40"/>
      <c r="AO475" s="40"/>
      <c r="AP475" s="40"/>
      <c r="AQ475" s="40"/>
      <c r="AR475" s="40"/>
      <c r="AS475" s="40"/>
      <c r="AT475" s="40"/>
      <c r="AU475" s="42"/>
      <c r="AV475" s="43"/>
      <c r="AW475" s="43"/>
      <c r="AX475" s="44"/>
    </row>
    <row r="476" spans="1:50" ht="24" hidden="1" customHeight="1">
      <c r="A476" s="45">
        <v>8</v>
      </c>
      <c r="B476" s="45">
        <v>1</v>
      </c>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1"/>
      <c r="AL476" s="40"/>
      <c r="AM476" s="40"/>
      <c r="AN476" s="40"/>
      <c r="AO476" s="40"/>
      <c r="AP476" s="40"/>
      <c r="AQ476" s="40"/>
      <c r="AR476" s="40"/>
      <c r="AS476" s="40"/>
      <c r="AT476" s="40"/>
      <c r="AU476" s="42"/>
      <c r="AV476" s="43"/>
      <c r="AW476" s="43"/>
      <c r="AX476" s="44"/>
    </row>
    <row r="477" spans="1:50" ht="24" hidden="1" customHeight="1">
      <c r="A477" s="45">
        <v>9</v>
      </c>
      <c r="B477" s="45">
        <v>1</v>
      </c>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1"/>
      <c r="AL477" s="40"/>
      <c r="AM477" s="40"/>
      <c r="AN477" s="40"/>
      <c r="AO477" s="40"/>
      <c r="AP477" s="40"/>
      <c r="AQ477" s="40"/>
      <c r="AR477" s="40"/>
      <c r="AS477" s="40"/>
      <c r="AT477" s="40"/>
      <c r="AU477" s="42"/>
      <c r="AV477" s="43"/>
      <c r="AW477" s="43"/>
      <c r="AX477" s="44"/>
    </row>
    <row r="478" spans="1:50" ht="24" hidden="1" customHeight="1">
      <c r="A478" s="45">
        <v>10</v>
      </c>
      <c r="B478" s="45">
        <v>1</v>
      </c>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1"/>
      <c r="AL478" s="40"/>
      <c r="AM478" s="40"/>
      <c r="AN478" s="40"/>
      <c r="AO478" s="40"/>
      <c r="AP478" s="40"/>
      <c r="AQ478" s="40"/>
      <c r="AR478" s="40"/>
      <c r="AS478" s="40"/>
      <c r="AT478" s="40"/>
      <c r="AU478" s="42"/>
      <c r="AV478" s="43"/>
      <c r="AW478" s="43"/>
      <c r="AX478" s="44"/>
    </row>
    <row r="479" spans="1:50" ht="24" hidden="1" customHeight="1">
      <c r="A479" s="45">
        <v>11</v>
      </c>
      <c r="B479" s="45">
        <v>1</v>
      </c>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1"/>
      <c r="AL479" s="40"/>
      <c r="AM479" s="40"/>
      <c r="AN479" s="40"/>
      <c r="AO479" s="40"/>
      <c r="AP479" s="40"/>
      <c r="AQ479" s="40"/>
      <c r="AR479" s="40"/>
      <c r="AS479" s="40"/>
      <c r="AT479" s="40"/>
      <c r="AU479" s="42"/>
      <c r="AV479" s="43"/>
      <c r="AW479" s="43"/>
      <c r="AX479" s="44"/>
    </row>
    <row r="480" spans="1:50" ht="24" hidden="1" customHeight="1">
      <c r="A480" s="45">
        <v>12</v>
      </c>
      <c r="B480" s="45">
        <v>1</v>
      </c>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1"/>
      <c r="AL480" s="40"/>
      <c r="AM480" s="40"/>
      <c r="AN480" s="40"/>
      <c r="AO480" s="40"/>
      <c r="AP480" s="40"/>
      <c r="AQ480" s="40"/>
      <c r="AR480" s="40"/>
      <c r="AS480" s="40"/>
      <c r="AT480" s="40"/>
      <c r="AU480" s="42"/>
      <c r="AV480" s="43"/>
      <c r="AW480" s="43"/>
      <c r="AX480" s="44"/>
    </row>
    <row r="481" spans="1:50" ht="24" hidden="1" customHeight="1">
      <c r="A481" s="45">
        <v>13</v>
      </c>
      <c r="B481" s="45">
        <v>1</v>
      </c>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1"/>
      <c r="AL481" s="40"/>
      <c r="AM481" s="40"/>
      <c r="AN481" s="40"/>
      <c r="AO481" s="40"/>
      <c r="AP481" s="40"/>
      <c r="AQ481" s="40"/>
      <c r="AR481" s="40"/>
      <c r="AS481" s="40"/>
      <c r="AT481" s="40"/>
      <c r="AU481" s="42"/>
      <c r="AV481" s="43"/>
      <c r="AW481" s="43"/>
      <c r="AX481" s="44"/>
    </row>
    <row r="482" spans="1:50" ht="24" hidden="1" customHeight="1">
      <c r="A482" s="45">
        <v>14</v>
      </c>
      <c r="B482" s="45">
        <v>1</v>
      </c>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1"/>
      <c r="AL482" s="40"/>
      <c r="AM482" s="40"/>
      <c r="AN482" s="40"/>
      <c r="AO482" s="40"/>
      <c r="AP482" s="40"/>
      <c r="AQ482" s="40"/>
      <c r="AR482" s="40"/>
      <c r="AS482" s="40"/>
      <c r="AT482" s="40"/>
      <c r="AU482" s="42"/>
      <c r="AV482" s="43"/>
      <c r="AW482" s="43"/>
      <c r="AX482" s="44"/>
    </row>
    <row r="483" spans="1:50" ht="24" hidden="1" customHeight="1">
      <c r="A483" s="45">
        <v>15</v>
      </c>
      <c r="B483" s="45">
        <v>1</v>
      </c>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1"/>
      <c r="AL483" s="40"/>
      <c r="AM483" s="40"/>
      <c r="AN483" s="40"/>
      <c r="AO483" s="40"/>
      <c r="AP483" s="40"/>
      <c r="AQ483" s="40"/>
      <c r="AR483" s="40"/>
      <c r="AS483" s="40"/>
      <c r="AT483" s="40"/>
      <c r="AU483" s="42"/>
      <c r="AV483" s="43"/>
      <c r="AW483" s="43"/>
      <c r="AX483" s="44"/>
    </row>
    <row r="484" spans="1:50" ht="24" hidden="1" customHeight="1">
      <c r="A484" s="45">
        <v>16</v>
      </c>
      <c r="B484" s="45">
        <v>1</v>
      </c>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1"/>
      <c r="AL484" s="40"/>
      <c r="AM484" s="40"/>
      <c r="AN484" s="40"/>
      <c r="AO484" s="40"/>
      <c r="AP484" s="40"/>
      <c r="AQ484" s="40"/>
      <c r="AR484" s="40"/>
      <c r="AS484" s="40"/>
      <c r="AT484" s="40"/>
      <c r="AU484" s="42"/>
      <c r="AV484" s="43"/>
      <c r="AW484" s="43"/>
      <c r="AX484" s="44"/>
    </row>
    <row r="485" spans="1:50" ht="24" hidden="1" customHeight="1">
      <c r="A485" s="45">
        <v>17</v>
      </c>
      <c r="B485" s="45">
        <v>1</v>
      </c>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1"/>
      <c r="AL485" s="40"/>
      <c r="AM485" s="40"/>
      <c r="AN485" s="40"/>
      <c r="AO485" s="40"/>
      <c r="AP485" s="40"/>
      <c r="AQ485" s="40"/>
      <c r="AR485" s="40"/>
      <c r="AS485" s="40"/>
      <c r="AT485" s="40"/>
      <c r="AU485" s="42"/>
      <c r="AV485" s="43"/>
      <c r="AW485" s="43"/>
      <c r="AX485" s="44"/>
    </row>
    <row r="486" spans="1:50" ht="24" hidden="1" customHeight="1">
      <c r="A486" s="45">
        <v>18</v>
      </c>
      <c r="B486" s="45">
        <v>1</v>
      </c>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1"/>
      <c r="AL486" s="40"/>
      <c r="AM486" s="40"/>
      <c r="AN486" s="40"/>
      <c r="AO486" s="40"/>
      <c r="AP486" s="40"/>
      <c r="AQ486" s="40"/>
      <c r="AR486" s="40"/>
      <c r="AS486" s="40"/>
      <c r="AT486" s="40"/>
      <c r="AU486" s="42"/>
      <c r="AV486" s="43"/>
      <c r="AW486" s="43"/>
      <c r="AX486" s="44"/>
    </row>
    <row r="487" spans="1:50" ht="24" hidden="1" customHeight="1">
      <c r="A487" s="45">
        <v>19</v>
      </c>
      <c r="B487" s="45">
        <v>1</v>
      </c>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1"/>
      <c r="AL487" s="40"/>
      <c r="AM487" s="40"/>
      <c r="AN487" s="40"/>
      <c r="AO487" s="40"/>
      <c r="AP487" s="40"/>
      <c r="AQ487" s="40"/>
      <c r="AR487" s="40"/>
      <c r="AS487" s="40"/>
      <c r="AT487" s="40"/>
      <c r="AU487" s="42"/>
      <c r="AV487" s="43"/>
      <c r="AW487" s="43"/>
      <c r="AX487" s="44"/>
    </row>
    <row r="488" spans="1:50" ht="24" hidden="1" customHeight="1">
      <c r="A488" s="45">
        <v>20</v>
      </c>
      <c r="B488" s="45">
        <v>1</v>
      </c>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1"/>
      <c r="AL488" s="40"/>
      <c r="AM488" s="40"/>
      <c r="AN488" s="40"/>
      <c r="AO488" s="40"/>
      <c r="AP488" s="40"/>
      <c r="AQ488" s="40"/>
      <c r="AR488" s="40"/>
      <c r="AS488" s="40"/>
      <c r="AT488" s="40"/>
      <c r="AU488" s="42"/>
      <c r="AV488" s="43"/>
      <c r="AW488" s="43"/>
      <c r="AX488" s="44"/>
    </row>
    <row r="489" spans="1:50" ht="24" hidden="1" customHeight="1">
      <c r="A489" s="45">
        <v>21</v>
      </c>
      <c r="B489" s="45">
        <v>1</v>
      </c>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1"/>
      <c r="AL489" s="40"/>
      <c r="AM489" s="40"/>
      <c r="AN489" s="40"/>
      <c r="AO489" s="40"/>
      <c r="AP489" s="40"/>
      <c r="AQ489" s="40"/>
      <c r="AR489" s="40"/>
      <c r="AS489" s="40"/>
      <c r="AT489" s="40"/>
      <c r="AU489" s="42"/>
      <c r="AV489" s="43"/>
      <c r="AW489" s="43"/>
      <c r="AX489" s="44"/>
    </row>
    <row r="490" spans="1:50" ht="24" hidden="1" customHeight="1">
      <c r="A490" s="45">
        <v>22</v>
      </c>
      <c r="B490" s="45">
        <v>1</v>
      </c>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1"/>
      <c r="AL490" s="40"/>
      <c r="AM490" s="40"/>
      <c r="AN490" s="40"/>
      <c r="AO490" s="40"/>
      <c r="AP490" s="40"/>
      <c r="AQ490" s="40"/>
      <c r="AR490" s="40"/>
      <c r="AS490" s="40"/>
      <c r="AT490" s="40"/>
      <c r="AU490" s="42"/>
      <c r="AV490" s="43"/>
      <c r="AW490" s="43"/>
      <c r="AX490" s="44"/>
    </row>
    <row r="491" spans="1:50" ht="24" hidden="1" customHeight="1">
      <c r="A491" s="45">
        <v>23</v>
      </c>
      <c r="B491" s="45">
        <v>1</v>
      </c>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1"/>
      <c r="AL491" s="40"/>
      <c r="AM491" s="40"/>
      <c r="AN491" s="40"/>
      <c r="AO491" s="40"/>
      <c r="AP491" s="40"/>
      <c r="AQ491" s="40"/>
      <c r="AR491" s="40"/>
      <c r="AS491" s="40"/>
      <c r="AT491" s="40"/>
      <c r="AU491" s="42"/>
      <c r="AV491" s="43"/>
      <c r="AW491" s="43"/>
      <c r="AX491" s="44"/>
    </row>
    <row r="492" spans="1:50" ht="24" hidden="1" customHeight="1">
      <c r="A492" s="45">
        <v>24</v>
      </c>
      <c r="B492" s="45">
        <v>1</v>
      </c>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1"/>
      <c r="AL492" s="40"/>
      <c r="AM492" s="40"/>
      <c r="AN492" s="40"/>
      <c r="AO492" s="40"/>
      <c r="AP492" s="40"/>
      <c r="AQ492" s="40"/>
      <c r="AR492" s="40"/>
      <c r="AS492" s="40"/>
      <c r="AT492" s="40"/>
      <c r="AU492" s="42"/>
      <c r="AV492" s="43"/>
      <c r="AW492" s="43"/>
      <c r="AX492" s="44"/>
    </row>
    <row r="493" spans="1:50" ht="24" hidden="1" customHeight="1">
      <c r="A493" s="45">
        <v>25</v>
      </c>
      <c r="B493" s="45">
        <v>1</v>
      </c>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1"/>
      <c r="AL493" s="40"/>
      <c r="AM493" s="40"/>
      <c r="AN493" s="40"/>
      <c r="AO493" s="40"/>
      <c r="AP493" s="40"/>
      <c r="AQ493" s="40"/>
      <c r="AR493" s="40"/>
      <c r="AS493" s="40"/>
      <c r="AT493" s="40"/>
      <c r="AU493" s="42"/>
      <c r="AV493" s="43"/>
      <c r="AW493" s="43"/>
      <c r="AX493" s="44"/>
    </row>
    <row r="494" spans="1:50" ht="24" hidden="1" customHeight="1">
      <c r="A494" s="45">
        <v>26</v>
      </c>
      <c r="B494" s="45">
        <v>1</v>
      </c>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1"/>
      <c r="AL494" s="40"/>
      <c r="AM494" s="40"/>
      <c r="AN494" s="40"/>
      <c r="AO494" s="40"/>
      <c r="AP494" s="40"/>
      <c r="AQ494" s="40"/>
      <c r="AR494" s="40"/>
      <c r="AS494" s="40"/>
      <c r="AT494" s="40"/>
      <c r="AU494" s="42"/>
      <c r="AV494" s="43"/>
      <c r="AW494" s="43"/>
      <c r="AX494" s="44"/>
    </row>
    <row r="495" spans="1:50" ht="24" hidden="1" customHeight="1">
      <c r="A495" s="45">
        <v>27</v>
      </c>
      <c r="B495" s="45">
        <v>1</v>
      </c>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1"/>
      <c r="AL495" s="40"/>
      <c r="AM495" s="40"/>
      <c r="AN495" s="40"/>
      <c r="AO495" s="40"/>
      <c r="AP495" s="40"/>
      <c r="AQ495" s="40"/>
      <c r="AR495" s="40"/>
      <c r="AS495" s="40"/>
      <c r="AT495" s="40"/>
      <c r="AU495" s="42"/>
      <c r="AV495" s="43"/>
      <c r="AW495" s="43"/>
      <c r="AX495" s="44"/>
    </row>
    <row r="496" spans="1:50" ht="24" hidden="1" customHeight="1">
      <c r="A496" s="45">
        <v>28</v>
      </c>
      <c r="B496" s="45">
        <v>1</v>
      </c>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1"/>
      <c r="AL496" s="40"/>
      <c r="AM496" s="40"/>
      <c r="AN496" s="40"/>
      <c r="AO496" s="40"/>
      <c r="AP496" s="40"/>
      <c r="AQ496" s="40"/>
      <c r="AR496" s="40"/>
      <c r="AS496" s="40"/>
      <c r="AT496" s="40"/>
      <c r="AU496" s="42"/>
      <c r="AV496" s="43"/>
      <c r="AW496" s="43"/>
      <c r="AX496" s="44"/>
    </row>
    <row r="497" spans="1:50" ht="24" hidden="1" customHeight="1">
      <c r="A497" s="45">
        <v>29</v>
      </c>
      <c r="B497" s="45">
        <v>1</v>
      </c>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1"/>
      <c r="AL497" s="40"/>
      <c r="AM497" s="40"/>
      <c r="AN497" s="40"/>
      <c r="AO497" s="40"/>
      <c r="AP497" s="40"/>
      <c r="AQ497" s="40"/>
      <c r="AR497" s="40"/>
      <c r="AS497" s="40"/>
      <c r="AT497" s="40"/>
      <c r="AU497" s="42"/>
      <c r="AV497" s="43"/>
      <c r="AW497" s="43"/>
      <c r="AX497" s="44"/>
    </row>
    <row r="498" spans="1:50" ht="24" hidden="1" customHeight="1">
      <c r="A498" s="45">
        <v>30</v>
      </c>
      <c r="B498" s="45">
        <v>1</v>
      </c>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1"/>
      <c r="AL498" s="40"/>
      <c r="AM498" s="40"/>
      <c r="AN498" s="40"/>
      <c r="AO498" s="40"/>
      <c r="AP498" s="40"/>
      <c r="AQ498" s="40"/>
      <c r="AR498" s="40"/>
      <c r="AS498" s="40"/>
      <c r="AT498" s="40"/>
      <c r="AU498" s="42"/>
      <c r="AV498" s="43"/>
      <c r="AW498" s="43"/>
      <c r="AX498" s="44"/>
    </row>
    <row r="500" spans="1:50">
      <c r="A500" s="29"/>
      <c r="B500" s="32" t="s">
        <v>151</v>
      </c>
      <c r="C500" s="32"/>
      <c r="D500" s="32" t="s">
        <v>152</v>
      </c>
      <c r="E500" s="33"/>
      <c r="F500" s="33"/>
      <c r="G500" s="31"/>
      <c r="H500" s="31"/>
      <c r="I500" s="31"/>
      <c r="J500" s="31"/>
      <c r="K500" s="31"/>
      <c r="L500" s="31"/>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45"/>
      <c r="B501" s="45"/>
      <c r="C501" s="46" t="s">
        <v>137</v>
      </c>
      <c r="D501" s="46"/>
      <c r="E501" s="46"/>
      <c r="F501" s="46"/>
      <c r="G501" s="46"/>
      <c r="H501" s="46"/>
      <c r="I501" s="46"/>
      <c r="J501" s="46"/>
      <c r="K501" s="46"/>
      <c r="L501" s="46"/>
      <c r="M501" s="46" t="s">
        <v>138</v>
      </c>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7" t="s">
        <v>139</v>
      </c>
      <c r="AL501" s="46"/>
      <c r="AM501" s="46"/>
      <c r="AN501" s="46"/>
      <c r="AO501" s="46"/>
      <c r="AP501" s="46"/>
      <c r="AQ501" s="46" t="s">
        <v>140</v>
      </c>
      <c r="AR501" s="46"/>
      <c r="AS501" s="46"/>
      <c r="AT501" s="46"/>
      <c r="AU501" s="48" t="s">
        <v>141</v>
      </c>
      <c r="AV501" s="49"/>
      <c r="AW501" s="49"/>
      <c r="AX501" s="50"/>
    </row>
    <row r="502" spans="1:50" ht="24" customHeight="1">
      <c r="A502" s="45">
        <v>1</v>
      </c>
      <c r="B502" s="45">
        <v>1</v>
      </c>
      <c r="C502" s="585" t="s">
        <v>153</v>
      </c>
      <c r="D502" s="585"/>
      <c r="E502" s="585"/>
      <c r="F502" s="585"/>
      <c r="G502" s="585"/>
      <c r="H502" s="585"/>
      <c r="I502" s="585"/>
      <c r="J502" s="585"/>
      <c r="K502" s="585"/>
      <c r="L502" s="585"/>
      <c r="M502" s="585" t="s">
        <v>154</v>
      </c>
      <c r="N502" s="585"/>
      <c r="O502" s="585"/>
      <c r="P502" s="585"/>
      <c r="Q502" s="585"/>
      <c r="R502" s="585"/>
      <c r="S502" s="585"/>
      <c r="T502" s="585"/>
      <c r="U502" s="585"/>
      <c r="V502" s="585"/>
      <c r="W502" s="585"/>
      <c r="X502" s="585"/>
      <c r="Y502" s="585"/>
      <c r="Z502" s="585"/>
      <c r="AA502" s="585"/>
      <c r="AB502" s="585"/>
      <c r="AC502" s="585"/>
      <c r="AD502" s="585"/>
      <c r="AE502" s="585"/>
      <c r="AF502" s="585"/>
      <c r="AG502" s="585"/>
      <c r="AH502" s="585"/>
      <c r="AI502" s="585"/>
      <c r="AJ502" s="585"/>
      <c r="AK502" s="41">
        <v>640</v>
      </c>
      <c r="AL502" s="40"/>
      <c r="AM502" s="40"/>
      <c r="AN502" s="40"/>
      <c r="AO502" s="40"/>
      <c r="AP502" s="40"/>
      <c r="AQ502" s="588" t="s">
        <v>78</v>
      </c>
      <c r="AR502" s="588"/>
      <c r="AS502" s="588"/>
      <c r="AT502" s="588"/>
      <c r="AU502" s="588" t="s">
        <v>78</v>
      </c>
      <c r="AV502" s="588"/>
      <c r="AW502" s="588"/>
      <c r="AX502" s="588"/>
    </row>
    <row r="503" spans="1:50" ht="24" customHeight="1">
      <c r="A503" s="45">
        <v>2</v>
      </c>
      <c r="B503" s="45">
        <v>1</v>
      </c>
      <c r="C503" s="585" t="s">
        <v>155</v>
      </c>
      <c r="D503" s="585"/>
      <c r="E503" s="585"/>
      <c r="F503" s="585"/>
      <c r="G503" s="585"/>
      <c r="H503" s="585"/>
      <c r="I503" s="585"/>
      <c r="J503" s="585"/>
      <c r="K503" s="585"/>
      <c r="L503" s="585"/>
      <c r="M503" s="585" t="s">
        <v>154</v>
      </c>
      <c r="N503" s="585"/>
      <c r="O503" s="585"/>
      <c r="P503" s="585"/>
      <c r="Q503" s="585"/>
      <c r="R503" s="585"/>
      <c r="S503" s="585"/>
      <c r="T503" s="585"/>
      <c r="U503" s="585"/>
      <c r="V503" s="585"/>
      <c r="W503" s="585"/>
      <c r="X503" s="585"/>
      <c r="Y503" s="585"/>
      <c r="Z503" s="585"/>
      <c r="AA503" s="585"/>
      <c r="AB503" s="585"/>
      <c r="AC503" s="585"/>
      <c r="AD503" s="585"/>
      <c r="AE503" s="585"/>
      <c r="AF503" s="585"/>
      <c r="AG503" s="585"/>
      <c r="AH503" s="585"/>
      <c r="AI503" s="585"/>
      <c r="AJ503" s="585"/>
      <c r="AK503" s="41">
        <v>414</v>
      </c>
      <c r="AL503" s="40"/>
      <c r="AM503" s="40"/>
      <c r="AN503" s="40"/>
      <c r="AO503" s="40"/>
      <c r="AP503" s="40"/>
      <c r="AQ503" s="588" t="s">
        <v>78</v>
      </c>
      <c r="AR503" s="588"/>
      <c r="AS503" s="588"/>
      <c r="AT503" s="588"/>
      <c r="AU503" s="588" t="s">
        <v>78</v>
      </c>
      <c r="AV503" s="588"/>
      <c r="AW503" s="588"/>
      <c r="AX503" s="588"/>
    </row>
    <row r="504" spans="1:50" ht="24" hidden="1" customHeight="1">
      <c r="A504" s="45">
        <v>3</v>
      </c>
      <c r="B504" s="45">
        <v>1</v>
      </c>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1"/>
      <c r="AL504" s="40"/>
      <c r="AM504" s="40"/>
      <c r="AN504" s="40"/>
      <c r="AO504" s="40"/>
      <c r="AP504" s="40"/>
      <c r="AQ504" s="40"/>
      <c r="AR504" s="40"/>
      <c r="AS504" s="40"/>
      <c r="AT504" s="40"/>
      <c r="AU504" s="42"/>
      <c r="AV504" s="43"/>
      <c r="AW504" s="43"/>
      <c r="AX504" s="44"/>
    </row>
    <row r="505" spans="1:50" ht="24" hidden="1" customHeight="1">
      <c r="A505" s="45">
        <v>4</v>
      </c>
      <c r="B505" s="45">
        <v>1</v>
      </c>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1"/>
      <c r="AL505" s="40"/>
      <c r="AM505" s="40"/>
      <c r="AN505" s="40"/>
      <c r="AO505" s="40"/>
      <c r="AP505" s="40"/>
      <c r="AQ505" s="40"/>
      <c r="AR505" s="40"/>
      <c r="AS505" s="40"/>
      <c r="AT505" s="40"/>
      <c r="AU505" s="42"/>
      <c r="AV505" s="43"/>
      <c r="AW505" s="43"/>
      <c r="AX505" s="44"/>
    </row>
    <row r="506" spans="1:50" ht="24" hidden="1" customHeight="1">
      <c r="A506" s="45">
        <v>5</v>
      </c>
      <c r="B506" s="45">
        <v>1</v>
      </c>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1"/>
      <c r="AL506" s="40"/>
      <c r="AM506" s="40"/>
      <c r="AN506" s="40"/>
      <c r="AO506" s="40"/>
      <c r="AP506" s="40"/>
      <c r="AQ506" s="40"/>
      <c r="AR506" s="40"/>
      <c r="AS506" s="40"/>
      <c r="AT506" s="40"/>
      <c r="AU506" s="42"/>
      <c r="AV506" s="43"/>
      <c r="AW506" s="43"/>
      <c r="AX506" s="44"/>
    </row>
    <row r="507" spans="1:50" ht="24" hidden="1" customHeight="1">
      <c r="A507" s="45">
        <v>6</v>
      </c>
      <c r="B507" s="45">
        <v>1</v>
      </c>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1"/>
      <c r="AL507" s="40"/>
      <c r="AM507" s="40"/>
      <c r="AN507" s="40"/>
      <c r="AO507" s="40"/>
      <c r="AP507" s="40"/>
      <c r="AQ507" s="40"/>
      <c r="AR507" s="40"/>
      <c r="AS507" s="40"/>
      <c r="AT507" s="40"/>
      <c r="AU507" s="42"/>
      <c r="AV507" s="43"/>
      <c r="AW507" s="43"/>
      <c r="AX507" s="44"/>
    </row>
    <row r="508" spans="1:50" ht="24" hidden="1" customHeight="1">
      <c r="A508" s="45">
        <v>7</v>
      </c>
      <c r="B508" s="45">
        <v>1</v>
      </c>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1"/>
      <c r="AL508" s="40"/>
      <c r="AM508" s="40"/>
      <c r="AN508" s="40"/>
      <c r="AO508" s="40"/>
      <c r="AP508" s="40"/>
      <c r="AQ508" s="40"/>
      <c r="AR508" s="40"/>
      <c r="AS508" s="40"/>
      <c r="AT508" s="40"/>
      <c r="AU508" s="42"/>
      <c r="AV508" s="43"/>
      <c r="AW508" s="43"/>
      <c r="AX508" s="44"/>
    </row>
    <row r="509" spans="1:50" ht="24" hidden="1" customHeight="1">
      <c r="A509" s="45">
        <v>8</v>
      </c>
      <c r="B509" s="45">
        <v>1</v>
      </c>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1"/>
      <c r="AL509" s="40"/>
      <c r="AM509" s="40"/>
      <c r="AN509" s="40"/>
      <c r="AO509" s="40"/>
      <c r="AP509" s="40"/>
      <c r="AQ509" s="40"/>
      <c r="AR509" s="40"/>
      <c r="AS509" s="40"/>
      <c r="AT509" s="40"/>
      <c r="AU509" s="42"/>
      <c r="AV509" s="43"/>
      <c r="AW509" s="43"/>
      <c r="AX509" s="44"/>
    </row>
    <row r="510" spans="1:50" ht="24" hidden="1" customHeight="1">
      <c r="A510" s="45">
        <v>9</v>
      </c>
      <c r="B510" s="45">
        <v>1</v>
      </c>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1"/>
      <c r="AL510" s="40"/>
      <c r="AM510" s="40"/>
      <c r="AN510" s="40"/>
      <c r="AO510" s="40"/>
      <c r="AP510" s="40"/>
      <c r="AQ510" s="40"/>
      <c r="AR510" s="40"/>
      <c r="AS510" s="40"/>
      <c r="AT510" s="40"/>
      <c r="AU510" s="42"/>
      <c r="AV510" s="43"/>
      <c r="AW510" s="43"/>
      <c r="AX510" s="44"/>
    </row>
    <row r="511" spans="1:50" ht="24" hidden="1" customHeight="1">
      <c r="A511" s="45">
        <v>10</v>
      </c>
      <c r="B511" s="45">
        <v>1</v>
      </c>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1"/>
      <c r="AL511" s="40"/>
      <c r="AM511" s="40"/>
      <c r="AN511" s="40"/>
      <c r="AO511" s="40"/>
      <c r="AP511" s="40"/>
      <c r="AQ511" s="40"/>
      <c r="AR511" s="40"/>
      <c r="AS511" s="40"/>
      <c r="AT511" s="40"/>
      <c r="AU511" s="42"/>
      <c r="AV511" s="43"/>
      <c r="AW511" s="43"/>
      <c r="AX511" s="44"/>
    </row>
    <row r="512" spans="1:50" ht="24" hidden="1" customHeight="1">
      <c r="A512" s="45">
        <v>11</v>
      </c>
      <c r="B512" s="45">
        <v>1</v>
      </c>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1"/>
      <c r="AL512" s="40"/>
      <c r="AM512" s="40"/>
      <c r="AN512" s="40"/>
      <c r="AO512" s="40"/>
      <c r="AP512" s="40"/>
      <c r="AQ512" s="40"/>
      <c r="AR512" s="40"/>
      <c r="AS512" s="40"/>
      <c r="AT512" s="40"/>
      <c r="AU512" s="42"/>
      <c r="AV512" s="43"/>
      <c r="AW512" s="43"/>
      <c r="AX512" s="44"/>
    </row>
    <row r="513" spans="1:50" ht="24" hidden="1" customHeight="1">
      <c r="A513" s="45">
        <v>12</v>
      </c>
      <c r="B513" s="45">
        <v>1</v>
      </c>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1"/>
      <c r="AL513" s="40"/>
      <c r="AM513" s="40"/>
      <c r="AN513" s="40"/>
      <c r="AO513" s="40"/>
      <c r="AP513" s="40"/>
      <c r="AQ513" s="40"/>
      <c r="AR513" s="40"/>
      <c r="AS513" s="40"/>
      <c r="AT513" s="40"/>
      <c r="AU513" s="42"/>
      <c r="AV513" s="43"/>
      <c r="AW513" s="43"/>
      <c r="AX513" s="44"/>
    </row>
    <row r="514" spans="1:50" ht="24" hidden="1" customHeight="1">
      <c r="A514" s="45">
        <v>13</v>
      </c>
      <c r="B514" s="45">
        <v>1</v>
      </c>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1"/>
      <c r="AL514" s="40"/>
      <c r="AM514" s="40"/>
      <c r="AN514" s="40"/>
      <c r="AO514" s="40"/>
      <c r="AP514" s="40"/>
      <c r="AQ514" s="40"/>
      <c r="AR514" s="40"/>
      <c r="AS514" s="40"/>
      <c r="AT514" s="40"/>
      <c r="AU514" s="42"/>
      <c r="AV514" s="43"/>
      <c r="AW514" s="43"/>
      <c r="AX514" s="44"/>
    </row>
    <row r="515" spans="1:50" ht="24" hidden="1" customHeight="1">
      <c r="A515" s="45">
        <v>14</v>
      </c>
      <c r="B515" s="45">
        <v>1</v>
      </c>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1"/>
      <c r="AL515" s="40"/>
      <c r="AM515" s="40"/>
      <c r="AN515" s="40"/>
      <c r="AO515" s="40"/>
      <c r="AP515" s="40"/>
      <c r="AQ515" s="40"/>
      <c r="AR515" s="40"/>
      <c r="AS515" s="40"/>
      <c r="AT515" s="40"/>
      <c r="AU515" s="42"/>
      <c r="AV515" s="43"/>
      <c r="AW515" s="43"/>
      <c r="AX515" s="44"/>
    </row>
    <row r="516" spans="1:50" ht="24" hidden="1" customHeight="1">
      <c r="A516" s="45">
        <v>15</v>
      </c>
      <c r="B516" s="45">
        <v>1</v>
      </c>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1"/>
      <c r="AL516" s="40"/>
      <c r="AM516" s="40"/>
      <c r="AN516" s="40"/>
      <c r="AO516" s="40"/>
      <c r="AP516" s="40"/>
      <c r="AQ516" s="40"/>
      <c r="AR516" s="40"/>
      <c r="AS516" s="40"/>
      <c r="AT516" s="40"/>
      <c r="AU516" s="42"/>
      <c r="AV516" s="43"/>
      <c r="AW516" s="43"/>
      <c r="AX516" s="44"/>
    </row>
    <row r="517" spans="1:50" ht="24" hidden="1" customHeight="1">
      <c r="A517" s="45">
        <v>16</v>
      </c>
      <c r="B517" s="45">
        <v>1</v>
      </c>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1"/>
      <c r="AL517" s="40"/>
      <c r="AM517" s="40"/>
      <c r="AN517" s="40"/>
      <c r="AO517" s="40"/>
      <c r="AP517" s="40"/>
      <c r="AQ517" s="40"/>
      <c r="AR517" s="40"/>
      <c r="AS517" s="40"/>
      <c r="AT517" s="40"/>
      <c r="AU517" s="42"/>
      <c r="AV517" s="43"/>
      <c r="AW517" s="43"/>
      <c r="AX517" s="44"/>
    </row>
    <row r="518" spans="1:50" ht="24" hidden="1" customHeight="1">
      <c r="A518" s="45">
        <v>17</v>
      </c>
      <c r="B518" s="45">
        <v>1</v>
      </c>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1"/>
      <c r="AL518" s="40"/>
      <c r="AM518" s="40"/>
      <c r="AN518" s="40"/>
      <c r="AO518" s="40"/>
      <c r="AP518" s="40"/>
      <c r="AQ518" s="40"/>
      <c r="AR518" s="40"/>
      <c r="AS518" s="40"/>
      <c r="AT518" s="40"/>
      <c r="AU518" s="42"/>
      <c r="AV518" s="43"/>
      <c r="AW518" s="43"/>
      <c r="AX518" s="44"/>
    </row>
    <row r="519" spans="1:50" ht="24" hidden="1" customHeight="1">
      <c r="A519" s="45">
        <v>18</v>
      </c>
      <c r="B519" s="45">
        <v>1</v>
      </c>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1"/>
      <c r="AL519" s="40"/>
      <c r="AM519" s="40"/>
      <c r="AN519" s="40"/>
      <c r="AO519" s="40"/>
      <c r="AP519" s="40"/>
      <c r="AQ519" s="40"/>
      <c r="AR519" s="40"/>
      <c r="AS519" s="40"/>
      <c r="AT519" s="40"/>
      <c r="AU519" s="42"/>
      <c r="AV519" s="43"/>
      <c r="AW519" s="43"/>
      <c r="AX519" s="44"/>
    </row>
    <row r="520" spans="1:50" ht="24" hidden="1" customHeight="1">
      <c r="A520" s="45">
        <v>19</v>
      </c>
      <c r="B520" s="45">
        <v>1</v>
      </c>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1"/>
      <c r="AL520" s="40"/>
      <c r="AM520" s="40"/>
      <c r="AN520" s="40"/>
      <c r="AO520" s="40"/>
      <c r="AP520" s="40"/>
      <c r="AQ520" s="40"/>
      <c r="AR520" s="40"/>
      <c r="AS520" s="40"/>
      <c r="AT520" s="40"/>
      <c r="AU520" s="42"/>
      <c r="AV520" s="43"/>
      <c r="AW520" s="43"/>
      <c r="AX520" s="44"/>
    </row>
    <row r="521" spans="1:50" ht="24" hidden="1" customHeight="1">
      <c r="A521" s="45">
        <v>20</v>
      </c>
      <c r="B521" s="45">
        <v>1</v>
      </c>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1"/>
      <c r="AL521" s="40"/>
      <c r="AM521" s="40"/>
      <c r="AN521" s="40"/>
      <c r="AO521" s="40"/>
      <c r="AP521" s="40"/>
      <c r="AQ521" s="40"/>
      <c r="AR521" s="40"/>
      <c r="AS521" s="40"/>
      <c r="AT521" s="40"/>
      <c r="AU521" s="42"/>
      <c r="AV521" s="43"/>
      <c r="AW521" s="43"/>
      <c r="AX521" s="44"/>
    </row>
    <row r="522" spans="1:50" ht="24" hidden="1" customHeight="1">
      <c r="A522" s="45">
        <v>21</v>
      </c>
      <c r="B522" s="45">
        <v>1</v>
      </c>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1"/>
      <c r="AL522" s="40"/>
      <c r="AM522" s="40"/>
      <c r="AN522" s="40"/>
      <c r="AO522" s="40"/>
      <c r="AP522" s="40"/>
      <c r="AQ522" s="40"/>
      <c r="AR522" s="40"/>
      <c r="AS522" s="40"/>
      <c r="AT522" s="40"/>
      <c r="AU522" s="42"/>
      <c r="AV522" s="43"/>
      <c r="AW522" s="43"/>
      <c r="AX522" s="44"/>
    </row>
    <row r="523" spans="1:50" ht="24" hidden="1" customHeight="1">
      <c r="A523" s="45">
        <v>22</v>
      </c>
      <c r="B523" s="45">
        <v>1</v>
      </c>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1"/>
      <c r="AL523" s="40"/>
      <c r="AM523" s="40"/>
      <c r="AN523" s="40"/>
      <c r="AO523" s="40"/>
      <c r="AP523" s="40"/>
      <c r="AQ523" s="40"/>
      <c r="AR523" s="40"/>
      <c r="AS523" s="40"/>
      <c r="AT523" s="40"/>
      <c r="AU523" s="42"/>
      <c r="AV523" s="43"/>
      <c r="AW523" s="43"/>
      <c r="AX523" s="44"/>
    </row>
    <row r="524" spans="1:50" ht="24" hidden="1" customHeight="1">
      <c r="A524" s="45">
        <v>23</v>
      </c>
      <c r="B524" s="45">
        <v>1</v>
      </c>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1"/>
      <c r="AL524" s="40"/>
      <c r="AM524" s="40"/>
      <c r="AN524" s="40"/>
      <c r="AO524" s="40"/>
      <c r="AP524" s="40"/>
      <c r="AQ524" s="40"/>
      <c r="AR524" s="40"/>
      <c r="AS524" s="40"/>
      <c r="AT524" s="40"/>
      <c r="AU524" s="42"/>
      <c r="AV524" s="43"/>
      <c r="AW524" s="43"/>
      <c r="AX524" s="44"/>
    </row>
    <row r="525" spans="1:50" ht="24" hidden="1" customHeight="1">
      <c r="A525" s="45">
        <v>24</v>
      </c>
      <c r="B525" s="45">
        <v>1</v>
      </c>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1"/>
      <c r="AL525" s="40"/>
      <c r="AM525" s="40"/>
      <c r="AN525" s="40"/>
      <c r="AO525" s="40"/>
      <c r="AP525" s="40"/>
      <c r="AQ525" s="40"/>
      <c r="AR525" s="40"/>
      <c r="AS525" s="40"/>
      <c r="AT525" s="40"/>
      <c r="AU525" s="42"/>
      <c r="AV525" s="43"/>
      <c r="AW525" s="43"/>
      <c r="AX525" s="44"/>
    </row>
    <row r="526" spans="1:50" ht="24" hidden="1" customHeight="1">
      <c r="A526" s="45">
        <v>25</v>
      </c>
      <c r="B526" s="45">
        <v>1</v>
      </c>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1"/>
      <c r="AL526" s="40"/>
      <c r="AM526" s="40"/>
      <c r="AN526" s="40"/>
      <c r="AO526" s="40"/>
      <c r="AP526" s="40"/>
      <c r="AQ526" s="40"/>
      <c r="AR526" s="40"/>
      <c r="AS526" s="40"/>
      <c r="AT526" s="40"/>
      <c r="AU526" s="42"/>
      <c r="AV526" s="43"/>
      <c r="AW526" s="43"/>
      <c r="AX526" s="44"/>
    </row>
    <row r="527" spans="1:50" ht="24" hidden="1" customHeight="1">
      <c r="A527" s="45">
        <v>26</v>
      </c>
      <c r="B527" s="45">
        <v>1</v>
      </c>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1"/>
      <c r="AL527" s="40"/>
      <c r="AM527" s="40"/>
      <c r="AN527" s="40"/>
      <c r="AO527" s="40"/>
      <c r="AP527" s="40"/>
      <c r="AQ527" s="40"/>
      <c r="AR527" s="40"/>
      <c r="AS527" s="40"/>
      <c r="AT527" s="40"/>
      <c r="AU527" s="42"/>
      <c r="AV527" s="43"/>
      <c r="AW527" s="43"/>
      <c r="AX527" s="44"/>
    </row>
    <row r="528" spans="1:50" ht="24" hidden="1" customHeight="1">
      <c r="A528" s="45">
        <v>27</v>
      </c>
      <c r="B528" s="45">
        <v>1</v>
      </c>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1"/>
      <c r="AL528" s="40"/>
      <c r="AM528" s="40"/>
      <c r="AN528" s="40"/>
      <c r="AO528" s="40"/>
      <c r="AP528" s="40"/>
      <c r="AQ528" s="40"/>
      <c r="AR528" s="40"/>
      <c r="AS528" s="40"/>
      <c r="AT528" s="40"/>
      <c r="AU528" s="42"/>
      <c r="AV528" s="43"/>
      <c r="AW528" s="43"/>
      <c r="AX528" s="44"/>
    </row>
    <row r="529" spans="1:50" ht="24" hidden="1" customHeight="1">
      <c r="A529" s="45">
        <v>28</v>
      </c>
      <c r="B529" s="45">
        <v>1</v>
      </c>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1"/>
      <c r="AL529" s="40"/>
      <c r="AM529" s="40"/>
      <c r="AN529" s="40"/>
      <c r="AO529" s="40"/>
      <c r="AP529" s="40"/>
      <c r="AQ529" s="40"/>
      <c r="AR529" s="40"/>
      <c r="AS529" s="40"/>
      <c r="AT529" s="40"/>
      <c r="AU529" s="42"/>
      <c r="AV529" s="43"/>
      <c r="AW529" s="43"/>
      <c r="AX529" s="44"/>
    </row>
    <row r="530" spans="1:50" ht="24" hidden="1" customHeight="1">
      <c r="A530" s="45">
        <v>29</v>
      </c>
      <c r="B530" s="45">
        <v>1</v>
      </c>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1"/>
      <c r="AL530" s="40"/>
      <c r="AM530" s="40"/>
      <c r="AN530" s="40"/>
      <c r="AO530" s="40"/>
      <c r="AP530" s="40"/>
      <c r="AQ530" s="40"/>
      <c r="AR530" s="40"/>
      <c r="AS530" s="40"/>
      <c r="AT530" s="40"/>
      <c r="AU530" s="42"/>
      <c r="AV530" s="43"/>
      <c r="AW530" s="43"/>
      <c r="AX530" s="44"/>
    </row>
    <row r="531" spans="1:50" ht="24" hidden="1" customHeight="1">
      <c r="A531" s="45">
        <v>30</v>
      </c>
      <c r="B531" s="45">
        <v>1</v>
      </c>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1"/>
      <c r="AL531" s="40"/>
      <c r="AM531" s="40"/>
      <c r="AN531" s="40"/>
      <c r="AO531" s="40"/>
      <c r="AP531" s="40"/>
      <c r="AQ531" s="40"/>
      <c r="AR531" s="40"/>
      <c r="AS531" s="40"/>
      <c r="AT531" s="40"/>
      <c r="AU531" s="42"/>
      <c r="AV531" s="43"/>
      <c r="AW531" s="43"/>
      <c r="AX531" s="44"/>
    </row>
    <row r="533" spans="1:50">
      <c r="A533" s="29"/>
      <c r="B533" t="s">
        <v>156</v>
      </c>
      <c r="D533" t="s">
        <v>157</v>
      </c>
      <c r="E533" s="32"/>
      <c r="F533" s="32"/>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4.5" customHeight="1">
      <c r="A534" s="45"/>
      <c r="B534" s="45"/>
      <c r="C534" s="46" t="s">
        <v>137</v>
      </c>
      <c r="D534" s="46"/>
      <c r="E534" s="46"/>
      <c r="F534" s="46"/>
      <c r="G534" s="46"/>
      <c r="H534" s="46"/>
      <c r="I534" s="46"/>
      <c r="J534" s="46"/>
      <c r="K534" s="46"/>
      <c r="L534" s="46"/>
      <c r="M534" s="46" t="s">
        <v>138</v>
      </c>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7" t="s">
        <v>139</v>
      </c>
      <c r="AL534" s="46"/>
      <c r="AM534" s="46"/>
      <c r="AN534" s="46"/>
      <c r="AO534" s="46"/>
      <c r="AP534" s="46"/>
      <c r="AQ534" s="46" t="s">
        <v>140</v>
      </c>
      <c r="AR534" s="46"/>
      <c r="AS534" s="46"/>
      <c r="AT534" s="46"/>
      <c r="AU534" s="48" t="s">
        <v>141</v>
      </c>
      <c r="AV534" s="49"/>
      <c r="AW534" s="49"/>
      <c r="AX534" s="50"/>
    </row>
    <row r="535" spans="1:50" ht="24" customHeight="1">
      <c r="A535" s="45">
        <v>1</v>
      </c>
      <c r="B535" s="45">
        <v>1</v>
      </c>
      <c r="C535" s="585" t="s">
        <v>158</v>
      </c>
      <c r="D535" s="585"/>
      <c r="E535" s="585"/>
      <c r="F535" s="585"/>
      <c r="G535" s="585"/>
      <c r="H535" s="585"/>
      <c r="I535" s="585"/>
      <c r="J535" s="585"/>
      <c r="K535" s="585"/>
      <c r="L535" s="585"/>
      <c r="M535" s="585" t="s">
        <v>159</v>
      </c>
      <c r="N535" s="585"/>
      <c r="O535" s="585"/>
      <c r="P535" s="585"/>
      <c r="Q535" s="585"/>
      <c r="R535" s="585"/>
      <c r="S535" s="585"/>
      <c r="T535" s="585"/>
      <c r="U535" s="585"/>
      <c r="V535" s="585"/>
      <c r="W535" s="585"/>
      <c r="X535" s="585"/>
      <c r="Y535" s="585"/>
      <c r="Z535" s="585"/>
      <c r="AA535" s="585"/>
      <c r="AB535" s="585"/>
      <c r="AC535" s="585"/>
      <c r="AD535" s="585"/>
      <c r="AE535" s="585"/>
      <c r="AF535" s="585"/>
      <c r="AG535" s="585"/>
      <c r="AH535" s="585"/>
      <c r="AI535" s="585"/>
      <c r="AJ535" s="585"/>
      <c r="AK535" s="41">
        <v>35</v>
      </c>
      <c r="AL535" s="40"/>
      <c r="AM535" s="40"/>
      <c r="AN535" s="40"/>
      <c r="AO535" s="40"/>
      <c r="AP535" s="40"/>
      <c r="AQ535" s="588" t="s">
        <v>78</v>
      </c>
      <c r="AR535" s="588"/>
      <c r="AS535" s="588"/>
      <c r="AT535" s="588"/>
      <c r="AU535" s="588" t="s">
        <v>78</v>
      </c>
      <c r="AV535" s="588"/>
      <c r="AW535" s="588"/>
      <c r="AX535" s="588"/>
    </row>
    <row r="536" spans="1:50" ht="24" hidden="1" customHeight="1">
      <c r="A536" s="45">
        <v>2</v>
      </c>
      <c r="B536" s="45">
        <v>1</v>
      </c>
      <c r="C536" s="585"/>
      <c r="D536" s="585"/>
      <c r="E536" s="585"/>
      <c r="F536" s="585"/>
      <c r="G536" s="585"/>
      <c r="H536" s="585"/>
      <c r="I536" s="585"/>
      <c r="J536" s="585"/>
      <c r="K536" s="585"/>
      <c r="L536" s="585"/>
      <c r="M536" s="585"/>
      <c r="N536" s="585"/>
      <c r="O536" s="585"/>
      <c r="P536" s="585"/>
      <c r="Q536" s="585"/>
      <c r="R536" s="585"/>
      <c r="S536" s="585"/>
      <c r="T536" s="585"/>
      <c r="U536" s="585"/>
      <c r="V536" s="585"/>
      <c r="W536" s="585"/>
      <c r="X536" s="585"/>
      <c r="Y536" s="585"/>
      <c r="Z536" s="585"/>
      <c r="AA536" s="585"/>
      <c r="AB536" s="585"/>
      <c r="AC536" s="585"/>
      <c r="AD536" s="585"/>
      <c r="AE536" s="585"/>
      <c r="AF536" s="585"/>
      <c r="AG536" s="585"/>
      <c r="AH536" s="585"/>
      <c r="AI536" s="585"/>
      <c r="AJ536" s="585"/>
      <c r="AK536" s="41"/>
      <c r="AL536" s="40"/>
      <c r="AM536" s="40"/>
      <c r="AN536" s="40"/>
      <c r="AO536" s="40"/>
      <c r="AP536" s="40"/>
      <c r="AQ536" s="588"/>
      <c r="AR536" s="588"/>
      <c r="AS536" s="588"/>
      <c r="AT536" s="588"/>
      <c r="AU536" s="588"/>
      <c r="AV536" s="588"/>
      <c r="AW536" s="588"/>
      <c r="AX536" s="588"/>
    </row>
    <row r="537" spans="1:50" ht="24" hidden="1" customHeight="1">
      <c r="A537" s="45">
        <v>3</v>
      </c>
      <c r="B537" s="45">
        <v>1</v>
      </c>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1"/>
      <c r="AL537" s="40"/>
      <c r="AM537" s="40"/>
      <c r="AN537" s="40"/>
      <c r="AO537" s="40"/>
      <c r="AP537" s="40"/>
      <c r="AQ537" s="40"/>
      <c r="AR537" s="40"/>
      <c r="AS537" s="40"/>
      <c r="AT537" s="40"/>
      <c r="AU537" s="42"/>
      <c r="AV537" s="43"/>
      <c r="AW537" s="43"/>
      <c r="AX537" s="44"/>
    </row>
    <row r="538" spans="1:50" ht="24" hidden="1" customHeight="1">
      <c r="A538" s="45">
        <v>4</v>
      </c>
      <c r="B538" s="45">
        <v>1</v>
      </c>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1"/>
      <c r="AL538" s="40"/>
      <c r="AM538" s="40"/>
      <c r="AN538" s="40"/>
      <c r="AO538" s="40"/>
      <c r="AP538" s="40"/>
      <c r="AQ538" s="40"/>
      <c r="AR538" s="40"/>
      <c r="AS538" s="40"/>
      <c r="AT538" s="40"/>
      <c r="AU538" s="42"/>
      <c r="AV538" s="43"/>
      <c r="AW538" s="43"/>
      <c r="AX538" s="44"/>
    </row>
    <row r="539" spans="1:50" ht="24" hidden="1" customHeight="1">
      <c r="A539" s="45">
        <v>5</v>
      </c>
      <c r="B539" s="45">
        <v>1</v>
      </c>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1"/>
      <c r="AL539" s="40"/>
      <c r="AM539" s="40"/>
      <c r="AN539" s="40"/>
      <c r="AO539" s="40"/>
      <c r="AP539" s="40"/>
      <c r="AQ539" s="40"/>
      <c r="AR539" s="40"/>
      <c r="AS539" s="40"/>
      <c r="AT539" s="40"/>
      <c r="AU539" s="42"/>
      <c r="AV539" s="43"/>
      <c r="AW539" s="43"/>
      <c r="AX539" s="44"/>
    </row>
    <row r="540" spans="1:50" ht="24" hidden="1" customHeight="1">
      <c r="A540" s="45">
        <v>6</v>
      </c>
      <c r="B540" s="45">
        <v>1</v>
      </c>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1"/>
      <c r="AL540" s="40"/>
      <c r="AM540" s="40"/>
      <c r="AN540" s="40"/>
      <c r="AO540" s="40"/>
      <c r="AP540" s="40"/>
      <c r="AQ540" s="40"/>
      <c r="AR540" s="40"/>
      <c r="AS540" s="40"/>
      <c r="AT540" s="40"/>
      <c r="AU540" s="42"/>
      <c r="AV540" s="43"/>
      <c r="AW540" s="43"/>
      <c r="AX540" s="44"/>
    </row>
    <row r="541" spans="1:50" ht="24" hidden="1" customHeight="1">
      <c r="A541" s="45">
        <v>7</v>
      </c>
      <c r="B541" s="45">
        <v>1</v>
      </c>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1"/>
      <c r="AL541" s="40"/>
      <c r="AM541" s="40"/>
      <c r="AN541" s="40"/>
      <c r="AO541" s="40"/>
      <c r="AP541" s="40"/>
      <c r="AQ541" s="40"/>
      <c r="AR541" s="40"/>
      <c r="AS541" s="40"/>
      <c r="AT541" s="40"/>
      <c r="AU541" s="42"/>
      <c r="AV541" s="43"/>
      <c r="AW541" s="43"/>
      <c r="AX541" s="44"/>
    </row>
    <row r="542" spans="1:50" ht="24" hidden="1" customHeight="1">
      <c r="A542" s="45">
        <v>8</v>
      </c>
      <c r="B542" s="45">
        <v>1</v>
      </c>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1"/>
      <c r="AL542" s="40"/>
      <c r="AM542" s="40"/>
      <c r="AN542" s="40"/>
      <c r="AO542" s="40"/>
      <c r="AP542" s="40"/>
      <c r="AQ542" s="40"/>
      <c r="AR542" s="40"/>
      <c r="AS542" s="40"/>
      <c r="AT542" s="40"/>
      <c r="AU542" s="42"/>
      <c r="AV542" s="43"/>
      <c r="AW542" s="43"/>
      <c r="AX542" s="44"/>
    </row>
    <row r="543" spans="1:50" ht="24" hidden="1" customHeight="1">
      <c r="A543" s="45">
        <v>9</v>
      </c>
      <c r="B543" s="45">
        <v>1</v>
      </c>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1"/>
      <c r="AL543" s="40"/>
      <c r="AM543" s="40"/>
      <c r="AN543" s="40"/>
      <c r="AO543" s="40"/>
      <c r="AP543" s="40"/>
      <c r="AQ543" s="40"/>
      <c r="AR543" s="40"/>
      <c r="AS543" s="40"/>
      <c r="AT543" s="40"/>
      <c r="AU543" s="42"/>
      <c r="AV543" s="43"/>
      <c r="AW543" s="43"/>
      <c r="AX543" s="44"/>
    </row>
    <row r="544" spans="1:50" ht="24" hidden="1" customHeight="1">
      <c r="A544" s="45">
        <v>10</v>
      </c>
      <c r="B544" s="45">
        <v>1</v>
      </c>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1"/>
      <c r="AL544" s="40"/>
      <c r="AM544" s="40"/>
      <c r="AN544" s="40"/>
      <c r="AO544" s="40"/>
      <c r="AP544" s="40"/>
      <c r="AQ544" s="40"/>
      <c r="AR544" s="40"/>
      <c r="AS544" s="40"/>
      <c r="AT544" s="40"/>
      <c r="AU544" s="42"/>
      <c r="AV544" s="43"/>
      <c r="AW544" s="43"/>
      <c r="AX544" s="44"/>
    </row>
    <row r="545" spans="1:50" ht="24" hidden="1" customHeight="1">
      <c r="A545" s="45">
        <v>11</v>
      </c>
      <c r="B545" s="45">
        <v>1</v>
      </c>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1"/>
      <c r="AL545" s="40"/>
      <c r="AM545" s="40"/>
      <c r="AN545" s="40"/>
      <c r="AO545" s="40"/>
      <c r="AP545" s="40"/>
      <c r="AQ545" s="40"/>
      <c r="AR545" s="40"/>
      <c r="AS545" s="40"/>
      <c r="AT545" s="40"/>
      <c r="AU545" s="42"/>
      <c r="AV545" s="43"/>
      <c r="AW545" s="43"/>
      <c r="AX545" s="44"/>
    </row>
    <row r="546" spans="1:50" ht="24" hidden="1" customHeight="1">
      <c r="A546" s="45">
        <v>12</v>
      </c>
      <c r="B546" s="45">
        <v>1</v>
      </c>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1"/>
      <c r="AL546" s="40"/>
      <c r="AM546" s="40"/>
      <c r="AN546" s="40"/>
      <c r="AO546" s="40"/>
      <c r="AP546" s="40"/>
      <c r="AQ546" s="40"/>
      <c r="AR546" s="40"/>
      <c r="AS546" s="40"/>
      <c r="AT546" s="40"/>
      <c r="AU546" s="42"/>
      <c r="AV546" s="43"/>
      <c r="AW546" s="43"/>
      <c r="AX546" s="44"/>
    </row>
    <row r="547" spans="1:50" ht="24" hidden="1" customHeight="1">
      <c r="A547" s="45">
        <v>13</v>
      </c>
      <c r="B547" s="45">
        <v>1</v>
      </c>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1"/>
      <c r="AL547" s="40"/>
      <c r="AM547" s="40"/>
      <c r="AN547" s="40"/>
      <c r="AO547" s="40"/>
      <c r="AP547" s="40"/>
      <c r="AQ547" s="40"/>
      <c r="AR547" s="40"/>
      <c r="AS547" s="40"/>
      <c r="AT547" s="40"/>
      <c r="AU547" s="42"/>
      <c r="AV547" s="43"/>
      <c r="AW547" s="43"/>
      <c r="AX547" s="44"/>
    </row>
    <row r="548" spans="1:50" ht="24" hidden="1" customHeight="1">
      <c r="A548" s="45">
        <v>14</v>
      </c>
      <c r="B548" s="45">
        <v>1</v>
      </c>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1"/>
      <c r="AL548" s="40"/>
      <c r="AM548" s="40"/>
      <c r="AN548" s="40"/>
      <c r="AO548" s="40"/>
      <c r="AP548" s="40"/>
      <c r="AQ548" s="40"/>
      <c r="AR548" s="40"/>
      <c r="AS548" s="40"/>
      <c r="AT548" s="40"/>
      <c r="AU548" s="42"/>
      <c r="AV548" s="43"/>
      <c r="AW548" s="43"/>
      <c r="AX548" s="44"/>
    </row>
    <row r="549" spans="1:50" ht="24" hidden="1" customHeight="1">
      <c r="A549" s="45">
        <v>15</v>
      </c>
      <c r="B549" s="45">
        <v>1</v>
      </c>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1"/>
      <c r="AL549" s="40"/>
      <c r="AM549" s="40"/>
      <c r="AN549" s="40"/>
      <c r="AO549" s="40"/>
      <c r="AP549" s="40"/>
      <c r="AQ549" s="40"/>
      <c r="AR549" s="40"/>
      <c r="AS549" s="40"/>
      <c r="AT549" s="40"/>
      <c r="AU549" s="42"/>
      <c r="AV549" s="43"/>
      <c r="AW549" s="43"/>
      <c r="AX549" s="44"/>
    </row>
    <row r="550" spans="1:50" ht="24" hidden="1" customHeight="1">
      <c r="A550" s="45">
        <v>16</v>
      </c>
      <c r="B550" s="45">
        <v>1</v>
      </c>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1"/>
      <c r="AL550" s="40"/>
      <c r="AM550" s="40"/>
      <c r="AN550" s="40"/>
      <c r="AO550" s="40"/>
      <c r="AP550" s="40"/>
      <c r="AQ550" s="40"/>
      <c r="AR550" s="40"/>
      <c r="AS550" s="40"/>
      <c r="AT550" s="40"/>
      <c r="AU550" s="42"/>
      <c r="AV550" s="43"/>
      <c r="AW550" s="43"/>
      <c r="AX550" s="44"/>
    </row>
    <row r="551" spans="1:50" ht="24" hidden="1" customHeight="1">
      <c r="A551" s="45">
        <v>17</v>
      </c>
      <c r="B551" s="45">
        <v>1</v>
      </c>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1"/>
      <c r="AL551" s="40"/>
      <c r="AM551" s="40"/>
      <c r="AN551" s="40"/>
      <c r="AO551" s="40"/>
      <c r="AP551" s="40"/>
      <c r="AQ551" s="40"/>
      <c r="AR551" s="40"/>
      <c r="AS551" s="40"/>
      <c r="AT551" s="40"/>
      <c r="AU551" s="42"/>
      <c r="AV551" s="43"/>
      <c r="AW551" s="43"/>
      <c r="AX551" s="44"/>
    </row>
    <row r="552" spans="1:50" ht="24" hidden="1" customHeight="1">
      <c r="A552" s="45">
        <v>18</v>
      </c>
      <c r="B552" s="45">
        <v>1</v>
      </c>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1"/>
      <c r="AL552" s="40"/>
      <c r="AM552" s="40"/>
      <c r="AN552" s="40"/>
      <c r="AO552" s="40"/>
      <c r="AP552" s="40"/>
      <c r="AQ552" s="40"/>
      <c r="AR552" s="40"/>
      <c r="AS552" s="40"/>
      <c r="AT552" s="40"/>
      <c r="AU552" s="42"/>
      <c r="AV552" s="43"/>
      <c r="AW552" s="43"/>
      <c r="AX552" s="44"/>
    </row>
    <row r="553" spans="1:50" ht="24" hidden="1" customHeight="1">
      <c r="A553" s="45">
        <v>19</v>
      </c>
      <c r="B553" s="45">
        <v>1</v>
      </c>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1"/>
      <c r="AL553" s="40"/>
      <c r="AM553" s="40"/>
      <c r="AN553" s="40"/>
      <c r="AO553" s="40"/>
      <c r="AP553" s="40"/>
      <c r="AQ553" s="40"/>
      <c r="AR553" s="40"/>
      <c r="AS553" s="40"/>
      <c r="AT553" s="40"/>
      <c r="AU553" s="42"/>
      <c r="AV553" s="43"/>
      <c r="AW553" s="43"/>
      <c r="AX553" s="44"/>
    </row>
    <row r="554" spans="1:50" ht="24" hidden="1" customHeight="1">
      <c r="A554" s="45">
        <v>20</v>
      </c>
      <c r="B554" s="45">
        <v>1</v>
      </c>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1"/>
      <c r="AL554" s="40"/>
      <c r="AM554" s="40"/>
      <c r="AN554" s="40"/>
      <c r="AO554" s="40"/>
      <c r="AP554" s="40"/>
      <c r="AQ554" s="40"/>
      <c r="AR554" s="40"/>
      <c r="AS554" s="40"/>
      <c r="AT554" s="40"/>
      <c r="AU554" s="42"/>
      <c r="AV554" s="43"/>
      <c r="AW554" s="43"/>
      <c r="AX554" s="44"/>
    </row>
    <row r="555" spans="1:50" ht="24" hidden="1" customHeight="1">
      <c r="A555" s="45">
        <v>21</v>
      </c>
      <c r="B555" s="45">
        <v>1</v>
      </c>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1"/>
      <c r="AL555" s="40"/>
      <c r="AM555" s="40"/>
      <c r="AN555" s="40"/>
      <c r="AO555" s="40"/>
      <c r="AP555" s="40"/>
      <c r="AQ555" s="40"/>
      <c r="AR555" s="40"/>
      <c r="AS555" s="40"/>
      <c r="AT555" s="40"/>
      <c r="AU555" s="42"/>
      <c r="AV555" s="43"/>
      <c r="AW555" s="43"/>
      <c r="AX555" s="44"/>
    </row>
    <row r="556" spans="1:50" ht="24" hidden="1" customHeight="1">
      <c r="A556" s="45">
        <v>22</v>
      </c>
      <c r="B556" s="45">
        <v>1</v>
      </c>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1"/>
      <c r="AL556" s="40"/>
      <c r="AM556" s="40"/>
      <c r="AN556" s="40"/>
      <c r="AO556" s="40"/>
      <c r="AP556" s="40"/>
      <c r="AQ556" s="40"/>
      <c r="AR556" s="40"/>
      <c r="AS556" s="40"/>
      <c r="AT556" s="40"/>
      <c r="AU556" s="42"/>
      <c r="AV556" s="43"/>
      <c r="AW556" s="43"/>
      <c r="AX556" s="44"/>
    </row>
    <row r="557" spans="1:50" ht="24" hidden="1" customHeight="1">
      <c r="A557" s="45">
        <v>23</v>
      </c>
      <c r="B557" s="45">
        <v>1</v>
      </c>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1"/>
      <c r="AL557" s="40"/>
      <c r="AM557" s="40"/>
      <c r="AN557" s="40"/>
      <c r="AO557" s="40"/>
      <c r="AP557" s="40"/>
      <c r="AQ557" s="40"/>
      <c r="AR557" s="40"/>
      <c r="AS557" s="40"/>
      <c r="AT557" s="40"/>
      <c r="AU557" s="42"/>
      <c r="AV557" s="43"/>
      <c r="AW557" s="43"/>
      <c r="AX557" s="44"/>
    </row>
    <row r="558" spans="1:50" ht="24" hidden="1" customHeight="1">
      <c r="A558" s="45">
        <v>24</v>
      </c>
      <c r="B558" s="45">
        <v>1</v>
      </c>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1"/>
      <c r="AL558" s="40"/>
      <c r="AM558" s="40"/>
      <c r="AN558" s="40"/>
      <c r="AO558" s="40"/>
      <c r="AP558" s="40"/>
      <c r="AQ558" s="40"/>
      <c r="AR558" s="40"/>
      <c r="AS558" s="40"/>
      <c r="AT558" s="40"/>
      <c r="AU558" s="42"/>
      <c r="AV558" s="43"/>
      <c r="AW558" s="43"/>
      <c r="AX558" s="44"/>
    </row>
    <row r="559" spans="1:50" ht="24" hidden="1" customHeight="1">
      <c r="A559" s="45">
        <v>25</v>
      </c>
      <c r="B559" s="45">
        <v>1</v>
      </c>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1"/>
      <c r="AL559" s="40"/>
      <c r="AM559" s="40"/>
      <c r="AN559" s="40"/>
      <c r="AO559" s="40"/>
      <c r="AP559" s="40"/>
      <c r="AQ559" s="40"/>
      <c r="AR559" s="40"/>
      <c r="AS559" s="40"/>
      <c r="AT559" s="40"/>
      <c r="AU559" s="42"/>
      <c r="AV559" s="43"/>
      <c r="AW559" s="43"/>
      <c r="AX559" s="44"/>
    </row>
    <row r="560" spans="1:50" ht="24" hidden="1" customHeight="1">
      <c r="A560" s="45">
        <v>26</v>
      </c>
      <c r="B560" s="45">
        <v>1</v>
      </c>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1"/>
      <c r="AL560" s="40"/>
      <c r="AM560" s="40"/>
      <c r="AN560" s="40"/>
      <c r="AO560" s="40"/>
      <c r="AP560" s="40"/>
      <c r="AQ560" s="40"/>
      <c r="AR560" s="40"/>
      <c r="AS560" s="40"/>
      <c r="AT560" s="40"/>
      <c r="AU560" s="42"/>
      <c r="AV560" s="43"/>
      <c r="AW560" s="43"/>
      <c r="AX560" s="44"/>
    </row>
    <row r="561" spans="1:50" ht="24" hidden="1" customHeight="1">
      <c r="A561" s="45">
        <v>27</v>
      </c>
      <c r="B561" s="45">
        <v>1</v>
      </c>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1"/>
      <c r="AL561" s="40"/>
      <c r="AM561" s="40"/>
      <c r="AN561" s="40"/>
      <c r="AO561" s="40"/>
      <c r="AP561" s="40"/>
      <c r="AQ561" s="40"/>
      <c r="AR561" s="40"/>
      <c r="AS561" s="40"/>
      <c r="AT561" s="40"/>
      <c r="AU561" s="42"/>
      <c r="AV561" s="43"/>
      <c r="AW561" s="43"/>
      <c r="AX561" s="44"/>
    </row>
    <row r="562" spans="1:50" ht="24" hidden="1" customHeight="1">
      <c r="A562" s="45">
        <v>28</v>
      </c>
      <c r="B562" s="45">
        <v>1</v>
      </c>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1"/>
      <c r="AL562" s="40"/>
      <c r="AM562" s="40"/>
      <c r="AN562" s="40"/>
      <c r="AO562" s="40"/>
      <c r="AP562" s="40"/>
      <c r="AQ562" s="40"/>
      <c r="AR562" s="40"/>
      <c r="AS562" s="40"/>
      <c r="AT562" s="40"/>
      <c r="AU562" s="42"/>
      <c r="AV562" s="43"/>
      <c r="AW562" s="43"/>
      <c r="AX562" s="44"/>
    </row>
    <row r="563" spans="1:50" ht="24" hidden="1" customHeight="1">
      <c r="A563" s="45">
        <v>29</v>
      </c>
      <c r="B563" s="45">
        <v>1</v>
      </c>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1"/>
      <c r="AL563" s="40"/>
      <c r="AM563" s="40"/>
      <c r="AN563" s="40"/>
      <c r="AO563" s="40"/>
      <c r="AP563" s="40"/>
      <c r="AQ563" s="40"/>
      <c r="AR563" s="40"/>
      <c r="AS563" s="40"/>
      <c r="AT563" s="40"/>
      <c r="AU563" s="42"/>
      <c r="AV563" s="43"/>
      <c r="AW563" s="43"/>
      <c r="AX563" s="44"/>
    </row>
    <row r="564" spans="1:50" ht="24" hidden="1" customHeight="1">
      <c r="A564" s="45">
        <v>30</v>
      </c>
      <c r="B564" s="45">
        <v>1</v>
      </c>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1"/>
      <c r="AL564" s="40"/>
      <c r="AM564" s="40"/>
      <c r="AN564" s="40"/>
      <c r="AO564" s="40"/>
      <c r="AP564" s="40"/>
      <c r="AQ564" s="40"/>
      <c r="AR564" s="40"/>
      <c r="AS564" s="40"/>
      <c r="AT564" s="40"/>
      <c r="AU564" s="42"/>
      <c r="AV564" s="43"/>
      <c r="AW564" s="43"/>
      <c r="AX564" s="44"/>
    </row>
    <row r="566" spans="1:50">
      <c r="A566" s="29"/>
      <c r="C566" s="32"/>
      <c r="D566" s="32"/>
      <c r="E566" s="32"/>
      <c r="F566" s="32"/>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row>
  </sheetData>
  <mergeCells count="1437">
    <mergeCell ref="A556:B556"/>
    <mergeCell ref="A557:B557"/>
    <mergeCell ref="A558:B558"/>
    <mergeCell ref="A559:B559"/>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64:B564"/>
    <mergeCell ref="C564:L564"/>
    <mergeCell ref="M564:AJ564"/>
    <mergeCell ref="AK564:AP564"/>
    <mergeCell ref="AQ564:AT564"/>
    <mergeCell ref="AU564:AX564"/>
    <mergeCell ref="A543:B543"/>
    <mergeCell ref="C543:L543"/>
    <mergeCell ref="M543:AJ543"/>
    <mergeCell ref="AK543:AP543"/>
    <mergeCell ref="AQ543:AT543"/>
    <mergeCell ref="AU543:AX543"/>
    <mergeCell ref="A548:B548"/>
    <mergeCell ref="A549:B549"/>
    <mergeCell ref="A550:B550"/>
    <mergeCell ref="A551:B551"/>
    <mergeCell ref="A554:B554"/>
    <mergeCell ref="A555:B555"/>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C548:L548"/>
    <mergeCell ref="M548:AJ548"/>
    <mergeCell ref="AK548:AP548"/>
    <mergeCell ref="AQ548:AT548"/>
    <mergeCell ref="AU554:AX554"/>
    <mergeCell ref="AK552:AP552"/>
    <mergeCell ref="AK531:AP531"/>
    <mergeCell ref="AQ531:AT531"/>
    <mergeCell ref="AU531:AX531"/>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52:B552"/>
    <mergeCell ref="A553:B553"/>
    <mergeCell ref="AU548:AX548"/>
    <mergeCell ref="C549:L549"/>
    <mergeCell ref="M549:AJ549"/>
    <mergeCell ref="AK549:AP549"/>
    <mergeCell ref="AQ549:AT549"/>
    <mergeCell ref="AU549:AX549"/>
    <mergeCell ref="C550:L550"/>
    <mergeCell ref="M550:AJ550"/>
    <mergeCell ref="AK550:AP550"/>
    <mergeCell ref="AQ550:AT550"/>
    <mergeCell ref="AU550:AX550"/>
    <mergeCell ref="AU553:AX553"/>
    <mergeCell ref="AU551:AX551"/>
    <mergeCell ref="C552:L552"/>
    <mergeCell ref="M552:AJ552"/>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86:B486"/>
    <mergeCell ref="A485:B485"/>
    <mergeCell ref="C484:L484"/>
    <mergeCell ref="M484:AJ484"/>
    <mergeCell ref="AK484:AP484"/>
    <mergeCell ref="AQ484:AT484"/>
    <mergeCell ref="AU484:AX484"/>
    <mergeCell ref="C485:L485"/>
    <mergeCell ref="M485:AJ485"/>
    <mergeCell ref="AK485:AP485"/>
    <mergeCell ref="AQ485:AT485"/>
    <mergeCell ref="AU485:AX485"/>
    <mergeCell ref="M482:AJ482"/>
    <mergeCell ref="AK482:AP482"/>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C465:L465"/>
    <mergeCell ref="M465:AJ465"/>
    <mergeCell ref="AK465:AP465"/>
    <mergeCell ref="AQ465:AT465"/>
    <mergeCell ref="AU465:AX465"/>
    <mergeCell ref="A444:B444"/>
    <mergeCell ref="C444:L444"/>
    <mergeCell ref="M444:AJ444"/>
    <mergeCell ref="AK444:AP444"/>
    <mergeCell ref="AQ444:AT444"/>
    <mergeCell ref="AU444:AX444"/>
    <mergeCell ref="A449:B449"/>
    <mergeCell ref="A450:B450"/>
    <mergeCell ref="A451:B451"/>
    <mergeCell ref="A452:B452"/>
    <mergeCell ref="A453:B453"/>
    <mergeCell ref="A454:B454"/>
    <mergeCell ref="A455:B455"/>
    <mergeCell ref="A456:B456"/>
    <mergeCell ref="A457:B457"/>
    <mergeCell ref="A458:B458"/>
    <mergeCell ref="A459:B459"/>
    <mergeCell ref="C448:L448"/>
    <mergeCell ref="C450:L450"/>
    <mergeCell ref="M450:AJ450"/>
    <mergeCell ref="AK450:AP450"/>
    <mergeCell ref="AQ450:AT450"/>
    <mergeCell ref="AU450:AX450"/>
    <mergeCell ref="C451:L451"/>
    <mergeCell ref="M451:AJ451"/>
    <mergeCell ref="AK451:AP451"/>
    <mergeCell ref="AQ451:AT451"/>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K415:AP415"/>
    <mergeCell ref="AQ415:AT415"/>
    <mergeCell ref="AU415:AX415"/>
    <mergeCell ref="C416:L416"/>
    <mergeCell ref="M416:AJ416"/>
    <mergeCell ref="A421:B421"/>
    <mergeCell ref="A422:B422"/>
    <mergeCell ref="A423:B423"/>
    <mergeCell ref="A424:B424"/>
    <mergeCell ref="A425:B425"/>
    <mergeCell ref="A426:B426"/>
    <mergeCell ref="A427:B427"/>
    <mergeCell ref="A428:B428"/>
    <mergeCell ref="A429:B429"/>
    <mergeCell ref="A412:B412"/>
    <mergeCell ref="A413:B413"/>
    <mergeCell ref="A414:B414"/>
    <mergeCell ref="A415:B415"/>
    <mergeCell ref="A416:B416"/>
    <mergeCell ref="A417:B417"/>
    <mergeCell ref="A418:B418"/>
    <mergeCell ref="A419:B419"/>
    <mergeCell ref="A420:B420"/>
    <mergeCell ref="AK416:AP416"/>
    <mergeCell ref="AQ416:AT416"/>
    <mergeCell ref="AU416:AX416"/>
    <mergeCell ref="C417:L417"/>
    <mergeCell ref="M417:AJ417"/>
    <mergeCell ref="AK417:AP417"/>
    <mergeCell ref="AQ417:AT417"/>
    <mergeCell ref="AU417:AX417"/>
    <mergeCell ref="C418:L418"/>
    <mergeCell ref="M418:AJ418"/>
    <mergeCell ref="AK418:AP418"/>
    <mergeCell ref="AQ418:AT418"/>
    <mergeCell ref="AU418:AX418"/>
    <mergeCell ref="A430:B430"/>
    <mergeCell ref="A431:B431"/>
    <mergeCell ref="C412:L412"/>
    <mergeCell ref="M412:AJ412"/>
    <mergeCell ref="AK412:AP412"/>
    <mergeCell ref="AQ412:AT412"/>
    <mergeCell ref="AU412:AX412"/>
    <mergeCell ref="C413:L413"/>
    <mergeCell ref="M413:AJ413"/>
    <mergeCell ref="AK413:AP413"/>
    <mergeCell ref="AQ413:AT413"/>
    <mergeCell ref="AU413:AX413"/>
    <mergeCell ref="C414:L414"/>
    <mergeCell ref="M414:AJ414"/>
    <mergeCell ref="AK414:AP414"/>
    <mergeCell ref="AQ414:AT414"/>
    <mergeCell ref="AU414:AX414"/>
    <mergeCell ref="C415:L415"/>
    <mergeCell ref="M415:AJ415"/>
    <mergeCell ref="C421:L421"/>
    <mergeCell ref="M421:AJ421"/>
    <mergeCell ref="AK421:AP421"/>
    <mergeCell ref="AQ421:AT421"/>
    <mergeCell ref="AU421:AX421"/>
    <mergeCell ref="C422:L422"/>
    <mergeCell ref="M422:AJ422"/>
    <mergeCell ref="AK422:AP422"/>
    <mergeCell ref="AQ422:AT422"/>
    <mergeCell ref="AU422:AX422"/>
    <mergeCell ref="C419:L419"/>
    <mergeCell ref="M419:AJ419"/>
    <mergeCell ref="AK419:AP419"/>
    <mergeCell ref="AQ419:AT419"/>
    <mergeCell ref="AU419:AX419"/>
    <mergeCell ref="C420:L420"/>
    <mergeCell ref="M420:AJ420"/>
    <mergeCell ref="AK420:AP420"/>
    <mergeCell ref="AQ420:AT420"/>
    <mergeCell ref="AU420:AX420"/>
    <mergeCell ref="C425:L425"/>
    <mergeCell ref="M425:AJ425"/>
    <mergeCell ref="AK425:AP425"/>
    <mergeCell ref="AQ425:AT425"/>
    <mergeCell ref="AU425:AX425"/>
    <mergeCell ref="C426:L426"/>
    <mergeCell ref="M426:AJ426"/>
    <mergeCell ref="AK426:AP426"/>
    <mergeCell ref="AQ426:AT426"/>
    <mergeCell ref="AU426:AX426"/>
    <mergeCell ref="C423:L423"/>
    <mergeCell ref="M423:AJ423"/>
    <mergeCell ref="AK423:AP423"/>
    <mergeCell ref="AQ423:AT423"/>
    <mergeCell ref="AU423:AX423"/>
    <mergeCell ref="C424:L424"/>
    <mergeCell ref="M424:AJ424"/>
    <mergeCell ref="AK424:AP424"/>
    <mergeCell ref="AQ424:AT424"/>
    <mergeCell ref="AU424:AX424"/>
    <mergeCell ref="C429:L429"/>
    <mergeCell ref="M429:AJ429"/>
    <mergeCell ref="AK429:AP429"/>
    <mergeCell ref="AQ429:AT429"/>
    <mergeCell ref="AU429:AX429"/>
    <mergeCell ref="C430:L430"/>
    <mergeCell ref="M430:AJ430"/>
    <mergeCell ref="AK430:AP430"/>
    <mergeCell ref="AQ430:AT430"/>
    <mergeCell ref="AU430:AX430"/>
    <mergeCell ref="C427:L427"/>
    <mergeCell ref="M427:AJ427"/>
    <mergeCell ref="AK427:AP427"/>
    <mergeCell ref="AQ427:AT427"/>
    <mergeCell ref="AU427:AX427"/>
    <mergeCell ref="C428:L428"/>
    <mergeCell ref="M428:AJ428"/>
    <mergeCell ref="AK428:AP428"/>
    <mergeCell ref="AQ428:AT428"/>
    <mergeCell ref="AU428:AX428"/>
    <mergeCell ref="C431:L431"/>
    <mergeCell ref="M431:AJ431"/>
    <mergeCell ref="AK431:AP431"/>
    <mergeCell ref="AQ431:AT431"/>
    <mergeCell ref="AU431:AX431"/>
    <mergeCell ref="A445:B445"/>
    <mergeCell ref="A446:B446"/>
    <mergeCell ref="A447:B447"/>
    <mergeCell ref="A448:B448"/>
    <mergeCell ref="C445:L445"/>
    <mergeCell ref="M445:AJ445"/>
    <mergeCell ref="AK445:AP445"/>
    <mergeCell ref="AQ445:AT445"/>
    <mergeCell ref="AU445:AX445"/>
    <mergeCell ref="C446:L446"/>
    <mergeCell ref="M446:AJ446"/>
    <mergeCell ref="AK446:AP446"/>
    <mergeCell ref="AQ446:AT446"/>
    <mergeCell ref="AU446:AX446"/>
    <mergeCell ref="C447:L447"/>
    <mergeCell ref="M447:AJ447"/>
    <mergeCell ref="AK447:AP447"/>
    <mergeCell ref="AQ447:AT447"/>
    <mergeCell ref="AU447:AX447"/>
    <mergeCell ref="A435:B435"/>
    <mergeCell ref="C435:L435"/>
    <mergeCell ref="M435:AJ435"/>
    <mergeCell ref="AK435:AP435"/>
    <mergeCell ref="AQ435:AT435"/>
    <mergeCell ref="AU435:AX435"/>
    <mergeCell ref="A432:B432"/>
    <mergeCell ref="C432:L432"/>
    <mergeCell ref="AU451:AX451"/>
    <mergeCell ref="M448:AJ448"/>
    <mergeCell ref="AK448:AP448"/>
    <mergeCell ref="AQ448:AT448"/>
    <mergeCell ref="AU448:AX448"/>
    <mergeCell ref="C449:L449"/>
    <mergeCell ref="M449:AJ449"/>
    <mergeCell ref="AK449:AP449"/>
    <mergeCell ref="AQ449:AT449"/>
    <mergeCell ref="AU449:AX449"/>
    <mergeCell ref="C454:L454"/>
    <mergeCell ref="M454:AJ454"/>
    <mergeCell ref="AK454:AP454"/>
    <mergeCell ref="AQ454:AT454"/>
    <mergeCell ref="AU454:AX454"/>
    <mergeCell ref="C455:L455"/>
    <mergeCell ref="M455:AJ455"/>
    <mergeCell ref="AK455:AP455"/>
    <mergeCell ref="AQ455:AT455"/>
    <mergeCell ref="AU455:AX455"/>
    <mergeCell ref="C452:L452"/>
    <mergeCell ref="M452:AJ452"/>
    <mergeCell ref="AK452:AP452"/>
    <mergeCell ref="AQ452:AT452"/>
    <mergeCell ref="AU452:AX452"/>
    <mergeCell ref="C453:L453"/>
    <mergeCell ref="M453:AJ453"/>
    <mergeCell ref="AK453:AP453"/>
    <mergeCell ref="AQ453:AT453"/>
    <mergeCell ref="AU453:AX453"/>
    <mergeCell ref="C458:L458"/>
    <mergeCell ref="M458:AJ458"/>
    <mergeCell ref="AK458:AP458"/>
    <mergeCell ref="AQ458:AT458"/>
    <mergeCell ref="AU458:AX458"/>
    <mergeCell ref="C459:L459"/>
    <mergeCell ref="M459:AJ459"/>
    <mergeCell ref="AK459:AP459"/>
    <mergeCell ref="AQ459:AT459"/>
    <mergeCell ref="AU459:AX459"/>
    <mergeCell ref="C456:L456"/>
    <mergeCell ref="M456:AJ456"/>
    <mergeCell ref="AK456:AP456"/>
    <mergeCell ref="AQ456:AT456"/>
    <mergeCell ref="AU456:AX456"/>
    <mergeCell ref="C457:L457"/>
    <mergeCell ref="M457:AJ457"/>
    <mergeCell ref="AK457:AP457"/>
    <mergeCell ref="AQ457:AT457"/>
    <mergeCell ref="AU457:AX457"/>
    <mergeCell ref="C464:L464"/>
    <mergeCell ref="M464:AJ464"/>
    <mergeCell ref="AK464:AP464"/>
    <mergeCell ref="AQ464:AT464"/>
    <mergeCell ref="AU464:AX464"/>
    <mergeCell ref="A460:B460"/>
    <mergeCell ref="A461:B461"/>
    <mergeCell ref="A462:B462"/>
    <mergeCell ref="A463:B463"/>
    <mergeCell ref="A464:B464"/>
    <mergeCell ref="C462:L462"/>
    <mergeCell ref="M462:AJ462"/>
    <mergeCell ref="AK462:AP462"/>
    <mergeCell ref="AQ462:AT462"/>
    <mergeCell ref="AU462:AX462"/>
    <mergeCell ref="C463:L463"/>
    <mergeCell ref="M463:AJ463"/>
    <mergeCell ref="AK463:AP463"/>
    <mergeCell ref="AQ463:AT463"/>
    <mergeCell ref="AU463:AX463"/>
    <mergeCell ref="C460:L460"/>
    <mergeCell ref="M460:AJ460"/>
    <mergeCell ref="AK460:AP460"/>
    <mergeCell ref="AQ460:AT460"/>
    <mergeCell ref="AU460:AX460"/>
    <mergeCell ref="C461:L461"/>
    <mergeCell ref="M461:AJ461"/>
    <mergeCell ref="AK461:AP461"/>
    <mergeCell ref="AQ461:AT461"/>
    <mergeCell ref="AU461:AX461"/>
    <mergeCell ref="A465:B465"/>
    <mergeCell ref="A487:B487"/>
    <mergeCell ref="A488:B488"/>
    <mergeCell ref="A489:B489"/>
    <mergeCell ref="C478:L478"/>
    <mergeCell ref="M478:AJ478"/>
    <mergeCell ref="AK478:AP478"/>
    <mergeCell ref="AQ478:AT478"/>
    <mergeCell ref="AU478:AX478"/>
    <mergeCell ref="C479:L479"/>
    <mergeCell ref="M479:AJ479"/>
    <mergeCell ref="AK479:AP479"/>
    <mergeCell ref="AQ479:AT479"/>
    <mergeCell ref="AU479:AX479"/>
    <mergeCell ref="C480:L480"/>
    <mergeCell ref="M480:AJ480"/>
    <mergeCell ref="AK480:AP480"/>
    <mergeCell ref="AQ480:AT480"/>
    <mergeCell ref="AU480:AX480"/>
    <mergeCell ref="C481:L481"/>
    <mergeCell ref="M481:AJ481"/>
    <mergeCell ref="AK481:AP481"/>
    <mergeCell ref="AQ481:AT481"/>
    <mergeCell ref="AU481:AX481"/>
    <mergeCell ref="C482:L482"/>
    <mergeCell ref="A478:B478"/>
    <mergeCell ref="A479:B479"/>
    <mergeCell ref="A480:B480"/>
    <mergeCell ref="A481:B481"/>
    <mergeCell ref="A482:B482"/>
    <mergeCell ref="A483:B483"/>
    <mergeCell ref="A484:B484"/>
    <mergeCell ref="AQ482:AT482"/>
    <mergeCell ref="AU482:AX482"/>
    <mergeCell ref="C483:L483"/>
    <mergeCell ref="M483:AJ483"/>
    <mergeCell ref="AK483:AP483"/>
    <mergeCell ref="AQ483:AT483"/>
    <mergeCell ref="AU483:AX483"/>
    <mergeCell ref="C488:L488"/>
    <mergeCell ref="M488:AJ488"/>
    <mergeCell ref="AK488:AP488"/>
    <mergeCell ref="AQ488:AT488"/>
    <mergeCell ref="AU488:AX488"/>
    <mergeCell ref="C489:L489"/>
    <mergeCell ref="M489:AJ489"/>
    <mergeCell ref="AK489:AP489"/>
    <mergeCell ref="AQ489:AT489"/>
    <mergeCell ref="AU489:AX489"/>
    <mergeCell ref="C486:L486"/>
    <mergeCell ref="M486:AJ486"/>
    <mergeCell ref="AK486:AP486"/>
    <mergeCell ref="AQ486:AT486"/>
    <mergeCell ref="AU486:AX486"/>
    <mergeCell ref="C487:L487"/>
    <mergeCell ref="M487:AJ487"/>
    <mergeCell ref="AK487:AP487"/>
    <mergeCell ref="AQ487:AT487"/>
    <mergeCell ref="AU487:AX487"/>
    <mergeCell ref="AQ495:AT495"/>
    <mergeCell ref="AU495:AX495"/>
    <mergeCell ref="C492:L492"/>
    <mergeCell ref="M492:AJ492"/>
    <mergeCell ref="AK492:AP492"/>
    <mergeCell ref="AQ492:AT492"/>
    <mergeCell ref="AU492:AX492"/>
    <mergeCell ref="C493:L493"/>
    <mergeCell ref="M493:AJ493"/>
    <mergeCell ref="AK493:AP493"/>
    <mergeCell ref="AQ493:AT493"/>
    <mergeCell ref="AU493:AX493"/>
    <mergeCell ref="C490:L490"/>
    <mergeCell ref="M490:AJ490"/>
    <mergeCell ref="AK490:AP490"/>
    <mergeCell ref="AQ490:AT490"/>
    <mergeCell ref="AU490:AX490"/>
    <mergeCell ref="C491:L491"/>
    <mergeCell ref="M491:AJ491"/>
    <mergeCell ref="AK491:AP491"/>
    <mergeCell ref="AQ491:AT491"/>
    <mergeCell ref="AU491:AX491"/>
    <mergeCell ref="C498:L498"/>
    <mergeCell ref="M498:AJ498"/>
    <mergeCell ref="AK498:AP498"/>
    <mergeCell ref="AQ498:AT498"/>
    <mergeCell ref="AU498:AX498"/>
    <mergeCell ref="A490:B490"/>
    <mergeCell ref="A491:B491"/>
    <mergeCell ref="A492:B492"/>
    <mergeCell ref="A493:B493"/>
    <mergeCell ref="A494:B494"/>
    <mergeCell ref="A495:B495"/>
    <mergeCell ref="A496:B496"/>
    <mergeCell ref="A497:B497"/>
    <mergeCell ref="A498:B498"/>
    <mergeCell ref="C496:L496"/>
    <mergeCell ref="M496:AJ496"/>
    <mergeCell ref="AK496:AP496"/>
    <mergeCell ref="AQ496:AT496"/>
    <mergeCell ref="AU496:AX496"/>
    <mergeCell ref="C497:L497"/>
    <mergeCell ref="M497:AJ497"/>
    <mergeCell ref="AK497:AP497"/>
    <mergeCell ref="AQ497:AT497"/>
    <mergeCell ref="AU497:AX497"/>
    <mergeCell ref="C494:L494"/>
    <mergeCell ref="M494:AJ494"/>
    <mergeCell ref="AK494:AP494"/>
    <mergeCell ref="AQ494:AT494"/>
    <mergeCell ref="AU494:AX494"/>
    <mergeCell ref="C495:L495"/>
    <mergeCell ref="M495:AJ495"/>
    <mergeCell ref="AK495:AP495"/>
    <mergeCell ref="C514:L514"/>
    <mergeCell ref="A519:B519"/>
    <mergeCell ref="A520:B520"/>
    <mergeCell ref="A521:B521"/>
    <mergeCell ref="A522:B522"/>
    <mergeCell ref="A523:B523"/>
    <mergeCell ref="A524:B524"/>
    <mergeCell ref="A525:B525"/>
    <mergeCell ref="A526:B526"/>
    <mergeCell ref="A527:B527"/>
    <mergeCell ref="A510:B510"/>
    <mergeCell ref="A511:B511"/>
    <mergeCell ref="A512:B512"/>
    <mergeCell ref="A513:B513"/>
    <mergeCell ref="A514:B514"/>
    <mergeCell ref="A515:B515"/>
    <mergeCell ref="A516:B516"/>
    <mergeCell ref="A517:B517"/>
    <mergeCell ref="A518:B518"/>
    <mergeCell ref="C518:L518"/>
    <mergeCell ref="C522:L522"/>
    <mergeCell ref="C526:L526"/>
    <mergeCell ref="M514:AJ514"/>
    <mergeCell ref="AK514:AP514"/>
    <mergeCell ref="AQ514:AT514"/>
    <mergeCell ref="AU514:AX514"/>
    <mergeCell ref="C515:L515"/>
    <mergeCell ref="M515:AJ515"/>
    <mergeCell ref="AK515:AP515"/>
    <mergeCell ref="AQ515:AT515"/>
    <mergeCell ref="AU515:AX515"/>
    <mergeCell ref="A528:B528"/>
    <mergeCell ref="A529:B529"/>
    <mergeCell ref="A530:B530"/>
    <mergeCell ref="C510:L510"/>
    <mergeCell ref="M510:AJ510"/>
    <mergeCell ref="AK510:AP510"/>
    <mergeCell ref="AQ510:AT510"/>
    <mergeCell ref="AU510:AX510"/>
    <mergeCell ref="C511:L511"/>
    <mergeCell ref="M511:AJ511"/>
    <mergeCell ref="AK511:AP511"/>
    <mergeCell ref="AQ511:AT511"/>
    <mergeCell ref="AU511:AX511"/>
    <mergeCell ref="C512:L512"/>
    <mergeCell ref="M512:AJ512"/>
    <mergeCell ref="AK512:AP512"/>
    <mergeCell ref="AQ512:AT512"/>
    <mergeCell ref="AU512:AX512"/>
    <mergeCell ref="C513:L513"/>
    <mergeCell ref="M513:AJ513"/>
    <mergeCell ref="AK513:AP513"/>
    <mergeCell ref="AQ513:AT513"/>
    <mergeCell ref="AU513:AX513"/>
    <mergeCell ref="M518:AJ518"/>
    <mergeCell ref="AK518:AP518"/>
    <mergeCell ref="AQ518:AT518"/>
    <mergeCell ref="AU518:AX518"/>
    <mergeCell ref="C519:L519"/>
    <mergeCell ref="M519:AJ519"/>
    <mergeCell ref="AK519:AP519"/>
    <mergeCell ref="AQ519:AT519"/>
    <mergeCell ref="AU519:AX519"/>
    <mergeCell ref="C516:L516"/>
    <mergeCell ref="M516:AJ516"/>
    <mergeCell ref="AK516:AP516"/>
    <mergeCell ref="AQ516:AT516"/>
    <mergeCell ref="AU516:AX516"/>
    <mergeCell ref="C517:L517"/>
    <mergeCell ref="M517:AJ517"/>
    <mergeCell ref="AK517:AP517"/>
    <mergeCell ref="AQ517:AT517"/>
    <mergeCell ref="AU517:AX517"/>
    <mergeCell ref="M522:AJ522"/>
    <mergeCell ref="AK522:AP522"/>
    <mergeCell ref="AQ522:AT522"/>
    <mergeCell ref="AU522:AX522"/>
    <mergeCell ref="C523:L523"/>
    <mergeCell ref="M523:AJ523"/>
    <mergeCell ref="AK523:AP523"/>
    <mergeCell ref="AQ523:AT523"/>
    <mergeCell ref="AU523:AX523"/>
    <mergeCell ref="C520:L520"/>
    <mergeCell ref="M520:AJ520"/>
    <mergeCell ref="AK520:AP520"/>
    <mergeCell ref="AQ520:AT520"/>
    <mergeCell ref="AU520:AX520"/>
    <mergeCell ref="C521:L521"/>
    <mergeCell ref="M521:AJ521"/>
    <mergeCell ref="AK521:AP521"/>
    <mergeCell ref="AQ521:AT521"/>
    <mergeCell ref="AU521:AX521"/>
    <mergeCell ref="M526:AJ526"/>
    <mergeCell ref="AK526:AP526"/>
    <mergeCell ref="AQ526:AT526"/>
    <mergeCell ref="AU526:AX526"/>
    <mergeCell ref="C527:L527"/>
    <mergeCell ref="M527:AJ527"/>
    <mergeCell ref="AK527:AP527"/>
    <mergeCell ref="AQ527:AT527"/>
    <mergeCell ref="AU527:AX527"/>
    <mergeCell ref="C524:L524"/>
    <mergeCell ref="M524:AJ524"/>
    <mergeCell ref="AK524:AP524"/>
    <mergeCell ref="AQ524:AT524"/>
    <mergeCell ref="AU524:AX524"/>
    <mergeCell ref="C525:L525"/>
    <mergeCell ref="M525:AJ525"/>
    <mergeCell ref="AK525:AP525"/>
    <mergeCell ref="AQ525:AT525"/>
    <mergeCell ref="AU525:AX525"/>
    <mergeCell ref="C530:L530"/>
    <mergeCell ref="M530:AJ530"/>
    <mergeCell ref="AK530:AP530"/>
    <mergeCell ref="AQ530:AT530"/>
    <mergeCell ref="AU530:AX530"/>
    <mergeCell ref="A544:B544"/>
    <mergeCell ref="A545:B545"/>
    <mergeCell ref="A546:B546"/>
    <mergeCell ref="A547:B547"/>
    <mergeCell ref="AU544:AX544"/>
    <mergeCell ref="AU545:AX545"/>
    <mergeCell ref="AU546:AX546"/>
    <mergeCell ref="AU547:AX547"/>
    <mergeCell ref="C528:L528"/>
    <mergeCell ref="M528:AJ528"/>
    <mergeCell ref="AK528:AP528"/>
    <mergeCell ref="AQ528:AT528"/>
    <mergeCell ref="AU528:AX528"/>
    <mergeCell ref="C529:L529"/>
    <mergeCell ref="M529:AJ529"/>
    <mergeCell ref="AK529:AP529"/>
    <mergeCell ref="AQ529:AT529"/>
    <mergeCell ref="AU529:AX529"/>
    <mergeCell ref="A534:B534"/>
    <mergeCell ref="C534:L534"/>
    <mergeCell ref="M534:AJ534"/>
    <mergeCell ref="AK534:AP534"/>
    <mergeCell ref="AQ534:AT534"/>
    <mergeCell ref="AU534:AX534"/>
    <mergeCell ref="A531:B531"/>
    <mergeCell ref="C531:L531"/>
    <mergeCell ref="M531:AJ531"/>
    <mergeCell ref="A560:B560"/>
    <mergeCell ref="A561:B561"/>
    <mergeCell ref="A562:B562"/>
    <mergeCell ref="A563:B563"/>
    <mergeCell ref="C544:L544"/>
    <mergeCell ref="M544:AJ544"/>
    <mergeCell ref="AK544:AP544"/>
    <mergeCell ref="AQ544:AT544"/>
    <mergeCell ref="C545:L545"/>
    <mergeCell ref="M545:AJ545"/>
    <mergeCell ref="AK545:AP545"/>
    <mergeCell ref="AQ545:AT545"/>
    <mergeCell ref="C546:L546"/>
    <mergeCell ref="M546:AJ546"/>
    <mergeCell ref="AK546:AP546"/>
    <mergeCell ref="AQ546:AT546"/>
    <mergeCell ref="C547:L547"/>
    <mergeCell ref="M547:AJ547"/>
    <mergeCell ref="AK547:AP547"/>
    <mergeCell ref="AQ547:AT547"/>
    <mergeCell ref="C553:L553"/>
    <mergeCell ref="M553:AJ553"/>
    <mergeCell ref="AK553:AP553"/>
    <mergeCell ref="AQ553:AT553"/>
    <mergeCell ref="C554:L554"/>
    <mergeCell ref="M554:AJ554"/>
    <mergeCell ref="AK554:AP554"/>
    <mergeCell ref="AQ554:AT554"/>
    <mergeCell ref="C551:L551"/>
    <mergeCell ref="M551:AJ551"/>
    <mergeCell ref="AK551:AP551"/>
    <mergeCell ref="AQ551:AT551"/>
    <mergeCell ref="AQ552:AT552"/>
    <mergeCell ref="AU552:AX552"/>
    <mergeCell ref="C557:L557"/>
    <mergeCell ref="M557:AJ557"/>
    <mergeCell ref="AK557:AP557"/>
    <mergeCell ref="AQ557:AT557"/>
    <mergeCell ref="AU557:AX557"/>
    <mergeCell ref="C558:L558"/>
    <mergeCell ref="M558:AJ558"/>
    <mergeCell ref="AK558:AP558"/>
    <mergeCell ref="AQ558:AT558"/>
    <mergeCell ref="AU558:AX558"/>
    <mergeCell ref="C555:L555"/>
    <mergeCell ref="M555:AJ555"/>
    <mergeCell ref="AK555:AP555"/>
    <mergeCell ref="AQ555:AT555"/>
    <mergeCell ref="AU555:AX555"/>
    <mergeCell ref="C556:L556"/>
    <mergeCell ref="M556:AJ556"/>
    <mergeCell ref="AK556:AP556"/>
    <mergeCell ref="AQ556:AT556"/>
    <mergeCell ref="AU556:AX556"/>
    <mergeCell ref="C563:L563"/>
    <mergeCell ref="M563:AJ563"/>
    <mergeCell ref="AK563:AP563"/>
    <mergeCell ref="AQ563:AT563"/>
    <mergeCell ref="AU563:AX563"/>
    <mergeCell ref="C561:L561"/>
    <mergeCell ref="M561:AJ561"/>
    <mergeCell ref="AK561:AP561"/>
    <mergeCell ref="AQ561:AT561"/>
    <mergeCell ref="AU561:AX561"/>
    <mergeCell ref="C562:L562"/>
    <mergeCell ref="M562:AJ562"/>
    <mergeCell ref="AK562:AP562"/>
    <mergeCell ref="AQ562:AT562"/>
    <mergeCell ref="AU562:AX562"/>
    <mergeCell ref="C559:L559"/>
    <mergeCell ref="M559:AJ559"/>
    <mergeCell ref="AK559:AP559"/>
    <mergeCell ref="AQ559:AT559"/>
    <mergeCell ref="AU559:AX559"/>
    <mergeCell ref="C560:L560"/>
    <mergeCell ref="M560:AJ560"/>
    <mergeCell ref="AK560:AP560"/>
    <mergeCell ref="AQ560:AT560"/>
    <mergeCell ref="AU560:AX560"/>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&amp;R事業番号390</oddHeader>
  </headerFooter>
  <rowBreaks count="4" manualBreakCount="4">
    <brk id="38" max="49" man="1"/>
    <brk id="69" max="49" man="1"/>
    <brk id="102" max="49" man="1"/>
    <brk id="398" max="16383"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L12"/>
  <sheetViews>
    <sheetView view="pageBreakPreview" zoomScale="130" zoomScaleNormal="80" zoomScaleSheetLayoutView="130" workbookViewId="0">
      <pane xSplit="6" ySplit="4" topLeftCell="G5" activePane="bottomRight" state="frozen"/>
      <selection pane="topRight" activeCell="M1" sqref="M1"/>
      <selection pane="bottomLeft" activeCell="A5" sqref="A5"/>
      <selection pane="bottomRight" activeCell="C25" sqref="C25"/>
    </sheetView>
  </sheetViews>
  <sheetFormatPr defaultRowHeight="11.25"/>
  <cols>
    <col min="1" max="1" width="3.875" style="34" customWidth="1"/>
    <col min="2" max="2" width="3.125" style="34" customWidth="1"/>
    <col min="3" max="3" width="11.5" style="34" customWidth="1"/>
    <col min="4" max="6" width="9" style="34"/>
    <col min="7" max="7" width="3.75" style="34" customWidth="1"/>
    <col min="8" max="9" width="9" style="34" customWidth="1"/>
    <col min="10" max="10" width="3.75" style="34" customWidth="1"/>
    <col min="11" max="12" width="9" style="34" customWidth="1"/>
    <col min="13" max="251" width="9" style="34"/>
    <col min="252" max="252" width="3.875" style="34" customWidth="1"/>
    <col min="253" max="253" width="3.125" style="34" customWidth="1"/>
    <col min="254" max="254" width="11.5" style="34" customWidth="1"/>
    <col min="255" max="257" width="9" style="34"/>
    <col min="258" max="258" width="4.875" style="34" customWidth="1"/>
    <col min="259" max="262" width="9" style="34" customWidth="1"/>
    <col min="263" max="507" width="9" style="34"/>
    <col min="508" max="508" width="3.875" style="34" customWidth="1"/>
    <col min="509" max="509" width="3.125" style="34" customWidth="1"/>
    <col min="510" max="510" width="11.5" style="34" customWidth="1"/>
    <col min="511" max="513" width="9" style="34"/>
    <col min="514" max="514" width="4.875" style="34" customWidth="1"/>
    <col min="515" max="518" width="9" style="34" customWidth="1"/>
    <col min="519" max="763" width="9" style="34"/>
    <col min="764" max="764" width="3.875" style="34" customWidth="1"/>
    <col min="765" max="765" width="3.125" style="34" customWidth="1"/>
    <col min="766" max="766" width="11.5" style="34" customWidth="1"/>
    <col min="767" max="769" width="9" style="34"/>
    <col min="770" max="770" width="4.875" style="34" customWidth="1"/>
    <col min="771" max="774" width="9" style="34" customWidth="1"/>
    <col min="775" max="1019" width="9" style="34"/>
    <col min="1020" max="1020" width="3.875" style="34" customWidth="1"/>
    <col min="1021" max="1021" width="3.125" style="34" customWidth="1"/>
    <col min="1022" max="1022" width="11.5" style="34" customWidth="1"/>
    <col min="1023" max="1025" width="9" style="34"/>
    <col min="1026" max="1026" width="4.875" style="34" customWidth="1"/>
    <col min="1027" max="1030" width="9" style="34" customWidth="1"/>
    <col min="1031" max="1275" width="9" style="34"/>
    <col min="1276" max="1276" width="3.875" style="34" customWidth="1"/>
    <col min="1277" max="1277" width="3.125" style="34" customWidth="1"/>
    <col min="1278" max="1278" width="11.5" style="34" customWidth="1"/>
    <col min="1279" max="1281" width="9" style="34"/>
    <col min="1282" max="1282" width="4.875" style="34" customWidth="1"/>
    <col min="1283" max="1286" width="9" style="34" customWidth="1"/>
    <col min="1287" max="1531" width="9" style="34"/>
    <col min="1532" max="1532" width="3.875" style="34" customWidth="1"/>
    <col min="1533" max="1533" width="3.125" style="34" customWidth="1"/>
    <col min="1534" max="1534" width="11.5" style="34" customWidth="1"/>
    <col min="1535" max="1537" width="9" style="34"/>
    <col min="1538" max="1538" width="4.875" style="34" customWidth="1"/>
    <col min="1539" max="1542" width="9" style="34" customWidth="1"/>
    <col min="1543" max="1787" width="9" style="34"/>
    <col min="1788" max="1788" width="3.875" style="34" customWidth="1"/>
    <col min="1789" max="1789" width="3.125" style="34" customWidth="1"/>
    <col min="1790" max="1790" width="11.5" style="34" customWidth="1"/>
    <col min="1791" max="1793" width="9" style="34"/>
    <col min="1794" max="1794" width="4.875" style="34" customWidth="1"/>
    <col min="1795" max="1798" width="9" style="34" customWidth="1"/>
    <col min="1799" max="2043" width="9" style="34"/>
    <col min="2044" max="2044" width="3.875" style="34" customWidth="1"/>
    <col min="2045" max="2045" width="3.125" style="34" customWidth="1"/>
    <col min="2046" max="2046" width="11.5" style="34" customWidth="1"/>
    <col min="2047" max="2049" width="9" style="34"/>
    <col min="2050" max="2050" width="4.875" style="34" customWidth="1"/>
    <col min="2051" max="2054" width="9" style="34" customWidth="1"/>
    <col min="2055" max="2299" width="9" style="34"/>
    <col min="2300" max="2300" width="3.875" style="34" customWidth="1"/>
    <col min="2301" max="2301" width="3.125" style="34" customWidth="1"/>
    <col min="2302" max="2302" width="11.5" style="34" customWidth="1"/>
    <col min="2303" max="2305" width="9" style="34"/>
    <col min="2306" max="2306" width="4.875" style="34" customWidth="1"/>
    <col min="2307" max="2310" width="9" style="34" customWidth="1"/>
    <col min="2311" max="2555" width="9" style="34"/>
    <col min="2556" max="2556" width="3.875" style="34" customWidth="1"/>
    <col min="2557" max="2557" width="3.125" style="34" customWidth="1"/>
    <col min="2558" max="2558" width="11.5" style="34" customWidth="1"/>
    <col min="2559" max="2561" width="9" style="34"/>
    <col min="2562" max="2562" width="4.875" style="34" customWidth="1"/>
    <col min="2563" max="2566" width="9" style="34" customWidth="1"/>
    <col min="2567" max="2811" width="9" style="34"/>
    <col min="2812" max="2812" width="3.875" style="34" customWidth="1"/>
    <col min="2813" max="2813" width="3.125" style="34" customWidth="1"/>
    <col min="2814" max="2814" width="11.5" style="34" customWidth="1"/>
    <col min="2815" max="2817" width="9" style="34"/>
    <col min="2818" max="2818" width="4.875" style="34" customWidth="1"/>
    <col min="2819" max="2822" width="9" style="34" customWidth="1"/>
    <col min="2823" max="3067" width="9" style="34"/>
    <col min="3068" max="3068" width="3.875" style="34" customWidth="1"/>
    <col min="3069" max="3069" width="3.125" style="34" customWidth="1"/>
    <col min="3070" max="3070" width="11.5" style="34" customWidth="1"/>
    <col min="3071" max="3073" width="9" style="34"/>
    <col min="3074" max="3074" width="4.875" style="34" customWidth="1"/>
    <col min="3075" max="3078" width="9" style="34" customWidth="1"/>
    <col min="3079" max="3323" width="9" style="34"/>
    <col min="3324" max="3324" width="3.875" style="34" customWidth="1"/>
    <col min="3325" max="3325" width="3.125" style="34" customWidth="1"/>
    <col min="3326" max="3326" width="11.5" style="34" customWidth="1"/>
    <col min="3327" max="3329" width="9" style="34"/>
    <col min="3330" max="3330" width="4.875" style="34" customWidth="1"/>
    <col min="3331" max="3334" width="9" style="34" customWidth="1"/>
    <col min="3335" max="3579" width="9" style="34"/>
    <col min="3580" max="3580" width="3.875" style="34" customWidth="1"/>
    <col min="3581" max="3581" width="3.125" style="34" customWidth="1"/>
    <col min="3582" max="3582" width="11.5" style="34" customWidth="1"/>
    <col min="3583" max="3585" width="9" style="34"/>
    <col min="3586" max="3586" width="4.875" style="34" customWidth="1"/>
    <col min="3587" max="3590" width="9" style="34" customWidth="1"/>
    <col min="3591" max="3835" width="9" style="34"/>
    <col min="3836" max="3836" width="3.875" style="34" customWidth="1"/>
    <col min="3837" max="3837" width="3.125" style="34" customWidth="1"/>
    <col min="3838" max="3838" width="11.5" style="34" customWidth="1"/>
    <col min="3839" max="3841" width="9" style="34"/>
    <col min="3842" max="3842" width="4.875" style="34" customWidth="1"/>
    <col min="3843" max="3846" width="9" style="34" customWidth="1"/>
    <col min="3847" max="4091" width="9" style="34"/>
    <col min="4092" max="4092" width="3.875" style="34" customWidth="1"/>
    <col min="4093" max="4093" width="3.125" style="34" customWidth="1"/>
    <col min="4094" max="4094" width="11.5" style="34" customWidth="1"/>
    <col min="4095" max="4097" width="9" style="34"/>
    <col min="4098" max="4098" width="4.875" style="34" customWidth="1"/>
    <col min="4099" max="4102" width="9" style="34" customWidth="1"/>
    <col min="4103" max="4347" width="9" style="34"/>
    <col min="4348" max="4348" width="3.875" style="34" customWidth="1"/>
    <col min="4349" max="4349" width="3.125" style="34" customWidth="1"/>
    <col min="4350" max="4350" width="11.5" style="34" customWidth="1"/>
    <col min="4351" max="4353" width="9" style="34"/>
    <col min="4354" max="4354" width="4.875" style="34" customWidth="1"/>
    <col min="4355" max="4358" width="9" style="34" customWidth="1"/>
    <col min="4359" max="4603" width="9" style="34"/>
    <col min="4604" max="4604" width="3.875" style="34" customWidth="1"/>
    <col min="4605" max="4605" width="3.125" style="34" customWidth="1"/>
    <col min="4606" max="4606" width="11.5" style="34" customWidth="1"/>
    <col min="4607" max="4609" width="9" style="34"/>
    <col min="4610" max="4610" width="4.875" style="34" customWidth="1"/>
    <col min="4611" max="4614" width="9" style="34" customWidth="1"/>
    <col min="4615" max="4859" width="9" style="34"/>
    <col min="4860" max="4860" width="3.875" style="34" customWidth="1"/>
    <col min="4861" max="4861" width="3.125" style="34" customWidth="1"/>
    <col min="4862" max="4862" width="11.5" style="34" customWidth="1"/>
    <col min="4863" max="4865" width="9" style="34"/>
    <col min="4866" max="4866" width="4.875" style="34" customWidth="1"/>
    <col min="4867" max="4870" width="9" style="34" customWidth="1"/>
    <col min="4871" max="5115" width="9" style="34"/>
    <col min="5116" max="5116" width="3.875" style="34" customWidth="1"/>
    <col min="5117" max="5117" width="3.125" style="34" customWidth="1"/>
    <col min="5118" max="5118" width="11.5" style="34" customWidth="1"/>
    <col min="5119" max="5121" width="9" style="34"/>
    <col min="5122" max="5122" width="4.875" style="34" customWidth="1"/>
    <col min="5123" max="5126" width="9" style="34" customWidth="1"/>
    <col min="5127" max="5371" width="9" style="34"/>
    <col min="5372" max="5372" width="3.875" style="34" customWidth="1"/>
    <col min="5373" max="5373" width="3.125" style="34" customWidth="1"/>
    <col min="5374" max="5374" width="11.5" style="34" customWidth="1"/>
    <col min="5375" max="5377" width="9" style="34"/>
    <col min="5378" max="5378" width="4.875" style="34" customWidth="1"/>
    <col min="5379" max="5382" width="9" style="34" customWidth="1"/>
    <col min="5383" max="5627" width="9" style="34"/>
    <col min="5628" max="5628" width="3.875" style="34" customWidth="1"/>
    <col min="5629" max="5629" width="3.125" style="34" customWidth="1"/>
    <col min="5630" max="5630" width="11.5" style="34" customWidth="1"/>
    <col min="5631" max="5633" width="9" style="34"/>
    <col min="5634" max="5634" width="4.875" style="34" customWidth="1"/>
    <col min="5635" max="5638" width="9" style="34" customWidth="1"/>
    <col min="5639" max="5883" width="9" style="34"/>
    <col min="5884" max="5884" width="3.875" style="34" customWidth="1"/>
    <col min="5885" max="5885" width="3.125" style="34" customWidth="1"/>
    <col min="5886" max="5886" width="11.5" style="34" customWidth="1"/>
    <col min="5887" max="5889" width="9" style="34"/>
    <col min="5890" max="5890" width="4.875" style="34" customWidth="1"/>
    <col min="5891" max="5894" width="9" style="34" customWidth="1"/>
    <col min="5895" max="6139" width="9" style="34"/>
    <col min="6140" max="6140" width="3.875" style="34" customWidth="1"/>
    <col min="6141" max="6141" width="3.125" style="34" customWidth="1"/>
    <col min="6142" max="6142" width="11.5" style="34" customWidth="1"/>
    <col min="6143" max="6145" width="9" style="34"/>
    <col min="6146" max="6146" width="4.875" style="34" customWidth="1"/>
    <col min="6147" max="6150" width="9" style="34" customWidth="1"/>
    <col min="6151" max="6395" width="9" style="34"/>
    <col min="6396" max="6396" width="3.875" style="34" customWidth="1"/>
    <col min="6397" max="6397" width="3.125" style="34" customWidth="1"/>
    <col min="6398" max="6398" width="11.5" style="34" customWidth="1"/>
    <col min="6399" max="6401" width="9" style="34"/>
    <col min="6402" max="6402" width="4.875" style="34" customWidth="1"/>
    <col min="6403" max="6406" width="9" style="34" customWidth="1"/>
    <col min="6407" max="6651" width="9" style="34"/>
    <col min="6652" max="6652" width="3.875" style="34" customWidth="1"/>
    <col min="6653" max="6653" width="3.125" style="34" customWidth="1"/>
    <col min="6654" max="6654" width="11.5" style="34" customWidth="1"/>
    <col min="6655" max="6657" width="9" style="34"/>
    <col min="6658" max="6658" width="4.875" style="34" customWidth="1"/>
    <col min="6659" max="6662" width="9" style="34" customWidth="1"/>
    <col min="6663" max="6907" width="9" style="34"/>
    <col min="6908" max="6908" width="3.875" style="34" customWidth="1"/>
    <col min="6909" max="6909" width="3.125" style="34" customWidth="1"/>
    <col min="6910" max="6910" width="11.5" style="34" customWidth="1"/>
    <col min="6911" max="6913" width="9" style="34"/>
    <col min="6914" max="6914" width="4.875" style="34" customWidth="1"/>
    <col min="6915" max="6918" width="9" style="34" customWidth="1"/>
    <col min="6919" max="7163" width="9" style="34"/>
    <col min="7164" max="7164" width="3.875" style="34" customWidth="1"/>
    <col min="7165" max="7165" width="3.125" style="34" customWidth="1"/>
    <col min="7166" max="7166" width="11.5" style="34" customWidth="1"/>
    <col min="7167" max="7169" width="9" style="34"/>
    <col min="7170" max="7170" width="4.875" style="34" customWidth="1"/>
    <col min="7171" max="7174" width="9" style="34" customWidth="1"/>
    <col min="7175" max="7419" width="9" style="34"/>
    <col min="7420" max="7420" width="3.875" style="34" customWidth="1"/>
    <col min="7421" max="7421" width="3.125" style="34" customWidth="1"/>
    <col min="7422" max="7422" width="11.5" style="34" customWidth="1"/>
    <col min="7423" max="7425" width="9" style="34"/>
    <col min="7426" max="7426" width="4.875" style="34" customWidth="1"/>
    <col min="7427" max="7430" width="9" style="34" customWidth="1"/>
    <col min="7431" max="7675" width="9" style="34"/>
    <col min="7676" max="7676" width="3.875" style="34" customWidth="1"/>
    <col min="7677" max="7677" width="3.125" style="34" customWidth="1"/>
    <col min="7678" max="7678" width="11.5" style="34" customWidth="1"/>
    <col min="7679" max="7681" width="9" style="34"/>
    <col min="7682" max="7682" width="4.875" style="34" customWidth="1"/>
    <col min="7683" max="7686" width="9" style="34" customWidth="1"/>
    <col min="7687" max="7931" width="9" style="34"/>
    <col min="7932" max="7932" width="3.875" style="34" customWidth="1"/>
    <col min="7933" max="7933" width="3.125" style="34" customWidth="1"/>
    <col min="7934" max="7934" width="11.5" style="34" customWidth="1"/>
    <col min="7935" max="7937" width="9" style="34"/>
    <col min="7938" max="7938" width="4.875" style="34" customWidth="1"/>
    <col min="7939" max="7942" width="9" style="34" customWidth="1"/>
    <col min="7943" max="8187" width="9" style="34"/>
    <col min="8188" max="8188" width="3.875" style="34" customWidth="1"/>
    <col min="8189" max="8189" width="3.125" style="34" customWidth="1"/>
    <col min="8190" max="8190" width="11.5" style="34" customWidth="1"/>
    <col min="8191" max="8193" width="9" style="34"/>
    <col min="8194" max="8194" width="4.875" style="34" customWidth="1"/>
    <col min="8195" max="8198" width="9" style="34" customWidth="1"/>
    <col min="8199" max="8443" width="9" style="34"/>
    <col min="8444" max="8444" width="3.875" style="34" customWidth="1"/>
    <col min="8445" max="8445" width="3.125" style="34" customWidth="1"/>
    <col min="8446" max="8446" width="11.5" style="34" customWidth="1"/>
    <col min="8447" max="8449" width="9" style="34"/>
    <col min="8450" max="8450" width="4.875" style="34" customWidth="1"/>
    <col min="8451" max="8454" width="9" style="34" customWidth="1"/>
    <col min="8455" max="8699" width="9" style="34"/>
    <col min="8700" max="8700" width="3.875" style="34" customWidth="1"/>
    <col min="8701" max="8701" width="3.125" style="34" customWidth="1"/>
    <col min="8702" max="8702" width="11.5" style="34" customWidth="1"/>
    <col min="8703" max="8705" width="9" style="34"/>
    <col min="8706" max="8706" width="4.875" style="34" customWidth="1"/>
    <col min="8707" max="8710" width="9" style="34" customWidth="1"/>
    <col min="8711" max="8955" width="9" style="34"/>
    <col min="8956" max="8956" width="3.875" style="34" customWidth="1"/>
    <col min="8957" max="8957" width="3.125" style="34" customWidth="1"/>
    <col min="8958" max="8958" width="11.5" style="34" customWidth="1"/>
    <col min="8959" max="8961" width="9" style="34"/>
    <col min="8962" max="8962" width="4.875" style="34" customWidth="1"/>
    <col min="8963" max="8966" width="9" style="34" customWidth="1"/>
    <col min="8967" max="9211" width="9" style="34"/>
    <col min="9212" max="9212" width="3.875" style="34" customWidth="1"/>
    <col min="9213" max="9213" width="3.125" style="34" customWidth="1"/>
    <col min="9214" max="9214" width="11.5" style="34" customWidth="1"/>
    <col min="9215" max="9217" width="9" style="34"/>
    <col min="9218" max="9218" width="4.875" style="34" customWidth="1"/>
    <col min="9219" max="9222" width="9" style="34" customWidth="1"/>
    <col min="9223" max="9467" width="9" style="34"/>
    <col min="9468" max="9468" width="3.875" style="34" customWidth="1"/>
    <col min="9469" max="9469" width="3.125" style="34" customWidth="1"/>
    <col min="9470" max="9470" width="11.5" style="34" customWidth="1"/>
    <col min="9471" max="9473" width="9" style="34"/>
    <col min="9474" max="9474" width="4.875" style="34" customWidth="1"/>
    <col min="9475" max="9478" width="9" style="34" customWidth="1"/>
    <col min="9479" max="9723" width="9" style="34"/>
    <col min="9724" max="9724" width="3.875" style="34" customWidth="1"/>
    <col min="9725" max="9725" width="3.125" style="34" customWidth="1"/>
    <col min="9726" max="9726" width="11.5" style="34" customWidth="1"/>
    <col min="9727" max="9729" width="9" style="34"/>
    <col min="9730" max="9730" width="4.875" style="34" customWidth="1"/>
    <col min="9731" max="9734" width="9" style="34" customWidth="1"/>
    <col min="9735" max="9979" width="9" style="34"/>
    <col min="9980" max="9980" width="3.875" style="34" customWidth="1"/>
    <col min="9981" max="9981" width="3.125" style="34" customWidth="1"/>
    <col min="9982" max="9982" width="11.5" style="34" customWidth="1"/>
    <col min="9983" max="9985" width="9" style="34"/>
    <col min="9986" max="9986" width="4.875" style="34" customWidth="1"/>
    <col min="9987" max="9990" width="9" style="34" customWidth="1"/>
    <col min="9991" max="10235" width="9" style="34"/>
    <col min="10236" max="10236" width="3.875" style="34" customWidth="1"/>
    <col min="10237" max="10237" width="3.125" style="34" customWidth="1"/>
    <col min="10238" max="10238" width="11.5" style="34" customWidth="1"/>
    <col min="10239" max="10241" width="9" style="34"/>
    <col min="10242" max="10242" width="4.875" style="34" customWidth="1"/>
    <col min="10243" max="10246" width="9" style="34" customWidth="1"/>
    <col min="10247" max="10491" width="9" style="34"/>
    <col min="10492" max="10492" width="3.875" style="34" customWidth="1"/>
    <col min="10493" max="10493" width="3.125" style="34" customWidth="1"/>
    <col min="10494" max="10494" width="11.5" style="34" customWidth="1"/>
    <col min="10495" max="10497" width="9" style="34"/>
    <col min="10498" max="10498" width="4.875" style="34" customWidth="1"/>
    <col min="10499" max="10502" width="9" style="34" customWidth="1"/>
    <col min="10503" max="10747" width="9" style="34"/>
    <col min="10748" max="10748" width="3.875" style="34" customWidth="1"/>
    <col min="10749" max="10749" width="3.125" style="34" customWidth="1"/>
    <col min="10750" max="10750" width="11.5" style="34" customWidth="1"/>
    <col min="10751" max="10753" width="9" style="34"/>
    <col min="10754" max="10754" width="4.875" style="34" customWidth="1"/>
    <col min="10755" max="10758" width="9" style="34" customWidth="1"/>
    <col min="10759" max="11003" width="9" style="34"/>
    <col min="11004" max="11004" width="3.875" style="34" customWidth="1"/>
    <col min="11005" max="11005" width="3.125" style="34" customWidth="1"/>
    <col min="11006" max="11006" width="11.5" style="34" customWidth="1"/>
    <col min="11007" max="11009" width="9" style="34"/>
    <col min="11010" max="11010" width="4.875" style="34" customWidth="1"/>
    <col min="11011" max="11014" width="9" style="34" customWidth="1"/>
    <col min="11015" max="11259" width="9" style="34"/>
    <col min="11260" max="11260" width="3.875" style="34" customWidth="1"/>
    <col min="11261" max="11261" width="3.125" style="34" customWidth="1"/>
    <col min="11262" max="11262" width="11.5" style="34" customWidth="1"/>
    <col min="11263" max="11265" width="9" style="34"/>
    <col min="11266" max="11266" width="4.875" style="34" customWidth="1"/>
    <col min="11267" max="11270" width="9" style="34" customWidth="1"/>
    <col min="11271" max="11515" width="9" style="34"/>
    <col min="11516" max="11516" width="3.875" style="34" customWidth="1"/>
    <col min="11517" max="11517" width="3.125" style="34" customWidth="1"/>
    <col min="11518" max="11518" width="11.5" style="34" customWidth="1"/>
    <col min="11519" max="11521" width="9" style="34"/>
    <col min="11522" max="11522" width="4.875" style="34" customWidth="1"/>
    <col min="11523" max="11526" width="9" style="34" customWidth="1"/>
    <col min="11527" max="11771" width="9" style="34"/>
    <col min="11772" max="11772" width="3.875" style="34" customWidth="1"/>
    <col min="11773" max="11773" width="3.125" style="34" customWidth="1"/>
    <col min="11774" max="11774" width="11.5" style="34" customWidth="1"/>
    <col min="11775" max="11777" width="9" style="34"/>
    <col min="11778" max="11778" width="4.875" style="34" customWidth="1"/>
    <col min="11779" max="11782" width="9" style="34" customWidth="1"/>
    <col min="11783" max="12027" width="9" style="34"/>
    <col min="12028" max="12028" width="3.875" style="34" customWidth="1"/>
    <col min="12029" max="12029" width="3.125" style="34" customWidth="1"/>
    <col min="12030" max="12030" width="11.5" style="34" customWidth="1"/>
    <col min="12031" max="12033" width="9" style="34"/>
    <col min="12034" max="12034" width="4.875" style="34" customWidth="1"/>
    <col min="12035" max="12038" width="9" style="34" customWidth="1"/>
    <col min="12039" max="12283" width="9" style="34"/>
    <col min="12284" max="12284" width="3.875" style="34" customWidth="1"/>
    <col min="12285" max="12285" width="3.125" style="34" customWidth="1"/>
    <col min="12286" max="12286" width="11.5" style="34" customWidth="1"/>
    <col min="12287" max="12289" width="9" style="34"/>
    <col min="12290" max="12290" width="4.875" style="34" customWidth="1"/>
    <col min="12291" max="12294" width="9" style="34" customWidth="1"/>
    <col min="12295" max="12539" width="9" style="34"/>
    <col min="12540" max="12540" width="3.875" style="34" customWidth="1"/>
    <col min="12541" max="12541" width="3.125" style="34" customWidth="1"/>
    <col min="12542" max="12542" width="11.5" style="34" customWidth="1"/>
    <col min="12543" max="12545" width="9" style="34"/>
    <col min="12546" max="12546" width="4.875" style="34" customWidth="1"/>
    <col min="12547" max="12550" width="9" style="34" customWidth="1"/>
    <col min="12551" max="12795" width="9" style="34"/>
    <col min="12796" max="12796" width="3.875" style="34" customWidth="1"/>
    <col min="12797" max="12797" width="3.125" style="34" customWidth="1"/>
    <col min="12798" max="12798" width="11.5" style="34" customWidth="1"/>
    <col min="12799" max="12801" width="9" style="34"/>
    <col min="12802" max="12802" width="4.875" style="34" customWidth="1"/>
    <col min="12803" max="12806" width="9" style="34" customWidth="1"/>
    <col min="12807" max="13051" width="9" style="34"/>
    <col min="13052" max="13052" width="3.875" style="34" customWidth="1"/>
    <col min="13053" max="13053" width="3.125" style="34" customWidth="1"/>
    <col min="13054" max="13054" width="11.5" style="34" customWidth="1"/>
    <col min="13055" max="13057" width="9" style="34"/>
    <col min="13058" max="13058" width="4.875" style="34" customWidth="1"/>
    <col min="13059" max="13062" width="9" style="34" customWidth="1"/>
    <col min="13063" max="13307" width="9" style="34"/>
    <col min="13308" max="13308" width="3.875" style="34" customWidth="1"/>
    <col min="13309" max="13309" width="3.125" style="34" customWidth="1"/>
    <col min="13310" max="13310" width="11.5" style="34" customWidth="1"/>
    <col min="13311" max="13313" width="9" style="34"/>
    <col min="13314" max="13314" width="4.875" style="34" customWidth="1"/>
    <col min="13315" max="13318" width="9" style="34" customWidth="1"/>
    <col min="13319" max="13563" width="9" style="34"/>
    <col min="13564" max="13564" width="3.875" style="34" customWidth="1"/>
    <col min="13565" max="13565" width="3.125" style="34" customWidth="1"/>
    <col min="13566" max="13566" width="11.5" style="34" customWidth="1"/>
    <col min="13567" max="13569" width="9" style="34"/>
    <col min="13570" max="13570" width="4.875" style="34" customWidth="1"/>
    <col min="13571" max="13574" width="9" style="34" customWidth="1"/>
    <col min="13575" max="13819" width="9" style="34"/>
    <col min="13820" max="13820" width="3.875" style="34" customWidth="1"/>
    <col min="13821" max="13821" width="3.125" style="34" customWidth="1"/>
    <col min="13822" max="13822" width="11.5" style="34" customWidth="1"/>
    <col min="13823" max="13825" width="9" style="34"/>
    <col min="13826" max="13826" width="4.875" style="34" customWidth="1"/>
    <col min="13827" max="13830" width="9" style="34" customWidth="1"/>
    <col min="13831" max="14075" width="9" style="34"/>
    <col min="14076" max="14076" width="3.875" style="34" customWidth="1"/>
    <col min="14077" max="14077" width="3.125" style="34" customWidth="1"/>
    <col min="14078" max="14078" width="11.5" style="34" customWidth="1"/>
    <col min="14079" max="14081" width="9" style="34"/>
    <col min="14082" max="14082" width="4.875" style="34" customWidth="1"/>
    <col min="14083" max="14086" width="9" style="34" customWidth="1"/>
    <col min="14087" max="14331" width="9" style="34"/>
    <col min="14332" max="14332" width="3.875" style="34" customWidth="1"/>
    <col min="14333" max="14333" width="3.125" style="34" customWidth="1"/>
    <col min="14334" max="14334" width="11.5" style="34" customWidth="1"/>
    <col min="14335" max="14337" width="9" style="34"/>
    <col min="14338" max="14338" width="4.875" style="34" customWidth="1"/>
    <col min="14339" max="14342" width="9" style="34" customWidth="1"/>
    <col min="14343" max="14587" width="9" style="34"/>
    <col min="14588" max="14588" width="3.875" style="34" customWidth="1"/>
    <col min="14589" max="14589" width="3.125" style="34" customWidth="1"/>
    <col min="14590" max="14590" width="11.5" style="34" customWidth="1"/>
    <col min="14591" max="14593" width="9" style="34"/>
    <col min="14594" max="14594" width="4.875" style="34" customWidth="1"/>
    <col min="14595" max="14598" width="9" style="34" customWidth="1"/>
    <col min="14599" max="14843" width="9" style="34"/>
    <col min="14844" max="14844" width="3.875" style="34" customWidth="1"/>
    <col min="14845" max="14845" width="3.125" style="34" customWidth="1"/>
    <col min="14846" max="14846" width="11.5" style="34" customWidth="1"/>
    <col min="14847" max="14849" width="9" style="34"/>
    <col min="14850" max="14850" width="4.875" style="34" customWidth="1"/>
    <col min="14851" max="14854" width="9" style="34" customWidth="1"/>
    <col min="14855" max="15099" width="9" style="34"/>
    <col min="15100" max="15100" width="3.875" style="34" customWidth="1"/>
    <col min="15101" max="15101" width="3.125" style="34" customWidth="1"/>
    <col min="15102" max="15102" width="11.5" style="34" customWidth="1"/>
    <col min="15103" max="15105" width="9" style="34"/>
    <col min="15106" max="15106" width="4.875" style="34" customWidth="1"/>
    <col min="15107" max="15110" width="9" style="34" customWidth="1"/>
    <col min="15111" max="15355" width="9" style="34"/>
    <col min="15356" max="15356" width="3.875" style="34" customWidth="1"/>
    <col min="15357" max="15357" width="3.125" style="34" customWidth="1"/>
    <col min="15358" max="15358" width="11.5" style="34" customWidth="1"/>
    <col min="15359" max="15361" width="9" style="34"/>
    <col min="15362" max="15362" width="4.875" style="34" customWidth="1"/>
    <col min="15363" max="15366" width="9" style="34" customWidth="1"/>
    <col min="15367" max="15611" width="9" style="34"/>
    <col min="15612" max="15612" width="3.875" style="34" customWidth="1"/>
    <col min="15613" max="15613" width="3.125" style="34" customWidth="1"/>
    <col min="15614" max="15614" width="11.5" style="34" customWidth="1"/>
    <col min="15615" max="15617" width="9" style="34"/>
    <col min="15618" max="15618" width="4.875" style="34" customWidth="1"/>
    <col min="15619" max="15622" width="9" style="34" customWidth="1"/>
    <col min="15623" max="15867" width="9" style="34"/>
    <col min="15868" max="15868" width="3.875" style="34" customWidth="1"/>
    <col min="15869" max="15869" width="3.125" style="34" customWidth="1"/>
    <col min="15870" max="15870" width="11.5" style="34" customWidth="1"/>
    <col min="15871" max="15873" width="9" style="34"/>
    <col min="15874" max="15874" width="4.875" style="34" customWidth="1"/>
    <col min="15875" max="15878" width="9" style="34" customWidth="1"/>
    <col min="15879" max="16123" width="9" style="34"/>
    <col min="16124" max="16124" width="3.875" style="34" customWidth="1"/>
    <col min="16125" max="16125" width="3.125" style="34" customWidth="1"/>
    <col min="16126" max="16126" width="11.5" style="34" customWidth="1"/>
    <col min="16127" max="16129" width="9" style="34"/>
    <col min="16130" max="16130" width="4.875" style="34" customWidth="1"/>
    <col min="16131" max="16134" width="9" style="34" customWidth="1"/>
    <col min="16135" max="16384" width="9" style="34"/>
  </cols>
  <sheetData>
    <row r="1" spans="1:12">
      <c r="A1" s="38" t="s">
        <v>178</v>
      </c>
    </row>
    <row r="3" spans="1:12">
      <c r="A3" s="34" t="s">
        <v>177</v>
      </c>
      <c r="H3" s="592" t="s">
        <v>176</v>
      </c>
      <c r="I3" s="592"/>
      <c r="K3" s="592" t="s">
        <v>175</v>
      </c>
      <c r="L3" s="592"/>
    </row>
    <row r="6" spans="1:12">
      <c r="A6" s="34" t="s">
        <v>174</v>
      </c>
      <c r="B6" s="34" t="s">
        <v>173</v>
      </c>
    </row>
    <row r="7" spans="1:12">
      <c r="B7" s="34" t="s">
        <v>172</v>
      </c>
      <c r="C7" s="34" t="s">
        <v>171</v>
      </c>
    </row>
    <row r="8" spans="1:12">
      <c r="C8" s="34" t="s">
        <v>170</v>
      </c>
      <c r="D8" s="34" t="s">
        <v>169</v>
      </c>
      <c r="H8" s="36">
        <v>140</v>
      </c>
      <c r="I8" s="35" t="s">
        <v>160</v>
      </c>
      <c r="K8" s="37" t="s">
        <v>33</v>
      </c>
      <c r="L8" s="35" t="s">
        <v>160</v>
      </c>
    </row>
    <row r="9" spans="1:12">
      <c r="B9" s="34" t="s">
        <v>168</v>
      </c>
      <c r="C9" s="34" t="s">
        <v>167</v>
      </c>
    </row>
    <row r="10" spans="1:12">
      <c r="C10" s="34" t="s">
        <v>166</v>
      </c>
      <c r="D10" s="34" t="s">
        <v>165</v>
      </c>
      <c r="H10" s="36">
        <v>450</v>
      </c>
      <c r="I10" s="35" t="s">
        <v>160</v>
      </c>
      <c r="K10" s="37" t="s">
        <v>33</v>
      </c>
      <c r="L10" s="35" t="s">
        <v>160</v>
      </c>
    </row>
    <row r="11" spans="1:12">
      <c r="B11" s="34" t="s">
        <v>164</v>
      </c>
      <c r="C11" s="34" t="s">
        <v>163</v>
      </c>
    </row>
    <row r="12" spans="1:12">
      <c r="C12" s="34" t="s">
        <v>162</v>
      </c>
      <c r="D12" s="34" t="s">
        <v>161</v>
      </c>
      <c r="H12" s="36">
        <v>47</v>
      </c>
      <c r="I12" s="35" t="s">
        <v>160</v>
      </c>
      <c r="K12" s="37" t="s">
        <v>185</v>
      </c>
      <c r="L12" s="35" t="s">
        <v>160</v>
      </c>
    </row>
  </sheetData>
  <mergeCells count="2">
    <mergeCell ref="H3:I3"/>
    <mergeCell ref="K3:L3"/>
  </mergeCells>
  <phoneticPr fontId="2"/>
  <pageMargins left="0.70866141732283472" right="0.70866141732283472"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390</vt:lpstr>
      <vt:lpstr>390別紙</vt:lpstr>
      <vt:lpstr>'390'!Print_Area</vt:lpstr>
      <vt:lpstr>'390別紙'!Print_Area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2014-08-10T10:12:57Z</cp:lastPrinted>
  <dcterms:created xsi:type="dcterms:W3CDTF">2014-06-26T03:09:27Z</dcterms:created>
  <dcterms:modified xsi:type="dcterms:W3CDTF">2014-08-18T01:41:56Z</dcterms:modified>
</cp:coreProperties>
</file>