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36" activeTab="39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2701月末2月公表分" sheetId="40" r:id="rId37"/>
    <sheet name="2701月末3月公表分" sheetId="41" r:id="rId38"/>
    <sheet name="2701月末4月公表分" sheetId="42" r:id="rId39"/>
    <sheet name="2701月末5月公表分 " sheetId="43" r:id="rId40"/>
    <sheet name="Sheet2" sheetId="2" r:id="rId41"/>
    <sheet name="Sheet3" sheetId="3" r:id="rId42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  <definedName name="_xlnm.Print_Area" localSheetId="37">'2701月末3月公表分'!$A$1:$P$126</definedName>
    <definedName name="_xlnm.Print_Area" localSheetId="38">'2701月末4月公表分'!$A$1:$P$127</definedName>
    <definedName name="_xlnm.Print_Area" localSheetId="39">'2701月末5月公表分 '!$A$1:$P$128</definedName>
  </definedNames>
  <calcPr calcId="152511"/>
</workbook>
</file>

<file path=xl/calcChain.xml><?xml version="1.0" encoding="utf-8"?>
<calcChain xmlns="http://schemas.openxmlformats.org/spreadsheetml/2006/main">
  <c r="E54" i="43" l="1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<sst xmlns="http://schemas.openxmlformats.org/spreadsheetml/2006/main" count="5449" uniqueCount="147">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</sst>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61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176" fontId="6" fillId="2" borderId="10" xfId="3" applyNumberFormat="1" applyFont="1" applyFill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78">
        <v>3602</v>
      </c>
      <c r="E6" s="379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80">
        <v>3310</v>
      </c>
      <c r="E7" s="373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72">
        <v>4990.875</v>
      </c>
      <c r="E8" s="373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72">
        <v>8686</v>
      </c>
      <c r="E9" s="373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72">
        <v>10020</v>
      </c>
      <c r="E10" s="373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72">
        <v>169533</v>
      </c>
      <c r="E11" s="373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72">
        <v>82821</v>
      </c>
      <c r="E12" s="373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74">
        <v>7907</v>
      </c>
      <c r="E13" s="375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81">
        <v>43015</v>
      </c>
      <c r="E14" s="382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76">
        <f>SUM(D6:E14)</f>
        <v>333884.875</v>
      </c>
      <c r="E15" s="377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422">
        <v>-10596.267006000002</v>
      </c>
      <c r="E24" s="423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76">
        <f>SUM(D6:E24)</f>
        <v>593988.21799399995</v>
      </c>
      <c r="E25" s="377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421">
        <v>2011</v>
      </c>
      <c r="K34" s="424"/>
      <c r="L34" s="421">
        <v>2012</v>
      </c>
      <c r="M34" s="420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421">
        <v>2011</v>
      </c>
      <c r="K50" s="424"/>
      <c r="L50" s="421">
        <v>2012</v>
      </c>
      <c r="M50" s="420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87">
        <v>2008</v>
      </c>
      <c r="E66" s="384"/>
      <c r="F66" s="383">
        <v>2009</v>
      </c>
      <c r="G66" s="384"/>
      <c r="H66" s="383">
        <v>2010</v>
      </c>
      <c r="I66" s="384"/>
      <c r="J66" s="383">
        <v>2011</v>
      </c>
      <c r="K66" s="385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87">
        <v>2008</v>
      </c>
      <c r="E82" s="402"/>
      <c r="F82" s="383">
        <v>2009</v>
      </c>
      <c r="G82" s="402"/>
      <c r="H82" s="383">
        <v>2010</v>
      </c>
      <c r="I82" s="402"/>
      <c r="J82" s="383">
        <v>2011</v>
      </c>
      <c r="K82" s="403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425">
        <v>-10596.267006000002</v>
      </c>
      <c r="E24" s="426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427">
        <v>17431.741227999999</v>
      </c>
      <c r="E25" s="428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76">
        <f>SUM(D6:E25)</f>
        <v>611419.95922199998</v>
      </c>
      <c r="E26" s="377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421">
        <v>2011</v>
      </c>
      <c r="K35" s="424"/>
      <c r="L35" s="421">
        <v>2012</v>
      </c>
      <c r="M35" s="420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421">
        <v>2011</v>
      </c>
      <c r="K51" s="424"/>
      <c r="L51" s="421">
        <v>2012</v>
      </c>
      <c r="M51" s="420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87">
        <v>2008</v>
      </c>
      <c r="E67" s="384"/>
      <c r="F67" s="383">
        <v>2009</v>
      </c>
      <c r="G67" s="384"/>
      <c r="H67" s="383">
        <v>2010</v>
      </c>
      <c r="I67" s="384"/>
      <c r="J67" s="383">
        <v>2011</v>
      </c>
      <c r="K67" s="385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87">
        <v>2008</v>
      </c>
      <c r="E83" s="402"/>
      <c r="F83" s="383">
        <v>2009</v>
      </c>
      <c r="G83" s="402"/>
      <c r="H83" s="383">
        <v>2010</v>
      </c>
      <c r="I83" s="402"/>
      <c r="J83" s="383">
        <v>2011</v>
      </c>
      <c r="K83" s="403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431">
        <v>-10596.267006000002</v>
      </c>
      <c r="E24" s="431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432">
        <v>17431.741227999999</v>
      </c>
      <c r="E25" s="433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99">
        <v>26381</v>
      </c>
      <c r="E26" s="401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427">
        <v>17482.687375000001</v>
      </c>
      <c r="E27" s="428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29">
        <f>SUM(D6:E26)</f>
        <v>637800.95922199998</v>
      </c>
      <c r="E28" s="430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21">
        <v>2011</v>
      </c>
      <c r="K37" s="424"/>
      <c r="L37" s="421">
        <v>2012</v>
      </c>
      <c r="M37" s="420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21">
        <v>2011</v>
      </c>
      <c r="K53" s="424"/>
      <c r="L53" s="421">
        <v>2012</v>
      </c>
      <c r="M53" s="420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87">
        <v>2008</v>
      </c>
      <c r="E69" s="384"/>
      <c r="F69" s="383">
        <v>2009</v>
      </c>
      <c r="G69" s="384"/>
      <c r="H69" s="383">
        <v>2010</v>
      </c>
      <c r="I69" s="384"/>
      <c r="J69" s="383">
        <v>2011</v>
      </c>
      <c r="K69" s="385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87">
        <v>2008</v>
      </c>
      <c r="E85" s="402"/>
      <c r="F85" s="383">
        <v>2009</v>
      </c>
      <c r="G85" s="402"/>
      <c r="H85" s="383">
        <v>2010</v>
      </c>
      <c r="I85" s="402"/>
      <c r="J85" s="383">
        <v>2011</v>
      </c>
      <c r="K85" s="403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25">
        <v>-10596.267006000002</v>
      </c>
      <c r="E24" s="426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99">
        <v>17431.741227999999</v>
      </c>
      <c r="E25" s="401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99">
        <v>26380.90625</v>
      </c>
      <c r="E26" s="401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427">
        <v>17482.687375000001</v>
      </c>
      <c r="E27" s="428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76">
        <f>SUM(D6:E26)</f>
        <v>637800.86547199998</v>
      </c>
      <c r="E28" s="377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21">
        <v>2011</v>
      </c>
      <c r="K37" s="424"/>
      <c r="L37" s="421">
        <v>2012</v>
      </c>
      <c r="M37" s="420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21">
        <v>2011</v>
      </c>
      <c r="K53" s="424"/>
      <c r="L53" s="421">
        <v>2012</v>
      </c>
      <c r="M53" s="420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87">
        <v>2008</v>
      </c>
      <c r="E69" s="384"/>
      <c r="F69" s="383">
        <v>2009</v>
      </c>
      <c r="G69" s="384"/>
      <c r="H69" s="383">
        <v>2010</v>
      </c>
      <c r="I69" s="384"/>
      <c r="J69" s="383">
        <v>2011</v>
      </c>
      <c r="K69" s="434"/>
      <c r="L69" s="421">
        <v>2012</v>
      </c>
      <c r="M69" s="420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87">
        <v>2008</v>
      </c>
      <c r="E85" s="402"/>
      <c r="F85" s="383">
        <v>2009</v>
      </c>
      <c r="G85" s="402"/>
      <c r="H85" s="383">
        <v>2010</v>
      </c>
      <c r="I85" s="402"/>
      <c r="J85" s="383">
        <v>2011</v>
      </c>
      <c r="K85" s="403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25">
        <v>-10596.267006000002</v>
      </c>
      <c r="E24" s="426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99">
        <v>17431.741227999999</v>
      </c>
      <c r="E25" s="401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99">
        <v>26380.90625</v>
      </c>
      <c r="E26" s="401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99">
        <v>17482.687375000001</v>
      </c>
      <c r="E27" s="401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427">
        <v>31906.866649999996</v>
      </c>
      <c r="E28" s="428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76">
        <f>SUM(D6:E28)</f>
        <v>687190.41949699994</v>
      </c>
      <c r="E29" s="377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421">
        <v>2011</v>
      </c>
      <c r="K38" s="424"/>
      <c r="L38" s="421">
        <v>2012</v>
      </c>
      <c r="M38" s="420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421">
        <v>2011</v>
      </c>
      <c r="K54" s="424"/>
      <c r="L54" s="421">
        <v>2012</v>
      </c>
      <c r="M54" s="420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87">
        <v>2008</v>
      </c>
      <c r="E70" s="384"/>
      <c r="F70" s="383">
        <v>2009</v>
      </c>
      <c r="G70" s="384"/>
      <c r="H70" s="383">
        <v>2010</v>
      </c>
      <c r="I70" s="384"/>
      <c r="J70" s="383">
        <v>2011</v>
      </c>
      <c r="K70" s="434"/>
      <c r="L70" s="421">
        <v>2012</v>
      </c>
      <c r="M70" s="420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87">
        <v>2008</v>
      </c>
      <c r="E86" s="402"/>
      <c r="F86" s="383">
        <v>2009</v>
      </c>
      <c r="G86" s="402"/>
      <c r="H86" s="383">
        <v>2010</v>
      </c>
      <c r="I86" s="402"/>
      <c r="J86" s="383">
        <v>2011</v>
      </c>
      <c r="K86" s="403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25">
        <v>-10596.267006000002</v>
      </c>
      <c r="E24" s="426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99">
        <v>17431.741227999999</v>
      </c>
      <c r="E25" s="401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99">
        <v>26380.90625</v>
      </c>
      <c r="E26" s="401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99">
        <v>17482.687375000001</v>
      </c>
      <c r="E27" s="401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99">
        <v>31906.866649999996</v>
      </c>
      <c r="E28" s="401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427">
        <v>105378.147138</v>
      </c>
      <c r="E29" s="428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76">
        <f>SUM(D6:E29)</f>
        <v>792568.56663499994</v>
      </c>
      <c r="E30" s="377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421">
        <v>2011</v>
      </c>
      <c r="K39" s="424"/>
      <c r="L39" s="421">
        <v>2012</v>
      </c>
      <c r="M39" s="420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421">
        <v>2011</v>
      </c>
      <c r="K55" s="424"/>
      <c r="L55" s="421">
        <v>2012</v>
      </c>
      <c r="M55" s="420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87">
        <v>2008</v>
      </c>
      <c r="E71" s="384"/>
      <c r="F71" s="383">
        <v>2009</v>
      </c>
      <c r="G71" s="384"/>
      <c r="H71" s="383">
        <v>2010</v>
      </c>
      <c r="I71" s="384"/>
      <c r="J71" s="383">
        <v>2011</v>
      </c>
      <c r="K71" s="434"/>
      <c r="L71" s="421">
        <v>2012</v>
      </c>
      <c r="M71" s="420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87">
        <v>2008</v>
      </c>
      <c r="E87" s="402"/>
      <c r="F87" s="383">
        <v>2009</v>
      </c>
      <c r="G87" s="402"/>
      <c r="H87" s="383">
        <v>2010</v>
      </c>
      <c r="I87" s="402"/>
      <c r="J87" s="383">
        <v>2011</v>
      </c>
      <c r="K87" s="403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13">
        <v>78578</v>
      </c>
      <c r="E17" s="414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09">
        <v>14918.8945</v>
      </c>
      <c r="E18" s="410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13">
        <v>20918</v>
      </c>
      <c r="E22" s="414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99">
        <v>26380.90625</v>
      </c>
      <c r="E26" s="401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427">
        <v>19854.237499999999</v>
      </c>
      <c r="E30" s="428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76">
        <f>SUM(D6:E30)</f>
        <v>812422.80413499998</v>
      </c>
      <c r="E31" s="377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421">
        <v>2011</v>
      </c>
      <c r="K40" s="424"/>
      <c r="L40" s="421">
        <v>2012</v>
      </c>
      <c r="M40" s="420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421">
        <v>2011</v>
      </c>
      <c r="K56" s="424"/>
      <c r="L56" s="421">
        <v>2012</v>
      </c>
      <c r="M56" s="420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87">
        <v>2008</v>
      </c>
      <c r="E72" s="384"/>
      <c r="F72" s="383">
        <v>2009</v>
      </c>
      <c r="G72" s="384"/>
      <c r="H72" s="383">
        <v>2010</v>
      </c>
      <c r="I72" s="384"/>
      <c r="J72" s="383">
        <v>2011</v>
      </c>
      <c r="K72" s="434"/>
      <c r="L72" s="421">
        <v>2012</v>
      </c>
      <c r="M72" s="420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87">
        <v>2008</v>
      </c>
      <c r="E88" s="402"/>
      <c r="F88" s="383">
        <v>2009</v>
      </c>
      <c r="G88" s="402"/>
      <c r="H88" s="383">
        <v>2010</v>
      </c>
      <c r="I88" s="402"/>
      <c r="J88" s="383">
        <v>2011</v>
      </c>
      <c r="K88" s="435"/>
      <c r="L88" s="421">
        <v>2012</v>
      </c>
      <c r="M88" s="420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427">
        <v>21248.955841000003</v>
      </c>
      <c r="E31" s="428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76">
        <f>SUM(D6:E31)</f>
        <v>833671.75997599994</v>
      </c>
      <c r="E32" s="377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421">
        <v>2011</v>
      </c>
      <c r="K41" s="424"/>
      <c r="L41" s="421">
        <v>2012</v>
      </c>
      <c r="M41" s="420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421">
        <v>2011</v>
      </c>
      <c r="K57" s="424"/>
      <c r="L57" s="421">
        <v>2012</v>
      </c>
      <c r="M57" s="420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87">
        <v>2008</v>
      </c>
      <c r="E73" s="384"/>
      <c r="F73" s="383">
        <v>2009</v>
      </c>
      <c r="G73" s="384"/>
      <c r="H73" s="383">
        <v>2010</v>
      </c>
      <c r="I73" s="384"/>
      <c r="J73" s="383">
        <v>2011</v>
      </c>
      <c r="K73" s="434"/>
      <c r="L73" s="421">
        <v>2012</v>
      </c>
      <c r="M73" s="420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87">
        <v>2008</v>
      </c>
      <c r="E89" s="402"/>
      <c r="F89" s="383">
        <v>2009</v>
      </c>
      <c r="G89" s="402"/>
      <c r="H89" s="383">
        <v>2010</v>
      </c>
      <c r="I89" s="402"/>
      <c r="J89" s="383">
        <v>2011</v>
      </c>
      <c r="K89" s="435"/>
      <c r="L89" s="421">
        <v>2012</v>
      </c>
      <c r="M89" s="420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422">
        <v>38975.138680999997</v>
      </c>
      <c r="E32" s="423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76">
        <f>SUM(D6:E32)</f>
        <v>872646.89865699993</v>
      </c>
      <c r="E33" s="377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421">
        <v>2011</v>
      </c>
      <c r="K42" s="424"/>
      <c r="L42" s="421">
        <v>2012</v>
      </c>
      <c r="M42" s="420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421">
        <v>2011</v>
      </c>
      <c r="K58" s="424"/>
      <c r="L58" s="421">
        <v>2012</v>
      </c>
      <c r="M58" s="420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87">
        <v>2008</v>
      </c>
      <c r="E74" s="384"/>
      <c r="F74" s="383">
        <v>2009</v>
      </c>
      <c r="G74" s="384"/>
      <c r="H74" s="383">
        <v>2010</v>
      </c>
      <c r="I74" s="384"/>
      <c r="J74" s="383">
        <v>2011</v>
      </c>
      <c r="K74" s="434"/>
      <c r="L74" s="421">
        <v>2012</v>
      </c>
      <c r="M74" s="420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87">
        <v>2008</v>
      </c>
      <c r="E90" s="402"/>
      <c r="F90" s="383">
        <v>2009</v>
      </c>
      <c r="G90" s="402"/>
      <c r="H90" s="383">
        <v>2010</v>
      </c>
      <c r="I90" s="402"/>
      <c r="J90" s="383">
        <v>2011</v>
      </c>
      <c r="K90" s="435"/>
      <c r="L90" s="421">
        <v>2012</v>
      </c>
      <c r="M90" s="420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76">
        <f>SUM(D6:E33)</f>
        <v>891170.46535099996</v>
      </c>
      <c r="E34" s="377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421">
        <v>2011</v>
      </c>
      <c r="K43" s="424"/>
      <c r="L43" s="421">
        <v>2012</v>
      </c>
      <c r="M43" s="424"/>
      <c r="N43" s="421">
        <v>2013</v>
      </c>
      <c r="O43" s="420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421">
        <v>2011</v>
      </c>
      <c r="K59" s="424"/>
      <c r="L59" s="421">
        <v>2012</v>
      </c>
      <c r="M59" s="420"/>
      <c r="N59" s="438"/>
      <c r="O59" s="439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87">
        <v>2008</v>
      </c>
      <c r="E75" s="384"/>
      <c r="F75" s="383">
        <v>2009</v>
      </c>
      <c r="G75" s="384"/>
      <c r="H75" s="383">
        <v>2010</v>
      </c>
      <c r="I75" s="384"/>
      <c r="J75" s="383">
        <v>2011</v>
      </c>
      <c r="K75" s="434"/>
      <c r="L75" s="421">
        <v>2012</v>
      </c>
      <c r="M75" s="420"/>
      <c r="N75" s="438"/>
      <c r="O75" s="439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87">
        <v>2008</v>
      </c>
      <c r="E91" s="402"/>
      <c r="F91" s="383">
        <v>2009</v>
      </c>
      <c r="G91" s="402"/>
      <c r="H91" s="383">
        <v>2010</v>
      </c>
      <c r="I91" s="402"/>
      <c r="J91" s="383">
        <v>2011</v>
      </c>
      <c r="K91" s="435"/>
      <c r="L91" s="421">
        <v>2012</v>
      </c>
      <c r="M91" s="420"/>
      <c r="N91" s="438"/>
      <c r="O91" s="439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78">
        <v>3602</v>
      </c>
      <c r="E6" s="379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80">
        <v>3310</v>
      </c>
      <c r="E7" s="373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72">
        <v>4990.875</v>
      </c>
      <c r="E8" s="373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72">
        <v>8686</v>
      </c>
      <c r="E9" s="373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72">
        <v>10020</v>
      </c>
      <c r="E10" s="373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72">
        <v>169533</v>
      </c>
      <c r="E11" s="373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72">
        <v>82821</v>
      </c>
      <c r="E12" s="373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74">
        <v>7907</v>
      </c>
      <c r="E13" s="375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86">
        <v>43015</v>
      </c>
      <c r="E14" s="373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86">
        <v>6992</v>
      </c>
      <c r="E15" s="373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81">
        <v>20977</v>
      </c>
      <c r="E16" s="382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76">
        <f>SUM(D6:E16)</f>
        <v>361853.875</v>
      </c>
      <c r="E17" s="377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87">
        <v>2008</v>
      </c>
      <c r="E58" s="384"/>
      <c r="F58" s="383">
        <v>2009</v>
      </c>
      <c r="G58" s="384"/>
      <c r="H58" s="383">
        <v>2010</v>
      </c>
      <c r="I58" s="384"/>
      <c r="J58" s="383">
        <v>2011</v>
      </c>
      <c r="K58" s="385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440">
        <v>88782</v>
      </c>
      <c r="E34" s="441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76">
        <f>SUM(D6:E34)</f>
        <v>979952.46535099996</v>
      </c>
      <c r="E35" s="377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421">
        <v>2011</v>
      </c>
      <c r="K44" s="424"/>
      <c r="L44" s="421">
        <v>2012</v>
      </c>
      <c r="M44" s="424"/>
      <c r="N44" s="421">
        <v>2013</v>
      </c>
      <c r="O44" s="420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421">
        <v>2011</v>
      </c>
      <c r="K60" s="424"/>
      <c r="L60" s="421">
        <v>2012</v>
      </c>
      <c r="M60" s="420"/>
      <c r="N60" s="438"/>
      <c r="O60" s="439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87">
        <v>2008</v>
      </c>
      <c r="E76" s="384"/>
      <c r="F76" s="383">
        <v>2009</v>
      </c>
      <c r="G76" s="384"/>
      <c r="H76" s="383">
        <v>2010</v>
      </c>
      <c r="I76" s="384"/>
      <c r="J76" s="383">
        <v>2011</v>
      </c>
      <c r="K76" s="434"/>
      <c r="L76" s="421">
        <v>2012</v>
      </c>
      <c r="M76" s="420"/>
      <c r="N76" s="438"/>
      <c r="O76" s="439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87">
        <v>2008</v>
      </c>
      <c r="E92" s="402"/>
      <c r="F92" s="383">
        <v>2009</v>
      </c>
      <c r="G92" s="402"/>
      <c r="H92" s="383">
        <v>2010</v>
      </c>
      <c r="I92" s="402"/>
      <c r="J92" s="383">
        <v>2011</v>
      </c>
      <c r="K92" s="435"/>
      <c r="L92" s="421">
        <v>2012</v>
      </c>
      <c r="M92" s="420"/>
      <c r="N92" s="438"/>
      <c r="O92" s="439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427">
        <v>40815</v>
      </c>
      <c r="E35" s="428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76">
        <f>SUM(D6:E35)</f>
        <v>1020767.465351</v>
      </c>
      <c r="E36" s="377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421">
        <v>2011</v>
      </c>
      <c r="K45" s="424"/>
      <c r="L45" s="421">
        <v>2012</v>
      </c>
      <c r="M45" s="424"/>
      <c r="N45" s="421">
        <v>2013</v>
      </c>
      <c r="O45" s="420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421">
        <v>2011</v>
      </c>
      <c r="K61" s="424"/>
      <c r="L61" s="421">
        <v>2012</v>
      </c>
      <c r="M61" s="420"/>
      <c r="N61" s="438"/>
      <c r="O61" s="439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87">
        <v>2008</v>
      </c>
      <c r="E77" s="384"/>
      <c r="F77" s="383">
        <v>2009</v>
      </c>
      <c r="G77" s="384"/>
      <c r="H77" s="383">
        <v>2010</v>
      </c>
      <c r="I77" s="384"/>
      <c r="J77" s="383">
        <v>2011</v>
      </c>
      <c r="K77" s="434"/>
      <c r="L77" s="421">
        <v>2012</v>
      </c>
      <c r="M77" s="420"/>
      <c r="N77" s="438"/>
      <c r="O77" s="439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87">
        <v>2008</v>
      </c>
      <c r="E93" s="402"/>
      <c r="F93" s="383">
        <v>2009</v>
      </c>
      <c r="G93" s="402"/>
      <c r="H93" s="383">
        <v>2010</v>
      </c>
      <c r="I93" s="402"/>
      <c r="J93" s="383">
        <v>2011</v>
      </c>
      <c r="K93" s="435"/>
      <c r="L93" s="421">
        <v>2012</v>
      </c>
      <c r="M93" s="420"/>
      <c r="N93" s="438"/>
      <c r="O93" s="439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99">
        <v>40815</v>
      </c>
      <c r="E35" s="401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427">
        <v>22794.838349999998</v>
      </c>
      <c r="E36" s="428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76">
        <f>SUM(D6:E36)</f>
        <v>1043562.3037009999</v>
      </c>
      <c r="E37" s="377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421">
        <v>2011</v>
      </c>
      <c r="K46" s="424"/>
      <c r="L46" s="421">
        <v>2012</v>
      </c>
      <c r="M46" s="424"/>
      <c r="N46" s="421">
        <v>2013</v>
      </c>
      <c r="O46" s="420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421">
        <v>2011</v>
      </c>
      <c r="K62" s="424"/>
      <c r="L62" s="421">
        <v>2012</v>
      </c>
      <c r="M62" s="424"/>
      <c r="N62" s="421">
        <v>2013</v>
      </c>
      <c r="O62" s="420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87">
        <v>2008</v>
      </c>
      <c r="E78" s="384"/>
      <c r="F78" s="383">
        <v>2009</v>
      </c>
      <c r="G78" s="384"/>
      <c r="H78" s="383">
        <v>2010</v>
      </c>
      <c r="I78" s="384"/>
      <c r="J78" s="383">
        <v>2011</v>
      </c>
      <c r="K78" s="434"/>
      <c r="L78" s="421">
        <v>2012</v>
      </c>
      <c r="M78" s="420"/>
      <c r="N78" s="438"/>
      <c r="O78" s="439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87">
        <v>2008</v>
      </c>
      <c r="E94" s="402"/>
      <c r="F94" s="383">
        <v>2009</v>
      </c>
      <c r="G94" s="402"/>
      <c r="H94" s="383">
        <v>2010</v>
      </c>
      <c r="I94" s="402"/>
      <c r="J94" s="383">
        <v>2011</v>
      </c>
      <c r="K94" s="435"/>
      <c r="L94" s="421">
        <v>2012</v>
      </c>
      <c r="M94" s="420"/>
      <c r="N94" s="438"/>
      <c r="O94" s="439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99">
        <v>40815</v>
      </c>
      <c r="E35" s="401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36">
        <v>22794.838349999998</v>
      </c>
      <c r="E36" s="437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427">
        <v>23499.218844000003</v>
      </c>
      <c r="E37" s="428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76">
        <f>SUM(D6:E37)</f>
        <v>1067061.5225449998</v>
      </c>
      <c r="E38" s="377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421">
        <v>2011</v>
      </c>
      <c r="K47" s="424"/>
      <c r="L47" s="421">
        <v>2012</v>
      </c>
      <c r="M47" s="424"/>
      <c r="N47" s="421">
        <v>2013</v>
      </c>
      <c r="O47" s="420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421">
        <v>2011</v>
      </c>
      <c r="K63" s="424"/>
      <c r="L63" s="421">
        <v>2012</v>
      </c>
      <c r="M63" s="424"/>
      <c r="N63" s="421">
        <v>2013</v>
      </c>
      <c r="O63" s="420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87">
        <v>2008</v>
      </c>
      <c r="E79" s="384"/>
      <c r="F79" s="383">
        <v>2009</v>
      </c>
      <c r="G79" s="384"/>
      <c r="H79" s="383">
        <v>2010</v>
      </c>
      <c r="I79" s="384"/>
      <c r="J79" s="383">
        <v>2011</v>
      </c>
      <c r="K79" s="434"/>
      <c r="L79" s="421">
        <v>2012</v>
      </c>
      <c r="M79" s="420"/>
      <c r="N79" s="438"/>
      <c r="O79" s="439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87">
        <v>2008</v>
      </c>
      <c r="E95" s="402"/>
      <c r="F95" s="383">
        <v>2009</v>
      </c>
      <c r="G95" s="402"/>
      <c r="H95" s="383">
        <v>2010</v>
      </c>
      <c r="I95" s="402"/>
      <c r="J95" s="383">
        <v>2011</v>
      </c>
      <c r="K95" s="435"/>
      <c r="L95" s="421">
        <v>2012</v>
      </c>
      <c r="M95" s="420"/>
      <c r="N95" s="438"/>
      <c r="O95" s="439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99">
        <v>40815</v>
      </c>
      <c r="E35" s="401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36">
        <v>22794.838349999998</v>
      </c>
      <c r="E36" s="437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99">
        <v>23499.218844000003</v>
      </c>
      <c r="E37" s="401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427">
        <v>59730</v>
      </c>
      <c r="E38" s="428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76">
        <f>SUM(D6:E38)</f>
        <v>1126791.5225449998</v>
      </c>
      <c r="E39" s="377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421">
        <v>2011</v>
      </c>
      <c r="K48" s="424"/>
      <c r="L48" s="421">
        <v>2012</v>
      </c>
      <c r="M48" s="424"/>
      <c r="N48" s="421">
        <v>2013</v>
      </c>
      <c r="O48" s="420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421">
        <v>2011</v>
      </c>
      <c r="K64" s="424"/>
      <c r="L64" s="421">
        <v>2012</v>
      </c>
      <c r="M64" s="424"/>
      <c r="N64" s="421">
        <v>2013</v>
      </c>
      <c r="O64" s="420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87">
        <v>2008</v>
      </c>
      <c r="E80" s="384"/>
      <c r="F80" s="383">
        <v>2009</v>
      </c>
      <c r="G80" s="384"/>
      <c r="H80" s="383">
        <v>2010</v>
      </c>
      <c r="I80" s="384"/>
      <c r="J80" s="383">
        <v>2011</v>
      </c>
      <c r="K80" s="434"/>
      <c r="L80" s="421">
        <v>2012</v>
      </c>
      <c r="M80" s="420"/>
      <c r="N80" s="438"/>
      <c r="O80" s="439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87">
        <v>2008</v>
      </c>
      <c r="E96" s="402"/>
      <c r="F96" s="383">
        <v>2009</v>
      </c>
      <c r="G96" s="402"/>
      <c r="H96" s="383">
        <v>2010</v>
      </c>
      <c r="I96" s="402"/>
      <c r="J96" s="383">
        <v>2011</v>
      </c>
      <c r="K96" s="435"/>
      <c r="L96" s="421">
        <v>2012</v>
      </c>
      <c r="M96" s="420"/>
      <c r="N96" s="438"/>
      <c r="O96" s="439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99">
        <v>40815</v>
      </c>
      <c r="E35" s="401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36">
        <v>22794.838349999998</v>
      </c>
      <c r="E36" s="437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99">
        <v>23499.218844000003</v>
      </c>
      <c r="E37" s="401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99">
        <v>59730</v>
      </c>
      <c r="E38" s="401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427">
        <v>17070.221545</v>
      </c>
      <c r="E39" s="428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42">
        <f>SUM(D6:E39)</f>
        <v>1143861.7440899999</v>
      </c>
      <c r="E40" s="443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421">
        <v>2011</v>
      </c>
      <c r="K49" s="424"/>
      <c r="L49" s="421">
        <v>2012</v>
      </c>
      <c r="M49" s="424"/>
      <c r="N49" s="421">
        <v>2013</v>
      </c>
      <c r="O49" s="420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421">
        <v>2011</v>
      </c>
      <c r="K65" s="424"/>
      <c r="L65" s="421">
        <v>2012</v>
      </c>
      <c r="M65" s="424"/>
      <c r="N65" s="421">
        <v>2013</v>
      </c>
      <c r="O65" s="420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87">
        <v>2008</v>
      </c>
      <c r="E81" s="384"/>
      <c r="F81" s="383">
        <v>2009</v>
      </c>
      <c r="G81" s="384"/>
      <c r="H81" s="383">
        <v>2010</v>
      </c>
      <c r="I81" s="384"/>
      <c r="J81" s="383">
        <v>2011</v>
      </c>
      <c r="K81" s="434"/>
      <c r="L81" s="421">
        <v>2012</v>
      </c>
      <c r="M81" s="420"/>
      <c r="N81" s="438"/>
      <c r="O81" s="439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87">
        <v>2008</v>
      </c>
      <c r="E97" s="402"/>
      <c r="F97" s="383">
        <v>2009</v>
      </c>
      <c r="G97" s="402"/>
      <c r="H97" s="383">
        <v>2010</v>
      </c>
      <c r="I97" s="402"/>
      <c r="J97" s="383">
        <v>2011</v>
      </c>
      <c r="K97" s="435"/>
      <c r="L97" s="421">
        <v>2012</v>
      </c>
      <c r="M97" s="420"/>
      <c r="N97" s="438"/>
      <c r="O97" s="439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99">
        <v>40815</v>
      </c>
      <c r="E35" s="401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36">
        <v>22794.838349999998</v>
      </c>
      <c r="E36" s="437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99">
        <v>23499.218844000003</v>
      </c>
      <c r="E37" s="401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99">
        <v>59730</v>
      </c>
      <c r="E38" s="401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99">
        <v>17070.221545</v>
      </c>
      <c r="E39" s="401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427">
        <v>11256.046354</v>
      </c>
      <c r="E40" s="428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42">
        <f>SUM(D6:E40)</f>
        <v>1155117.7904439999</v>
      </c>
      <c r="E41" s="443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421">
        <v>2011</v>
      </c>
      <c r="K50" s="424"/>
      <c r="L50" s="421">
        <v>2012</v>
      </c>
      <c r="M50" s="424"/>
      <c r="N50" s="421">
        <v>2013</v>
      </c>
      <c r="O50" s="420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421">
        <v>2011</v>
      </c>
      <c r="K66" s="424"/>
      <c r="L66" s="421">
        <v>2012</v>
      </c>
      <c r="M66" s="424"/>
      <c r="N66" s="421">
        <v>2013</v>
      </c>
      <c r="O66" s="420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87">
        <v>2008</v>
      </c>
      <c r="E82" s="384"/>
      <c r="F82" s="383">
        <v>2009</v>
      </c>
      <c r="G82" s="384"/>
      <c r="H82" s="383">
        <v>2010</v>
      </c>
      <c r="I82" s="384"/>
      <c r="J82" s="383">
        <v>2011</v>
      </c>
      <c r="K82" s="434"/>
      <c r="L82" s="421">
        <v>2012</v>
      </c>
      <c r="M82" s="420"/>
      <c r="N82" s="438"/>
      <c r="O82" s="439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87">
        <v>2008</v>
      </c>
      <c r="E98" s="402"/>
      <c r="F98" s="383">
        <v>2009</v>
      </c>
      <c r="G98" s="402"/>
      <c r="H98" s="383">
        <v>2010</v>
      </c>
      <c r="I98" s="402"/>
      <c r="J98" s="383">
        <v>2011</v>
      </c>
      <c r="K98" s="435"/>
      <c r="L98" s="421">
        <v>2012</v>
      </c>
      <c r="M98" s="420"/>
      <c r="N98" s="438"/>
      <c r="O98" s="439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99">
        <v>40815</v>
      </c>
      <c r="E35" s="401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36">
        <v>22794.838349999998</v>
      </c>
      <c r="E36" s="437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99">
        <v>23499.218844000003</v>
      </c>
      <c r="E37" s="401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99">
        <v>59730</v>
      </c>
      <c r="E38" s="401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99">
        <v>17070.221545</v>
      </c>
      <c r="E39" s="401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99">
        <v>11256.046354</v>
      </c>
      <c r="E40" s="401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44">
        <f>SUM(D6:E41)</f>
        <v>1237726.7904439999</v>
      </c>
      <c r="E42" s="445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421">
        <v>2011</v>
      </c>
      <c r="K51" s="424"/>
      <c r="L51" s="421">
        <v>2012</v>
      </c>
      <c r="M51" s="424"/>
      <c r="N51" s="421">
        <v>2013</v>
      </c>
      <c r="O51" s="420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421">
        <v>2011</v>
      </c>
      <c r="K67" s="424"/>
      <c r="L67" s="421">
        <v>2012</v>
      </c>
      <c r="M67" s="424"/>
      <c r="N67" s="421">
        <v>2013</v>
      </c>
      <c r="O67" s="420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87">
        <v>2008</v>
      </c>
      <c r="E83" s="384"/>
      <c r="F83" s="383">
        <v>2009</v>
      </c>
      <c r="G83" s="384"/>
      <c r="H83" s="383">
        <v>2010</v>
      </c>
      <c r="I83" s="384"/>
      <c r="J83" s="383">
        <v>2011</v>
      </c>
      <c r="K83" s="434"/>
      <c r="L83" s="421">
        <v>2012</v>
      </c>
      <c r="M83" s="424"/>
      <c r="N83" s="421">
        <v>2013</v>
      </c>
      <c r="O83" s="420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87">
        <v>2008</v>
      </c>
      <c r="E99" s="402"/>
      <c r="F99" s="383">
        <v>2009</v>
      </c>
      <c r="G99" s="402"/>
      <c r="H99" s="383">
        <v>2010</v>
      </c>
      <c r="I99" s="402"/>
      <c r="J99" s="383">
        <v>2011</v>
      </c>
      <c r="K99" s="435"/>
      <c r="L99" s="421">
        <v>2012</v>
      </c>
      <c r="M99" s="420"/>
      <c r="N99" s="439"/>
      <c r="O99" s="439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99">
        <v>40815</v>
      </c>
      <c r="E35" s="401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36">
        <v>22794.838349999998</v>
      </c>
      <c r="E36" s="437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99">
        <v>23499.218844000003</v>
      </c>
      <c r="E37" s="401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99">
        <v>59730</v>
      </c>
      <c r="E38" s="401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99">
        <v>17070.221545</v>
      </c>
      <c r="E39" s="401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99">
        <v>11256.046354</v>
      </c>
      <c r="E40" s="401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99">
        <v>82609</v>
      </c>
      <c r="E41" s="401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427">
        <v>12235</v>
      </c>
      <c r="E42" s="428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44">
        <f>SUM(D6:E42)</f>
        <v>1249961.7904439999</v>
      </c>
      <c r="E43" s="445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421">
        <v>2011</v>
      </c>
      <c r="K52" s="424"/>
      <c r="L52" s="421">
        <v>2012</v>
      </c>
      <c r="M52" s="424"/>
      <c r="N52" s="421">
        <v>2013</v>
      </c>
      <c r="O52" s="420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421">
        <v>2011</v>
      </c>
      <c r="K68" s="424"/>
      <c r="L68" s="421">
        <v>2012</v>
      </c>
      <c r="M68" s="424"/>
      <c r="N68" s="421">
        <v>2013</v>
      </c>
      <c r="O68" s="420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87">
        <v>2008</v>
      </c>
      <c r="E84" s="384"/>
      <c r="F84" s="383">
        <v>2009</v>
      </c>
      <c r="G84" s="384"/>
      <c r="H84" s="383">
        <v>2010</v>
      </c>
      <c r="I84" s="384"/>
      <c r="J84" s="383">
        <v>2011</v>
      </c>
      <c r="K84" s="434"/>
      <c r="L84" s="421">
        <v>2012</v>
      </c>
      <c r="M84" s="424"/>
      <c r="N84" s="421">
        <v>2013</v>
      </c>
      <c r="O84" s="420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87">
        <v>2008</v>
      </c>
      <c r="E100" s="402"/>
      <c r="F100" s="383">
        <v>2009</v>
      </c>
      <c r="G100" s="402"/>
      <c r="H100" s="383">
        <v>2010</v>
      </c>
      <c r="I100" s="402"/>
      <c r="J100" s="383">
        <v>2011</v>
      </c>
      <c r="K100" s="435"/>
      <c r="L100" s="421">
        <v>2012</v>
      </c>
      <c r="M100" s="420"/>
      <c r="N100" s="421">
        <v>2013</v>
      </c>
      <c r="O100" s="420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11">
        <v>3310</v>
      </c>
      <c r="E7" s="412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13">
        <v>78578</v>
      </c>
      <c r="E17" s="414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09">
        <v>14918.8945</v>
      </c>
      <c r="E18" s="410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17">
        <v>51937.764000000003</v>
      </c>
      <c r="E19" s="418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13">
        <v>23633.109750000003</v>
      </c>
      <c r="E20" s="414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13">
        <v>33235.215000000004</v>
      </c>
      <c r="E21" s="414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13">
        <v>20918</v>
      </c>
      <c r="E22" s="414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13">
        <v>19509.626749999999</v>
      </c>
      <c r="E23" s="414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99">
        <v>17482.687375000001</v>
      </c>
      <c r="E27" s="401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99">
        <v>18523.566694000001</v>
      </c>
      <c r="E33" s="401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99">
        <v>88782</v>
      </c>
      <c r="E34" s="401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99">
        <v>40815</v>
      </c>
      <c r="E35" s="401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36">
        <v>22794.838349999998</v>
      </c>
      <c r="E36" s="437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99">
        <v>23499.218844000003</v>
      </c>
      <c r="E37" s="401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99">
        <v>59730</v>
      </c>
      <c r="E38" s="401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99">
        <v>17070.221545</v>
      </c>
      <c r="E39" s="401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99">
        <v>11256.046354</v>
      </c>
      <c r="E40" s="401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99">
        <v>82609</v>
      </c>
      <c r="E41" s="401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440">
        <v>12235</v>
      </c>
      <c r="E42" s="441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427">
        <v>84053</v>
      </c>
      <c r="E43" s="428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44">
        <f>SUM(D6:E43)</f>
        <v>1334014.7904439999</v>
      </c>
      <c r="E44" s="445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421">
        <v>2011</v>
      </c>
      <c r="K53" s="424"/>
      <c r="L53" s="421">
        <v>2012</v>
      </c>
      <c r="M53" s="424"/>
      <c r="N53" s="421">
        <v>2013</v>
      </c>
      <c r="O53" s="420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421">
        <v>2011</v>
      </c>
      <c r="K69" s="424"/>
      <c r="L69" s="421">
        <v>2012</v>
      </c>
      <c r="M69" s="424"/>
      <c r="N69" s="421">
        <v>2013</v>
      </c>
      <c r="O69" s="420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87">
        <v>2008</v>
      </c>
      <c r="E85" s="384"/>
      <c r="F85" s="383">
        <v>2009</v>
      </c>
      <c r="G85" s="384"/>
      <c r="H85" s="383">
        <v>2010</v>
      </c>
      <c r="I85" s="384"/>
      <c r="J85" s="383">
        <v>2011</v>
      </c>
      <c r="K85" s="434"/>
      <c r="L85" s="421">
        <v>2012</v>
      </c>
      <c r="M85" s="424"/>
      <c r="N85" s="421">
        <v>2013</v>
      </c>
      <c r="O85" s="420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87">
        <v>2008</v>
      </c>
      <c r="E101" s="402"/>
      <c r="F101" s="383">
        <v>2009</v>
      </c>
      <c r="G101" s="402"/>
      <c r="H101" s="383">
        <v>2010</v>
      </c>
      <c r="I101" s="402"/>
      <c r="J101" s="383">
        <v>2011</v>
      </c>
      <c r="K101" s="435"/>
      <c r="L101" s="421">
        <v>2012</v>
      </c>
      <c r="M101" s="420"/>
      <c r="N101" s="421">
        <v>2013</v>
      </c>
      <c r="O101" s="420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78">
        <v>3602</v>
      </c>
      <c r="E6" s="379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80">
        <v>3310</v>
      </c>
      <c r="E7" s="373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72">
        <v>4990.875</v>
      </c>
      <c r="E8" s="373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72">
        <v>8686</v>
      </c>
      <c r="E9" s="373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72">
        <v>10020</v>
      </c>
      <c r="E10" s="373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72">
        <v>169533</v>
      </c>
      <c r="E11" s="373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72">
        <v>82821</v>
      </c>
      <c r="E12" s="373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74">
        <v>7907</v>
      </c>
      <c r="E13" s="375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86">
        <v>43015</v>
      </c>
      <c r="E14" s="373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86">
        <v>6992</v>
      </c>
      <c r="E15" s="373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88">
        <v>20977</v>
      </c>
      <c r="E16" s="389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81">
        <v>78578</v>
      </c>
      <c r="E17" s="390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76">
        <f>SUM(D6:E17)</f>
        <v>440431.875</v>
      </c>
      <c r="E18" s="377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87">
        <v>2008</v>
      </c>
      <c r="E59" s="384"/>
      <c r="F59" s="383">
        <v>2009</v>
      </c>
      <c r="G59" s="384"/>
      <c r="H59" s="383">
        <v>2010</v>
      </c>
      <c r="I59" s="384"/>
      <c r="J59" s="383">
        <v>2011</v>
      </c>
      <c r="K59" s="385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93">
        <v>3310</v>
      </c>
      <c r="E7" s="446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95">
        <v>4990.875</v>
      </c>
      <c r="E8" s="447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95">
        <v>8686</v>
      </c>
      <c r="E9" s="447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95">
        <v>10020</v>
      </c>
      <c r="E10" s="447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95">
        <v>169533</v>
      </c>
      <c r="E11" s="447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95">
        <v>82821</v>
      </c>
      <c r="E12" s="447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48">
        <v>7907</v>
      </c>
      <c r="E13" s="449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98">
        <v>43015</v>
      </c>
      <c r="E14" s="400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98">
        <v>6992</v>
      </c>
      <c r="E15" s="400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99">
        <v>20977</v>
      </c>
      <c r="E16" s="401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99">
        <v>78578</v>
      </c>
      <c r="E17" s="401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48">
        <v>14918.8945</v>
      </c>
      <c r="E18" s="449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436">
        <v>51937.764000000003</v>
      </c>
      <c r="E19" s="437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99">
        <v>23633.109750000003</v>
      </c>
      <c r="E20" s="401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99">
        <v>33235.215000000004</v>
      </c>
      <c r="E21" s="401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99">
        <v>20918</v>
      </c>
      <c r="E22" s="401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99">
        <v>19509.626749999999</v>
      </c>
      <c r="E23" s="401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25">
        <v>-10596.267006000002</v>
      </c>
      <c r="E24" s="426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99">
        <v>17431.741227999999</v>
      </c>
      <c r="E25" s="401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99">
        <v>26380.90625</v>
      </c>
      <c r="E26" s="401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99">
        <v>17482.687375000001</v>
      </c>
      <c r="E27" s="401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99">
        <v>31906.866649999996</v>
      </c>
      <c r="E28" s="401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31">
        <v>105378.147138</v>
      </c>
      <c r="E29" s="431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36">
        <v>19854.237499999999</v>
      </c>
      <c r="E30" s="437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99">
        <v>21248.955841000003</v>
      </c>
      <c r="E31" s="401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99">
        <v>38975.138680999997</v>
      </c>
      <c r="E32" s="401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99">
        <v>18523.566694000001</v>
      </c>
      <c r="E33" s="401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99">
        <v>88782</v>
      </c>
      <c r="E34" s="401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99">
        <v>40815</v>
      </c>
      <c r="E35" s="401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436">
        <v>22794.838349999998</v>
      </c>
      <c r="E36" s="437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99">
        <v>23499.218844000003</v>
      </c>
      <c r="E37" s="401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99">
        <v>59730</v>
      </c>
      <c r="E38" s="401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99">
        <v>17070.221545</v>
      </c>
      <c r="E39" s="401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99">
        <v>11256.046354</v>
      </c>
      <c r="E40" s="401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99">
        <v>82609</v>
      </c>
      <c r="E41" s="401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436">
        <v>12235</v>
      </c>
      <c r="E42" s="437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440">
        <v>84053</v>
      </c>
      <c r="E43" s="441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50">
        <v>58195</v>
      </c>
      <c r="E44" s="451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52">
        <f>SUM(D6:E44)</f>
        <v>1392209.7904439999</v>
      </c>
      <c r="E45" s="453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421">
        <v>2011</v>
      </c>
      <c r="K54" s="424"/>
      <c r="L54" s="421">
        <v>2012</v>
      </c>
      <c r="M54" s="424"/>
      <c r="N54" s="421">
        <v>2013</v>
      </c>
      <c r="O54" s="420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421">
        <v>2011</v>
      </c>
      <c r="K70" s="424"/>
      <c r="L70" s="421">
        <v>2012</v>
      </c>
      <c r="M70" s="424"/>
      <c r="N70" s="421">
        <v>2013</v>
      </c>
      <c r="O70" s="420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87">
        <v>2008</v>
      </c>
      <c r="E86" s="384"/>
      <c r="F86" s="383">
        <v>2009</v>
      </c>
      <c r="G86" s="384"/>
      <c r="H86" s="383">
        <v>2010</v>
      </c>
      <c r="I86" s="384"/>
      <c r="J86" s="383">
        <v>2011</v>
      </c>
      <c r="K86" s="434"/>
      <c r="L86" s="421">
        <v>2012</v>
      </c>
      <c r="M86" s="424"/>
      <c r="N86" s="421">
        <v>2013</v>
      </c>
      <c r="O86" s="420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87">
        <v>2008</v>
      </c>
      <c r="E102" s="402"/>
      <c r="F102" s="383">
        <v>2009</v>
      </c>
      <c r="G102" s="402"/>
      <c r="H102" s="383">
        <v>2010</v>
      </c>
      <c r="I102" s="402"/>
      <c r="J102" s="383">
        <v>2011</v>
      </c>
      <c r="K102" s="435"/>
      <c r="L102" s="421">
        <v>2012</v>
      </c>
      <c r="M102" s="420"/>
      <c r="N102" s="421">
        <v>2013</v>
      </c>
      <c r="O102" s="420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421">
        <v>2011</v>
      </c>
      <c r="J55" s="424"/>
      <c r="K55" s="421">
        <v>2012</v>
      </c>
      <c r="L55" s="424"/>
      <c r="M55" s="421">
        <v>2013</v>
      </c>
      <c r="N55" s="424"/>
      <c r="O55" s="454">
        <v>2014</v>
      </c>
      <c r="P55" s="455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421">
        <v>2011</v>
      </c>
      <c r="J71" s="424"/>
      <c r="K71" s="421">
        <v>2012</v>
      </c>
      <c r="L71" s="424"/>
      <c r="M71" s="421">
        <v>2013</v>
      </c>
      <c r="N71" s="420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83">
        <v>2009</v>
      </c>
      <c r="F87" s="384"/>
      <c r="G87" s="383">
        <v>2010</v>
      </c>
      <c r="H87" s="384"/>
      <c r="I87" s="383">
        <v>2011</v>
      </c>
      <c r="J87" s="434"/>
      <c r="K87" s="421">
        <v>2012</v>
      </c>
      <c r="L87" s="424"/>
      <c r="M87" s="421">
        <v>2013</v>
      </c>
      <c r="N87" s="420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83">
        <v>2009</v>
      </c>
      <c r="F103" s="402"/>
      <c r="G103" s="383">
        <v>2010</v>
      </c>
      <c r="H103" s="402"/>
      <c r="I103" s="383">
        <v>2011</v>
      </c>
      <c r="J103" s="435"/>
      <c r="K103" s="421">
        <v>2012</v>
      </c>
      <c r="L103" s="420"/>
      <c r="M103" s="421">
        <v>2013</v>
      </c>
      <c r="N103" s="420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421">
        <v>2011</v>
      </c>
      <c r="J56" s="424"/>
      <c r="K56" s="421">
        <v>2012</v>
      </c>
      <c r="L56" s="424"/>
      <c r="M56" s="421">
        <v>2013</v>
      </c>
      <c r="N56" s="424"/>
      <c r="O56" s="454">
        <v>2014</v>
      </c>
      <c r="P56" s="455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421">
        <v>2011</v>
      </c>
      <c r="J72" s="424"/>
      <c r="K72" s="421">
        <v>2012</v>
      </c>
      <c r="L72" s="424"/>
      <c r="M72" s="421">
        <v>2013</v>
      </c>
      <c r="N72" s="420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83">
        <v>2009</v>
      </c>
      <c r="F88" s="384"/>
      <c r="G88" s="383">
        <v>2010</v>
      </c>
      <c r="H88" s="384"/>
      <c r="I88" s="383">
        <v>2011</v>
      </c>
      <c r="J88" s="434"/>
      <c r="K88" s="421">
        <v>2012</v>
      </c>
      <c r="L88" s="424"/>
      <c r="M88" s="421">
        <v>2013</v>
      </c>
      <c r="N88" s="420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83">
        <v>2009</v>
      </c>
      <c r="F104" s="402"/>
      <c r="G104" s="383">
        <v>2010</v>
      </c>
      <c r="H104" s="402"/>
      <c r="I104" s="383">
        <v>2011</v>
      </c>
      <c r="J104" s="435"/>
      <c r="K104" s="421">
        <v>2012</v>
      </c>
      <c r="L104" s="420"/>
      <c r="M104" s="421">
        <v>2013</v>
      </c>
      <c r="N104" s="420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421">
        <v>2011</v>
      </c>
      <c r="J57" s="424"/>
      <c r="K57" s="421">
        <v>2012</v>
      </c>
      <c r="L57" s="424"/>
      <c r="M57" s="421">
        <v>2013</v>
      </c>
      <c r="N57" s="424"/>
      <c r="O57" s="454">
        <v>2014</v>
      </c>
      <c r="P57" s="455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421">
        <v>2011</v>
      </c>
      <c r="J73" s="424"/>
      <c r="K73" s="421">
        <v>2012</v>
      </c>
      <c r="L73" s="424"/>
      <c r="M73" s="421">
        <v>2013</v>
      </c>
      <c r="N73" s="420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83">
        <v>2009</v>
      </c>
      <c r="F89" s="384"/>
      <c r="G89" s="383">
        <v>2010</v>
      </c>
      <c r="H89" s="384"/>
      <c r="I89" s="383">
        <v>2011</v>
      </c>
      <c r="J89" s="434"/>
      <c r="K89" s="421">
        <v>2012</v>
      </c>
      <c r="L89" s="424"/>
      <c r="M89" s="421">
        <v>2013</v>
      </c>
      <c r="N89" s="420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83">
        <v>2009</v>
      </c>
      <c r="F105" s="402"/>
      <c r="G105" s="383">
        <v>2010</v>
      </c>
      <c r="H105" s="402"/>
      <c r="I105" s="383">
        <v>2011</v>
      </c>
      <c r="J105" s="435"/>
      <c r="K105" s="421">
        <v>2012</v>
      </c>
      <c r="L105" s="420"/>
      <c r="M105" s="421">
        <v>2013</v>
      </c>
      <c r="N105" s="420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421">
        <v>2011</v>
      </c>
      <c r="J58" s="424"/>
      <c r="K58" s="421">
        <v>2012</v>
      </c>
      <c r="L58" s="424"/>
      <c r="M58" s="421">
        <v>2013</v>
      </c>
      <c r="N58" s="424"/>
      <c r="O58" s="454">
        <v>2014</v>
      </c>
      <c r="P58" s="455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421">
        <v>2011</v>
      </c>
      <c r="J74" s="424"/>
      <c r="K74" s="421">
        <v>2012</v>
      </c>
      <c r="L74" s="424"/>
      <c r="M74" s="421">
        <v>2013</v>
      </c>
      <c r="N74" s="420"/>
      <c r="O74" s="421">
        <v>2014</v>
      </c>
      <c r="P74" s="420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83">
        <v>2009</v>
      </c>
      <c r="F90" s="384"/>
      <c r="G90" s="383">
        <v>2010</v>
      </c>
      <c r="H90" s="384"/>
      <c r="I90" s="383">
        <v>2011</v>
      </c>
      <c r="J90" s="434"/>
      <c r="K90" s="421">
        <v>2012</v>
      </c>
      <c r="L90" s="424"/>
      <c r="M90" s="421">
        <v>2013</v>
      </c>
      <c r="N90" s="420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83">
        <v>2009</v>
      </c>
      <c r="F106" s="402"/>
      <c r="G106" s="383">
        <v>2010</v>
      </c>
      <c r="H106" s="402"/>
      <c r="I106" s="383">
        <v>2011</v>
      </c>
      <c r="J106" s="435"/>
      <c r="K106" s="421">
        <v>2012</v>
      </c>
      <c r="L106" s="420"/>
      <c r="M106" s="421">
        <v>2013</v>
      </c>
      <c r="N106" s="420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21">
        <v>2011</v>
      </c>
      <c r="J59" s="424"/>
      <c r="K59" s="421">
        <v>2012</v>
      </c>
      <c r="L59" s="424"/>
      <c r="M59" s="421">
        <v>2013</v>
      </c>
      <c r="N59" s="424"/>
      <c r="O59" s="454">
        <v>2014</v>
      </c>
      <c r="P59" s="455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421">
        <v>2011</v>
      </c>
      <c r="J75" s="424"/>
      <c r="K75" s="421">
        <v>2012</v>
      </c>
      <c r="L75" s="424"/>
      <c r="M75" s="421">
        <v>2013</v>
      </c>
      <c r="N75" s="420"/>
      <c r="O75" s="421">
        <v>2014</v>
      </c>
      <c r="P75" s="420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83">
        <v>2009</v>
      </c>
      <c r="F91" s="384"/>
      <c r="G91" s="383">
        <v>2010</v>
      </c>
      <c r="H91" s="384"/>
      <c r="I91" s="383">
        <v>2011</v>
      </c>
      <c r="J91" s="434"/>
      <c r="K91" s="421">
        <v>2012</v>
      </c>
      <c r="L91" s="424"/>
      <c r="M91" s="421">
        <v>2013</v>
      </c>
      <c r="N91" s="420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83">
        <v>2009</v>
      </c>
      <c r="F107" s="402"/>
      <c r="G107" s="383">
        <v>2010</v>
      </c>
      <c r="H107" s="402"/>
      <c r="I107" s="383">
        <v>2011</v>
      </c>
      <c r="J107" s="435"/>
      <c r="K107" s="421">
        <v>2012</v>
      </c>
      <c r="L107" s="420"/>
      <c r="M107" s="421">
        <v>2013</v>
      </c>
      <c r="N107" s="420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421">
        <v>2011</v>
      </c>
      <c r="J60" s="424"/>
      <c r="K60" s="421">
        <v>2012</v>
      </c>
      <c r="L60" s="424"/>
      <c r="M60" s="421">
        <v>2013</v>
      </c>
      <c r="N60" s="424"/>
      <c r="O60" s="454">
        <v>2014</v>
      </c>
      <c r="P60" s="455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421">
        <v>2011</v>
      </c>
      <c r="J76" s="424"/>
      <c r="K76" s="421">
        <v>2012</v>
      </c>
      <c r="L76" s="424"/>
      <c r="M76" s="421">
        <v>2013</v>
      </c>
      <c r="N76" s="420"/>
      <c r="O76" s="421">
        <v>2014</v>
      </c>
      <c r="P76" s="420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383">
        <v>2009</v>
      </c>
      <c r="F92" s="384"/>
      <c r="G92" s="383">
        <v>2010</v>
      </c>
      <c r="H92" s="384"/>
      <c r="I92" s="383">
        <v>2011</v>
      </c>
      <c r="J92" s="434"/>
      <c r="K92" s="421">
        <v>2012</v>
      </c>
      <c r="L92" s="424"/>
      <c r="M92" s="421">
        <v>2013</v>
      </c>
      <c r="N92" s="424"/>
      <c r="O92" s="456"/>
      <c r="P92" s="439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383">
        <v>2009</v>
      </c>
      <c r="F108" s="402"/>
      <c r="G108" s="383">
        <v>2010</v>
      </c>
      <c r="H108" s="402"/>
      <c r="I108" s="383">
        <v>2011</v>
      </c>
      <c r="J108" s="435"/>
      <c r="K108" s="421">
        <v>2012</v>
      </c>
      <c r="L108" s="420"/>
      <c r="M108" s="421">
        <v>2013</v>
      </c>
      <c r="N108" s="420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421">
        <v>2011</v>
      </c>
      <c r="J61" s="424"/>
      <c r="K61" s="421">
        <v>2012</v>
      </c>
      <c r="L61" s="424"/>
      <c r="M61" s="421">
        <v>2013</v>
      </c>
      <c r="N61" s="424"/>
      <c r="O61" s="454">
        <v>2014</v>
      </c>
      <c r="P61" s="455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421">
        <v>2011</v>
      </c>
      <c r="J77" s="424"/>
      <c r="K77" s="421">
        <v>2012</v>
      </c>
      <c r="L77" s="424"/>
      <c r="M77" s="421">
        <v>2013</v>
      </c>
      <c r="N77" s="420"/>
      <c r="O77" s="421">
        <v>2014</v>
      </c>
      <c r="P77" s="420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383">
        <v>2009</v>
      </c>
      <c r="F93" s="384"/>
      <c r="G93" s="383">
        <v>2010</v>
      </c>
      <c r="H93" s="384"/>
      <c r="I93" s="383">
        <v>2011</v>
      </c>
      <c r="J93" s="434"/>
      <c r="K93" s="421">
        <v>2012</v>
      </c>
      <c r="L93" s="424"/>
      <c r="M93" s="421">
        <v>2013</v>
      </c>
      <c r="N93" s="424"/>
      <c r="O93" s="457">
        <v>2014</v>
      </c>
      <c r="P93" s="458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383">
        <v>2009</v>
      </c>
      <c r="F109" s="402"/>
      <c r="G109" s="383">
        <v>2010</v>
      </c>
      <c r="H109" s="402"/>
      <c r="I109" s="383">
        <v>2011</v>
      </c>
      <c r="J109" s="435"/>
      <c r="K109" s="421">
        <v>2012</v>
      </c>
      <c r="L109" s="420"/>
      <c r="M109" s="421">
        <v>2013</v>
      </c>
      <c r="N109" s="420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A2" sqref="A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144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>
      <c r="B54" s="17"/>
      <c r="C54" s="18"/>
      <c r="D54" s="18"/>
      <c r="E54" s="20"/>
      <c r="J54" s="3"/>
      <c r="L54" s="3"/>
      <c r="N54" s="3"/>
    </row>
    <row r="55" spans="1:23">
      <c r="B55" s="21" t="s">
        <v>13</v>
      </c>
      <c r="C55" s="18"/>
      <c r="D55" s="18"/>
      <c r="E55" s="20"/>
      <c r="J55" s="3"/>
      <c r="L55" s="3"/>
      <c r="N55" s="3"/>
    </row>
    <row r="56" spans="1:23">
      <c r="B56" s="21" t="s">
        <v>14</v>
      </c>
      <c r="J56" s="3"/>
      <c r="L56" s="3"/>
      <c r="N56" s="3"/>
    </row>
    <row r="57" spans="1:23">
      <c r="B57" s="21" t="s">
        <v>34</v>
      </c>
      <c r="J57" s="3"/>
      <c r="L57" s="3"/>
      <c r="N57" s="3"/>
    </row>
    <row r="58" spans="1:23" ht="25.5" customHeight="1">
      <c r="J58" s="3"/>
      <c r="L58" s="3"/>
      <c r="N58" s="3"/>
    </row>
    <row r="59" spans="1:23" ht="14.25">
      <c r="A59" s="4" t="s">
        <v>15</v>
      </c>
      <c r="U59" s="2">
        <v>4</v>
      </c>
      <c r="V59" s="2">
        <v>5</v>
      </c>
      <c r="W59" s="2">
        <v>6</v>
      </c>
    </row>
    <row r="60" spans="1:23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421">
        <v>2011</v>
      </c>
      <c r="J62" s="424"/>
      <c r="K62" s="421">
        <v>2012</v>
      </c>
      <c r="L62" s="424"/>
      <c r="M62" s="421">
        <v>2013</v>
      </c>
      <c r="N62" s="424"/>
      <c r="O62" s="454">
        <v>2014</v>
      </c>
      <c r="P62" s="455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>
      <c r="D78" s="23">
        <v>2008</v>
      </c>
      <c r="E78" s="25">
        <v>2009</v>
      </c>
      <c r="F78" s="24"/>
      <c r="G78" s="25">
        <v>2010</v>
      </c>
      <c r="H78" s="24"/>
      <c r="I78" s="421">
        <v>2011</v>
      </c>
      <c r="J78" s="424"/>
      <c r="K78" s="421">
        <v>2012</v>
      </c>
      <c r="L78" s="424"/>
      <c r="M78" s="421">
        <v>2013</v>
      </c>
      <c r="N78" s="420"/>
      <c r="O78" s="421">
        <v>2014</v>
      </c>
      <c r="P78" s="420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>
      <c r="B94" s="113"/>
      <c r="C94" s="113"/>
      <c r="D94" s="330">
        <v>2008</v>
      </c>
      <c r="E94" s="383">
        <v>2009</v>
      </c>
      <c r="F94" s="384"/>
      <c r="G94" s="383">
        <v>2010</v>
      </c>
      <c r="H94" s="384"/>
      <c r="I94" s="383">
        <v>2011</v>
      </c>
      <c r="J94" s="434"/>
      <c r="K94" s="421">
        <v>2012</v>
      </c>
      <c r="L94" s="424"/>
      <c r="M94" s="421">
        <v>2013</v>
      </c>
      <c r="N94" s="424"/>
      <c r="O94" s="459">
        <v>2014</v>
      </c>
      <c r="P94" s="403"/>
      <c r="T94" s="2" t="s">
        <v>131</v>
      </c>
      <c r="U94" s="2">
        <v>10</v>
      </c>
      <c r="V94" s="2">
        <v>11</v>
      </c>
      <c r="W94" s="2">
        <v>12</v>
      </c>
    </row>
    <row r="95" spans="2:29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113"/>
      <c r="C110" s="113"/>
      <c r="D110" s="330">
        <v>2008</v>
      </c>
      <c r="E110" s="383">
        <v>2009</v>
      </c>
      <c r="F110" s="402"/>
      <c r="G110" s="383">
        <v>2010</v>
      </c>
      <c r="H110" s="402"/>
      <c r="I110" s="383">
        <v>2011</v>
      </c>
      <c r="J110" s="435"/>
      <c r="K110" s="421">
        <v>2012</v>
      </c>
      <c r="L110" s="420"/>
      <c r="M110" s="421">
        <v>2013</v>
      </c>
      <c r="N110" s="420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52" workbookViewId="0">
      <selection activeCell="K17" sqref="K1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145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>
      <c r="B55" s="17"/>
      <c r="C55" s="18"/>
      <c r="D55" s="18"/>
      <c r="E55" s="20"/>
      <c r="J55" s="3"/>
      <c r="L55" s="3"/>
      <c r="N55" s="3"/>
    </row>
    <row r="56" spans="1:23">
      <c r="B56" s="21" t="s">
        <v>13</v>
      </c>
      <c r="C56" s="18"/>
      <c r="D56" s="18"/>
      <c r="E56" s="20"/>
      <c r="J56" s="3"/>
      <c r="L56" s="3"/>
      <c r="N56" s="3"/>
    </row>
    <row r="57" spans="1:23">
      <c r="B57" s="21" t="s">
        <v>14</v>
      </c>
      <c r="J57" s="3"/>
      <c r="L57" s="3"/>
      <c r="N57" s="3"/>
    </row>
    <row r="58" spans="1:23">
      <c r="B58" s="21" t="s">
        <v>34</v>
      </c>
      <c r="J58" s="3"/>
      <c r="L58" s="3"/>
      <c r="N58" s="3"/>
    </row>
    <row r="59" spans="1:23" ht="25.5" customHeight="1">
      <c r="J59" s="3"/>
      <c r="L59" s="3"/>
      <c r="N59" s="3"/>
    </row>
    <row r="60" spans="1:23" ht="14.25">
      <c r="A60" s="4" t="s">
        <v>15</v>
      </c>
      <c r="U60" s="2">
        <v>4</v>
      </c>
      <c r="V60" s="2">
        <v>5</v>
      </c>
      <c r="W60" s="2">
        <v>6</v>
      </c>
    </row>
    <row r="61" spans="1:23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421">
        <v>2011</v>
      </c>
      <c r="J63" s="424"/>
      <c r="K63" s="421">
        <v>2012</v>
      </c>
      <c r="L63" s="424"/>
      <c r="M63" s="421">
        <v>2013</v>
      </c>
      <c r="N63" s="424"/>
      <c r="O63" s="454">
        <v>2014</v>
      </c>
      <c r="P63" s="455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>
      <c r="D79" s="23">
        <v>2008</v>
      </c>
      <c r="E79" s="25">
        <v>2009</v>
      </c>
      <c r="F79" s="24"/>
      <c r="G79" s="25">
        <v>2010</v>
      </c>
      <c r="H79" s="24"/>
      <c r="I79" s="421">
        <v>2011</v>
      </c>
      <c r="J79" s="424"/>
      <c r="K79" s="421">
        <v>2012</v>
      </c>
      <c r="L79" s="424"/>
      <c r="M79" s="421">
        <v>2013</v>
      </c>
      <c r="N79" s="420"/>
      <c r="O79" s="421">
        <v>2014</v>
      </c>
      <c r="P79" s="420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>
      <c r="B95" s="113"/>
      <c r="C95" s="113"/>
      <c r="D95" s="347">
        <v>2008</v>
      </c>
      <c r="E95" s="383">
        <v>2009</v>
      </c>
      <c r="F95" s="384"/>
      <c r="G95" s="383">
        <v>2010</v>
      </c>
      <c r="H95" s="384"/>
      <c r="I95" s="383">
        <v>2011</v>
      </c>
      <c r="J95" s="434"/>
      <c r="K95" s="421">
        <v>2012</v>
      </c>
      <c r="L95" s="424"/>
      <c r="M95" s="421">
        <v>2013</v>
      </c>
      <c r="N95" s="424"/>
      <c r="O95" s="459">
        <v>2014</v>
      </c>
      <c r="P95" s="403"/>
      <c r="T95" s="2" t="s">
        <v>131</v>
      </c>
      <c r="U95" s="2">
        <v>10</v>
      </c>
      <c r="V95" s="2">
        <v>11</v>
      </c>
      <c r="W95" s="2">
        <v>12</v>
      </c>
    </row>
    <row r="96" spans="2:29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113"/>
      <c r="C111" s="113"/>
      <c r="D111" s="347">
        <v>2008</v>
      </c>
      <c r="E111" s="383">
        <v>2009</v>
      </c>
      <c r="F111" s="402"/>
      <c r="G111" s="383">
        <v>2010</v>
      </c>
      <c r="H111" s="402"/>
      <c r="I111" s="383">
        <v>2011</v>
      </c>
      <c r="J111" s="435"/>
      <c r="K111" s="421">
        <v>2012</v>
      </c>
      <c r="L111" s="420"/>
      <c r="M111" s="421">
        <v>2013</v>
      </c>
      <c r="N111" s="420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93">
        <v>3310</v>
      </c>
      <c r="E7" s="394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95">
        <v>4990.875</v>
      </c>
      <c r="E8" s="394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95">
        <v>8686</v>
      </c>
      <c r="E9" s="394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95">
        <v>10020</v>
      </c>
      <c r="E10" s="394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95">
        <v>169533</v>
      </c>
      <c r="E11" s="394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95">
        <v>82821</v>
      </c>
      <c r="E12" s="394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96">
        <v>7907</v>
      </c>
      <c r="E13" s="397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98">
        <v>43015</v>
      </c>
      <c r="E14" s="394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98">
        <v>6992</v>
      </c>
      <c r="E15" s="394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99">
        <v>20977</v>
      </c>
      <c r="E16" s="400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99">
        <v>78578</v>
      </c>
      <c r="E17" s="401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404">
        <v>14918.8945</v>
      </c>
      <c r="E18" s="405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406">
        <f>SUM(D6:E18)</f>
        <v>455350.76949999999</v>
      </c>
      <c r="E19" s="377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87">
        <v>2008</v>
      </c>
      <c r="E60" s="384"/>
      <c r="F60" s="383">
        <v>2009</v>
      </c>
      <c r="G60" s="384"/>
      <c r="H60" s="383">
        <v>2010</v>
      </c>
      <c r="I60" s="384"/>
      <c r="J60" s="383">
        <v>2011</v>
      </c>
      <c r="K60" s="385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87">
        <v>2008</v>
      </c>
      <c r="E76" s="402"/>
      <c r="F76" s="383">
        <v>2009</v>
      </c>
      <c r="G76" s="402"/>
      <c r="H76" s="383">
        <v>2010</v>
      </c>
      <c r="I76" s="402"/>
      <c r="J76" s="383">
        <v>2011</v>
      </c>
      <c r="K76" s="403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tabSelected="1" topLeftCell="A73" workbookViewId="0">
      <selection activeCell="G18" sqref="G1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>
      <c r="B54" s="371" t="s">
        <v>143</v>
      </c>
      <c r="C54" s="249">
        <v>236786</v>
      </c>
      <c r="D54" s="249">
        <v>25165</v>
      </c>
      <c r="E54" s="460">
        <f>SUM(D54/C54*100)</f>
        <v>10.627739815698563</v>
      </c>
      <c r="I54" s="226"/>
      <c r="J54" s="3"/>
      <c r="L54" s="3"/>
      <c r="N54" s="3"/>
    </row>
    <row r="55" spans="1:23" ht="16.5" customHeight="1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>
      <c r="B56" s="17"/>
      <c r="C56" s="18"/>
      <c r="D56" s="18"/>
      <c r="E56" s="20"/>
      <c r="J56" s="3"/>
      <c r="L56" s="3"/>
      <c r="N56" s="3"/>
    </row>
    <row r="57" spans="1:23">
      <c r="B57" s="21" t="s">
        <v>13</v>
      </c>
      <c r="C57" s="18"/>
      <c r="D57" s="18"/>
      <c r="E57" s="20"/>
      <c r="J57" s="3"/>
      <c r="L57" s="3"/>
      <c r="N57" s="3"/>
    </row>
    <row r="58" spans="1:23">
      <c r="B58" s="21" t="s">
        <v>14</v>
      </c>
      <c r="J58" s="3"/>
      <c r="L58" s="3"/>
      <c r="N58" s="3"/>
    </row>
    <row r="59" spans="1:23">
      <c r="B59" s="21" t="s">
        <v>34</v>
      </c>
      <c r="J59" s="3"/>
      <c r="L59" s="3"/>
      <c r="N59" s="3"/>
    </row>
    <row r="60" spans="1:23" ht="25.5" customHeight="1">
      <c r="J60" s="3"/>
      <c r="L60" s="3"/>
      <c r="N60" s="3"/>
    </row>
    <row r="61" spans="1:23" ht="14.25">
      <c r="A61" s="4" t="s">
        <v>15</v>
      </c>
      <c r="U61" s="2">
        <v>4</v>
      </c>
      <c r="V61" s="2">
        <v>5</v>
      </c>
      <c r="W61" s="2">
        <v>6</v>
      </c>
    </row>
    <row r="62" spans="1:23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421">
        <v>2011</v>
      </c>
      <c r="J64" s="424"/>
      <c r="K64" s="421">
        <v>2012</v>
      </c>
      <c r="L64" s="424"/>
      <c r="M64" s="421">
        <v>2013</v>
      </c>
      <c r="N64" s="424"/>
      <c r="O64" s="454">
        <v>2014</v>
      </c>
      <c r="P64" s="455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>
      <c r="D80" s="23">
        <v>2008</v>
      </c>
      <c r="E80" s="25">
        <v>2009</v>
      </c>
      <c r="F80" s="24"/>
      <c r="G80" s="25">
        <v>2010</v>
      </c>
      <c r="H80" s="24"/>
      <c r="I80" s="421">
        <v>2011</v>
      </c>
      <c r="J80" s="424"/>
      <c r="K80" s="421">
        <v>2012</v>
      </c>
      <c r="L80" s="424"/>
      <c r="M80" s="421">
        <v>2013</v>
      </c>
      <c r="N80" s="420"/>
      <c r="O80" s="421">
        <v>2014</v>
      </c>
      <c r="P80" s="420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>
      <c r="B96" s="113"/>
      <c r="C96" s="113"/>
      <c r="D96" s="361">
        <v>2008</v>
      </c>
      <c r="E96" s="383">
        <v>2009</v>
      </c>
      <c r="F96" s="384"/>
      <c r="G96" s="383">
        <v>2010</v>
      </c>
      <c r="H96" s="384"/>
      <c r="I96" s="383">
        <v>2011</v>
      </c>
      <c r="J96" s="434"/>
      <c r="K96" s="421">
        <v>2012</v>
      </c>
      <c r="L96" s="424"/>
      <c r="M96" s="421">
        <v>2013</v>
      </c>
      <c r="N96" s="424"/>
      <c r="O96" s="459">
        <v>2014</v>
      </c>
      <c r="P96" s="403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>
      <c r="B112" s="113"/>
      <c r="C112" s="113"/>
      <c r="D112" s="361">
        <v>2008</v>
      </c>
      <c r="E112" s="383">
        <v>2009</v>
      </c>
      <c r="F112" s="402"/>
      <c r="G112" s="383">
        <v>2010</v>
      </c>
      <c r="H112" s="402"/>
      <c r="I112" s="383">
        <v>2011</v>
      </c>
      <c r="J112" s="435"/>
      <c r="K112" s="421">
        <v>2012</v>
      </c>
      <c r="L112" s="420"/>
      <c r="M112" s="421">
        <v>2013</v>
      </c>
      <c r="N112" s="420"/>
      <c r="O112" s="457">
        <v>2014</v>
      </c>
      <c r="P112" s="458"/>
      <c r="T112" s="2" t="s">
        <v>131</v>
      </c>
      <c r="U112" s="2">
        <v>1</v>
      </c>
      <c r="V112" s="2">
        <v>2</v>
      </c>
      <c r="W112" s="2">
        <v>3</v>
      </c>
    </row>
    <row r="113" spans="2:23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I64:J64"/>
    <mergeCell ref="K64:L64"/>
    <mergeCell ref="M64:N64"/>
    <mergeCell ref="O64:P64"/>
    <mergeCell ref="I80:J80"/>
    <mergeCell ref="K80:L80"/>
    <mergeCell ref="M80:N80"/>
    <mergeCell ref="O80:P80"/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415">
        <v>51937.764000000003</v>
      </c>
      <c r="E19" s="416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76">
        <f>SUM(D6:E19)</f>
        <v>507288.53350000002</v>
      </c>
      <c r="E20" s="377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87">
        <v>2008</v>
      </c>
      <c r="E61" s="384"/>
      <c r="F61" s="383">
        <v>2009</v>
      </c>
      <c r="G61" s="384"/>
      <c r="H61" s="383">
        <v>2010</v>
      </c>
      <c r="I61" s="384"/>
      <c r="J61" s="383">
        <v>2011</v>
      </c>
      <c r="K61" s="385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87">
        <v>2008</v>
      </c>
      <c r="E77" s="402"/>
      <c r="F77" s="383">
        <v>2009</v>
      </c>
      <c r="G77" s="402"/>
      <c r="H77" s="383">
        <v>2010</v>
      </c>
      <c r="I77" s="402"/>
      <c r="J77" s="383">
        <v>2011</v>
      </c>
      <c r="K77" s="403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76">
        <f>SUM(D6:E20)</f>
        <v>530921.64324999996</v>
      </c>
      <c r="E21" s="377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87">
        <v>2008</v>
      </c>
      <c r="E62" s="384"/>
      <c r="F62" s="383">
        <v>2009</v>
      </c>
      <c r="G62" s="384"/>
      <c r="H62" s="383">
        <v>2010</v>
      </c>
      <c r="I62" s="384"/>
      <c r="J62" s="383">
        <v>2011</v>
      </c>
      <c r="K62" s="385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87">
        <v>2008</v>
      </c>
      <c r="E78" s="402"/>
      <c r="F78" s="383">
        <v>2009</v>
      </c>
      <c r="G78" s="402"/>
      <c r="H78" s="383">
        <v>2010</v>
      </c>
      <c r="I78" s="402"/>
      <c r="J78" s="383">
        <v>2011</v>
      </c>
      <c r="K78" s="403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76">
        <f>SUM(D6:E21)</f>
        <v>564156.85824999993</v>
      </c>
      <c r="E22" s="377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421">
        <v>2011</v>
      </c>
      <c r="K31" s="420"/>
      <c r="L31" s="419">
        <v>2012</v>
      </c>
      <c r="M31" s="420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421">
        <v>2011</v>
      </c>
      <c r="K47" s="420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87">
        <v>2008</v>
      </c>
      <c r="E63" s="384"/>
      <c r="F63" s="383">
        <v>2009</v>
      </c>
      <c r="G63" s="384"/>
      <c r="H63" s="383">
        <v>2010</v>
      </c>
      <c r="I63" s="384"/>
      <c r="J63" s="383">
        <v>2011</v>
      </c>
      <c r="K63" s="385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87">
        <v>2008</v>
      </c>
      <c r="E79" s="402"/>
      <c r="F79" s="383">
        <v>2009</v>
      </c>
      <c r="G79" s="402"/>
      <c r="H79" s="383">
        <v>2010</v>
      </c>
      <c r="I79" s="402"/>
      <c r="J79" s="383">
        <v>2011</v>
      </c>
      <c r="K79" s="403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76">
        <f>SUM(D6:E21)</f>
        <v>564156.85824999993</v>
      </c>
      <c r="E23" s="377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421">
        <v>2011</v>
      </c>
      <c r="K32" s="420"/>
      <c r="L32" s="419">
        <v>2012</v>
      </c>
      <c r="M32" s="420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421">
        <v>2011</v>
      </c>
      <c r="K48" s="420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87">
        <v>2008</v>
      </c>
      <c r="E64" s="384"/>
      <c r="F64" s="383">
        <v>2009</v>
      </c>
      <c r="G64" s="384"/>
      <c r="H64" s="383">
        <v>2010</v>
      </c>
      <c r="I64" s="384"/>
      <c r="J64" s="383">
        <v>2011</v>
      </c>
      <c r="K64" s="385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87">
        <v>2008</v>
      </c>
      <c r="E80" s="402"/>
      <c r="F80" s="383">
        <v>2009</v>
      </c>
      <c r="G80" s="402"/>
      <c r="H80" s="383">
        <v>2010</v>
      </c>
      <c r="I80" s="402"/>
      <c r="J80" s="383">
        <v>2011</v>
      </c>
      <c r="K80" s="403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91">
        <v>3602</v>
      </c>
      <c r="E6" s="392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11">
        <v>3310</v>
      </c>
      <c r="E7" s="412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07">
        <v>4990.875</v>
      </c>
      <c r="E8" s="408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07">
        <v>8686</v>
      </c>
      <c r="E9" s="408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07">
        <v>10020</v>
      </c>
      <c r="E10" s="408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07">
        <v>169533</v>
      </c>
      <c r="E11" s="408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07">
        <v>82821</v>
      </c>
      <c r="E12" s="408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09">
        <v>7907</v>
      </c>
      <c r="E13" s="410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98">
        <v>43015</v>
      </c>
      <c r="E14" s="400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98">
        <v>6992</v>
      </c>
      <c r="E15" s="400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13">
        <v>20977</v>
      </c>
      <c r="E16" s="414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13">
        <v>78578</v>
      </c>
      <c r="E17" s="414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09">
        <v>14918.8945</v>
      </c>
      <c r="E18" s="410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17">
        <v>51937.764000000003</v>
      </c>
      <c r="E19" s="418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13">
        <v>23633.109750000003</v>
      </c>
      <c r="E20" s="414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13">
        <v>33235.215000000004</v>
      </c>
      <c r="E21" s="414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13">
        <v>20918</v>
      </c>
      <c r="E22" s="414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76">
        <f>SUM(D6:E23)</f>
        <v>604584.48499999999</v>
      </c>
      <c r="E24" s="377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421">
        <v>2011</v>
      </c>
      <c r="K33" s="420"/>
      <c r="L33" s="419">
        <v>2012</v>
      </c>
      <c r="M33" s="420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421">
        <v>2011</v>
      </c>
      <c r="K49" s="420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87">
        <v>2008</v>
      </c>
      <c r="E65" s="384"/>
      <c r="F65" s="383">
        <v>2009</v>
      </c>
      <c r="G65" s="384"/>
      <c r="H65" s="383">
        <v>2010</v>
      </c>
      <c r="I65" s="384"/>
      <c r="J65" s="383">
        <v>2011</v>
      </c>
      <c r="K65" s="385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87">
        <v>2008</v>
      </c>
      <c r="E81" s="402"/>
      <c r="F81" s="383">
        <v>2009</v>
      </c>
      <c r="G81" s="402"/>
      <c r="H81" s="383">
        <v>2010</v>
      </c>
      <c r="I81" s="402"/>
      <c r="J81" s="383">
        <v>2011</v>
      </c>
      <c r="K81" s="403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10</vt:i4>
      </vt:variant>
    </vt:vector>
  </HeadingPairs>
  <TitlesOfParts>
    <vt:vector size="52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2701月末3月公表分</vt:lpstr>
      <vt:lpstr>2701月末4月公表分</vt:lpstr>
      <vt:lpstr>2701月末5月公表分 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  <vt:lpstr>'2701月末3月公表分'!Print_Area</vt:lpstr>
      <vt:lpstr>'2701月末4月公表分'!Print_Area</vt:lpstr>
      <vt:lpstr>'2701月末5月公表分 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2015-04-24T09:10:42Z</cp:lastPrinted>
  <dcterms:created xsi:type="dcterms:W3CDTF">2011-11-30T04:33:26Z</dcterms:created>
  <dcterms:modified xsi:type="dcterms:W3CDTF">2015-05-26T05:20:35Z</dcterms:modified>
</cp:coreProperties>
</file>