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文書係（データ）\委託調査\第3四半期分\"/>
    </mc:Choice>
  </mc:AlternateContent>
  <bookViews>
    <workbookView xWindow="1620" yWindow="0" windowWidth="18870" windowHeight="8085" tabRatio="611"/>
  </bookViews>
  <sheets>
    <sheet name="様式1委託調査（車検）" sheetId="26" r:id="rId1"/>
  </sheets>
  <definedNames>
    <definedName name="_xlnm._FilterDatabase" localSheetId="0" hidden="1">'様式1委託調査（車検）'!$A$6:$IG$20</definedName>
    <definedName name="_xlnm.Print_Area" localSheetId="0">'様式1委託調査（車検）'!$A$1:$I$22</definedName>
    <definedName name="_xlnm.Print_Titles" localSheetId="0">'様式1委託調査（車検）'!$1:$6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22" i="26" l="1"/>
  <c r="A8" i="26" l="1"/>
  <c r="A9" i="26" s="1"/>
  <c r="A10" i="26" s="1"/>
  <c r="A11" i="26" s="1"/>
  <c r="A12" i="26" s="1"/>
  <c r="A13" i="26" s="1"/>
  <c r="A14" i="26" s="1"/>
  <c r="A15" i="26" s="1"/>
  <c r="A16" i="26" s="1"/>
  <c r="A17" i="26" s="1"/>
  <c r="A18" i="26" s="1"/>
  <c r="A19" i="26" s="1"/>
  <c r="A20" i="26" s="1"/>
</calcChain>
</file>

<file path=xl/sharedStrings.xml><?xml version="1.0" encoding="utf-8"?>
<sst xmlns="http://schemas.openxmlformats.org/spreadsheetml/2006/main" count="85" uniqueCount="60">
  <si>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</si>
  <si>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</si>
  <si>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</si>
  <si>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</si>
  <si>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</si>
  <si>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</si>
  <si>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</si>
  <si>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</si>
  <si>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</si>
  <si>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</si>
  <si>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</si>
  <si>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</si>
  <si>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</si>
  <si>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</si>
  <si>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自動車局環境政策課
燃料係
tel：03-5253-8603</t>
    <rPh sb="0" eb="3">
      <t>ジドウシャ</t>
    </rPh>
    <rPh sb="3" eb="4">
      <t>キョク</t>
    </rPh>
    <rPh sb="4" eb="6">
      <t>カンキョウ</t>
    </rPh>
    <rPh sb="6" eb="8">
      <t>セイサク</t>
    </rPh>
    <rPh sb="8" eb="9">
      <t>カ</t>
    </rPh>
    <rPh sb="10" eb="12">
      <t>ネンリョウ</t>
    </rPh>
    <phoneticPr fontId="1"/>
  </si>
  <si>
    <t>自動車局環境政策課
騒音係
tel：03-5253-8603</t>
    <rPh sb="0" eb="3">
      <t>ジドウシャ</t>
    </rPh>
    <rPh sb="3" eb="4">
      <t>キョク</t>
    </rPh>
    <rPh sb="4" eb="6">
      <t>カンキョウ</t>
    </rPh>
    <rPh sb="6" eb="8">
      <t>セイサク</t>
    </rPh>
    <rPh sb="8" eb="9">
      <t>カ</t>
    </rPh>
    <rPh sb="10" eb="12">
      <t>ソウオン</t>
    </rPh>
    <phoneticPr fontId="1"/>
  </si>
  <si>
    <t>【会計名：自動車安全特別会計自動車検査登録勘定】</t>
    <rPh sb="1" eb="2">
      <t>カイ</t>
    </rPh>
    <rPh sb="2" eb="3">
      <t>ケイ</t>
    </rPh>
    <rPh sb="3" eb="4">
      <t>メイ</t>
    </rPh>
    <rPh sb="5" eb="8">
      <t>ジドウシャ</t>
    </rPh>
    <rPh sb="8" eb="10">
      <t>アンゼン</t>
    </rPh>
    <rPh sb="10" eb="12">
      <t>トクベツ</t>
    </rPh>
    <rPh sb="12" eb="14">
      <t>カイケイ</t>
    </rPh>
    <rPh sb="14" eb="17">
      <t>ジドウシャ</t>
    </rPh>
    <rPh sb="17" eb="19">
      <t>ケンサ</t>
    </rPh>
    <rPh sb="19" eb="21">
      <t>トウロク</t>
    </rPh>
    <rPh sb="21" eb="23">
      <t>カンジョウ</t>
    </rPh>
    <phoneticPr fontId="1"/>
  </si>
  <si>
    <t>自動車局審査・リコール課
不具合情報調査推進室
tel：03-5253-8111（内線42361）</t>
    <rPh sb="0" eb="3">
      <t>ジドウシャ</t>
    </rPh>
    <rPh sb="3" eb="4">
      <t>キョク</t>
    </rPh>
    <rPh sb="4" eb="6">
      <t>シンサ</t>
    </rPh>
    <rPh sb="11" eb="12">
      <t>カ</t>
    </rPh>
    <rPh sb="13" eb="16">
      <t>フグアイ</t>
    </rPh>
    <rPh sb="16" eb="18">
      <t>ジョウホウ</t>
    </rPh>
    <rPh sb="18" eb="20">
      <t>チョウサ</t>
    </rPh>
    <rPh sb="20" eb="23">
      <t>スイシンシツ</t>
    </rPh>
    <rPh sb="41" eb="43">
      <t>ナイセン</t>
    </rPh>
    <phoneticPr fontId="1"/>
  </si>
  <si>
    <t>タイヤの騒音等に係る実態調査業務</t>
    <phoneticPr fontId="1"/>
  </si>
  <si>
    <t>自動車局環境政策課
排出ガス係
tel：03-5253-8603</t>
    <rPh sb="0" eb="3">
      <t>ジドウシャ</t>
    </rPh>
    <rPh sb="3" eb="4">
      <t>キョク</t>
    </rPh>
    <rPh sb="4" eb="6">
      <t>カンキョウ</t>
    </rPh>
    <rPh sb="6" eb="8">
      <t>セイサク</t>
    </rPh>
    <rPh sb="8" eb="9">
      <t>カ</t>
    </rPh>
    <rPh sb="10" eb="12">
      <t>ハイシュツ</t>
    </rPh>
    <rPh sb="14" eb="15">
      <t>カカル</t>
    </rPh>
    <phoneticPr fontId="1"/>
  </si>
  <si>
    <t>エアコンの燃費影響評価法策定に関する調査</t>
    <phoneticPr fontId="1"/>
  </si>
  <si>
    <t>自動車局環境政策課
次世代自動車係
tel：03-5253-8603</t>
    <rPh sb="0" eb="3">
      <t>ジドウシャ</t>
    </rPh>
    <rPh sb="3" eb="4">
      <t>キョク</t>
    </rPh>
    <rPh sb="4" eb="6">
      <t>カンキョウ</t>
    </rPh>
    <rPh sb="6" eb="8">
      <t>セイサク</t>
    </rPh>
    <rPh sb="8" eb="9">
      <t>カ</t>
    </rPh>
    <rPh sb="10" eb="13">
      <t>ジセダイ</t>
    </rPh>
    <rPh sb="13" eb="16">
      <t>ジドウシャ</t>
    </rPh>
    <rPh sb="16" eb="17">
      <t>ガカリ</t>
    </rPh>
    <phoneticPr fontId="1"/>
  </si>
  <si>
    <t>平成26年度 カバー等に関するナンバープレート表示の視認性調査</t>
    <phoneticPr fontId="1"/>
  </si>
  <si>
    <t>随意契約（少額随契）</t>
  </si>
  <si>
    <t>自動車局自動車情報課登録班
tel：03-5253-8588</t>
    <rPh sb="0" eb="3">
      <t>ジドウシャ</t>
    </rPh>
    <rPh sb="3" eb="4">
      <t>キョク</t>
    </rPh>
    <rPh sb="4" eb="7">
      <t>ジドウシャ</t>
    </rPh>
    <rPh sb="7" eb="9">
      <t>ジョウホウ</t>
    </rPh>
    <rPh sb="9" eb="10">
      <t>カ</t>
    </rPh>
    <rPh sb="10" eb="12">
      <t>トウロク</t>
    </rPh>
    <rPh sb="12" eb="13">
      <t>ハン</t>
    </rPh>
    <phoneticPr fontId="1"/>
  </si>
  <si>
    <t>自動車局技術政策課
tel：03-5253-8111（内線42255）</t>
    <rPh sb="0" eb="3">
      <t>ジドウシャ</t>
    </rPh>
    <rPh sb="3" eb="4">
      <t>キョク</t>
    </rPh>
    <rPh sb="4" eb="6">
      <t>ギジュツ</t>
    </rPh>
    <rPh sb="6" eb="8">
      <t>セイサク</t>
    </rPh>
    <rPh sb="8" eb="9">
      <t>カ</t>
    </rPh>
    <phoneticPr fontId="1"/>
  </si>
  <si>
    <t>自動車局技術政策課
tel：03-5253-8111（内線42253）</t>
    <rPh sb="0" eb="3">
      <t>ジドウシャ</t>
    </rPh>
    <rPh sb="3" eb="4">
      <t>キョク</t>
    </rPh>
    <rPh sb="4" eb="6">
      <t>ギジュツ</t>
    </rPh>
    <rPh sb="6" eb="8">
      <t>セイサク</t>
    </rPh>
    <rPh sb="8" eb="9">
      <t>カ</t>
    </rPh>
    <phoneticPr fontId="1"/>
  </si>
  <si>
    <t>高騒音車の自動センシング技術の活用のための基準調査</t>
    <phoneticPr fontId="1"/>
  </si>
  <si>
    <t>国際海上コンテナトレーラーに係る事故防止対策推進事業</t>
    <phoneticPr fontId="1"/>
  </si>
  <si>
    <t>自動車局安全政策課
安全監理第一係
tel：03-5253-8566</t>
    <rPh sb="0" eb="3">
      <t>ジドウシャ</t>
    </rPh>
    <rPh sb="3" eb="4">
      <t>キョク</t>
    </rPh>
    <rPh sb="4" eb="6">
      <t>アンゼン</t>
    </rPh>
    <rPh sb="6" eb="8">
      <t>セイサク</t>
    </rPh>
    <rPh sb="8" eb="9">
      <t>カ</t>
    </rPh>
    <rPh sb="10" eb="12">
      <t>アンゼン</t>
    </rPh>
    <rPh sb="12" eb="14">
      <t>カンリ</t>
    </rPh>
    <rPh sb="14" eb="16">
      <t>ダイイチ</t>
    </rPh>
    <rPh sb="16" eb="17">
      <t>カカリ</t>
    </rPh>
    <phoneticPr fontId="1"/>
  </si>
  <si>
    <t>カンボジア王国における自動車損害賠償保障制度に関する調査</t>
    <phoneticPr fontId="1"/>
  </si>
  <si>
    <t>自動車局安全政策課
法務係
tel：03-5253-8577</t>
    <rPh sb="0" eb="3">
      <t>ジドウシャ</t>
    </rPh>
    <rPh sb="3" eb="4">
      <t>キョク</t>
    </rPh>
    <rPh sb="4" eb="6">
      <t>アンゼン</t>
    </rPh>
    <rPh sb="6" eb="8">
      <t>セイサク</t>
    </rPh>
    <rPh sb="8" eb="9">
      <t>カ</t>
    </rPh>
    <rPh sb="10" eb="12">
      <t>ホウム</t>
    </rPh>
    <rPh sb="12" eb="13">
      <t>カカリ</t>
    </rPh>
    <phoneticPr fontId="1"/>
  </si>
  <si>
    <t>乗用車等の排ガス･燃費国際調和試験法(WLTP)策定のための検証試験に関する調査</t>
    <phoneticPr fontId="1"/>
  </si>
  <si>
    <t>平成２６年度過労運転防止に資する機器及び次世代運行管理・支援システムについての調査</t>
    <phoneticPr fontId="1"/>
  </si>
  <si>
    <t>自動車局安全政策課
安全監理第二係
tel：03-5253-8566</t>
    <rPh sb="0" eb="3">
      <t>ジドウシャ</t>
    </rPh>
    <rPh sb="3" eb="4">
      <t>キョク</t>
    </rPh>
    <rPh sb="4" eb="6">
      <t>アンゼン</t>
    </rPh>
    <rPh sb="6" eb="8">
      <t>セイサク</t>
    </rPh>
    <rPh sb="8" eb="9">
      <t>カ</t>
    </rPh>
    <rPh sb="10" eb="12">
      <t>アンゼン</t>
    </rPh>
    <rPh sb="12" eb="14">
      <t>カンリ</t>
    </rPh>
    <rPh sb="14" eb="16">
      <t>ダイニ</t>
    </rPh>
    <rPh sb="16" eb="17">
      <t>カカリ</t>
    </rPh>
    <phoneticPr fontId="1"/>
  </si>
  <si>
    <t>重量車の実走行データに基づく変速ロジックに関する調査</t>
    <phoneticPr fontId="1"/>
  </si>
  <si>
    <t>ナンバープレートにプレートカバーやフレーム等々を装着した状態で、年齢・性別・天候など多種条件で視認性調査を実施した。</t>
  </si>
  <si>
    <t>「雪道走行時の不安全挙動」につながるおそれがあるタイヤの不適切使用に関する調査業務</t>
    <phoneticPr fontId="1"/>
  </si>
  <si>
    <t>ＰＥＭＳ国内導入に関する実態把握と課題検討事業</t>
    <phoneticPr fontId="1"/>
  </si>
  <si>
    <t>車両安全に資するための医工連携による交通事故の詳細調査分析</t>
    <phoneticPr fontId="1"/>
  </si>
  <si>
    <t>平成26年度　ドライバ異常時対応システムに関する調査</t>
    <phoneticPr fontId="1"/>
  </si>
  <si>
    <t>燃料電池二輪自動車の車両安全性に関する調査</t>
    <phoneticPr fontId="1"/>
  </si>
  <si>
    <t>（独）交通安全環境研究所</t>
  </si>
  <si>
    <t>（一財）日本自動車研究所</t>
  </si>
  <si>
    <t>（公財）交通事故総合分析センター</t>
  </si>
  <si>
    <t>社会システム（株）</t>
  </si>
  <si>
    <t>（株）日本開発サービス</t>
  </si>
  <si>
    <t>スタッドレスタイヤと夏用タイヤを混用することにより、雪道走行時に旋回性能や制動距離にどのような影響を与えるか調査を実施した。</t>
    <phoneticPr fontId="1"/>
  </si>
  <si>
    <t>タイヤ騒音規制の国内導入時期等に関する検討会の内容及び日本に輸入されているタイヤに関する調査等の結果をとりまとめた報告書。</t>
    <phoneticPr fontId="1"/>
  </si>
  <si>
    <t>車載式排出ガス測定システムを用いた実路走行での排出ガス測定について、計測制度、評価方法の評価、採取データの分析を行った。</t>
    <phoneticPr fontId="1"/>
  </si>
  <si>
    <t>エアコンの使用による燃費影響の評価の試験法構築を目的とし、燃費変化率の温度・湿度による補正手法について検討した。</t>
    <phoneticPr fontId="1"/>
  </si>
  <si>
    <t>自動車事故詳細データ(工学データ)と、受傷者の医療データ(医学データ)を統合しより詳細な事故分析を実施。</t>
    <phoneticPr fontId="1"/>
  </si>
  <si>
    <t>ドライバの異常状態を検知して自動車を安全に制御し停止させる「ドライバ異常時対応システム」（第5期先進安全自動車（ASV）推進計画において検討中）を搭載した車両が同システムによって停車することを周囲へ報知する手法や当該車両を減速させる手法等について検討。</t>
    <phoneticPr fontId="1"/>
  </si>
  <si>
    <t>高騒音車の自動センシング技術を用いた機器について、今後の活用方法等の検討を行った。</t>
    <phoneticPr fontId="1"/>
  </si>
  <si>
    <t>安全輸送ガイドラインの理解増進を図るための手法（リーフレット）の作成及び周知、貨物輸送ユニットの収納のための国際行動規範の翻訳及び安全輸送ガイドラインへの反映を行うとともに、偏荷重等の不適切コンテナを発見するための新技術についても調査を行った。</t>
    <phoneticPr fontId="1"/>
  </si>
  <si>
    <t>カンボジア王国における自動車損害賠償保障制度の現状や課題等に関する情報収集等を実施。</t>
    <phoneticPr fontId="1"/>
  </si>
  <si>
    <t>燃料電池二輪自動車に係る安全要件について調査・整理をし、検証試験を行うことで安全性の評価を行う調査。</t>
    <phoneticPr fontId="1"/>
  </si>
  <si>
    <t>実走行によるWLTPとJC08モードによる排出ガス・燃費の計測結果の違い等を調査した。</t>
    <phoneticPr fontId="1"/>
  </si>
  <si>
    <t>過労運転防止に資する機器を導入した事業者に対し、データ活用方法、機器の有効性等を確認し、より良い活用方法等を踏まえ、次世代運行管理・支援システムのあり方について調査・検討を実施。</t>
    <phoneticPr fontId="1"/>
  </si>
  <si>
    <t>重量車の燃費改善技術の適切な評価のための現行の国内試験法の改良に向けた、ギアシフトの実態について実走行調査を実施。</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</si>
</sst>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s>
  <fills count="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Fill="1">
      <alignment vertical="center"/>
    </xf>
    <xf numFmtId="0" fontId="2" fillId="0" borderId="0" xfId="0" applyFont="1" applyFill="1" applyAlignment="1">
      <alignment vertical="center"/>
    </xf>
    <xf numFmtId="0" fontId="4" fillId="4" borderId="0" xfId="0" applyFont="1" applyFill="1" applyAlignment="1">
      <alignment horizontal="righ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2" fillId="0" borderId="0" xfId="0" applyFont="1" applyAlignment="1">
      <alignment horizontal="left" vertical="center" wrapText="1"/>
    </xf>
    <xf numFmtId="0" fontId="6" fillId="0" borderId="0" xfId="0" applyFont="1" applyBorder="1" applyAlignment="1">
      <alignment horizontal="center" vertical="center" wrapText="1"/>
    </xf>
    <xf numFmtId="0" fontId="6" fillId="0" borderId="0" xfId="0" applyFont="1" applyAlignment="1">
      <alignment vertical="center" wrapText="1"/>
    </xf>
    <xf numFmtId="0" fontId="6" fillId="0" borderId="0" xfId="0" applyFont="1" applyFill="1" applyAlignment="1">
      <alignment vertical="center" wrapText="1"/>
    </xf>
    <xf numFmtId="176" fontId="7" fillId="3" borderId="0" xfId="0" applyNumberFormat="1" applyFont="1" applyFill="1" applyBorder="1" applyAlignment="1">
      <alignment vertical="center"/>
    </xf>
    <xf numFmtId="0" fontId="7" fillId="0" borderId="0" xfId="0" applyFont="1" applyAlignment="1">
      <alignment vertical="center"/>
    </xf>
    <xf numFmtId="0" fontId="7" fillId="0" borderId="0" xfId="0" applyFont="1" applyFill="1" applyAlignment="1">
      <alignment vertical="center"/>
    </xf>
    <xf numFmtId="0" fontId="11" fillId="0" borderId="0" xfId="0" applyFont="1">
      <alignment vertical="center"/>
    </xf>
    <xf numFmtId="0" fontId="11" fillId="0" borderId="0" xfId="0" quotePrefix="1" applyFont="1">
      <alignment vertical="center"/>
    </xf>
    <xf numFmtId="0" fontId="2" fillId="3" borderId="0" xfId="0" applyFont="1" applyFill="1" applyBorder="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Fill="1" applyAlignment="1">
      <alignment horizontal="left" vertical="center" wrapText="1"/>
    </xf>
    <xf numFmtId="0" fontId="4" fillId="4" borderId="0" xfId="0" applyFont="1" applyFill="1" applyAlignment="1">
      <alignment horizontal="left" vertical="center" wrapText="1"/>
    </xf>
    <xf numFmtId="14" fontId="2" fillId="3" borderId="0"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177" fontId="4" fillId="6" borderId="1" xfId="0" applyNumberFormat="1" applyFont="1" applyFill="1" applyBorder="1" applyAlignment="1">
      <alignment horizontal="right" vertical="center" shrinkToFit="1"/>
    </xf>
    <xf numFmtId="178" fontId="4" fillId="6" borderId="1" xfId="0" applyNumberFormat="1" applyFont="1" applyFill="1" applyBorder="1" applyAlignment="1">
      <alignment horizontal="center" vertical="center"/>
    </xf>
    <xf numFmtId="14" fontId="4" fillId="6" borderId="1" xfId="0" applyNumberFormat="1" applyFont="1" applyFill="1" applyBorder="1" applyAlignment="1">
      <alignment horizontal="left" vertical="center" wrapText="1"/>
    </xf>
    <xf numFmtId="176" fontId="4" fillId="6" borderId="1" xfId="0" applyNumberFormat="1" applyFont="1" applyFill="1" applyBorder="1" applyAlignment="1">
      <alignment vertical="center" wrapText="1"/>
    </xf>
    <xf numFmtId="0" fontId="4" fillId="6" borderId="1" xfId="0" applyNumberFormat="1" applyFont="1" applyFill="1" applyBorder="1" applyAlignment="1">
      <alignment vertical="center"/>
    </xf>
    <xf numFmtId="177" fontId="4" fillId="6" borderId="2" xfId="0" applyNumberFormat="1" applyFont="1" applyFill="1" applyBorder="1" applyAlignment="1">
      <alignment horizontal="right" vertical="center" shrinkToFit="1"/>
    </xf>
    <xf numFmtId="177" fontId="4" fillId="6" borderId="3" xfId="0" applyNumberFormat="1" applyFont="1" applyFill="1" applyBorder="1" applyAlignment="1">
      <alignment horizontal="right" vertical="center" shrinkToFi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177" fontId="4" fillId="3" borderId="1" xfId="0" applyNumberFormat="1" applyFont="1" applyFill="1" applyBorder="1" applyAlignment="1">
      <alignment vertical="center" shrinkToFit="1"/>
    </xf>
    <xf numFmtId="178" fontId="4" fillId="3" borderId="1" xfId="0" applyNumberFormat="1" applyFont="1" applyFill="1" applyBorder="1" applyAlignment="1">
      <alignment horizontal="center" vertical="center"/>
    </xf>
    <xf numFmtId="14"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vertical="center"/>
    </xf>
    <xf numFmtId="0" fontId="4" fillId="3" borderId="1" xfId="0" applyNumberFormat="1" applyFont="1" applyFill="1" applyBorder="1" applyAlignment="1">
      <alignment vertical="center"/>
    </xf>
    <xf numFmtId="0" fontId="3" fillId="5" borderId="4" xfId="0" applyFont="1" applyFill="1" applyBorder="1" applyAlignment="1">
      <alignment horizontal="centerContinuous"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centerContinuous" vertical="center" wrapText="1"/>
    </xf>
    <xf numFmtId="177" fontId="3" fillId="5" borderId="6" xfId="0" applyNumberFormat="1" applyFont="1" applyFill="1" applyBorder="1" applyAlignment="1">
      <alignment vertical="center" shrinkToFit="1"/>
    </xf>
    <xf numFmtId="14" fontId="3" fillId="5" borderId="6" xfId="0" applyNumberFormat="1" applyFont="1" applyFill="1" applyBorder="1" applyAlignment="1">
      <alignment horizontal="center" vertical="center"/>
    </xf>
    <xf numFmtId="14" fontId="3" fillId="5" borderId="6" xfId="0" applyNumberFormat="1" applyFont="1" applyFill="1" applyBorder="1" applyAlignment="1">
      <alignment horizontal="left" vertical="center" wrapText="1"/>
    </xf>
    <xf numFmtId="176" fontId="3" fillId="5" borderId="6" xfId="0" applyNumberFormat="1" applyFont="1" applyFill="1" applyBorder="1" applyAlignment="1">
      <alignment vertical="center"/>
    </xf>
    <xf numFmtId="0" fontId="3" fillId="5" borderId="7" xfId="0" applyNumberFormat="1" applyFont="1" applyFill="1" applyBorder="1" applyAlignment="1">
      <alignment vertical="center"/>
    </xf>
    <xf numFmtId="0" fontId="2" fillId="0" borderId="8" xfId="0" applyFont="1" applyBorder="1" applyAlignment="1">
      <alignment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distributed" vertical="center"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2" xfId="0" applyFont="1" applyFill="1" applyBorder="1" applyAlignment="1">
      <alignment horizontal="distributed" vertical="center" wrapText="1"/>
    </xf>
    <xf numFmtId="0" fontId="3" fillId="2" borderId="3" xfId="0" applyFont="1" applyFill="1" applyBorder="1" applyAlignment="1">
      <alignment horizontal="distributed" vertical="center" wrapText="1"/>
    </xf>
  </cellXfs>
  <cellStyles count="1">
    <cellStyle name="標準" xfId="0" builtinId="0"/>
  </cellStyles>
  <dxfs count="7">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13117289" y="-1579943"/>
          <a:ext cx="255513" cy="443139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90"/>
  <sheetViews>
    <sheetView tabSelected="1" zoomScale="75" zoomScaleNormal="75" zoomScaleSheetLayoutView="70" workbookViewId="0">
      <selection activeCell="G20" sqref="G20"/>
    </sheetView>
  </sheetViews>
  <sheetFormatPr defaultRowHeight="13.5" x14ac:dyDescent="0.15"/>
  <cols>
    <col min="1" max="1" width="5.25" style="1" customWidth="1"/>
    <col min="2" max="3" width="20.625" style="19" customWidth="1"/>
    <col min="4" max="4" width="15.625" style="2" customWidth="1"/>
    <col min="5" max="6" width="15.625" style="1" customWidth="1"/>
    <col min="7" max="7" width="40.625" style="19" customWidth="1"/>
    <col min="8" max="8" width="20.625" style="1" customWidth="1"/>
    <col min="9" max="10" width="9" style="1"/>
    <col min="11" max="11" width="10.625" style="1" customWidth="1"/>
    <col min="12" max="16384" width="9" style="1"/>
  </cols>
  <sheetData>
    <row r="1" spans="1:240" s="14" customFormat="1" ht="15" customHeight="1" x14ac:dyDescent="0.15">
      <c r="A1" s="15"/>
      <c r="B1" s="29"/>
      <c r="C1" s="29"/>
      <c r="D1" s="17"/>
      <c r="E1" s="16"/>
      <c r="F1" s="16"/>
      <c r="G1" s="29"/>
    </row>
    <row r="2" spans="1:240" ht="15" customHeight="1" x14ac:dyDescent="0.15"/>
    <row r="3" spans="1:240" s="12" customFormat="1" ht="20.100000000000001" customHeight="1" x14ac:dyDescent="0.15">
      <c r="A3" s="18" t="s">
        <v>16</v>
      </c>
      <c r="B3" s="30"/>
      <c r="C3" s="30"/>
      <c r="D3" s="13"/>
      <c r="G3" s="30"/>
      <c r="IF3" s="12" t="s">
        <v>7</v>
      </c>
    </row>
    <row r="4" spans="1:240" ht="14.25" x14ac:dyDescent="0.15">
      <c r="A4" s="59"/>
      <c r="B4" s="59"/>
      <c r="C4" s="59"/>
      <c r="F4" s="10" t="s">
        <v>4</v>
      </c>
      <c r="G4" s="32"/>
      <c r="IF4" s="1" t="s">
        <v>9</v>
      </c>
    </row>
    <row r="5" spans="1:240" s="11" customFormat="1" ht="24.95" customHeight="1" x14ac:dyDescent="0.15">
      <c r="A5" s="69" t="s">
        <v>0</v>
      </c>
      <c r="B5" s="71" t="s">
        <v>3</v>
      </c>
      <c r="C5" s="71" t="s">
        <v>12</v>
      </c>
      <c r="D5" s="73" t="s">
        <v>1</v>
      </c>
      <c r="E5" s="66" t="s">
        <v>2</v>
      </c>
      <c r="F5" s="68" t="s">
        <v>13</v>
      </c>
      <c r="G5" s="62" t="s">
        <v>11</v>
      </c>
      <c r="H5" s="64" t="s">
        <v>5</v>
      </c>
      <c r="I5" s="69" t="s">
        <v>6</v>
      </c>
      <c r="IF5" s="11" t="s">
        <v>10</v>
      </c>
    </row>
    <row r="6" spans="1:240" s="11" customFormat="1" ht="19.5" customHeight="1" x14ac:dyDescent="0.15">
      <c r="A6" s="70"/>
      <c r="B6" s="72"/>
      <c r="C6" s="72"/>
      <c r="D6" s="74"/>
      <c r="E6" s="67"/>
      <c r="F6" s="67"/>
      <c r="G6" s="63"/>
      <c r="H6" s="65"/>
      <c r="I6" s="69"/>
      <c r="IF6" s="11" t="s">
        <v>8</v>
      </c>
    </row>
    <row r="7" spans="1:240" s="26" customFormat="1" ht="81.75" customHeight="1" x14ac:dyDescent="0.15">
      <c r="A7" s="34">
        <v>1</v>
      </c>
      <c r="B7" s="35" t="s">
        <v>37</v>
      </c>
      <c r="C7" s="35" t="s">
        <v>42</v>
      </c>
      <c r="D7" s="34" t="s">
        <v>7</v>
      </c>
      <c r="E7" s="36">
        <v>12180744</v>
      </c>
      <c r="F7" s="37">
        <v>41929</v>
      </c>
      <c r="G7" s="38" t="s">
        <v>47</v>
      </c>
      <c r="H7" s="39" t="s">
        <v>17</v>
      </c>
      <c r="I7" s="40"/>
    </row>
    <row r="8" spans="1:240" s="26" customFormat="1" ht="81.75" customHeight="1" x14ac:dyDescent="0.15">
      <c r="A8" s="34">
        <f t="shared" ref="A8:A13" si="0">A7+1</f>
        <v>2</v>
      </c>
      <c r="B8" s="35" t="s">
        <v>18</v>
      </c>
      <c r="C8" s="35" t="s">
        <v>43</v>
      </c>
      <c r="D8" s="34" t="s">
        <v>7</v>
      </c>
      <c r="E8" s="36">
        <v>14276865</v>
      </c>
      <c r="F8" s="37">
        <v>41936</v>
      </c>
      <c r="G8" s="38" t="s">
        <v>48</v>
      </c>
      <c r="H8" s="39" t="s">
        <v>14</v>
      </c>
      <c r="I8" s="40"/>
    </row>
    <row r="9" spans="1:240" s="26" customFormat="1" ht="81.75" customHeight="1" x14ac:dyDescent="0.15">
      <c r="A9" s="34">
        <f t="shared" si="0"/>
        <v>3</v>
      </c>
      <c r="B9" s="35" t="s">
        <v>38</v>
      </c>
      <c r="C9" s="35" t="s">
        <v>43</v>
      </c>
      <c r="D9" s="34" t="s">
        <v>7</v>
      </c>
      <c r="E9" s="36">
        <v>13916102</v>
      </c>
      <c r="F9" s="37">
        <v>41936</v>
      </c>
      <c r="G9" s="38" t="s">
        <v>49</v>
      </c>
      <c r="H9" s="39" t="s">
        <v>19</v>
      </c>
      <c r="I9" s="40"/>
    </row>
    <row r="10" spans="1:240" s="26" customFormat="1" ht="81.75" customHeight="1" x14ac:dyDescent="0.15">
      <c r="A10" s="34">
        <f t="shared" si="0"/>
        <v>4</v>
      </c>
      <c r="B10" s="35" t="s">
        <v>20</v>
      </c>
      <c r="C10" s="35" t="s">
        <v>43</v>
      </c>
      <c r="D10" s="34" t="s">
        <v>7</v>
      </c>
      <c r="E10" s="36">
        <v>13356733</v>
      </c>
      <c r="F10" s="37">
        <v>41940</v>
      </c>
      <c r="G10" s="38" t="s">
        <v>50</v>
      </c>
      <c r="H10" s="39" t="s">
        <v>21</v>
      </c>
      <c r="I10" s="40"/>
    </row>
    <row r="11" spans="1:240" s="26" customFormat="1" ht="81.75" customHeight="1" x14ac:dyDescent="0.15">
      <c r="A11" s="34">
        <f t="shared" si="0"/>
        <v>5</v>
      </c>
      <c r="B11" s="35" t="s">
        <v>22</v>
      </c>
      <c r="C11" s="35" t="s">
        <v>42</v>
      </c>
      <c r="D11" s="34" t="s">
        <v>23</v>
      </c>
      <c r="E11" s="36">
        <v>990354</v>
      </c>
      <c r="F11" s="37">
        <v>41940</v>
      </c>
      <c r="G11" s="38" t="s">
        <v>36</v>
      </c>
      <c r="H11" s="39" t="s">
        <v>24</v>
      </c>
      <c r="I11" s="40"/>
    </row>
    <row r="12" spans="1:240" s="26" customFormat="1" ht="81.75" customHeight="1" x14ac:dyDescent="0.15">
      <c r="A12" s="34">
        <f t="shared" si="0"/>
        <v>6</v>
      </c>
      <c r="B12" s="35" t="s">
        <v>39</v>
      </c>
      <c r="C12" s="35" t="s">
        <v>44</v>
      </c>
      <c r="D12" s="34" t="s">
        <v>7</v>
      </c>
      <c r="E12" s="41">
        <v>50781600</v>
      </c>
      <c r="F12" s="37">
        <v>41948</v>
      </c>
      <c r="G12" s="38" t="s">
        <v>51</v>
      </c>
      <c r="H12" s="39" t="s">
        <v>25</v>
      </c>
      <c r="I12" s="40"/>
      <c r="J12" s="27"/>
    </row>
    <row r="13" spans="1:240" s="26" customFormat="1" ht="122.25" customHeight="1" x14ac:dyDescent="0.15">
      <c r="A13" s="34">
        <f t="shared" si="0"/>
        <v>7</v>
      </c>
      <c r="B13" s="35" t="s">
        <v>40</v>
      </c>
      <c r="C13" s="35" t="s">
        <v>42</v>
      </c>
      <c r="D13" s="34" t="s">
        <v>7</v>
      </c>
      <c r="E13" s="42">
        <v>16930181</v>
      </c>
      <c r="F13" s="37">
        <v>41950</v>
      </c>
      <c r="G13" s="38" t="s">
        <v>52</v>
      </c>
      <c r="H13" s="39" t="s">
        <v>26</v>
      </c>
      <c r="I13" s="40"/>
    </row>
    <row r="14" spans="1:240" s="26" customFormat="1" ht="81.75" customHeight="1" x14ac:dyDescent="0.15">
      <c r="A14" s="34">
        <f t="shared" ref="A14:A20" si="1">A13+1</f>
        <v>8</v>
      </c>
      <c r="B14" s="35" t="s">
        <v>27</v>
      </c>
      <c r="C14" s="35" t="s">
        <v>42</v>
      </c>
      <c r="D14" s="34" t="s">
        <v>7</v>
      </c>
      <c r="E14" s="36">
        <v>4994415</v>
      </c>
      <c r="F14" s="37">
        <v>41950</v>
      </c>
      <c r="G14" s="38" t="s">
        <v>53</v>
      </c>
      <c r="H14" s="39" t="s">
        <v>15</v>
      </c>
      <c r="I14" s="40"/>
    </row>
    <row r="15" spans="1:240" s="26" customFormat="1" ht="122.25" customHeight="1" x14ac:dyDescent="0.15">
      <c r="A15" s="34">
        <f t="shared" si="1"/>
        <v>9</v>
      </c>
      <c r="B15" s="35" t="s">
        <v>28</v>
      </c>
      <c r="C15" s="35" t="s">
        <v>45</v>
      </c>
      <c r="D15" s="34" t="s">
        <v>7</v>
      </c>
      <c r="E15" s="36">
        <v>11739600</v>
      </c>
      <c r="F15" s="37">
        <v>41960</v>
      </c>
      <c r="G15" s="38" t="s">
        <v>54</v>
      </c>
      <c r="H15" s="39" t="s">
        <v>29</v>
      </c>
      <c r="I15" s="40"/>
    </row>
    <row r="16" spans="1:240" s="26" customFormat="1" ht="81.75" customHeight="1" x14ac:dyDescent="0.15">
      <c r="A16" s="34">
        <f t="shared" si="1"/>
        <v>10</v>
      </c>
      <c r="B16" s="35" t="s">
        <v>30</v>
      </c>
      <c r="C16" s="35" t="s">
        <v>46</v>
      </c>
      <c r="D16" s="34" t="s">
        <v>7</v>
      </c>
      <c r="E16" s="36">
        <v>2710800</v>
      </c>
      <c r="F16" s="37">
        <v>41964</v>
      </c>
      <c r="G16" s="38" t="s">
        <v>55</v>
      </c>
      <c r="H16" s="39" t="s">
        <v>31</v>
      </c>
      <c r="I16" s="40"/>
    </row>
    <row r="17" spans="1:241" s="26" customFormat="1" ht="81.75" customHeight="1" x14ac:dyDescent="0.15">
      <c r="A17" s="34">
        <f t="shared" si="1"/>
        <v>11</v>
      </c>
      <c r="B17" s="35" t="s">
        <v>41</v>
      </c>
      <c r="C17" s="35" t="s">
        <v>43</v>
      </c>
      <c r="D17" s="34" t="s">
        <v>7</v>
      </c>
      <c r="E17" s="36">
        <v>11225187</v>
      </c>
      <c r="F17" s="37">
        <v>41977</v>
      </c>
      <c r="G17" s="38" t="s">
        <v>56</v>
      </c>
      <c r="H17" s="39" t="s">
        <v>26</v>
      </c>
      <c r="I17" s="40"/>
    </row>
    <row r="18" spans="1:241" s="26" customFormat="1" ht="81.75" customHeight="1" x14ac:dyDescent="0.15">
      <c r="A18" s="34">
        <f t="shared" si="1"/>
        <v>12</v>
      </c>
      <c r="B18" s="35" t="s">
        <v>32</v>
      </c>
      <c r="C18" s="35" t="s">
        <v>43</v>
      </c>
      <c r="D18" s="34" t="s">
        <v>7</v>
      </c>
      <c r="E18" s="36">
        <v>47529547</v>
      </c>
      <c r="F18" s="37">
        <v>41997</v>
      </c>
      <c r="G18" s="38" t="s">
        <v>57</v>
      </c>
      <c r="H18" s="39" t="s">
        <v>21</v>
      </c>
      <c r="I18" s="40"/>
    </row>
    <row r="19" spans="1:241" s="26" customFormat="1" ht="81.75" customHeight="1" x14ac:dyDescent="0.15">
      <c r="A19" s="34">
        <f t="shared" si="1"/>
        <v>13</v>
      </c>
      <c r="B19" s="35" t="s">
        <v>35</v>
      </c>
      <c r="C19" s="35" t="s">
        <v>43</v>
      </c>
      <c r="D19" s="34" t="s">
        <v>7</v>
      </c>
      <c r="E19" s="36">
        <v>17609508</v>
      </c>
      <c r="F19" s="37">
        <v>41999</v>
      </c>
      <c r="G19" s="38" t="s">
        <v>59</v>
      </c>
      <c r="H19" s="39" t="s">
        <v>21</v>
      </c>
      <c r="I19" s="40"/>
    </row>
    <row r="20" spans="1:241" s="26" customFormat="1" ht="81.75" customHeight="1" x14ac:dyDescent="0.15">
      <c r="A20" s="34">
        <f t="shared" si="1"/>
        <v>14</v>
      </c>
      <c r="B20" s="35" t="s">
        <v>33</v>
      </c>
      <c r="C20" s="35" t="s">
        <v>45</v>
      </c>
      <c r="D20" s="34" t="s">
        <v>7</v>
      </c>
      <c r="E20" s="36">
        <v>4525200</v>
      </c>
      <c r="F20" s="37">
        <v>41999</v>
      </c>
      <c r="G20" s="38" t="s">
        <v>58</v>
      </c>
      <c r="H20" s="39" t="s">
        <v>34</v>
      </c>
      <c r="I20" s="40"/>
    </row>
    <row r="21" spans="1:241" ht="30" customHeight="1" thickBot="1" x14ac:dyDescent="0.2">
      <c r="A21" s="43"/>
      <c r="B21" s="44"/>
      <c r="C21" s="44"/>
      <c r="D21" s="45"/>
      <c r="E21" s="46"/>
      <c r="F21" s="47"/>
      <c r="G21" s="48"/>
      <c r="H21" s="49"/>
      <c r="I21" s="50"/>
    </row>
    <row r="22" spans="1:241" s="11" customFormat="1" ht="30" customHeight="1" thickBot="1" x14ac:dyDescent="0.2">
      <c r="A22" s="51"/>
      <c r="B22" s="52"/>
      <c r="C22" s="52"/>
      <c r="D22" s="53"/>
      <c r="E22" s="54">
        <f>SUBTOTAL(9,E7:E21)</f>
        <v>222766836</v>
      </c>
      <c r="F22" s="55"/>
      <c r="G22" s="56"/>
      <c r="H22" s="57"/>
      <c r="I22" s="58"/>
    </row>
    <row r="23" spans="1:241" ht="21.75" customHeight="1" x14ac:dyDescent="0.15">
      <c r="A23" s="3"/>
      <c r="B23" s="28"/>
      <c r="C23" s="28"/>
      <c r="D23" s="20"/>
      <c r="E23" s="23"/>
      <c r="F23" s="5"/>
      <c r="G23" s="33"/>
      <c r="H23" s="4"/>
      <c r="I23" s="6"/>
    </row>
    <row r="24" spans="1:241" ht="21.75" customHeight="1" x14ac:dyDescent="0.15">
      <c r="D24" s="21"/>
      <c r="E24" s="24"/>
    </row>
    <row r="25" spans="1:241" ht="21.75" customHeight="1" x14ac:dyDescent="0.15">
      <c r="A25" s="7"/>
      <c r="D25" s="21"/>
      <c r="E25" s="24"/>
    </row>
    <row r="26" spans="1:241" ht="15.75" customHeight="1" x14ac:dyDescent="0.15">
      <c r="D26" s="21"/>
      <c r="E26" s="24"/>
    </row>
    <row r="27" spans="1:241" ht="21.75" customHeight="1" x14ac:dyDescent="0.15">
      <c r="A27" s="7"/>
      <c r="D27" s="21"/>
      <c r="E27" s="24"/>
    </row>
    <row r="28" spans="1:241" ht="21.75" customHeight="1" x14ac:dyDescent="0.15">
      <c r="D28" s="21"/>
      <c r="E28" s="24"/>
    </row>
    <row r="29" spans="1:241" ht="21.75" customHeight="1" x14ac:dyDescent="0.15">
      <c r="D29" s="21"/>
      <c r="E29" s="24"/>
      <c r="IF29" s="8"/>
      <c r="IG29" s="8"/>
    </row>
    <row r="30" spans="1:241" ht="21.75" customHeight="1" x14ac:dyDescent="0.15">
      <c r="D30" s="21"/>
      <c r="E30" s="24"/>
    </row>
    <row r="31" spans="1:241" ht="21.75" customHeight="1" x14ac:dyDescent="0.15">
      <c r="D31" s="21"/>
      <c r="E31" s="24"/>
    </row>
    <row r="32" spans="1:241" ht="21.75" customHeight="1" x14ac:dyDescent="0.15">
      <c r="D32" s="21"/>
      <c r="E32" s="24"/>
    </row>
    <row r="33" spans="1:241" ht="21.75" customHeight="1" x14ac:dyDescent="0.15">
      <c r="D33" s="21"/>
      <c r="E33" s="24"/>
    </row>
    <row r="34" spans="1:241" ht="21.75" customHeight="1" x14ac:dyDescent="0.15">
      <c r="D34" s="21"/>
      <c r="E34" s="24"/>
    </row>
    <row r="35" spans="1:241" ht="20.25" customHeight="1" x14ac:dyDescent="0.15">
      <c r="D35" s="21"/>
      <c r="E35" s="24"/>
    </row>
    <row r="36" spans="1:241" s="8" customFormat="1" ht="23.25" customHeight="1" x14ac:dyDescent="0.15">
      <c r="A36" s="9"/>
      <c r="B36" s="31"/>
      <c r="C36" s="31"/>
      <c r="D36" s="22"/>
      <c r="E36" s="25"/>
      <c r="G36" s="31"/>
      <c r="IC36" s="1"/>
      <c r="ID36" s="1"/>
      <c r="IF36" s="1"/>
      <c r="IG36" s="1"/>
    </row>
    <row r="37" spans="1:241" ht="23.25" customHeight="1" x14ac:dyDescent="0.15">
      <c r="A37" s="60"/>
      <c r="B37" s="60"/>
      <c r="C37" s="60"/>
      <c r="D37" s="61"/>
      <c r="E37" s="24"/>
    </row>
    <row r="38" spans="1:241" ht="15" x14ac:dyDescent="0.15">
      <c r="D38" s="21"/>
      <c r="E38" s="24"/>
    </row>
    <row r="39" spans="1:241" ht="15" x14ac:dyDescent="0.15">
      <c r="D39" s="21"/>
      <c r="E39" s="24"/>
    </row>
    <row r="40" spans="1:241" ht="15" x14ac:dyDescent="0.15">
      <c r="D40" s="21"/>
      <c r="E40" s="24"/>
    </row>
    <row r="41" spans="1:241" ht="15" x14ac:dyDescent="0.15">
      <c r="D41" s="21"/>
      <c r="E41" s="24"/>
    </row>
    <row r="42" spans="1:241" ht="15" x14ac:dyDescent="0.15">
      <c r="D42" s="21"/>
      <c r="E42" s="24"/>
    </row>
    <row r="43" spans="1:241" ht="15" x14ac:dyDescent="0.15">
      <c r="D43" s="21"/>
      <c r="E43" s="24"/>
    </row>
    <row r="44" spans="1:241" ht="15" x14ac:dyDescent="0.15">
      <c r="D44" s="21"/>
      <c r="E44" s="24"/>
    </row>
    <row r="45" spans="1:241" ht="15" x14ac:dyDescent="0.15">
      <c r="D45" s="21"/>
      <c r="E45" s="24"/>
    </row>
    <row r="46" spans="1:241" ht="15" x14ac:dyDescent="0.15">
      <c r="D46" s="21"/>
      <c r="E46" s="24"/>
    </row>
    <row r="47" spans="1:241" ht="15" x14ac:dyDescent="0.15">
      <c r="D47" s="21"/>
      <c r="E47" s="24"/>
    </row>
    <row r="48" spans="1:241" ht="15" x14ac:dyDescent="0.15">
      <c r="D48" s="21"/>
      <c r="E48" s="24"/>
    </row>
    <row r="49" spans="4:5" ht="15" x14ac:dyDescent="0.15">
      <c r="D49" s="21"/>
      <c r="E49" s="24"/>
    </row>
    <row r="50" spans="4:5" ht="15" x14ac:dyDescent="0.15">
      <c r="D50" s="21"/>
      <c r="E50" s="24"/>
    </row>
    <row r="51" spans="4:5" ht="15" x14ac:dyDescent="0.15">
      <c r="D51" s="21"/>
      <c r="E51" s="24"/>
    </row>
    <row r="52" spans="4:5" ht="15" x14ac:dyDescent="0.15">
      <c r="D52" s="21"/>
      <c r="E52" s="24"/>
    </row>
    <row r="53" spans="4:5" ht="15" x14ac:dyDescent="0.15">
      <c r="D53" s="21"/>
      <c r="E53" s="24"/>
    </row>
    <row r="54" spans="4:5" ht="15" x14ac:dyDescent="0.15">
      <c r="D54" s="21"/>
      <c r="E54" s="24"/>
    </row>
    <row r="55" spans="4:5" ht="15" x14ac:dyDescent="0.15">
      <c r="D55" s="21"/>
      <c r="E55" s="24"/>
    </row>
    <row r="56" spans="4:5" ht="15" x14ac:dyDescent="0.15">
      <c r="D56" s="21"/>
      <c r="E56" s="24"/>
    </row>
    <row r="57" spans="4:5" ht="15" x14ac:dyDescent="0.15">
      <c r="D57" s="21"/>
      <c r="E57" s="24"/>
    </row>
    <row r="58" spans="4:5" ht="15" x14ac:dyDescent="0.15">
      <c r="D58" s="21"/>
      <c r="E58" s="24"/>
    </row>
    <row r="59" spans="4:5" ht="15" x14ac:dyDescent="0.15">
      <c r="D59" s="21"/>
      <c r="E59" s="24"/>
    </row>
    <row r="60" spans="4:5" ht="15" x14ac:dyDescent="0.15">
      <c r="D60" s="21"/>
      <c r="E60" s="24"/>
    </row>
    <row r="61" spans="4:5" ht="15" x14ac:dyDescent="0.15">
      <c r="D61" s="21"/>
      <c r="E61" s="24"/>
    </row>
    <row r="62" spans="4:5" ht="15" x14ac:dyDescent="0.15">
      <c r="D62" s="21"/>
      <c r="E62" s="24"/>
    </row>
    <row r="63" spans="4:5" ht="15" x14ac:dyDescent="0.15">
      <c r="D63" s="21"/>
      <c r="E63" s="24"/>
    </row>
    <row r="64" spans="4:5" ht="15" x14ac:dyDescent="0.15">
      <c r="D64" s="21"/>
      <c r="E64" s="24"/>
    </row>
    <row r="65" spans="4:5" ht="15" x14ac:dyDescent="0.15">
      <c r="D65" s="21"/>
      <c r="E65" s="24"/>
    </row>
    <row r="66" spans="4:5" ht="15" x14ac:dyDescent="0.15">
      <c r="D66" s="21"/>
      <c r="E66" s="24"/>
    </row>
    <row r="67" spans="4:5" ht="15" x14ac:dyDescent="0.15">
      <c r="D67" s="21"/>
      <c r="E67" s="24"/>
    </row>
    <row r="68" spans="4:5" ht="15" x14ac:dyDescent="0.15">
      <c r="D68" s="21"/>
      <c r="E68" s="24"/>
    </row>
    <row r="69" spans="4:5" ht="15" x14ac:dyDescent="0.15">
      <c r="D69" s="21"/>
      <c r="E69" s="24"/>
    </row>
    <row r="70" spans="4:5" ht="15" x14ac:dyDescent="0.15">
      <c r="D70" s="21"/>
      <c r="E70" s="24"/>
    </row>
    <row r="71" spans="4:5" ht="15" x14ac:dyDescent="0.15">
      <c r="D71" s="21"/>
      <c r="E71" s="24"/>
    </row>
    <row r="72" spans="4:5" ht="15" x14ac:dyDescent="0.15">
      <c r="D72" s="21"/>
      <c r="E72" s="24"/>
    </row>
    <row r="73" spans="4:5" ht="15" x14ac:dyDescent="0.15">
      <c r="D73" s="21"/>
      <c r="E73" s="24"/>
    </row>
    <row r="74" spans="4:5" ht="15" x14ac:dyDescent="0.15">
      <c r="D74" s="21"/>
      <c r="E74" s="24"/>
    </row>
    <row r="75" spans="4:5" ht="15" x14ac:dyDescent="0.15">
      <c r="D75" s="21"/>
      <c r="E75" s="24"/>
    </row>
    <row r="76" spans="4:5" ht="15" x14ac:dyDescent="0.15">
      <c r="D76" s="21"/>
      <c r="E76" s="24"/>
    </row>
    <row r="77" spans="4:5" ht="15" x14ac:dyDescent="0.15">
      <c r="D77" s="21"/>
      <c r="E77" s="24"/>
    </row>
    <row r="78" spans="4:5" ht="15" x14ac:dyDescent="0.15">
      <c r="D78" s="21"/>
      <c r="E78" s="24"/>
    </row>
    <row r="79" spans="4:5" ht="15" x14ac:dyDescent="0.15">
      <c r="D79" s="21"/>
      <c r="E79" s="24"/>
    </row>
    <row r="80" spans="4:5" ht="15" x14ac:dyDescent="0.15">
      <c r="D80" s="21"/>
      <c r="E80" s="24"/>
    </row>
    <row r="81" spans="4:5" ht="15" x14ac:dyDescent="0.15">
      <c r="D81" s="21"/>
      <c r="E81" s="24"/>
    </row>
    <row r="82" spans="4:5" ht="15" x14ac:dyDescent="0.15">
      <c r="D82" s="21"/>
      <c r="E82" s="24"/>
    </row>
    <row r="83" spans="4:5" ht="15" x14ac:dyDescent="0.15">
      <c r="D83" s="21"/>
      <c r="E83" s="24"/>
    </row>
    <row r="84" spans="4:5" ht="15" x14ac:dyDescent="0.15">
      <c r="D84" s="21"/>
      <c r="E84" s="24"/>
    </row>
    <row r="85" spans="4:5" ht="15" x14ac:dyDescent="0.15">
      <c r="D85" s="21"/>
      <c r="E85" s="24"/>
    </row>
    <row r="86" spans="4:5" ht="15" x14ac:dyDescent="0.15">
      <c r="D86" s="21"/>
      <c r="E86" s="24"/>
    </row>
    <row r="87" spans="4:5" ht="15" x14ac:dyDescent="0.15">
      <c r="D87" s="21"/>
      <c r="E87" s="24"/>
    </row>
    <row r="88" spans="4:5" ht="15" x14ac:dyDescent="0.15">
      <c r="D88" s="21"/>
      <c r="E88" s="24"/>
    </row>
    <row r="89" spans="4:5" ht="15" x14ac:dyDescent="0.15">
      <c r="D89" s="21"/>
      <c r="E89" s="24"/>
    </row>
    <row r="90" spans="4:5" ht="15" x14ac:dyDescent="0.15">
      <c r="D90" s="21"/>
      <c r="E90" s="24"/>
    </row>
  </sheetData>
  <autoFilter ref="A6:IG20">
    <sortState ref="A8:IL20">
      <sortCondition ref="F6:F20"/>
    </sortState>
  </autoFilter>
  <mergeCells count="11">
    <mergeCell ref="I5:I6"/>
    <mergeCell ref="A4:C4"/>
    <mergeCell ref="A37:D37"/>
    <mergeCell ref="G5:G6"/>
    <mergeCell ref="H5:H6"/>
    <mergeCell ref="E5:E6"/>
    <mergeCell ref="F5:F6"/>
    <mergeCell ref="A5:A6"/>
    <mergeCell ref="B5:B6"/>
    <mergeCell ref="C5:C6"/>
    <mergeCell ref="D5:D6"/>
  </mergeCells>
  <phoneticPr fontId="1"/>
  <conditionalFormatting sqref="A23:C23 E23:I23">
    <cfRule type="expression" dxfId="6" priority="49" stopIfTrue="1">
      <formula>AND(#REF!="内訳")</formula>
    </cfRule>
    <cfRule type="expression" dxfId="5" priority="50" stopIfTrue="1">
      <formula>AND(#REF!="合計")</formula>
    </cfRule>
  </conditionalFormatting>
  <conditionalFormatting sqref="D23">
    <cfRule type="expression" dxfId="4" priority="53" stopIfTrue="1">
      <formula>ISERROR(VLOOKUP($D23,$IF:$IH,3,0))</formula>
    </cfRule>
    <cfRule type="expression" dxfId="3" priority="54" stopIfTrue="1">
      <formula>AND(#REF!="内訳")</formula>
    </cfRule>
    <cfRule type="expression" dxfId="2" priority="55" stopIfTrue="1">
      <formula>AND(#REF!="合計")</formula>
    </cfRule>
  </conditionalFormatting>
  <conditionalFormatting sqref="A7:I21">
    <cfRule type="expression" dxfId="1" priority="56" stopIfTrue="1">
      <formula>AND(#REF!="内訳")</formula>
    </cfRule>
    <cfRule type="expression" dxfId="0" priority="57" stopIfTrue="1">
      <formula>AND(#REF!="小計")</formula>
    </cfRule>
  </conditionalFormatting>
  <dataValidations count="2">
    <dataValidation type="list" allowBlank="1" showInputMessage="1" sqref="D22:D23">
      <formula1>"一般競争入札,指名競争入札,随意契約（競争性あり）,随意契約（競争性なし）"</formula1>
    </dataValidation>
    <dataValidation type="list" allowBlank="1" showInputMessage="1" sqref="D7:D2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&amp;C&amp;"HGPｺﾞｼｯｸM,標準"&amp;16平成２６年度　委託調査費に関する契約状況（10月～12月）&amp;R&amp;"HGPｺﾞｼｯｸM,標準"&amp;16様式５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様式1委託調査（車検）</vt:lpstr>
      <vt:lpstr>'様式1委託調査（車検）'!Print_Area</vt:lpstr>
      <vt:lpstr>'様式1委託調査（車検）'!Print_Titles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2014-12-04T08:28:05Z</cp:lastPrinted>
  <dcterms:created xsi:type="dcterms:W3CDTF">2009-03-05T11:36:14Z</dcterms:created>
  <dcterms:modified xsi:type="dcterms:W3CDTF">2015-06-11T05:39:36Z</dcterms:modified>
</cp:coreProperties>
</file>