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調査係員\平成26年度調査係\03：調達改善計画\12：H26調達改善計画FU（年間）\01：競争性のない随契\12公表用資料\１件別\"/>
    </mc:Choice>
  </mc:AlternateContent>
  <bookViews>
    <workbookView xWindow="0" yWindow="0" windowWidth="20490" windowHeight="7230"/>
  </bookViews>
  <sheets>
    <sheet name="競争性のない随意契約によらざるを得ないもの" sheetId="1" r:id="rId1"/>
    <sheet name="緊急の必要により競争に付することができないもの" sheetId="2" r:id="rId2"/>
  </sheets>
  <definedNames>
    <definedName name="_xlnm._FilterDatabase" localSheetId="0" hidden="1">競争性のない随意契約によらざるを得ないもの!$A$4:$P$4</definedName>
    <definedName name="_xlnm._FilterDatabase" localSheetId="1" hidden="1">緊急の必要により競争に付することができないもの!$A$4:$Z$4</definedName>
    <definedName name="_xlnm.Print_Area" localSheetId="0">競争性のない随意契約によらざるを得ないもの!$A$1:$O$49</definedName>
    <definedName name="_xlnm.Print_Area" localSheetId="1">緊急の必要により競争に付することができないもの!$A$1:$N$46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9" i="2" l="1"/>
  <c r="H37" i="2"/>
  <c r="H29" i="2"/>
  <c r="H22" i="2"/>
  <c r="H21" i="2"/>
  <c r="H17" i="2"/>
  <c r="H12" i="2"/>
  <c r="H14" i="2"/>
  <c r="H11" i="2"/>
  <c r="H16" i="2"/>
  <c r="H15" i="2"/>
  <c r="H23" i="2"/>
  <c r="H36" i="2"/>
  <c r="H35" i="2"/>
  <c r="H27" i="2"/>
  <c r="H33" i="2"/>
  <c r="H30" i="2"/>
  <c r="H38" i="2"/>
  <c r="H28" i="2"/>
  <c r="H26" i="2"/>
  <c r="H25" i="2"/>
  <c r="H20" i="2"/>
  <c r="H19" i="2"/>
  <c r="H18" i="2"/>
  <c r="H32" i="2"/>
  <c r="H13" i="2"/>
  <c r="H24" i="2"/>
  <c r="H34" i="2"/>
  <c r="H31" i="2"/>
  <c r="H10" i="2"/>
  <c r="H9" i="2"/>
  <c r="H8" i="2"/>
  <c r="H7" i="2"/>
  <c r="H6" i="2"/>
  <c r="H5" i="2"/>
  <c r="H25" i="1"/>
  <c r="H22" i="1"/>
  <c r="H18" i="1"/>
  <c r="H17" i="1"/>
  <c r="H16" i="1"/>
  <c r="H29" i="1"/>
  <c r="H30" i="1"/>
  <c r="H31" i="1"/>
  <c r="H28" i="1"/>
  <c r="H27" i="1"/>
  <c r="H26" i="1"/>
  <c r="H24" i="1"/>
  <c r="H23" i="1"/>
  <c r="H21" i="1"/>
  <c r="H20" i="1"/>
  <c r="H19" i="1"/>
  <c r="H15" i="1"/>
  <c r="H14" i="1"/>
  <c r="H13" i="1"/>
  <c r="H12" i="1"/>
  <c r="H11" i="1"/>
  <c r="H10" i="1"/>
  <c r="H9" i="1"/>
  <c r="H8" i="1"/>
  <c r="H7" i="1"/>
  <c r="H6" i="1"/>
  <c r="H5" i="1"/>
</calcChain>
</file>

<file path=xl/sharedStrings.xml><?xml version="1.0" encoding="utf-8"?>
<sst xmlns="http://schemas.openxmlformats.org/spreadsheetml/2006/main" count="430" uniqueCount="266">
  <si>
    <t>競争性のない随意契約によらざるを得ないもの</t>
    <phoneticPr fontId="3"/>
  </si>
  <si>
    <t>（単位:円）</t>
    <rPh sb="1" eb="3">
      <t>タンイ</t>
    </rPh>
    <rPh sb="4" eb="5">
      <t>エン</t>
    </rPh>
    <phoneticPr fontId="6"/>
  </si>
  <si>
    <t>契約名称及び内容</t>
    <rPh sb="0" eb="2">
      <t>ケイヤク</t>
    </rPh>
    <rPh sb="2" eb="4">
      <t>メイショウ</t>
    </rPh>
    <rPh sb="4" eb="5">
      <t>オヨ</t>
    </rPh>
    <rPh sb="6" eb="8">
      <t>ナイヨウ</t>
    </rPh>
    <phoneticPr fontId="6"/>
  </si>
  <si>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6"/>
  </si>
  <si>
    <t>契約締結日</t>
    <rPh sb="0" eb="2">
      <t>ケイヤク</t>
    </rPh>
    <rPh sb="2" eb="4">
      <t>テイケツ</t>
    </rPh>
    <rPh sb="4" eb="5">
      <t>ビ</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</si>
  <si>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</si>
  <si>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</si>
  <si>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</si>
  <si>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</si>
  <si>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</si>
  <si>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再就職の役員の数</t>
    <rPh sb="0" eb="3">
      <t>サイシュウショク</t>
    </rPh>
    <rPh sb="4" eb="6">
      <t>ヤクイン</t>
    </rPh>
    <rPh sb="7" eb="8">
      <t>カズ</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</si>
  <si>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</si>
  <si>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6"/>
  </si>
  <si>
    <t>競争性のある契約（随意契約含む）に移行予定のもの</t>
    <phoneticPr fontId="3"/>
  </si>
  <si>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6"/>
  </si>
  <si>
    <t>移行予定年限</t>
    <rPh sb="0" eb="2">
      <t>イコウ</t>
    </rPh>
    <rPh sb="2" eb="4">
      <t>ヨテイ</t>
    </rPh>
    <rPh sb="4" eb="6">
      <t>ネンゲン</t>
    </rPh>
    <phoneticPr fontId="6"/>
  </si>
  <si>
    <t>備考</t>
    <rPh sb="0" eb="1">
      <t>ソナエ</t>
    </rPh>
    <rPh sb="1" eb="2">
      <t>コウ</t>
    </rPh>
    <phoneticPr fontId="6"/>
  </si>
  <si>
    <t>調査係確認欄(上半期)</t>
    <rPh sb="0" eb="3">
      <t>チョウサカカリ</t>
    </rPh>
    <rPh sb="3" eb="5">
      <t>カクニン</t>
    </rPh>
    <rPh sb="5" eb="6">
      <t>ラン</t>
    </rPh>
    <rPh sb="7" eb="10">
      <t>カミハンキ</t>
    </rPh>
    <phoneticPr fontId="3"/>
  </si>
  <si>
    <t>イ（イ）</t>
  </si>
  <si>
    <t>ハ</t>
  </si>
  <si>
    <t>ニ（ヘ）</t>
  </si>
  <si>
    <t>会計法第２９条の３第４項及び予決令第１０２条の４第３号</t>
  </si>
  <si>
    <t>○</t>
  </si>
  <si>
    <t>日本電気（株）
東京都港区芝５－７－１</t>
  </si>
  <si>
    <t>平成２６年度　時事行財政情報提供業務</t>
  </si>
  <si>
    <t>支出負担行為担当官中部地方整備局長
八鍬　隆
名古屋市中区三の丸２－５－１</t>
    <rPh sb="0" eb="2">
      <t>シシュツ</t>
    </rPh>
    <rPh sb="2" eb="4">
      <t>フタン</t>
    </rPh>
    <rPh sb="4" eb="6">
      <t>コウイ</t>
    </rPh>
    <rPh sb="6" eb="9">
      <t>タントウカン</t>
    </rPh>
    <rPh sb="16" eb="17">
      <t>チョウ</t>
    </rPh>
    <rPh sb="18" eb="20">
      <t>ヤクワ</t>
    </rPh>
    <rPh sb="21" eb="22">
      <t>タカシ</t>
    </rPh>
    <rPh sb="23" eb="27">
      <t>ナゴヤシ</t>
    </rPh>
    <rPh sb="27" eb="29">
      <t>ナカク</t>
    </rPh>
    <rPh sb="29" eb="30">
      <t>サン</t>
    </rPh>
    <rPh sb="31" eb="32">
      <t>マル</t>
    </rPh>
    <phoneticPr fontId="3"/>
  </si>
  <si>
    <t>（株）時事通信社
東京都中央区銀座５－１５－８</t>
    <rPh sb="9" eb="12">
      <t>トウキョウト</t>
    </rPh>
    <rPh sb="12" eb="15">
      <t>チュウオウク</t>
    </rPh>
    <rPh sb="15" eb="17">
      <t>ギンザ</t>
    </rPh>
    <phoneticPr fontId="3"/>
  </si>
  <si>
    <t>　時々刻々発生する事項を国土交通行政に反映するため、常日頃からの情報収集活動は非常に大きな役割を担っている。
　業者が有している情報提供内容は、インターネットを利用して、官庁速報をはじめ、各省大臣会見、首長会見及び会見速報など中央官庁・地方自治体の動静やニュース、時々刻々と発生するリアルタイムな政治・社会ニュース、災害情報など他のメディアにはない情報を有しており、その提供も迅速である。
　また、当該情報提供内容が体系別に整理され、検索もし易くなっているため、瞬時の検索に適しており、特に行財政、経済情報等必要な専門情報を２４時間リアルタイムで入手することができるサービスを行っているのは、（株）時事通信社のみであるため、同社を選定するものである。</t>
    <phoneticPr fontId="3"/>
  </si>
  <si>
    <t>平成２６年度　道路占用物件情報提供業務</t>
  </si>
  <si>
    <t>分任支出負担行為担当官
名古屋国道事務所長
島村　喜一
名古屋市瑞穂区鍵田町２－３０</t>
  </si>
  <si>
    <t>（一財）道路管理センター
東京都千代田区平河町１－２－１０</t>
    <rPh sb="1" eb="2">
      <t>イチ</t>
    </rPh>
    <rPh sb="2" eb="3">
      <t>ザイ</t>
    </rPh>
    <phoneticPr fontId="3"/>
  </si>
  <si>
    <t>　本業務は、道路占用許可申請の審査等の事務処理や道路占用物件の管理または道路工事調整の事務等を実施するために必要となる公益事業者（電力・通信・ガス・水道・下水道等）の占用物件の情報提供を受けるものである。
　多種多様の公益占用物件が輻輳して収容されている大都市において、道路管理者（国、東京都、２３区、政令市）及び公益事業者が道路や占用物件に関する最新の地理情報を用いて、上記業務の事務処理を迅速かつ的確に実施することができるのは官民共同で開発したデータベースシステムである「道路管理システム」のみである。これは、関係する道路管理者と公益事業者が道路や占用物件に関する最新の地理情報等を提供し、共同で使用することにより初めて成立するシステムであって、当局が単独で運営可能なシステムではない。
　（財）道路管理センターは、道路空間の有効かつ適正な利用及び道路占用物件の管理の高度化等に資する調査研究を行い、ＧＩＳ技術を利用した高度のシステムである「道路管理システム」を開発し、運用すること等を業務とする法人であって、上記のシステム参加者が共同で利用する「道路管理システム」を管理し、同システムのデータベースの著作権を唯一有している法人である。
　以上の理由から、本業務は、「公共調達の適正化について」（平成１８年８月財務大臣通知）の「行政目的を達成するために不可欠な特定の情報について、当該情報を提供することが可能な者から提供を受けるもの」に該当し、上記業者と随意契約を行うものである。</t>
    <phoneticPr fontId="3"/>
  </si>
  <si>
    <t>平成２６年度　企業情報提供業務</t>
  </si>
  <si>
    <t>（一財）建設業技術者センター
東京都千代田区二番町３番地</t>
    <rPh sb="15" eb="18">
      <t>トウキョウト</t>
    </rPh>
    <rPh sb="18" eb="22">
      <t>チヨダク</t>
    </rPh>
    <rPh sb="22" eb="25">
      <t>ニバンチョウ</t>
    </rPh>
    <rPh sb="26" eb="28">
      <t>バンチ</t>
    </rPh>
    <phoneticPr fontId="3"/>
  </si>
  <si>
    <t>　本業務は、建設業に関する財務・経営・技術者データ等の情報提供を受け、一般競争(指名競争)参加資格審査における適正な業者認定と、建設業法に定める技術者の専任制確認に活用するものである。
　上記業者は、建設工事の適正な施工を確保することを目的として設立され、建設業法により指定資格者証交付機関に指定されていることから、建設業許可、経営事項審査、技術者等の建設業に関する各種情報を網羅し、提供できる唯一の者である。
　以上のことから、本業務の遂行に必要な条件を満たす上記業者と随意契約を締結するものである</t>
    <phoneticPr fontId="3"/>
  </si>
  <si>
    <t>平成２６年度　宅地建物取引業免許事務処理システム電算処理等業務</t>
  </si>
  <si>
    <t>（一財）不動産適正取引推進機構
東京都港区虎ノ門３－９－２１</t>
    <rPh sb="1" eb="2">
      <t>イチ</t>
    </rPh>
    <rPh sb="16" eb="19">
      <t>トウキョウト</t>
    </rPh>
    <rPh sb="19" eb="21">
      <t>ミナトク</t>
    </rPh>
    <rPh sb="21" eb="22">
      <t>トラ</t>
    </rPh>
    <rPh sb="23" eb="24">
      <t>モン</t>
    </rPh>
    <phoneticPr fontId="8"/>
  </si>
  <si>
    <t>本業務は、宅地建物取引業者に係る免許事務等を行う国土交通省等（地方支分部局及び内閣府沖縄総合事務局を含む。）及び４７都道府県（以下「免許行政庁」という。）に専用端末機を設置し、そこで入力された宅地建物取引業者に関するデータを、電算機を使用してデータベース化するとともに、当該データベースの稼働状況の運用管理等を行うものである。
　本業務については、全免許行政庁において「宅地建物取引業免許事務等処理システムに関する取決書」を締結し、一般財団法人 不動産適正取引推進機構を唯一の管理・運営機関」として位置づけ、機構が宅地建物取引業免許事務等処理システム(以下「本システム」という。)の開発・改良・運営・管理を行ってきたところである。
　全ての免許行政庁が本システムを使用することにより、
①宅地建物取引業者間における専任の取引主任者の名義貸し等を防止する。
②宅地建物取引業者の免許情報等を免許行政庁間で共有し、免許審査及び指導監督業務の適正化を図る。
③国土交通大臣が免許した業者等について、宅地建物取引業法に基づく閲覧に供する情報を提供することができ、宅地建物取引業の免許事務等の厳正化、迅速化、行政サービスの向上に資することができる。
　このため、全ての免許行政庁が同一のシステムを使用する必要があり、一の免許行政庁が欠けてもこれらの目的は達成することが出来ない。
　以上の理由により、本業務を遂行できるのは一般財団法人 不動産適正取引推進機構以外にない。</t>
    <phoneticPr fontId="3"/>
  </si>
  <si>
    <t>平成２６年度　営繕積算システムＲＩＢＣ２賃貸借</t>
  </si>
  <si>
    <t>（一財）建築コスト管理システム研究所
東京都港区西新橋３－２５－３</t>
    <rPh sb="1" eb="2">
      <t>イチ</t>
    </rPh>
    <rPh sb="2" eb="3">
      <t>ザイ</t>
    </rPh>
    <rPh sb="19" eb="22">
      <t>トウキョウト</t>
    </rPh>
    <rPh sb="22" eb="24">
      <t>ミナトク</t>
    </rPh>
    <rPh sb="24" eb="27">
      <t>ニシシンバシ</t>
    </rPh>
    <phoneticPr fontId="3"/>
  </si>
  <si>
    <t>　営繕積算システムＲＩＢＣ２は国、県、市など公的発注機関の営繕積算業務の統一化、効率化を図る事を目的に、国土交通省、各都道府県及び政令指定都市で構成されている「営繕積算システム等開発利用協議会」において共同利用する営繕積算システムとして、同協議会の意向を基に（一財）建築コスト管理システム研究所が開発したものであり、公共建築工事積算基準等に基づく予定価格の算出をすることが出来る唯一のシステムである。
　また、営繕積算システムＲＩＢＣ２の賃貸借及びサポートについては同研究所のみが行っているところである。
　上記の理由により、（一財）建築コスト管理システム研究所と随意契約を結ぶものである。</t>
    <phoneticPr fontId="3"/>
  </si>
  <si>
    <t>平成２６年度木曽川下流海津地区し尿引抜作業</t>
  </si>
  <si>
    <t>分任支出負担行為担当官
中部地方整備局木曽川下流河川事務所長
澁谷　慎一
桑名市大字福島４６５</t>
    <rPh sb="31" eb="33">
      <t>シブタニ</t>
    </rPh>
    <rPh sb="34" eb="36">
      <t>シンイチ</t>
    </rPh>
    <rPh sb="37" eb="40">
      <t>クワナシ</t>
    </rPh>
    <rPh sb="40" eb="42">
      <t>オオアザ</t>
    </rPh>
    <rPh sb="42" eb="44">
      <t>フクシマ</t>
    </rPh>
    <phoneticPr fontId="3"/>
  </si>
  <si>
    <t>（株）日本環境管理センター
海津市平田町三郷４９３</t>
    <rPh sb="14" eb="17">
      <t>カイヅシ</t>
    </rPh>
    <rPh sb="17" eb="20">
      <t>ヒラタチョウ</t>
    </rPh>
    <rPh sb="20" eb="22">
      <t>サンゴウ</t>
    </rPh>
    <phoneticPr fontId="3"/>
  </si>
  <si>
    <t>　本作業は、岐阜県海津市内の国営木曽三川公園センター(北ゾーン・南ゾーン）の浄化槽汚泥引抜及び長良川高水敷のトイレ、津屋川水門のトイレのし尿の引抜作業を行うものである。
　浄化槽法に基づき当該作業区域を管轄する海津市において浄化槽清掃業の許可を受けているのは、(株)日本環境管理センターのみである。</t>
    <rPh sb="112" eb="115">
      <t>ジョウカソウ</t>
    </rPh>
    <phoneticPr fontId="3"/>
  </si>
  <si>
    <t>平成２６年度　建設業情報管理システム電算処理業務</t>
  </si>
  <si>
    <t>（一財）建設業情報管理センター
東京都中央区１－４－１</t>
    <rPh sb="16" eb="19">
      <t>トウキョウト</t>
    </rPh>
    <rPh sb="19" eb="22">
      <t>チュウオウク</t>
    </rPh>
    <phoneticPr fontId="3"/>
  </si>
  <si>
    <t>　本業務は建設業許可行政事務を迅速かつ厳正に行うため、国土交通省等いう。）が、一般財団法人建設業情報管理センターが保有するデータベースシステムに、自らが許可する建設業者に係る技術者等のデータをリアルタイムで登録し、一元管理された情報の提供を受けるものである。
このシステムは
①全国の建設業者間における技術者の名義貸し、経営事項審査、建設業許可の重複及び虚偽の確認。
②全国の建設業者の許可情報等を許可行政庁間で共有し建設業者に対する指導監督。
などを行うのに不可欠であり、全国の建設業者の許可情報をリアルタイムで一元管理し提供できるのは一般財団法人建設業情報管理センター以外にない。</t>
    <phoneticPr fontId="3"/>
  </si>
  <si>
    <t>予定総価
3,357,072</t>
    <rPh sb="0" eb="2">
      <t>ヨテイ</t>
    </rPh>
    <rPh sb="2" eb="4">
      <t>ソウカ</t>
    </rPh>
    <phoneticPr fontId="3"/>
  </si>
  <si>
    <t>平成２６年度　単価契約新聞掲載業務その１</t>
  </si>
  <si>
    <t>（株）日刊建設工業新聞社
名古屋市東区武平町５－１</t>
    <rPh sb="13" eb="17">
      <t>ナゴヤシ</t>
    </rPh>
    <rPh sb="17" eb="19">
      <t>ヒガシク</t>
    </rPh>
    <rPh sb="19" eb="22">
      <t>ブヘイチョウ</t>
    </rPh>
    <phoneticPr fontId="3"/>
  </si>
  <si>
    <t>　本業務は、簡易公募型プロポーザル方式、簡易公募型競争入札方式等に係る手続き開始について、日刊業界紙に参考掲載を行うものである。
　本手続き開始の公示については、「簡易公募型プロポーザル方式に基づく建設コンサルタント等の選定・特定手続きについて」（平成8年9月26日付け建設省厚契発第38号、建設省技調発第169号、建設省営建発第92号）及び「簡易公募型競争入札方式に基づく建設コンサルタント等の選定手続きについて」（平成8年9月26日付建設省厚契発第39号、建設省技調発第170号）により、「地方整備局長等は、参加表明書の提出を求める場合には、次に掲げる事項を日刊業界紙に参考掲載するものとする」とされ、「掲載する日刊業界紙は日刊建設工業新聞、建設通信新聞、日刊建設産業新聞のうち当該地方整備局管内において発行されているすべてのもの」とされている。
　以上のことから、会計法第29条の3第4項及び予決令第102条の4第3号により、上記業者と随意契約を締結するものである。</t>
    <phoneticPr fontId="3"/>
  </si>
  <si>
    <t>予定総価
2,754,000</t>
    <rPh sb="0" eb="2">
      <t>ヨテイ</t>
    </rPh>
    <rPh sb="2" eb="4">
      <t>ソウカ</t>
    </rPh>
    <phoneticPr fontId="3"/>
  </si>
  <si>
    <t>平成２６年度　単価契約新聞掲載業務その２</t>
  </si>
  <si>
    <t>（株）日刊建設通信新聞社
名古屋市中区錦３－２３－３１</t>
    <rPh sb="13" eb="17">
      <t>ナゴヤシ</t>
    </rPh>
    <rPh sb="17" eb="19">
      <t>ナカク</t>
    </rPh>
    <rPh sb="19" eb="20">
      <t>ニシキ</t>
    </rPh>
    <phoneticPr fontId="3"/>
  </si>
  <si>
    <t>平成２６年度　単価契約新聞掲載業務その３</t>
  </si>
  <si>
    <t>（株）日刊建設産業新聞社中部支局
桑名市東方２０４２</t>
    <rPh sb="17" eb="20">
      <t>クワナシ</t>
    </rPh>
    <rPh sb="20" eb="22">
      <t>ヒガシカタ</t>
    </rPh>
    <phoneticPr fontId="3"/>
  </si>
  <si>
    <t>平成２６年度　単価契約新聞掲載業務その３</t>
    <phoneticPr fontId="11"/>
  </si>
  <si>
    <t>登記情報提供業務（三重河川国道）</t>
    <phoneticPr fontId="3"/>
  </si>
  <si>
    <t>分任支出負担行為担当官
中部地方整備局三重河川国道事務所長
森本　輝
津市広明町２９７</t>
    <rPh sb="30" eb="32">
      <t>モリモト</t>
    </rPh>
    <rPh sb="33" eb="34">
      <t>カガヤ</t>
    </rPh>
    <rPh sb="35" eb="37">
      <t>ツシ</t>
    </rPh>
    <rPh sb="37" eb="40">
      <t>コウメイチョウ</t>
    </rPh>
    <phoneticPr fontId="3"/>
  </si>
  <si>
    <t>（一財）民事法務協会
東京都千代田区内神田１－１３－７</t>
    <rPh sb="1" eb="2">
      <t>イチ</t>
    </rPh>
    <rPh sb="2" eb="3">
      <t>ザイ</t>
    </rPh>
    <phoneticPr fontId="3"/>
  </si>
  <si>
    <t>　本業務は、インターネットを利用して登記情報の提供を行う業務で ある。
　本業務を行えるのは、「電気通信回線による登記情報の提供に関 する法律」に基づき、法務省より指定法人として指定されている一般 財団法人  民事法務協会のみである。</t>
    <phoneticPr fontId="3"/>
  </si>
  <si>
    <t>予定総価
1,761,298</t>
    <rPh sb="0" eb="2">
      <t>ヨテイ</t>
    </rPh>
    <rPh sb="2" eb="3">
      <t>ソウ</t>
    </rPh>
    <rPh sb="3" eb="4">
      <t>アタイ</t>
    </rPh>
    <phoneticPr fontId="3"/>
  </si>
  <si>
    <t>登記情報提供業務（三重河川国道）</t>
  </si>
  <si>
    <t>平成２６年度　月刊「建設物価」等電子データ購入</t>
    <phoneticPr fontId="11"/>
  </si>
  <si>
    <t>（一財）建設物価調査会
東京都中央区日本橋大伝馬町１１－８</t>
  </si>
  <si>
    <t>　地方整備局が発注する土木工事の積算においては、(財)建設物価調査会が発行している
「建設物価」に掲載の価格情報を基礎資料として利用することが土木工事標準積算基準書（平成２６年度）に定められているが、同財団においては、平成２０年度から「建設物価」に掲載される情報を大幅に増やし「Web建設物価」としてインターネットを介し資材価情報の提供を開始している。この「Web建設物価」の価格情報は、「建設物価」に掲載さる価格情報と同等の信頼性があり、かつ広く公表もされていることから、①市場価格のタイムリーな積算への適用、②定期調査費用の削減、③業務効率の向上を導入効果とし、土木工事積算の基礎資料としているところである。
　このため、土木積算業務の適切な実施のために、「Web建設物価」に掲載される資材価情報を得る必要があるが、現在「Web建設物価」のライセンスは、出版元の同財団のみがり扱いしていることから、上記法人と随意契約を行うものである。</t>
    <phoneticPr fontId="3"/>
  </si>
  <si>
    <t>平成２６年度　月刊「積算資料」等電子データ購入</t>
    <phoneticPr fontId="11"/>
  </si>
  <si>
    <t>（一財）経済調査会
東京都中央区銀座５－１３－１６</t>
  </si>
  <si>
    <t>　当購入は、当局管内で発注する土木工事の積算に用いる材料単価及び機械賃料を決定するための基礎資料として月毎の最新市場データが必要となるため、月刊「積算資料」及び季刊「土木施工単価」に掲載される資材単価のうち、当局が指定する材料資材及び機械賃料の市場価格について、刊行物に掲載される材料単価等の電子データを月毎に購入するものである。
  このため、納品の要件を兼ね備えている特定の公益法人を契約の相手方とする契約手続を行う予定であることを明示したうえで参加者の有無を確認する公募手続を実施した結果他者の参加意思表明がなかったため、上記法人と契約するものである。</t>
    <phoneticPr fontId="3"/>
  </si>
  <si>
    <t>平成２６年度　小渋ダム土砂バイパス土砂動態把握手法に関する研究</t>
  </si>
  <si>
    <t xml:space="preserve">分任支出負担行為担当官
中部地方整備局天竜川ダム統合管理事務所長
木村　秀治
長野県上伊那郡中川村大草６８８４番地の１９
</t>
    <rPh sb="39" eb="42">
      <t>ナガノケン</t>
    </rPh>
    <rPh sb="42" eb="46">
      <t>カミイナグン</t>
    </rPh>
    <rPh sb="46" eb="49">
      <t>ナカガワムラ</t>
    </rPh>
    <rPh sb="49" eb="51">
      <t>オオクサ</t>
    </rPh>
    <rPh sb="55" eb="57">
      <t>バンチ</t>
    </rPh>
    <phoneticPr fontId="3"/>
  </si>
  <si>
    <t>（国）京都大学
京都市左京区吉田本町３６－１</t>
  </si>
  <si>
    <t>　本業務は、「河川技術研究開発公募（地域課題分野）において研究課題に選定されたテーマ「排砂バイパストンネル及び下流河道における土砂動態把握手法の高度化」について、現地調査等を通じて共同研究することにより、研究の進展と土砂バイパストンネルによる排砂における課題の解決に着実な成果を得る」を行うものである。
　本委託研究は、国土交通省が研究開発課題の公募を行い、同水管理・国土保全局及び国土技術政策総合研究所に設置された学識経験者等からなる河川技術評価委員会地域課題評価分科会において、審査された結果、本年３月、本研究課題及び委託先（京都大学角哲也を研究代表者とする共同研究体）が選定されたものである。なお、審査基準、選定結果等については、国土交通省水管理・国土保全局のホームページ等において詳細に公表されている。
　よって、本委託は、審議会等により委託先が決定されたものとの委託契約に該当するので、会計法第２９条の３第４項及び予算決算及び会計令第１０２条の４第３項の規定により、随意契約するものである。</t>
    <phoneticPr fontId="3"/>
  </si>
  <si>
    <t>ＰＣＢ廃棄物処理（天ダム統管）</t>
  </si>
  <si>
    <t>日本環境安全事業（株）
東京都港区芝１－７－１７</t>
    <rPh sb="12" eb="15">
      <t>トウキョウト</t>
    </rPh>
    <rPh sb="15" eb="17">
      <t>ミナトク</t>
    </rPh>
    <rPh sb="17" eb="18">
      <t>シバ</t>
    </rPh>
    <phoneticPr fontId="3"/>
  </si>
  <si>
    <t>　本業務は、天竜川ダム統合管理事務所及び美和ダム管理支所において保管しているＰＣＢ廃棄物を処理するものである。
　ＰＣＢ廃棄物は、「ポリ塩化ビニフェル廃棄物の適正な処理の推進に関する特別措置法により、平成２８年７月までに処分することが事業者に義務付けられているものである。日本環境安全事業（株）（通称ＪＥＳＣＯ）は、国の全額出資により設立され、全国５カ所に処理施設を設置しており、また、外部から持ち込まれたＰＣＢ廃棄物の適正処理を行うことのできる唯一の機関である。
　したがって、当事務所の保管するＰＣＢ廃棄物を適正に処理できるのは、日本環境安全事業（株）のみであり、会計法２９条の３第４項及び予決令１０２条の４第３号により随意契約を結ぼうとするものである。</t>
    <phoneticPr fontId="3"/>
  </si>
  <si>
    <t>平成２６年度　ＰＣＢ廃棄物処理業務</t>
  </si>
  <si>
    <t>分任支出負担行為担当官
北勢国道事務所長
田邊　千秋
四日市市南富田町４－６</t>
  </si>
  <si>
    <t>　本業務は、北勢国道事務所が保管する高濃度ＰＣＢ廃棄物（コンデンサ３台）について、ポリ塩化ビフェニル廃棄物の適正な処理の推進に関する特別措置法（以下「ＰＣＢ特別措置法」という。）第７条第１項に規定するポリ塩化ビフェニル廃棄物処理計画に従い、廃棄処理を行うものである。
  ＰＣＢ特別措置法第７条に基づき、三重県が定める三重県ポリ塩化ビフェニル処理計画に処理業者として指定されているのは日本環境安全事業所株式会社のみあるため、会計法第２９条の３第４項及び予算決算及び会計令第１０２条の４第３項の規定に基づき同社と随意契約を締結するものである。</t>
    <phoneticPr fontId="3"/>
  </si>
  <si>
    <t>（仮称）平成２６年度砂防総合対策技術の開発（委託契約）</t>
  </si>
  <si>
    <t>分任支出負担行為担当官
中部地方整備局
多治見砂防国道事務所長
草野　愼一
多治見市小田町４－８－６</t>
    <rPh sb="12" eb="14">
      <t>チュウブ</t>
    </rPh>
    <rPh sb="14" eb="16">
      <t>チホウ</t>
    </rPh>
    <rPh sb="16" eb="19">
      <t>セイビキョク</t>
    </rPh>
    <phoneticPr fontId="3"/>
  </si>
  <si>
    <t>（国）名古屋大学
名古屋市千種区不老町１</t>
  </si>
  <si>
    <t>　本業務は、河川砂防技術研究開発公募　地域課題分野（砂防）において研究課題に選定されたテーマについて、現地調査等を通じて共同研究することにより、砂防関係事業実施上の課題を解決することを目的とする。
　本業務は、
　①　本業務の研究課題は、砂防技術評価委員会に設置された地域課題評価分科会の審査を経て決定し、委託契約を締結することにより研究体制を構築して研究を進めるものである。
　②　本業務は、公募要領に基づく、公募・選定手続きを経て、３箇年の予定で平成２６年度に開始された研究課題である。
　以上の理由から、本業務は、国立大学法人名古屋大学と契約を締結しなければ目的を達成することができない。</t>
    <rPh sb="100" eb="101">
      <t>ホン</t>
    </rPh>
    <rPh sb="101" eb="103">
      <t>ギョウム</t>
    </rPh>
    <phoneticPr fontId="3"/>
  </si>
  <si>
    <t>平成２６年度　デジタル道路地図データベース更新業務</t>
    <phoneticPr fontId="11"/>
  </si>
  <si>
    <t>（一財）日本デジタル道路地図協会
東京都千代田区平河町１－３－１３</t>
  </si>
  <si>
    <t>　本業務は、中部地方整備局管内における各種道路管理上必要不可欠であるデジタル道路地図データベースを、新規供用路線や道路改良等が実施される箇所について、平成２５年度版を基に、平成２６年度版として年次更新するものである。
　デジタル道路地図データベースは、昭和６３年に官民が共通で利用する「統一仕様に基づくデジタル道路地図」を整備・更新するために設立された（一財）デジタル道
路地図協会自らが仕様を検討のうえ、整備・更新がなされてきたところである。
①本業務の遂行にあたっては、最新のデジタル道路地図データベースとの整合性を図り、全国統一の精度・品質を確保するため、デジタル道路地図データベース仕様に
基づく更新が必要であるが、この仕様は当協会のみが保有している。
②（一財）日本デジタル道路地図協会は、デジタル道路地図データベースの著作権を有しており、データベース仕様に係る改変を認めていないため、この整備・更新を
行うことが出来るのは当協会のみである。
以上より、本業務を遂行するために必要な要件を備えた唯一の契約対象機関である上記と随意契約するものである。</t>
    <phoneticPr fontId="3"/>
  </si>
  <si>
    <t>平成２６年度　ＩＣカード発行管理システム改良業務</t>
    <phoneticPr fontId="11"/>
  </si>
  <si>
    <t xml:space="preserve">  国土交通省中部地方整備局では職員の身分証及び合同庁舎等への入退館のセキュリティ強化を目的に通行証としてＩＣカード発行管理システム(以下「本システム」）にてＩＣカードを発行している。また、本システムは総務省のサーバと接続し、失効データの受け渡しを行なうため、相互に通信を行っている。本業務は、本システムが接続している総務省府省間データ連携システムの更改に伴い、次期府省間データ連携システムとの接続が可能となるよう、本システムの改良及び接続調整を実施するものである。
  本システムは平成２１年度に日本電気（株）より納入しているが、日本電気（株）は平成２１年度以前より全省庁対応のパッケージシステムとして開発しており、著作権は日本電気（株）が有している。そのため、他社にて本システムの改良を実施することは不可能であり、本業務を遂行できるのは日本電気（株）をおいて他にはない。</t>
    <phoneticPr fontId="3"/>
  </si>
  <si>
    <t>土石流対策模型外２点購入（沼津河川国道）</t>
  </si>
  <si>
    <t>分任支出負担行為担当官
中部地方整備局沼津河川国道事務所長_x000D_
野坂　周子
沼津河川国道事務所
沼津市下香貫外原３２４４－２</t>
  </si>
  <si>
    <t>（特）土砂災害防止広報センター
東京都中央区日本橋中洲４－１１</t>
  </si>
  <si>
    <t>　本件購入は、土砂災害を防ぐ砂防施設について、小・中学校で実施する総合学習、一般向けに行われるイベントや講習会、事業説明会などで、その役割・効果を土石流の再現により説明するために使用する模型の取得を行うものである。土石流模型実験装置を製造販売している業者は上記の他になく、当該業者を特定するものである。</t>
    <rPh sb="136" eb="138">
      <t>トウガイ</t>
    </rPh>
    <phoneticPr fontId="3"/>
  </si>
  <si>
    <t>草刈車整備（庄内川河川）</t>
  </si>
  <si>
    <t>分任支出負担行為担当官
中部地方整備局庄内川河川事務所長_x000D_
高橋 伸輔
庄内川河川事務所
名古屋市北区福徳町５－５２</t>
  </si>
  <si>
    <t>（株）クボタ建機ジャパン
兵庫県尼崎市浜１－１－１</t>
  </si>
  <si>
    <t>　本件の整備及び修繕（以下、「整備等」という。）は、当事務所が保有する草刈車の機能維持を目的として、実施するものである。対象となる草刈車は、堤防の除草工事を安全かつ合理的に実施するための特殊機械であり、無線操縦により堤防法面を安全かつ確実に走行し、草を刈り払うためのメーカー独自の技術による設計製作がされている。このため、本機械の細部にわたる構造を熟知しているとともに専用部品を保有していなければ本整備等は、実施できない。
　当事務所の草刈車は株式会社クボタが設計・製造し納入されているが、その納入製品の整備等は、株式会社クボタ建機ジャパン中部営業所が製造元の株式会社クボタからの唯一の代理店として業務を受け持っている。
　以上のことから、本件の整備等を実施できるのは、設計製造者である株式会社クボタの代理店である株式会社クボタ建機ジャパン中部営業所以外にはない。</t>
    <phoneticPr fontId="3"/>
  </si>
  <si>
    <t>急減速発生地点データ提供</t>
    <phoneticPr fontId="11"/>
  </si>
  <si>
    <t>分任支出負担行為担当官
中部地方整備局名古屋国道事務所長_x000D_
島村　喜一
名古屋国道事務所
名古屋市瑞穂区鍵田町２－３０</t>
  </si>
  <si>
    <t>本田技研工業（株）
東京都港区南青山２－１－１</t>
  </si>
  <si>
    <t>　現在、愛知県警、関係自治体、学識経験者及び関連団体と協力し安全な道路環境の実現をめざし、交通事故対策に取り組んでいるところである。その検討を行うに当たり、民間プロープデータを活用した急制動発生箇所の特定が各地域で行われており、主に追突に関する急制動(ブレーキ)は高い精度で把握が可能な状況となっている。　
　上記、民間プローブデータは、現在、各自動車メーカーが提供しているが、検討を始めた平成22年度は、本田技研工業(株)しかデータ収集、提供がなく、過去データとの比較、分析をするためには同じデータで対応する必要があるため、著作権を保有する本田技研工業(株)と契約を行うものである。</t>
    <phoneticPr fontId="3"/>
  </si>
  <si>
    <t>平成２６年度　工事及び測量調査設計業務実績情報提供業務</t>
    <phoneticPr fontId="3"/>
  </si>
  <si>
    <t>支出負担行為担当官中部地方整備局長_x000D_
八鍬　隆
中部地方整備局
名古屋市中区三の丸2丁目5-1
名古屋合同庁舎第2号館</t>
  </si>
  <si>
    <t>一般財団法人日本建設情報総合センター
東京都港区赤坂７－１０－２０</t>
    <phoneticPr fontId="3"/>
  </si>
  <si>
    <t>会計法第２９条の３第４項
予算決算及び会計令第１０２条の４第３号</t>
  </si>
  <si>
    <t>　本業務は、入札契約手続きの透明性、客観性、競争性をより一層確保するために、データベース化された受注業者の工事・業務実績及び技術者に係わる情報から、継続的に工事・業務実績及び技術者等の情報提供を受けるものである。
　本業務の実施にあたっては、工事・業務実績及び技術者等の情報が網羅的に収集され、かつ速やかに提供されることが必要であり、工事実績情報システム（CORINS）及び測量調査設計業務実績情報システム（TECRIS）と同等の情報提供を受ける必要がある。
　このことから、本業務へ参加意思のある者の有無を確認するための公募手続きを実施したところ、参加意思表明者が無かったため、上記一般財団法人と契約を行うものである。</t>
  </si>
  <si>
    <t>平成２６年度　工事及び測量調査設計業務実績情報提供業務</t>
  </si>
  <si>
    <t>平成２６年度　愛知共同溝監視業務</t>
    <phoneticPr fontId="3"/>
  </si>
  <si>
    <t>日本ユーティリティサブウェイ株式会社
東京都中央区日本橋小伝馬町１１－９</t>
    <phoneticPr fontId="3"/>
  </si>
  <si>
    <t>　本業務は、名古屋国道事務所が管理する共同溝（約６１ｋｍ）のセキュリティの確保を目的に、監視施設等による常時監視、有事の際の通報等を行う業務である。本業務の遂行にあたっては、都市の重要なライフラインの有事への対策が極めて重要な課題であることから、共同溝の構造や特性・機能等を熟知した上で、共同溝を一元的に監視することができる統合的な設備を用いた監視・保安体制の強化が必要である。さらには、共同溝施設の監視体制、センサー類の設備レベル・配置などは、一般的に、テロ行為などの防止のため秘密にすべき事項であり、特殊性が要求される業務である。
　また、共同溝のセキュリティの確保については、中部地方整備局と共同溝占用者との間で「愛知共同溝のセキュリティの確保に関する基本協定書」並びに「愛知共同溝のセキュリティの確保の運用に関する細目協定書」を締結しており、セキュリティ確保の為に実施する常時監視については、警備業法
による機械警備により行うことが規定されるなど、極めて高いセキュリティレベルが要求されているものである。
　日本ユーティリティサブウェイ株式会社は、警備業法による機械警備業務の実施可能な会社であり、共同溝の管理監視に関する研究・技術開発、監視システムの設計・建設・管理等、共同溝保全に関する巡視・点検・維持管理等を目的として設立され、監視施設等の設置を含めた監視業務の実施能力を有するとともに、責任ある業務を遂行するための要件を備えた唯一の会社である。</t>
  </si>
  <si>
    <t>平成２６年度　愛知共同溝監視業務</t>
  </si>
  <si>
    <t>平成２６年度　官報公告料</t>
    <phoneticPr fontId="3"/>
  </si>
  <si>
    <t>独立行政法人国立印刷局
東京都港区虎ノ門２－２－５</t>
    <phoneticPr fontId="3"/>
  </si>
  <si>
    <t>官報への公公告掲載については、独立行政法人国立印刷局のみが行える唯一の者であるため。</t>
    <rPh sb="0" eb="2">
      <t>カンポウ</t>
    </rPh>
    <rPh sb="4" eb="5">
      <t>コウ</t>
    </rPh>
    <rPh sb="5" eb="7">
      <t>コウコク</t>
    </rPh>
    <rPh sb="7" eb="9">
      <t>ケイサイ</t>
    </rPh>
    <rPh sb="15" eb="17">
      <t>ドクリツ</t>
    </rPh>
    <rPh sb="17" eb="19">
      <t>ギョウセイ</t>
    </rPh>
    <rPh sb="19" eb="21">
      <t>ホウジン</t>
    </rPh>
    <rPh sb="21" eb="23">
      <t>コクリツ</t>
    </rPh>
    <rPh sb="23" eb="26">
      <t>インサツキョク</t>
    </rPh>
    <rPh sb="29" eb="30">
      <t>オコナ</t>
    </rPh>
    <rPh sb="32" eb="34">
      <t>ユイイツ</t>
    </rPh>
    <rPh sb="35" eb="36">
      <t>シャ</t>
    </rPh>
    <phoneticPr fontId="6"/>
  </si>
  <si>
    <t>平成２６年度　官報公告料</t>
  </si>
  <si>
    <t>平成２６年度　ヘリコプター運航業務（ほくりく号）</t>
    <phoneticPr fontId="3"/>
  </si>
  <si>
    <t>中日本航空株式会社
愛知県西春日井郡豊山町大字豊場字殿釜２</t>
    <phoneticPr fontId="3"/>
  </si>
  <si>
    <t>　本業務は、中部地方整備局の災害対策用ヘリコプター「まんなか号」が、点検・修理等により運航不能な時や、災害対策及び所管施設等の管理・調査等のため複数のヘリコプターの運航が必要な場合において、その代替・補填のため、北陸地方整備局の災害対策用ヘリコプター「ほくりく号」の運航を行うものである。
　本業務を実施するには、航空機運航業務に関する専門的な知識と豊富な経験を有し、突発的に発生する災害に対して迅速且つ確実な運航体制を確立することが必要となる。
　中日本航空株式会社新潟支店は北陸地方整備局と「平成２６年度　航空機維持管理及び運航業務（以下「維持管理及び運航業務」という）」を契約締結し、「ほくりく号」について、２４時間体制で操縦士、整備士等の要員の確保がされており、また航空法第７３条２項及び航空法施行規則第１６４条１４項で義務付けられている機長による出発前の確認を、維持管理及び運航業務の航空機の保管場所で実施できることから、災害発生直後においても機体の移動を伴わず極めて迅速且つ確実に運航を開始できる体制を確立している。
　以上のことから、中日本航空株式会社新潟支店は、本業務の遂行に必要な条件を満たす唯一の業者であり、同業者と契約を締結するものである。</t>
  </si>
  <si>
    <t>平成２６年度　ヘリコプター運航業務（ほくりく号）</t>
  </si>
  <si>
    <t>平成２６年度吸収式冷温水機点検保守業務</t>
    <phoneticPr fontId="3"/>
  </si>
  <si>
    <t>パナソニックＥＳ産機システム株式会社
東京都墨田区押上１－１－２</t>
    <rPh sb="8" eb="10">
      <t>サンキ</t>
    </rPh>
    <rPh sb="14" eb="18">
      <t>カブシキガイシャ</t>
    </rPh>
    <phoneticPr fontId="3"/>
  </si>
  <si>
    <t>　本業務は、名古屋合同庁舎第２号館の全館空調に使用されている「吸収式冷温水機」の保守点検を行うものである。
　本機は、設置後既に２０年余（耐用年数１５年）を経過していることから近年では頻繁に故障が発生しているが、今後も当分の間は経年劣化による故障等に対応しつつ運転を継続する必要がある。
　このような旧式のメーカー独自仕様機において頻発する故障に対応しつつ運転を継続させるためには、経年劣化した本機において、メーカーでしか行うことのできない独自の点検方法（専用計測器等）により迅速に原因を特定した上で部品交換、あるいは稼働調整を
行うことが必須であり、本業務を遂行できるのは、本機を制作したパナソニックＥＳ産機システム（株）をおいて他にはない。
　よって、同業者と随意契約を行うものである。</t>
    <rPh sb="328" eb="329">
      <t>ドウ</t>
    </rPh>
    <phoneticPr fontId="3"/>
  </si>
  <si>
    <t>平成２６年度吸収式冷温水機点検保守業務</t>
  </si>
  <si>
    <t>〔記載要領〕</t>
    <rPh sb="1" eb="3">
      <t>キサイ</t>
    </rPh>
    <rPh sb="3" eb="5">
      <t>ヨウリョウ</t>
    </rPh>
    <phoneticPr fontId="6"/>
  </si>
  <si>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6"/>
  </si>
  <si>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6"/>
  </si>
  <si>
    <t>３．「随意契約によらざるを得ない場合とした財務大臣通知上の根拠区分」欄は、財務通達の下記区分により記載すること。</t>
    <rPh sb="42" eb="44">
      <t>カキ</t>
    </rPh>
    <rPh sb="49" eb="51">
      <t>キサイ</t>
    </rPh>
    <phoneticPr fontId="3"/>
  </si>
  <si>
    <t>　イ（イ）･･･法令の規定により、契約の相手方が一に定められているもの</t>
    <phoneticPr fontId="3"/>
  </si>
  <si>
    <t>　イ（ロ）･･･条約等の国際的取決めにより、契約の相手方が一に定められているもの</t>
    <phoneticPr fontId="3"/>
  </si>
  <si>
    <t>　イ（ハ）･･･閣議決定による国家的プロジェクトにおいて、当該閣議決定により、その実施者が明示されているもの</t>
    <phoneticPr fontId="3"/>
  </si>
  <si>
    <t>　イ（ニ）･･･地方公共団体との取決めにより、契約の相手方が一に定められているもの</t>
    <phoneticPr fontId="3"/>
  </si>
  <si>
    <t xml:space="preserve">　ロ･･･当該場所でなければ行政事務を行うことが不可能であることから場所が限定され、供給者が一に特定される賃貸借契約（当該契約に付随する契約を含む。） </t>
    <phoneticPr fontId="3"/>
  </si>
  <si>
    <t>　ハ･･･官報、法律案、予算書又は決算書の印刷等</t>
    <phoneticPr fontId="3"/>
  </si>
  <si>
    <t>　ニ（イ）･･･防衛装備品であって、かつ、日本企業が外国政府及び製造元である外国企業からライセンス生産を認められている場合における当該防衛装備品及び役務の調達等</t>
    <phoneticPr fontId="3"/>
  </si>
  <si>
    <t xml:space="preserve">　ニ（ロ）･･･電気、ガス若しくは水又は電話に係る役務について、供給又は提供を受けるもの（提供を行うことが可能な業者が一の場合に限る。） </t>
    <phoneticPr fontId="3"/>
  </si>
  <si>
    <t>　ニ（ハ）･･･郵便に関する料金（信書に係るものであって料金を後納するもの。）</t>
    <phoneticPr fontId="3"/>
  </si>
  <si>
    <t>　ニ（ニ）･･･再販売価格が維持されている場合及び供給元が一の場合における出版元等からの書籍の購入</t>
    <phoneticPr fontId="3"/>
  </si>
  <si>
    <t>　ニ（ホ）･･･美術館等における美術品及び工芸品等の購入</t>
    <phoneticPr fontId="3"/>
  </si>
  <si>
    <t>　ニ（ヘ）･･･行政目的を達成するために不可欠な特定の情報について当該情報を提供することが可能な者から提供を受けるもの</t>
    <phoneticPr fontId="3"/>
  </si>
  <si>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3"/>
  </si>
  <si>
    <t>緊急の必要により競争に付することができないもの</t>
    <phoneticPr fontId="3"/>
  </si>
  <si>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</si>
  <si>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競争性のある契約（随意契約含む）に移行予定のもの</t>
    <phoneticPr fontId="3"/>
  </si>
  <si>
    <t>備考</t>
    <rPh sb="0" eb="2">
      <t>ビコウ</t>
    </rPh>
    <phoneticPr fontId="3"/>
  </si>
  <si>
    <t>（株）東芝
東京都港区芝浦１－１－１</t>
  </si>
  <si>
    <t>会計法第２９条の３第４項及び予決令第１０２条の４第３号</t>
    <phoneticPr fontId="3"/>
  </si>
  <si>
    <t>平成27年度</t>
    <phoneticPr fontId="3"/>
  </si>
  <si>
    <t>国道１９号　南木曽町読書地区緊急復旧工事その２</t>
  </si>
  <si>
    <t>分任支出負担行為担当官
中部地方整備局
飯田国道事務所長
柴山　智和
飯田市東栄町３３５０</t>
    <rPh sb="0" eb="1">
      <t>ブン</t>
    </rPh>
    <rPh sb="1" eb="2">
      <t>ニン</t>
    </rPh>
    <rPh sb="2" eb="4">
      <t>シシュツ</t>
    </rPh>
    <rPh sb="4" eb="6">
      <t>フタン</t>
    </rPh>
    <rPh sb="6" eb="8">
      <t>コウイ</t>
    </rPh>
    <rPh sb="8" eb="11">
      <t>タントウカン</t>
    </rPh>
    <rPh sb="12" eb="14">
      <t>チュウブ</t>
    </rPh>
    <rPh sb="14" eb="16">
      <t>チホウ</t>
    </rPh>
    <rPh sb="16" eb="19">
      <t>セイビキョク</t>
    </rPh>
    <rPh sb="27" eb="28">
      <t>チョウ</t>
    </rPh>
    <rPh sb="29" eb="31">
      <t>シバヤマ</t>
    </rPh>
    <rPh sb="32" eb="34">
      <t>トモカズ</t>
    </rPh>
    <rPh sb="35" eb="38">
      <t>イイダシ</t>
    </rPh>
    <rPh sb="38" eb="41">
      <t>トウエイチョウ</t>
    </rPh>
    <phoneticPr fontId="3"/>
  </si>
  <si>
    <t>木曽土建工業（株）
長野県木曽郡木祖村大字小木曽１７２－２</t>
  </si>
  <si>
    <t>　平成２６年７月９日に発生した土石流により被害を受けた木曽郡南木曽町読書地区において、流出した土砂の集積・搬出・仮置き及び、交通規制解除までの交通誘導を行う必要が生じた。災害対応の観点から可及的速やかな対応が必要なため、平成２５年４月１日に締結した[災害又は事故における情報の収集、提供及び応急対策の支援に関する協定」において協定している木曽土建工業(株)に作業指示したものである。
　以上の理由から、契約の性質又は目的が競争を許さないと認められるため、会計法第２９条の３第４項及び予決令１０２条の４第３号により随意契約を行うものである。</t>
    <phoneticPr fontId="3"/>
  </si>
  <si>
    <t>国道１９号　南木曽町読書地区緊急復旧工事その１</t>
  </si>
  <si>
    <t xml:space="preserve">大宗土建（株）
長野県木曽郡南木曽町読書３６９２－３                               </t>
  </si>
  <si>
    <t>　平成２６年７月９日に発生した土石流により被害を受けた木曽郡南木曽町読書地区の法面崩壊に伴う二次災害防止の対応を実施する必要が生じた。災害対応の観点から可及的速やかな対応が必要なため、平成２５年４月１日に締結した「災害又は事故における情報の収集、提供及び応急対策の支援に関する協定」において協定している大宗土建(株)に作業指示したものである。
　以上の理由から、契約の性質又は目的が競争を許さないと認められるため、会計法第２９条の３第４項及び予決令１０２条の４第３号より随意契約を行うものである。</t>
    <rPh sb="76" eb="79">
      <t>カキュウテキ</t>
    </rPh>
    <rPh sb="151" eb="152">
      <t>タイ</t>
    </rPh>
    <rPh sb="152" eb="153">
      <t>ソウ</t>
    </rPh>
    <phoneticPr fontId="3"/>
  </si>
  <si>
    <t>Ａ重油購入（新堀川排水機場）</t>
  </si>
  <si>
    <t>分任支出負担行為担当官
中部地方整備局
木曽川上流河川事務所長
大澤　健治
岐阜市忠節町５－１</t>
    <rPh sb="32" eb="34">
      <t>オオサワ</t>
    </rPh>
    <rPh sb="35" eb="37">
      <t>ケンジ</t>
    </rPh>
    <rPh sb="38" eb="41">
      <t>ギフシ</t>
    </rPh>
    <rPh sb="41" eb="44">
      <t>チュウセツチョウ</t>
    </rPh>
    <phoneticPr fontId="3"/>
  </si>
  <si>
    <t>東海石油（株）
岐阜市島栄町１－３０</t>
  </si>
  <si>
    <t>　台風８号の接近に備え、河川管理施設の点検・準備を行っていたところ、新堀川排水機場の燃料残量が少ないことが判明した。
　時間的制約から即時納入可能な在庫をもち、かつ即時使用可能な運搬手段を保有している東海石油株式会社と随意契約するものである。</t>
    <phoneticPr fontId="3"/>
  </si>
  <si>
    <t>緊急性がなくなるため移行可能</t>
    <rPh sb="0" eb="3">
      <t>キンキュウセイ</t>
    </rPh>
    <rPh sb="10" eb="12">
      <t>イコウ</t>
    </rPh>
    <rPh sb="12" eb="14">
      <t>カノウ</t>
    </rPh>
    <phoneticPr fontId="3"/>
  </si>
  <si>
    <t>南木曽町読書地区仮橋運搬</t>
  </si>
  <si>
    <t>吉川建設（株）
飯田市松尾町２－２５</t>
    <rPh sb="8" eb="10">
      <t>イイダ</t>
    </rPh>
    <phoneticPr fontId="3"/>
  </si>
  <si>
    <t>　平成２６年７月９日に発生した土石流の被害を受けた木曽郡南木曽町読書地区において、応急組立橋を架設するため、仮橋を運搬する必要が生じた。災害対応の観点から可及的速やかな対応が必要なため、平成２５年４月１日に締結した「災害又は事故における情報の収集、提供及び応急対策の支援に関する協定」において協定している吉川建設(株)に作業指示したものである。
　以上の理由から、契約の性質又は目的が競争を許さないと認められるため、会計法第２９条の３第４項及び予決令１０２条の４第３号により随意契約を行うものである。</t>
    <phoneticPr fontId="3"/>
  </si>
  <si>
    <t>平成２６年度　名古屋国道事務所橋梁点検車修繕</t>
  </si>
  <si>
    <t>分任支出負担行為担当官
中部地方整備局
名古屋国道事務所長
島村　喜一
名古屋市瑞穂区鍵田町２－３０</t>
    <rPh sb="12" eb="14">
      <t>チュウブ</t>
    </rPh>
    <rPh sb="14" eb="16">
      <t>チホウ</t>
    </rPh>
    <rPh sb="16" eb="19">
      <t>セイビキョク</t>
    </rPh>
    <phoneticPr fontId="3"/>
  </si>
  <si>
    <t>三菱重工メカトロシステムズ（株）
神戸市兵庫区和田宮通５－４－２２</t>
  </si>
  <si>
    <t>　本修繕は、名古屋国道事務所が保有する橋梁点検車のアウトリガ車輪ゴムが破損したため緊急に修繕を行うものである。
　現在、上記車両が故障したため、橋梁点検業務が滞り道路維持管理に多大な支障を起こしている状況となっており、早急に修繕完了し点検業務を再開させ道路維持管理に支障を生じさせないようにする必要がある。そのことから、短時間に修繕完了ができる社の選定が重要である。
　当該橋梁点検車は、製作会社が橋梁点検を安全に実施するため、各装置の細部にわたり機能、操作性及び安全性等を重視し設計製作を行っている特殊車両であり、本修繕を実施するにあたっては当該橋梁点検車の機能、操作性及び安全性に熟知した製作会社が最も早期の修理完了と橋梁点検業務を再開させることができる。
　以上の理由から、本修繕は、製作会社である上記業者でなければ、早急修繕完了することができないため、随意契約を行うものである。</t>
    <phoneticPr fontId="3"/>
  </si>
  <si>
    <t>平成２６年度　１号島田地区法面復旧工事</t>
  </si>
  <si>
    <t>分任支出負担行為担当官
中部地方整備局
浜松河川国道事務所長
加藤　史訓
浜松市中区名塚町２６６</t>
    <rPh sb="29" eb="30">
      <t>チョウ</t>
    </rPh>
    <phoneticPr fontId="3"/>
  </si>
  <si>
    <t xml:space="preserve">大河原建設（株）
島田市向島町４５３２  </t>
    <rPh sb="9" eb="11">
      <t>シマダ</t>
    </rPh>
    <phoneticPr fontId="3"/>
  </si>
  <si>
    <t>　平成２６年６月３０日に国道１号島田・金谷バイパス　上線214.9KP付近の法面において変状が確認されたため、緊急復旧工事が必要となった。　「災害又は事故における浜松河川国道事務所所管施設の情報の収集提供及び緊急的な応急対策の支援に関する協定｣第３条第１項に基づく要請を行い、島田建設業協会から４社の出動が可能との報告を受けた。　　　　　　　　　　
　このうち、特定した大河原建設(株)は、災害協定で当該箇所を含む区間の応急対策の担当業者となっており、当該箇所の近隣で過去に防災対策工事を実施した実績があり、地理的に現場の状況に精通している。また、配置予定の現場責任者は、当該箇所の近隣で過去に防災対策工事の現場代理人を努めた実績があり、地理的に現場の状況に精通している。　　　　　　　　　　　　　　　
　以上の理由から、契約の性質又は目的が競争を許さないと認められるため、会計法第２９条の３第４項及び予決令１０２条の４第３号により随意契約を行うものである。</t>
    <phoneticPr fontId="3"/>
  </si>
  <si>
    <t>平成２６年度　御嶽山災害に係る電気通信設備緊急対応作業</t>
  </si>
  <si>
    <t>支出負担行為担当官
中部地方整備局長_x000D_
八鍬　隆
中部地方整備局
名古屋市中区三の丸２丁目５-１
名古屋合同庁舎第２号館</t>
  </si>
  <si>
    <t>朝日電気工業（株）
愛知県名古屋市中村区本陣通４－４８</t>
  </si>
  <si>
    <t>　本作業は、平成２６年９月２７日に発生した御嶽山噴火に対し、現場状況の把握のため、カメラ装置の設置、衛星通信設備の運用など緊急対策を実施するものである。災害関連の映像情報伝送は、関係部署等と情報共有に多大な成果を発揮してきたところであり、一刻の猶予もなく早急に機能を確保し、運用できる状況としなければならない。映像情報は、本局内災害対策室・センターを始め、管内関係事務所、国土交通本省、内閣府等への映像配信を行う。本作業にあたっては、システムを構成する複数の装置の機能を、総合的に理解・把握する技術者が必要である。
　朝日電気工業（株）は、衛星通信設備の運用、映像配信等に精通し、必要な技術力を有する技術者を豊富に有しており、また、現在、「平成２６年度中部地方整備局電気通信施設点検業務」（運転監視業務を含む）を履行中であることから、緊急的に対応可能な唯一の業者である。</t>
    <phoneticPr fontId="3"/>
  </si>
  <si>
    <t>平成２６年度御嶽山噴火災害緊急カメラ設置作業</t>
  </si>
  <si>
    <t>分任支出負担行為担当官
中部地方整備局
多治見砂防国道事務所長_x000D_
草野　愼一
多治見砂防国道事務所
多治見市小田町４丁目８-６</t>
  </si>
  <si>
    <t>名菱電子（株）
愛知県日進市浅田町東前田３８－２３</t>
  </si>
  <si>
    <t>　本作業は、平成２６年９月２７日に長野県と岐阜県の両県にまたがる御嶽山で発生した噴火災害の緊急カメラ設置作業を実施するものである。
　本作業は、流域に降灰した火山灰が降雨により土石流となって流出する等の二次災害防止のため、直ちに監視する必要があり、緊急の災害により競争に付すことができないことから、平成２５年４月２２日に締結した「災害又は事故における中部地方整備局管内の緊急的な応急対策の支援に関する協定」第３条に基づき、被災地へ直ちに派遣できる資機材や緊急調査に必要な高度な知識の人材を確保している会員である名菱電子株式会社を特定するものである。</t>
    <phoneticPr fontId="3"/>
  </si>
  <si>
    <t>多重無線設備修繕</t>
  </si>
  <si>
    <t>分任支出負担行為担当官
中部地方整備局
静岡国道事務所長_x000D_
森川 博邦
静岡国道事務所
静岡市葵区南安倍２-８-１</t>
  </si>
  <si>
    <t>　本業務は、平成２６年９月２２日に発生した多重無線装置の故障について、修繕を行うものである。
　平成２６年９月２２日に多重無線装置が故障し、早急に復旧が必要なため「地震、洪水等災害に伴う復旧工事についての随意契約方式について（平成７年２月１７日付事務連絡）」に準じて（株）東芝中部支社長と協議を行った結果、（株）東芝中部支社長が承諾したので随意契約を締結するものである。</t>
    <phoneticPr fontId="3"/>
  </si>
  <si>
    <t>平成２６年御嶽山噴火災害応急支援作業（庄内川河川）</t>
  </si>
  <si>
    <t>分任支出負担行為担当官
中部地方整備局
庄内川河川事務所長_x000D_
高橋 伸輔
庄内川河川事務所
名古屋市北区福徳町５-５２</t>
  </si>
  <si>
    <t>犬飼建設（株）
愛知県名古屋市港区明正２－２１５</t>
  </si>
  <si>
    <t>　本作業は、平成２６年９月２７日に発生した御嶽山噴火にかかる災害応急支援を実施するため中部地方整備局長からの派遣指示に基づき災害対策車（照明車）を派遣するものである。
　災害支援の観点から可及的かつ速やかな対応が必要なため平成２４年３月２９日付に締結した「災害又は事故における国土交通省中部地方整備局庄内川河川事務所所管施設の緊急的な応急対策の支援に関する協定」に基づき犬飼建設株式会社に作業指示をしたものである。</t>
    <phoneticPr fontId="3"/>
  </si>
  <si>
    <t>平成２６年度　御嶽山災害に係る衛星通信設備緊急対応作業</t>
  </si>
  <si>
    <t>分任支出負担行為担当官
中部地方整備局
中部技術事務所長
高橋　洋一
中部技術事務所
名古屋市東区大幸南１-１-１５</t>
  </si>
  <si>
    <t>松栄電子工業（株）
愛知県名古屋市西区大金町１－３２</t>
  </si>
  <si>
    <t>　本作業は、平成２６年９月２７日に発生した御嶽山噴火にたいし、現場状況の把握のため、衛星通信設備の運用等、緊急対策を実施するものである。災害関連の映像情報伝送は、関係部署等と情報共有に多大な成果を発揮してきたところであり、一刻の猶予もなく早急に機能を確保し、運用できる状況としなければならない。映像情報は、本局内災害対策室・センターを始め、管内関係事務所、国土交通本省、内閣府等への映像配信を行う。本作業にあたっては、システムを構成する複数の装置の機能を、総合で期に理解・把握する技術者が必要である。
　松栄電子工業株式会社は、衛星通信設備の運用、映像配信等に精通し、必要な技術力を有する技術者を豊富に有しており、また、現在、「平成２６年度　中部技術電気通信施設点検業務」を履行中であることから、緊急的に対応可能な唯一の業者である。</t>
    <phoneticPr fontId="3"/>
  </si>
  <si>
    <t>平成２６年度木曽川水系梨子沢災害緊急応急対策工事</t>
  </si>
  <si>
    <t>分任支出負担行為担当官中部地方整備局多治見砂防国道事務所長_x000D_
草野　愼一
多治見砂防国道事務所
多治見市小田町4-8-6</t>
    <rPh sb="18" eb="21">
      <t>タジミ</t>
    </rPh>
    <rPh sb="21" eb="23">
      <t>サボウ</t>
    </rPh>
    <rPh sb="37" eb="40">
      <t>タジミ</t>
    </rPh>
    <rPh sb="40" eb="42">
      <t>サボウ</t>
    </rPh>
    <rPh sb="48" eb="51">
      <t>タジミ</t>
    </rPh>
    <rPh sb="52" eb="53">
      <t>ショウ</t>
    </rPh>
    <phoneticPr fontId="3"/>
  </si>
  <si>
    <t xml:space="preserve">木曽土建工業（株）                                                    長野県木曽郡木祖村大字小木曽１７２－２                                </t>
  </si>
  <si>
    <t>　本工事は、平成２６年７月９日発生した台風８号に伴う土石流により被害を受けた長野県木曽郡南木曽町の梨子沢流路工の緊急応急対策工事である。この工事は直ちに実施する必要があり、緊急の災害により競争に付することが出来ないことから、平成２５年５月２９日に締結した、「災害又は事故における多治見砂防国道事務所管内の緊急的な応急対策の支援に関する協定」第２条第２項の定めにより、報告のあった担当区間の会員のうち、同協定第３条第１項及び第２項に基づき、木曽土建工業株式会社を特定し出動要請を行うものである。</t>
  </si>
  <si>
    <t>平成２６年度木曽川水系梨子沢災害緊急応急対策その２工事</t>
    <phoneticPr fontId="11"/>
  </si>
  <si>
    <t xml:space="preserve">大宗土建（株）                                                        長野県木曽郡南木曽町読書３６９２－３                                  </t>
  </si>
  <si>
    <t>　本工事は、平成２６年７月９日発生した、台風８号に伴う土石流により被害を受けた長野県木曽郡南木曽町の梨子沢第２堰堤及び梨子沢流路工の緊急応急対策工事である。この工事は直ちに実施する必要があり、緊急の災害により競争に付することが出来ないことから、平成２５年５月２９日に締結した、「災害又は事故における多治見砂防国道事務所管内の緊急的な応急対策の支援に関する協定」第２条第２項の定めにより、報告のあった担当区間の会員のうち、同協定第３条第１項及び第２項に基づき、大宗土建株式会社を特定し出動要請を行うものである。</t>
  </si>
  <si>
    <t>平成２６年度木曽川水系梨子沢災害緊急応急対策その３工事</t>
  </si>
  <si>
    <t xml:space="preserve">奥田工業（株）                                                        長野県木曽郡大桑村大字野尻１３００－２                                </t>
  </si>
  <si>
    <t>　本工事は、平成２６年７月９日発生した、台風８号に伴う土石流により被害を受けた長野県木曽郡南木曽町の梨子沢第１堰堤及び梨子沢流路工の緊急応急対策工事である。この工事は直ちに実施する必要があり、緊急の災害により競争に付することが出来ないことから、平成２５年５月２９日に締結した、「災害又は事故における多治見砂防国道事務所管内の緊急的な応急対策の支援に関する協定」第２条第２項の定めにより、報告のあった担当区間の会員のうち、同協定第３条第１項及び第２項に基づき、奥田工業株式会社を特定し出動要請を行うものである。</t>
  </si>
  <si>
    <t>平成２６年度　静清管内応急復旧工事その１</t>
  </si>
  <si>
    <t>分任支出負担行為担当官中部地方整備局静岡国道事務所長
森川　博邦
静岡国道事務所
静岡市葵区南安倍2-8-1</t>
    <rPh sb="11" eb="13">
      <t>チュウブ</t>
    </rPh>
    <rPh sb="13" eb="15">
      <t>チホウ</t>
    </rPh>
    <rPh sb="15" eb="18">
      <t>セイビキョク</t>
    </rPh>
    <rPh sb="33" eb="35">
      <t>シズオカ</t>
    </rPh>
    <rPh sb="35" eb="37">
      <t>コクドウ</t>
    </rPh>
    <rPh sb="37" eb="40">
      <t>ジムショ</t>
    </rPh>
    <phoneticPr fontId="3"/>
  </si>
  <si>
    <t xml:space="preserve">遠藤建設（株）                                                        静岡県富士市蓼原５４番地の７                                          </t>
  </si>
  <si>
    <t>　本工事は、平成２６年１０月６日に発生した台風１８号に関わる災害対策支援のため、緊急かつ迅速に被災箇所の応急復旧工事を行うものである。
　当事務所と一般社団法人富士建設業協会で締結している「災害時における情報収集提供及び応急復旧業務等に関する協定」に基づき、一般社団法人富士建設業協会の会員で対応可能であった遠藤建設(株)と協議を行った結果、遠藤建設(株)が承諾したので随意契約を締結するものである。　　　　　　　　　　　　　　　　　　</t>
  </si>
  <si>
    <t>平成２６年度　静清管内応急復旧工事その２</t>
  </si>
  <si>
    <t xml:space="preserve">鈴与建設（株）                                                        静岡県静岡市清水区松原町５－１７                                      </t>
  </si>
  <si>
    <t>　本工事は、平成２６年１０月６日に発生した台風１８号に関わる災害対策支援のため、緊急かつ迅速に被災箇所の応急復旧工事を行うものである。
　当事務所と一般社団法人清水建設業協会で締結している「災害時における情報収集提供及び応急復旧業務等に関する協定」に基づき、一般社団法人清水建設業協会の会員で対応可能であった鈴与建設(株)と協議を行った結果、鈴与建設(株)が承諾したので随意契約を締結するものである。　　　　　　　　　　　　　　　　　　</t>
  </si>
  <si>
    <t>平成２６年度　１号興津東町応急復旧工事その２</t>
  </si>
  <si>
    <t xml:space="preserve">セイトー（株）                                                        静岡県静岡市駿河区下川原南２－２４                                    </t>
  </si>
  <si>
    <t>　本工事は、平成２６年１０月６日に発生した台風１８号に関わる災害対策支援のため、緊急かつ迅速に被災箇所の応急復旧工事を行うものである。　　　　　　　　　　　　　　　　　　　　　　　　　　　　　　　　　　　　　　
当事務所と一般社団法人静岡建設業協会で締結している「災害時における情報収集提供及び応急復旧業務等に関する協定」に基づき、一般社団法人静岡建設業協会の会員で対応可能であったセイトー(株)と協議を行った結果、セイトー(株)が承諾したので随意契約を締結するものである。　　　　　　　　　　　　　　　　　　</t>
  </si>
  <si>
    <t>平成２６年度　静清管内応急復旧工事その５</t>
  </si>
  <si>
    <t xml:space="preserve">木内建設（株）                                                        静岡県静岡市駿河区国吉田１－７－３７                                  </t>
  </si>
  <si>
    <t>　本工事は、平成２６年１０月６日に発生した台風１８号に関わる災害対策支援のため、緊急かつ迅速に被災箇所の応急復旧工事を行うものである。
　当事務所と一般社団法人静岡建設業協会で締結している「災害時における情報収集提供及び応急復旧業務等に関する協定」に基づき、一般社団法人静岡建設業協会の会員で対応可能であった木内建設(株)と協議を行った結果、木内建設(株)が承諾したので随意契約を締結するものである。　　　　　　　　　　　　　　　　　　</t>
  </si>
  <si>
    <t>平成２６年度　１号静清管内応急復旧工事その１</t>
  </si>
  <si>
    <t xml:space="preserve">平井工業（株）                                                        静岡県静岡市葵区太田町３３                                            </t>
  </si>
  <si>
    <t>　本工事は、平成２６年１０月６日に発生した台風１８号に関わる災害対策支援のため、緊急かつ迅速に被災箇所の応急復旧工事を行うものである。
　当事務所と一般社団法人静岡建設業協会で締結している「災害時における情報収集提供及び応急復旧業務等に関する協定」に基づき、一般社団法人静岡建設業協会の会員で対応可能であった平井工業(株)と協議を行った結果、平井工業(株)が承諾したので随意契約を締結するものである。　　　　　　　　　　　　　　　　　　</t>
  </si>
  <si>
    <t>平成２６年度　１号静清管内応急復旧工事その２</t>
  </si>
  <si>
    <t xml:space="preserve">（株）山田組                                                          静岡県藤枝市堀之内１－１－３                                          </t>
  </si>
  <si>
    <t>　本工事は、平成２６年１０月６日に発生した台風１８号に関わる災害対策支援のため、緊急かつ迅速に被災箇所の応急復旧工事を行うものである。
　当事務所と一般社団法人島田建設業協会で締結している「災害時における情報収集提供及び応急復旧業務等に関する協定」に基づき、一般社団法人島田建設業協会の会員で対応可能であった(株)山田組と協議を行った結果、(株)山田組が承諾したので随意契約を締結するものである。　　　　　　　　　　　　　　　　　　　　</t>
  </si>
  <si>
    <t>平成２６年度　１号興津東町応急復旧工事その７</t>
  </si>
  <si>
    <t xml:space="preserve">（株）中村組                                                          静岡県浜松市中区住吉５－２２－１                                      </t>
  </si>
  <si>
    <t>　本工事は、平成２６年１０月６日に発生した台風１８号に関わる災害対策支援のため、緊急かつ迅速に被災箇所の応急復旧工事を行うものである。
　浜松河川国道事務所と一般社団法人浜松建設業協会で締結している「災害又は事故における浜松河川国道事務所所管施設の情報の収集提供及び緊急的な応急対策の支援に関する協定」に基づき、一般社団法人浜松建設業協会の会員で対応可能であった(株)中村組と協議を行った結果、(株)中村組が承諾したので随意契約を締結する。</t>
  </si>
  <si>
    <t>平成２６年度　静清管内応急復旧工事その４</t>
  </si>
  <si>
    <t xml:space="preserve">花菱建設（株）                                                        静岡県静岡市葵区西千代田町５－１８                                    </t>
  </si>
  <si>
    <t>　本工事は、平成２６年１０月６日に発生した台風１８号に関わる災害対策支援のため、緊急かつ迅速に被災箇所の応急復旧工事を行うものである。
　当事務所と一般社団法人静岡建設業協会で締結している「災害時における情報収集提供及び応急復旧業務等に関する協定」に基づき、一般社団法人静岡建設業協会の会員で対応可能であった花菱建設(株)と協議を行った結果、花菱建設(株)が承諾したので随意契約を締結するものである。　　　　　　　　　　　　　　　　　　</t>
  </si>
  <si>
    <t>平成２６年度　１号興津東町応急復旧工事その１</t>
  </si>
  <si>
    <t xml:space="preserve">（株）エコワーク                                                      静岡県島田市中溝町１７０３                                            </t>
  </si>
  <si>
    <t>　本工事は、平成２６年１０月６日に発生した台風１８号に関わる災害対策支援のため、緊急かつ迅速に被災箇所の応急復旧工事を行うものである。
　当事務所と一般社団法人島田建設業協会で締結している「災害時における情報収集提供及び応急復旧業務等に関する協定」に基づき、一般社団法人島田建設業協会の会員で対応可能であった(株)エコワークと協議を行った結果、(株)エコワークが承諾したので随意契約を締結するものである。　　　　　　　　　　　　　　　　</t>
  </si>
  <si>
    <t>平成２６年度　１号興津東町応急作業その５</t>
  </si>
  <si>
    <t xml:space="preserve">土屋建設（株）                                                        静岡県伊豆の国市三福９０１                                            </t>
  </si>
  <si>
    <t>　平成２６年１０月６日静岡県に上陸し、大雨をもたらせた台風１８号の影響により、静岡市清水区興津東町地先において斜面崩落が発生した。　　　　　
　崩落した土砂は、約４０ｍに渡りＪＲ東海道本線の線路内に流入し、興津・由比間で不通となった。当該地区はＪＲ東海道本線と国道１号が並走する区間で、斜面崩落による二次災害を防ぐため、国道１号においても通行止めを実施した。　　　　　　　　　　　　　　　　　　　　　　　　　　　　　　　　
　また、東名高速道路及び新東名高速道路も通行止めを実施したことにより、東西を結ぶ交通が完全に麻痺していたため、国道１号の安全確保を大至急行い、東西交通を確保する必要があった。　　　　　　　　　　　　　　　　　　
　そのため、応急復旧対策工事に必要な資材（大型土のう）の運搬作業を災害協定に基づき同業者と随意契約し実施するものである。</t>
    <rPh sb="359" eb="362">
      <t>ドウギョウシャ</t>
    </rPh>
    <rPh sb="363" eb="365">
      <t>ズイイ</t>
    </rPh>
    <rPh sb="365" eb="367">
      <t>ケイヤク</t>
    </rPh>
    <rPh sb="368" eb="370">
      <t>ジッシ</t>
    </rPh>
    <phoneticPr fontId="3"/>
  </si>
  <si>
    <t>平成２６年度木曽川水系梨子沢鋼製砂防堰堤対策検討業務</t>
  </si>
  <si>
    <t xml:space="preserve">（一財）砂防・地すべり技術センター                                    東京都千代田区九段南４－８－２１                                      </t>
  </si>
  <si>
    <t>　本業務は、平成２６年７月９日に発生した台風８号に伴う土石流により被害を受けた長野県木曽郡南木曽町の「梨子沢土石流」に係る緊急鋼製砂防堰堤対策として、鋼製砂防堰堤等への影響分析、損傷の原因メカニズムの分析、補強方法等対策を検討するものである。
　前述の土石流により、梨子沢第１砂防堰堤において土石流を捕捉した状況にある。その一方で砂防施設である鋼製スリット部分等は一部損傷した状況にあり、梨子沢第１砂防堰堤等への影響を分析し、損傷の原因メカニズムを分析し、補強方法等対策を検討することが必須となるが、全国的にこのような事例はない。しかし、南木曽町や地域住民が抱える二次災害への不安を直ちに解消し、安全に安心して生活できることが急務かつ必須であるため、緊急の必要により競争に付することができないことから、「鋼製砂防構造物便覧」を製作・監修しており原因調査を含め対策検討を直ちに着手できる唯一の者である一般財団法人砂防・地すべり技術センターを契約の相手方に特定するものである。</t>
  </si>
  <si>
    <t>平成２６年度木曽川水系梨子沢土石流に係る緊急ＵＡＶ調査</t>
  </si>
  <si>
    <t>キャリオ技研(株)名古屋市中村区名駅２－３８－２</t>
    <rPh sb="4" eb="6">
      <t>ギケン</t>
    </rPh>
    <rPh sb="6" eb="9">
      <t>カブ</t>
    </rPh>
    <phoneticPr fontId="3"/>
  </si>
  <si>
    <t>　本業務は、平成26年7月9日に発生した台風8号に伴う土石流により被害を受けた長野県木曽郡南木曽町梨子沢の「梨子沢土石流」に係るＵＡＶによる調査を実施するものである。
　本業務は、発生直後の調査員が近づけない箇所などをラジヘリ（ＵＡＶ）を用いて低高度の上空から調査を行うものであるが、緊急の必要により競争に付することができないことから、準備期間、作業実施体制、業務精度及び納期を勘案した結果、災害又は事故における中部地方整備局管内の緊急的な応急対策の支援に関する協定に基づき、キャリオ技研株式会社を契約の相手片に特定するものである。</t>
  </si>
  <si>
    <t>平成２６年度木曽川水系梨子沢災害緊急航空レーザー測量</t>
  </si>
  <si>
    <t>アジア航測（株）                                                      東京都新宿区西新宿６－１４－１</t>
    <phoneticPr fontId="3"/>
  </si>
  <si>
    <t xml:space="preserve"> 　業務は、平成２６年７月９日に発生した、台風８号に伴う土石流により被害を受けた長野県木曽郡南木曽町梨子沢の災害発生状況を把握するため、上空よりレーザ測量を行い、土砂の堆積状況を把握する基礎図面を作成するものである。
　本業務は、航空レーザ測量により、今回の土石流における流出土砂量、既設堰堤に堆積した土砂量並びに不安定土砂量を把握し、緊急的に実施する渓流対策の基礎資料とするものであるが、地域住民の安全・安心のため、二次災害防止工事の着手が急務かつ必須であるため、緊急の必要により競争に付することができないことから、準備期間、作業実施体制、業務精度および納期を勘案した結果、アジア航測株式会社を契約の相手方に特定するものである。</t>
  </si>
  <si>
    <t>平成２６年度木曽川水系梨子沢土石流に係る緊急渓流対策検討業務</t>
  </si>
  <si>
    <t xml:space="preserve">大日コンサルタント（株）                                              岐阜県岐阜市薮田南３－１－２１                                        </t>
  </si>
  <si>
    <t>　本業務は、平成２６年７月９日に発生した台風８号に伴う土石流により被害を受けた長野県木曽郡南木曽町梨子沢の「梨子沢土石流」に係る緊急渓流対策を実施するものである。
　本業務は、今回の土石流に伴う二次災害防止策として、新たに発生した不安定土砂への渓流対策を緊急的に実施するものであるが、二次災害防止工事を直ちに着手し地域住民が安全に安心して生活できるように、二次災害防止工事を実施する作業員の安全確保のための渓流対策が急務かつ必須であるため、緊急の必要により競争に付することができないことから、準備期間、作業実施体制、業務精度および納期を勘案した結果、今年度の業務受注者である大日コンサルタント株式会社を契約の相手方に特定するものである。</t>
  </si>
  <si>
    <t>平成２６年度木曽川水系梨子沢土石流に係る緊急不安定土砂量測量</t>
  </si>
  <si>
    <t xml:space="preserve">（株）ユニオン                                                        岐阜県岐阜市西河渡２－５７                                            </t>
  </si>
  <si>
    <t>　本業務は、平成２６年７月９日に発生した、台風８号に伴う土石流により被害を受けた長野県木曽郡南木曽町梨子沢の「梨子沢土石流」に係る不安定土砂を緊急測量するものである。
　本業務は、今回の土石流に伴う二次災害防止策として、既設堰堤に堆積した土砂の除去、新たに発生した不安定土砂への緊急対策のための基礎資料となるものであるが、二次災害防止工事を直ちに着手し地域住民が安全に安心して生活できるように、不安定土砂の緊急測量が急務かつ必須であるため、緊急の必要により競争に付することができないことから、準備期間、作業実施体制、業務精度および納期を勘案した結果、今年度の業務受注者である株式会社ユニオンを契約の相手方に特定するものである。</t>
  </si>
  <si>
    <t>平成２６年度木曽川水系梨子沢土石流に係る緊急氾濫等解析業務</t>
    <phoneticPr fontId="3"/>
  </si>
  <si>
    <t xml:space="preserve">八千代エンジニヤリング（株）                                          東京都新宿区西落合２－１８－１２                                      </t>
  </si>
  <si>
    <t>　本業務は、平成２６年７月９日に発生した台風８号に伴う土石流により被害を受けた長野県木曽郡南木曽町において「梨子沢土石流」に係る緊急氾濫等解析を実施するものである。
　本業務は、今回の土石流に係る氾濫等のメカニズムを解析する物であるが、被災後直に業務を遂行することが今後の緊急復旧等ハード対策、警戒避難基準検討等ソフト対策の効果的な基礎資料取得のため必須であり、緊急の必要により競争に付することができないことから、過年度の業務受注実績について、準備期間、作業実施体制、業務精度および納期を勘案した結果、八千代エンジニヤリング株式会社を契約の相手方に特定するのものである。</t>
  </si>
  <si>
    <t>平成２６年度木曽川水系梨子沢土石流に係る緊急対策工法検討業務</t>
  </si>
  <si>
    <t xml:space="preserve">玉野総合コンサルタント（株）                                          愛知県名古屋市東区東桜２－１７－１４                                  </t>
  </si>
  <si>
    <t>　本業務は、平成２６年７月９日に発生した台風８号に伴う土石流により被害を受けた長野県木曽郡南木曽町において、「梨子沢土石流」に係る緊急対策工法を検討するものである。
　本業務は、今回の土石流に伴う二次災害防止策として、既設堰堤に堆積した土砂の除去、新たに発生した不安定土砂への緊急対策工法を検討するものであるが、二次災害防止工事を直ちに着手し地域住民が安全に安心して生活できるように、対策工法の検討が急務かつ必須であるため、緊急の必要により競争に付することができないことから、過年度の業務受注実績について、準備期間、作業実施体制、業務精度及び納期を勘案した結果、玉野総合コンサルタント株式会社を契約の相手方に特定するものである。</t>
  </si>
  <si>
    <t>平成２６年度御嶽山噴火災害緊急レーザー測量</t>
  </si>
  <si>
    <t>　本業務は、平成２６年９月２７日に長野県と岐阜県の両県にまたがる御嶽山で発生した噴火災害の緊急レーザー測量を実施するものである。
　本業務は、今回の火山噴火に伴う降灰状況を解析するものであるが、被災後直ちに業務を遂行することが今後の土砂災害防止法に基づく緊急調査等を実施するための効果的な基礎資料取得のため必須であり、緊急の必要により競争に付することができないことから、過年度の業務実績があり、かつレーザー測量に係る準備期間、作業実施体制を勘案した結果、アジア航測株式会社岐阜支店を契約の相手方に特定するものである。</t>
  </si>
  <si>
    <t>平成２６年度御嶽山噴火災害緊急ＵＡＶ調査</t>
  </si>
  <si>
    <t xml:space="preserve">国際航業（株）                                                        東京都千代田区六番町２                                                </t>
  </si>
  <si>
    <t>　本業務は、平成２６年９月２７日に発生した御嶽山火山噴火災害において、ＵＡＶによる緊急調査を実施するものである。
　本業務は、今回の火山噴火に係る降灰範囲等をＵＡＶを用いて広域的に調査するものであるが、被災後直ちに業務を遂行することが今後の二次災害防止対策の効果的な基礎資料取得のため必須である。国際航業株式会社岐阜営業所は、「災害又は事故における中部地方整備局管内の緊急的な応急対策の支援に関する協定書」（平成２５年４月１日付け、一般社団法人建設コンサルタンツ協会中部支部との締結）の会員であり、被災地へ直ちに派遣できる資機材や緊急調査に必要な高度な知識の人材を確保している。
　以上の理由により、同業者と随意契約を行うものである。</t>
    <rPh sb="300" eb="303">
      <t>ドウギョウシャ</t>
    </rPh>
    <phoneticPr fontId="3"/>
  </si>
  <si>
    <t>平成２６年度　５２号小河内地区災害復旧地質調査業務</t>
  </si>
  <si>
    <t xml:space="preserve">服部エンジニア（株）                                                  静岡県静岡市葵区川越町３－９                                          </t>
  </si>
  <si>
    <t>　本調査は、平成２６年１０月６日に発生した台風１８号に関わる災害対策支援のため、緊急かつ迅速に被災箇所の応急復旧工事を行うための調査である。　　　　　　　　　　　　　　　　　　　　　　　　　　　　　　　　　　　　当事務所と一般社団法人静岡県コンサルタンツ協会で平成２６年６月１８日に締結した「災害等による応急対策支援に関する協定」に基づき、一般社団法人静岡県コンサルタンツ協会の会員で対応可能であった服部エンジニア株式会社と協議を行った結果、服部エンジニアが承諾したので随意契約を締結するものである。</t>
  </si>
  <si>
    <t>平成２６年度　５２号小河内地区災害復旧設計業務</t>
  </si>
  <si>
    <t xml:space="preserve">日本工営（株）                                                        東京都千代田区麹町５－４                                              </t>
  </si>
  <si>
    <t>　本業務は、平成26年10月6日に発生した台風18号に関わる災害対策支援のため、緊急かつ迅速に被災箇所の応急復旧工事を行うための設計業務である。　　　　　　　　　　　　　　　　　　　　　　　　　　　　　　　　　　　　　中部地方整備局と一般社団法人日本建技コンサルタンツ協会で平成25年4月1日に締結した「災害又は事故における中部地方整備局管内の緊急的な応急対策の支援に関する協定」に基づき、一般社団法人日本建技コンサルタンツ協会の会員で対応可能であった日本工営株式会社と協議を行った結果、日本工営株式会社が承諾したので随意契約を締結するものである。</t>
  </si>
  <si>
    <t>１．本表は、平成26年度に締結した契約のうち、緊急の必要により競争に付することができないため随意契約となったものについて、当該契約ごとに記載すること。</t>
    <rPh sb="2" eb="3">
      <t>ホン</t>
    </rPh>
    <rPh sb="3" eb="4">
      <t>ヒョウ</t>
    </rPh>
    <rPh sb="6" eb="8">
      <t>ヘイセイ</t>
    </rPh>
    <rPh sb="10" eb="12">
      <t>ネンド</t>
    </rPh>
    <rPh sb="13" eb="15">
      <t>テイケツ</t>
    </rPh>
    <rPh sb="17" eb="19">
      <t>ケイヤク</t>
    </rPh>
    <rPh sb="23" eb="25">
      <t>キンキュウ</t>
    </rPh>
    <rPh sb="26" eb="28">
      <t>ヒツヨウ</t>
    </rPh>
    <rPh sb="31" eb="33">
      <t>キョウソウ</t>
    </rPh>
    <rPh sb="34" eb="35">
      <t>フ</t>
    </rPh>
    <rPh sb="46" eb="48">
      <t>ズイイ</t>
    </rPh>
    <rPh sb="48" eb="50">
      <t>ケイヤク</t>
    </rPh>
    <rPh sb="61" eb="63">
      <t>トウガイ</t>
    </rPh>
    <rPh sb="63" eb="65">
      <t>ケイヤク</t>
    </rPh>
    <rPh sb="68" eb="70">
      <t>キサイ</t>
    </rPh>
    <phoneticPr fontId="6"/>
  </si>
  <si>
    <t>３．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3"/>
  </si>
  <si>
    <t>４．「移行予定年限」欄は、具体的な移行予定年限（例：平成26年度）を記載すること。（平成26年度以降などの曖昧な記述はしないこと）</t>
    <rPh sb="42" eb="44">
      <t>ヘイセイ</t>
    </rPh>
    <rPh sb="46" eb="48">
      <t>ネンド</t>
    </rPh>
    <rPh sb="48" eb="50">
      <t>イコウ</t>
    </rPh>
    <rPh sb="53" eb="55">
      <t>アイマイ</t>
    </rPh>
    <rPh sb="56" eb="58">
      <t>キジュツ</t>
    </rPh>
    <phoneticPr fontId="3"/>
  </si>
  <si>
    <t>(省庁名：中部地方整備局）</t>
    <rPh sb="1" eb="3">
      <t>ショウチョウ</t>
    </rPh>
    <rPh sb="5" eb="7">
      <t>チュウブ</t>
    </rPh>
    <rPh sb="7" eb="9">
      <t>チホウ</t>
    </rPh>
    <rPh sb="9" eb="11">
      <t>セイビ</t>
    </rPh>
    <rPh sb="11" eb="12">
      <t>キョク</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</si>
</sst>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3"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1"/>
      <name val="ＭＳ Ｐゴシック"/>
      <family val="3"/>
      <charset val="128"/>
    </font>
    <font>
      <sz val="6"/>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21">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0" fillId="0" borderId="0">
      <alignment vertical="center"/>
    </xf>
    <xf numFmtId="38" fontId="1" fillId="0" borderId="0" applyFont="0" applyFill="0" applyBorder="0" applyAlignment="0" applyProtection="0">
      <alignment vertical="center"/>
    </xf>
    <xf numFmtId="0" fontId="12" fillId="0" borderId="0">
      <alignment vertical="center"/>
    </xf>
  </cellStyleXfs>
  <cellXfs count="66">
    <xf numFmtId="0" fontId="0" fillId="0" borderId="0" xfId="0">
      <alignment vertical="center"/>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Fill="1" applyAlignment="1" applyProtection="1">
      <alignment horizontal="center" vertical="center"/>
    </xf>
    <xf numFmtId="0" fontId="5" fillId="0" borderId="0" xfId="0" applyNumberFormat="1" applyFont="1" applyFill="1" applyAlignment="1" applyProtection="1">
      <alignment horizontal="center" vertical="center"/>
    </xf>
    <xf numFmtId="0" fontId="0" fillId="0" borderId="0" xfId="0" applyFont="1" applyFill="1" applyProtection="1">
      <alignment vertical="center"/>
    </xf>
    <xf numFmtId="0" fontId="0" fillId="0" borderId="0" xfId="0" applyNumberFormat="1" applyFont="1" applyFill="1" applyAlignment="1" applyProtection="1">
      <alignment horizontal="center" vertical="center"/>
    </xf>
    <xf numFmtId="0" fontId="5" fillId="0" borderId="0" xfId="0" applyFont="1" applyFill="1" applyAlignment="1" applyProtection="1">
      <alignment horizontal="left" vertical="top" wrapText="1"/>
    </xf>
    <xf numFmtId="0" fontId="5" fillId="0" borderId="0" xfId="0" applyFont="1" applyFill="1" applyAlignment="1" applyProtection="1">
      <alignment horizontal="right" vertical="center"/>
    </xf>
    <xf numFmtId="0" fontId="7" fillId="0" borderId="1" xfId="0" applyFont="1" applyFill="1" applyBorder="1" applyAlignment="1" applyProtection="1">
      <alignment horizontal="center" vertical="center" wrapText="1"/>
    </xf>
    <xf numFmtId="0" fontId="5" fillId="0" borderId="1" xfId="0" applyFont="1" applyFill="1" applyBorder="1" applyAlignment="1" applyProtection="1">
      <alignment vertical="center" wrapText="1"/>
    </xf>
    <xf numFmtId="0" fontId="5" fillId="0" borderId="3" xfId="0" applyFont="1" applyFill="1" applyBorder="1" applyAlignment="1" applyProtection="1">
      <alignment horizontal="left" vertical="top" wrapText="1"/>
      <protection locked="0"/>
    </xf>
    <xf numFmtId="176" fontId="5" fillId="0" borderId="3" xfId="0" applyNumberFormat="1" applyFont="1" applyFill="1" applyBorder="1" applyAlignment="1" applyProtection="1">
      <alignment horizontal="center" vertical="center" shrinkToFit="1"/>
      <protection locked="0"/>
    </xf>
    <xf numFmtId="38" fontId="5" fillId="0" borderId="3" xfId="1" applyFont="1" applyFill="1" applyBorder="1" applyAlignment="1" applyProtection="1">
      <alignment horizontal="right" vertical="center"/>
      <protection locked="0"/>
    </xf>
    <xf numFmtId="0" fontId="5" fillId="0" borderId="3" xfId="3" applyFont="1" applyFill="1" applyBorder="1" applyAlignment="1" applyProtection="1">
      <alignment horizontal="left" vertical="center" wrapText="1"/>
      <protection locked="0"/>
    </xf>
    <xf numFmtId="0" fontId="5" fillId="0" borderId="3" xfId="3" applyFont="1" applyFill="1" applyBorder="1" applyAlignment="1" applyProtection="1">
      <alignment horizontal="left" vertical="top" wrapText="1"/>
      <protection locked="0"/>
    </xf>
    <xf numFmtId="176" fontId="5" fillId="0" borderId="3" xfId="3" applyNumberFormat="1" applyFont="1" applyFill="1" applyBorder="1" applyAlignment="1" applyProtection="1">
      <alignment horizontal="center" vertical="center" shrinkToFit="1"/>
      <protection locked="0"/>
    </xf>
    <xf numFmtId="38" fontId="5" fillId="0" borderId="3" xfId="4" applyFont="1" applyFill="1" applyBorder="1" applyAlignment="1" applyProtection="1">
      <alignment horizontal="right" vertical="center"/>
      <protection locked="0"/>
    </xf>
    <xf numFmtId="10" fontId="5" fillId="0" borderId="3" xfId="5" applyNumberFormat="1" applyFont="1" applyFill="1" applyBorder="1" applyAlignment="1" applyProtection="1">
      <alignment horizontal="center" vertical="center"/>
      <protection locked="0"/>
    </xf>
    <xf numFmtId="0" fontId="5" fillId="0" borderId="3" xfId="3" applyFont="1" applyFill="1" applyBorder="1" applyAlignment="1" applyProtection="1">
      <alignment horizontal="center" vertical="center"/>
      <protection locked="0"/>
    </xf>
    <xf numFmtId="0" fontId="5" fillId="0" borderId="3" xfId="3" applyFont="1" applyFill="1" applyBorder="1" applyAlignment="1" applyProtection="1">
      <alignment vertical="center" wrapText="1"/>
    </xf>
    <xf numFmtId="0" fontId="5" fillId="0" borderId="0" xfId="3" applyFont="1" applyFill="1" applyProtection="1">
      <alignment vertical="center"/>
    </xf>
    <xf numFmtId="0" fontId="5" fillId="0" borderId="3" xfId="3" applyFont="1" applyFill="1" applyBorder="1" applyProtection="1">
      <alignment vertical="center"/>
    </xf>
    <xf numFmtId="0" fontId="5" fillId="0" borderId="3" xfId="3" applyFont="1" applyFill="1" applyBorder="1" applyAlignment="1">
      <alignment vertical="center" wrapText="1"/>
    </xf>
    <xf numFmtId="0" fontId="5" fillId="0" borderId="0" xfId="0" applyFont="1" applyFill="1">
      <alignment vertical="center"/>
    </xf>
    <xf numFmtId="0" fontId="5" fillId="0" borderId="3" xfId="9" applyFont="1" applyFill="1" applyBorder="1" applyAlignment="1" applyProtection="1">
      <alignment horizontal="left" vertical="top" wrapText="1"/>
      <protection locked="0"/>
    </xf>
    <xf numFmtId="176" fontId="5" fillId="0" borderId="3" xfId="9" applyNumberFormat="1" applyFont="1" applyFill="1" applyBorder="1" applyAlignment="1" applyProtection="1">
      <alignment horizontal="center" vertical="center" shrinkToFit="1"/>
      <protection locked="0"/>
    </xf>
    <xf numFmtId="0" fontId="5" fillId="0" borderId="3" xfId="9" applyFont="1" applyFill="1" applyBorder="1" applyAlignment="1" applyProtection="1">
      <alignment horizontal="center" vertical="center"/>
      <protection locked="0"/>
    </xf>
    <xf numFmtId="0" fontId="5" fillId="0" borderId="0" xfId="9" applyFont="1" applyFill="1" applyProtection="1">
      <alignment vertical="center"/>
    </xf>
    <xf numFmtId="0" fontId="12" fillId="0" borderId="0" xfId="0" applyFont="1" applyFill="1" applyProtection="1">
      <alignment vertical="center"/>
    </xf>
    <xf numFmtId="0" fontId="12" fillId="0" borderId="0" xfId="3" applyFont="1" applyFill="1" applyProtection="1">
      <alignment vertical="center"/>
    </xf>
    <xf numFmtId="9" fontId="5" fillId="0" borderId="3" xfId="3" applyNumberFormat="1" applyFont="1" applyFill="1" applyBorder="1" applyProtection="1">
      <alignment vertical="center"/>
    </xf>
    <xf numFmtId="0" fontId="12" fillId="0" borderId="0" xfId="0" applyFont="1" applyFill="1">
      <alignment vertical="center"/>
    </xf>
    <xf numFmtId="0" fontId="12" fillId="0" borderId="0" xfId="0" applyFont="1" applyFill="1" applyBorder="1" applyAlignment="1" applyProtection="1">
      <alignment horizontal="left" vertical="center" wrapText="1"/>
      <protection locked="0"/>
    </xf>
    <xf numFmtId="0" fontId="12" fillId="0" borderId="0" xfId="0" applyFont="1" applyFill="1" applyBorder="1" applyAlignment="1" applyProtection="1">
      <alignment horizontal="left" vertical="top" wrapText="1"/>
      <protection locked="0"/>
    </xf>
    <xf numFmtId="176" fontId="12" fillId="0" borderId="0" xfId="0" applyNumberFormat="1" applyFont="1" applyFill="1" applyBorder="1" applyAlignment="1" applyProtection="1">
      <alignment horizontal="center" vertical="center" shrinkToFit="1"/>
      <protection locked="0"/>
    </xf>
    <xf numFmtId="38" fontId="12" fillId="0" borderId="0" xfId="1" applyFont="1" applyFill="1" applyBorder="1" applyAlignment="1" applyProtection="1">
      <alignment horizontal="right" vertical="center"/>
      <protection locked="0"/>
    </xf>
    <xf numFmtId="10" fontId="12" fillId="0" borderId="0" xfId="2" applyNumberFormat="1" applyFont="1" applyFill="1" applyBorder="1" applyAlignment="1" applyProtection="1">
      <alignment horizontal="center" vertical="center"/>
      <protection locked="0"/>
    </xf>
    <xf numFmtId="0" fontId="12" fillId="0" borderId="0" xfId="0" applyFont="1" applyFill="1" applyBorder="1" applyAlignment="1" applyProtection="1">
      <alignment horizontal="center" vertical="center"/>
      <protection locked="0"/>
    </xf>
    <xf numFmtId="0" fontId="12" fillId="0" borderId="0" xfId="0" applyFont="1" applyFill="1" applyBorder="1" applyProtection="1">
      <alignment vertical="center"/>
    </xf>
    <xf numFmtId="0" fontId="7" fillId="0" borderId="0" xfId="0" applyFont="1" applyFill="1">
      <alignment vertical="center"/>
    </xf>
    <xf numFmtId="0" fontId="9" fillId="0" borderId="0" xfId="0" applyFont="1" applyFill="1">
      <alignment vertical="center"/>
    </xf>
    <xf numFmtId="0" fontId="7" fillId="0" borderId="0" xfId="0" applyFont="1" applyFill="1" applyAlignment="1">
      <alignment vertical="center"/>
    </xf>
    <xf numFmtId="0" fontId="7" fillId="0" borderId="0" xfId="0" applyFont="1" applyFill="1" applyAlignment="1">
      <alignment vertical="center" wrapText="1"/>
    </xf>
    <xf numFmtId="0" fontId="9" fillId="0" borderId="0" xfId="0" applyFont="1" applyFill="1" applyAlignment="1">
      <alignment vertical="center" wrapText="1"/>
    </xf>
    <xf numFmtId="0" fontId="9" fillId="0" borderId="0" xfId="0" applyFont="1" applyFill="1" applyProtection="1">
      <alignment vertical="center"/>
    </xf>
    <xf numFmtId="0" fontId="7" fillId="0" borderId="0" xfId="0" applyFont="1" applyFill="1" applyProtection="1">
      <alignment vertical="center"/>
    </xf>
    <xf numFmtId="0" fontId="9" fillId="0" borderId="0" xfId="0" applyFont="1" applyFill="1" applyAlignment="1" applyProtection="1">
      <alignment vertical="center" wrapText="1"/>
    </xf>
    <xf numFmtId="0" fontId="7" fillId="0" borderId="3" xfId="9" applyFont="1" applyFill="1" applyBorder="1" applyAlignment="1" applyProtection="1">
      <alignment horizontal="left" vertical="top" wrapText="1"/>
      <protection locked="0"/>
    </xf>
    <xf numFmtId="0" fontId="7" fillId="0" borderId="0" xfId="0" applyFont="1" applyFill="1" applyAlignment="1" applyProtection="1">
      <alignment vertical="center" wrapText="1"/>
    </xf>
    <xf numFmtId="0" fontId="5" fillId="0" borderId="2" xfId="3" applyFont="1" applyFill="1" applyBorder="1" applyAlignment="1" applyProtection="1">
      <alignment horizontal="left" vertical="center" wrapText="1"/>
      <protection locked="0"/>
    </xf>
    <xf numFmtId="0" fontId="5" fillId="0" borderId="2" xfId="3" applyFont="1" applyFill="1" applyBorder="1" applyAlignment="1" applyProtection="1">
      <alignment horizontal="left" vertical="top" wrapText="1"/>
      <protection locked="0"/>
    </xf>
    <xf numFmtId="176" fontId="5" fillId="0" borderId="2" xfId="3" applyNumberFormat="1" applyFont="1" applyFill="1" applyBorder="1" applyAlignment="1" applyProtection="1">
      <alignment horizontal="center" vertical="center" shrinkToFit="1"/>
      <protection locked="0"/>
    </xf>
    <xf numFmtId="38" fontId="5" fillId="0" borderId="2" xfId="4" applyFont="1" applyFill="1" applyBorder="1" applyAlignment="1" applyProtection="1">
      <alignment horizontal="right" vertical="center"/>
      <protection locked="0"/>
    </xf>
    <xf numFmtId="10" fontId="5" fillId="0" borderId="2" xfId="5" applyNumberFormat="1" applyFont="1" applyFill="1" applyBorder="1" applyAlignment="1" applyProtection="1">
      <alignment horizontal="center" vertical="center"/>
      <protection locked="0"/>
    </xf>
    <xf numFmtId="0" fontId="5" fillId="0" borderId="0" xfId="3" applyFont="1" applyFill="1" applyBorder="1" applyAlignment="1" applyProtection="1">
      <alignment vertical="center" wrapText="1"/>
    </xf>
    <xf numFmtId="0" fontId="5" fillId="0" borderId="3" xfId="3" applyFont="1" applyFill="1" applyBorder="1" applyAlignment="1" applyProtection="1">
      <alignment vertical="center"/>
    </xf>
    <xf numFmtId="0" fontId="5" fillId="0" borderId="2" xfId="3" applyFont="1" applyFill="1" applyBorder="1" applyAlignment="1" applyProtection="1">
      <alignment horizontal="center" vertical="center"/>
      <protection locked="0"/>
    </xf>
    <xf numFmtId="0" fontId="5" fillId="0" borderId="4" xfId="3" applyFont="1" applyFill="1" applyBorder="1" applyAlignment="1" applyProtection="1">
      <alignment horizontal="left" vertical="top" wrapText="1"/>
      <protection locked="0"/>
    </xf>
    <xf numFmtId="176" fontId="5" fillId="0" borderId="4" xfId="3" applyNumberFormat="1" applyFont="1" applyFill="1" applyBorder="1" applyAlignment="1" applyProtection="1">
      <alignment horizontal="center" vertical="center" shrinkToFit="1"/>
      <protection locked="0"/>
    </xf>
    <xf numFmtId="38" fontId="5" fillId="0" borderId="4" xfId="4" applyFont="1" applyFill="1" applyBorder="1" applyAlignment="1" applyProtection="1">
      <alignment horizontal="right" vertical="center"/>
      <protection locked="0"/>
    </xf>
    <xf numFmtId="10" fontId="5" fillId="0" borderId="4" xfId="5" applyNumberFormat="1" applyFont="1" applyFill="1" applyBorder="1" applyAlignment="1" applyProtection="1">
      <alignment horizontal="center" vertical="center"/>
      <protection locked="0"/>
    </xf>
    <xf numFmtId="0" fontId="5" fillId="0" borderId="4" xfId="3" applyFont="1" applyFill="1" applyBorder="1" applyAlignment="1" applyProtection="1">
      <alignment horizontal="center" vertical="center"/>
      <protection locked="0"/>
    </xf>
    <xf numFmtId="0" fontId="2"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7" fillId="0" borderId="0" xfId="0" applyFont="1" applyFill="1" applyAlignment="1">
      <alignment vertical="center" wrapText="1"/>
    </xf>
  </cellXfs>
  <cellStyles count="21">
    <cellStyle name="パーセント" xfId="2" builtinId="5"/>
    <cellStyle name="パーセント 3" xfId="5"/>
    <cellStyle name="桁区切り" xfId="1" builtinId="6"/>
    <cellStyle name="桁区切り 3" xfId="4"/>
    <cellStyle name="桁区切り 3 2" xfId="8"/>
    <cellStyle name="桁区切り 3 3" xfId="14"/>
    <cellStyle name="桁区切り 3 4" xfId="16"/>
    <cellStyle name="桁区切り 4" xfId="11"/>
    <cellStyle name="桁区切り 5 2" xfId="19"/>
    <cellStyle name="標準" xfId="0" builtinId="0"/>
    <cellStyle name="標準 10 2" xfId="9"/>
    <cellStyle name="標準 10 3" xfId="12"/>
    <cellStyle name="標準 10 4" xfId="15"/>
    <cellStyle name="標準 3 2" xfId="18"/>
    <cellStyle name="標準 3 3" xfId="20"/>
    <cellStyle name="標準 5" xfId="3"/>
    <cellStyle name="標準 5 2" xfId="6"/>
    <cellStyle name="標準 5 2 2" xfId="7"/>
    <cellStyle name="標準 5 2 3" xfId="13"/>
    <cellStyle name="標準 5 2 4" xfId="17"/>
    <cellStyle name="標準 6"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9"/>
  <sheetViews>
    <sheetView tabSelected="1" view="pageBreakPreview" zoomScale="65" zoomScaleNormal="100" zoomScaleSheetLayoutView="65" workbookViewId="0">
      <selection sqref="A1:O1"/>
    </sheetView>
  </sheetViews>
  <sheetFormatPr defaultColWidth="7.625" defaultRowHeight="13.5" x14ac:dyDescent="0.15"/>
  <cols>
    <col min="1" max="1" width="20.625" style="1" customWidth="1"/>
    <col min="2" max="2" width="33.5" style="1" customWidth="1"/>
    <col min="3" max="3" width="16.125" style="1" customWidth="1"/>
    <col min="4" max="4" width="14.625" style="1" customWidth="1"/>
    <col min="5" max="5" width="25.625" style="1" customWidth="1"/>
    <col min="6" max="7" width="12.625" style="1" customWidth="1"/>
    <col min="8" max="8" width="8.625" style="1" customWidth="1"/>
    <col min="9" max="9" width="6.625" style="1" customWidth="1"/>
    <col min="10" max="10" width="50.625" style="5" customWidth="1"/>
    <col min="11" max="11" width="12.125" style="5" customWidth="1"/>
    <col min="12" max="12" width="8.625" style="5" customWidth="1"/>
    <col min="13" max="13" width="21.625" style="5" customWidth="1"/>
    <col min="14" max="14" width="11.625" style="1" customWidth="1"/>
    <col min="15" max="15" width="12.625" style="1" customWidth="1"/>
    <col min="16" max="16" width="11.125" style="2" hidden="1" customWidth="1"/>
    <col min="17" max="16384" width="7.625" style="1"/>
  </cols>
  <sheetData>
    <row r="1" spans="1:16" ht="18.75" x14ac:dyDescent="0.15">
      <c r="A1" s="63" t="s">
        <v>0</v>
      </c>
      <c r="B1" s="63"/>
      <c r="C1" s="63"/>
      <c r="D1" s="63"/>
      <c r="E1" s="63"/>
      <c r="F1" s="63"/>
      <c r="G1" s="63"/>
      <c r="H1" s="63"/>
      <c r="I1" s="63"/>
      <c r="J1" s="64"/>
      <c r="K1" s="64"/>
      <c r="L1" s="64"/>
      <c r="M1" s="64"/>
      <c r="N1" s="63"/>
      <c r="O1" s="63"/>
    </row>
    <row r="2" spans="1:16" x14ac:dyDescent="0.15">
      <c r="A2" s="1" t="s">
        <v>265</v>
      </c>
      <c r="B2" s="3"/>
      <c r="G2" s="3"/>
      <c r="H2" s="3"/>
      <c r="I2" s="4"/>
      <c r="L2" s="6"/>
      <c r="P2" s="7"/>
    </row>
    <row r="3" spans="1:16" x14ac:dyDescent="0.15">
      <c r="B3" s="3"/>
      <c r="G3" s="3"/>
      <c r="H3" s="3"/>
      <c r="I3" s="4"/>
      <c r="L3" s="6"/>
      <c r="O3" s="8" t="s">
        <v>1</v>
      </c>
      <c r="P3" s="7"/>
    </row>
    <row r="4" spans="1:16" ht="56.25" x14ac:dyDescent="0.15">
      <c r="A4" s="9" t="s">
        <v>2</v>
      </c>
      <c r="B4" s="9" t="s">
        <v>3</v>
      </c>
      <c r="C4" s="9" t="s">
        <v>4</v>
      </c>
      <c r="D4" s="9" t="s">
        <v>5</v>
      </c>
      <c r="E4" s="9" t="s">
        <v>6</v>
      </c>
      <c r="F4" s="9" t="s">
        <v>7</v>
      </c>
      <c r="G4" s="9" t="s">
        <v>8</v>
      </c>
      <c r="H4" s="9" t="s">
        <v>9</v>
      </c>
      <c r="I4" s="9" t="s">
        <v>10</v>
      </c>
      <c r="J4" s="9" t="s">
        <v>11</v>
      </c>
      <c r="K4" s="9" t="s">
        <v>12</v>
      </c>
      <c r="L4" s="9" t="s">
        <v>13</v>
      </c>
      <c r="M4" s="9" t="s">
        <v>14</v>
      </c>
      <c r="N4" s="9" t="s">
        <v>15</v>
      </c>
      <c r="O4" s="9" t="s">
        <v>16</v>
      </c>
      <c r="P4" s="10" t="s">
        <v>17</v>
      </c>
    </row>
    <row r="5" spans="1:16" s="30" customFormat="1" ht="200.1" customHeight="1" x14ac:dyDescent="0.15">
      <c r="A5" s="50" t="s">
        <v>24</v>
      </c>
      <c r="B5" s="51" t="s">
        <v>25</v>
      </c>
      <c r="C5" s="52">
        <v>41730</v>
      </c>
      <c r="D5" s="51" t="s">
        <v>26</v>
      </c>
      <c r="E5" s="51" t="s">
        <v>21</v>
      </c>
      <c r="F5" s="53">
        <v>16977600</v>
      </c>
      <c r="G5" s="53">
        <v>16977600</v>
      </c>
      <c r="H5" s="54">
        <f t="shared" ref="H5:H31" si="0">IF(F5="－","－",G5/F5)</f>
        <v>1</v>
      </c>
      <c r="I5" s="57"/>
      <c r="J5" s="51" t="s">
        <v>27</v>
      </c>
      <c r="K5" s="57" t="s">
        <v>20</v>
      </c>
      <c r="L5" s="57"/>
      <c r="M5" s="51"/>
      <c r="N5" s="57"/>
      <c r="O5" s="51"/>
      <c r="P5" s="20" t="s">
        <v>24</v>
      </c>
    </row>
    <row r="6" spans="1:16" s="30" customFormat="1" ht="384" customHeight="1" x14ac:dyDescent="0.15">
      <c r="A6" s="14" t="s">
        <v>28</v>
      </c>
      <c r="B6" s="15" t="s">
        <v>29</v>
      </c>
      <c r="C6" s="16">
        <v>41730</v>
      </c>
      <c r="D6" s="15" t="s">
        <v>30</v>
      </c>
      <c r="E6" s="15" t="s">
        <v>21</v>
      </c>
      <c r="F6" s="17">
        <v>5449680</v>
      </c>
      <c r="G6" s="17">
        <v>5449680</v>
      </c>
      <c r="H6" s="18">
        <f t="shared" si="0"/>
        <v>1</v>
      </c>
      <c r="I6" s="19"/>
      <c r="J6" s="15" t="s">
        <v>31</v>
      </c>
      <c r="K6" s="19" t="s">
        <v>20</v>
      </c>
      <c r="L6" s="19"/>
      <c r="M6" s="15"/>
      <c r="N6" s="19"/>
      <c r="O6" s="15"/>
      <c r="P6" s="20" t="s">
        <v>28</v>
      </c>
    </row>
    <row r="7" spans="1:16" s="30" customFormat="1" ht="200.1" customHeight="1" x14ac:dyDescent="0.15">
      <c r="A7" s="14" t="s">
        <v>32</v>
      </c>
      <c r="B7" s="15" t="s">
        <v>25</v>
      </c>
      <c r="C7" s="16">
        <v>41730</v>
      </c>
      <c r="D7" s="15" t="s">
        <v>33</v>
      </c>
      <c r="E7" s="15" t="s">
        <v>21</v>
      </c>
      <c r="F7" s="17">
        <v>2916000</v>
      </c>
      <c r="G7" s="17">
        <v>2916000</v>
      </c>
      <c r="H7" s="18">
        <f t="shared" si="0"/>
        <v>1</v>
      </c>
      <c r="I7" s="19"/>
      <c r="J7" s="15" t="s">
        <v>34</v>
      </c>
      <c r="K7" s="19" t="s">
        <v>20</v>
      </c>
      <c r="L7" s="19"/>
      <c r="M7" s="15"/>
      <c r="N7" s="19"/>
      <c r="O7" s="15"/>
      <c r="P7" s="20" t="s">
        <v>32</v>
      </c>
    </row>
    <row r="8" spans="1:16" s="30" customFormat="1" ht="200.1" customHeight="1" x14ac:dyDescent="0.15">
      <c r="A8" s="14" t="s">
        <v>35</v>
      </c>
      <c r="B8" s="15" t="s">
        <v>25</v>
      </c>
      <c r="C8" s="16">
        <v>41730</v>
      </c>
      <c r="D8" s="15" t="s">
        <v>36</v>
      </c>
      <c r="E8" s="15" t="s">
        <v>21</v>
      </c>
      <c r="F8" s="17">
        <v>1699261</v>
      </c>
      <c r="G8" s="17">
        <v>1699261</v>
      </c>
      <c r="H8" s="18">
        <f t="shared" si="0"/>
        <v>1</v>
      </c>
      <c r="I8" s="19"/>
      <c r="J8" s="15" t="s">
        <v>37</v>
      </c>
      <c r="K8" s="19" t="s">
        <v>20</v>
      </c>
      <c r="L8" s="19"/>
      <c r="M8" s="15"/>
      <c r="N8" s="19"/>
      <c r="O8" s="15"/>
      <c r="P8" s="20" t="s">
        <v>35</v>
      </c>
    </row>
    <row r="9" spans="1:16" s="30" customFormat="1" ht="200.1" customHeight="1" x14ac:dyDescent="0.15">
      <c r="A9" s="14" t="s">
        <v>38</v>
      </c>
      <c r="B9" s="15" t="s">
        <v>25</v>
      </c>
      <c r="C9" s="16">
        <v>41730</v>
      </c>
      <c r="D9" s="15" t="s">
        <v>39</v>
      </c>
      <c r="E9" s="15" t="s">
        <v>21</v>
      </c>
      <c r="F9" s="17">
        <v>1289196</v>
      </c>
      <c r="G9" s="17">
        <v>1289196</v>
      </c>
      <c r="H9" s="18">
        <f t="shared" si="0"/>
        <v>1</v>
      </c>
      <c r="I9" s="19"/>
      <c r="J9" s="15" t="s">
        <v>40</v>
      </c>
      <c r="K9" s="19" t="s">
        <v>20</v>
      </c>
      <c r="L9" s="19"/>
      <c r="M9" s="15"/>
      <c r="N9" s="19"/>
      <c r="O9" s="15"/>
      <c r="P9" s="20" t="s">
        <v>38</v>
      </c>
    </row>
    <row r="10" spans="1:16" s="30" customFormat="1" ht="200.1" customHeight="1" x14ac:dyDescent="0.15">
      <c r="A10" s="14" t="s">
        <v>41</v>
      </c>
      <c r="B10" s="15" t="s">
        <v>42</v>
      </c>
      <c r="C10" s="16">
        <v>41730</v>
      </c>
      <c r="D10" s="15" t="s">
        <v>43</v>
      </c>
      <c r="E10" s="15" t="s">
        <v>21</v>
      </c>
      <c r="F10" s="17">
        <v>1209680</v>
      </c>
      <c r="G10" s="17">
        <v>1209680</v>
      </c>
      <c r="H10" s="18">
        <f t="shared" si="0"/>
        <v>1</v>
      </c>
      <c r="I10" s="19"/>
      <c r="J10" s="15" t="s">
        <v>44</v>
      </c>
      <c r="K10" s="19" t="s">
        <v>18</v>
      </c>
      <c r="L10" s="19"/>
      <c r="M10" s="15"/>
      <c r="N10" s="19"/>
      <c r="O10" s="15"/>
      <c r="P10" s="20" t="s">
        <v>41</v>
      </c>
    </row>
    <row r="11" spans="1:16" s="30" customFormat="1" ht="200.1" customHeight="1" x14ac:dyDescent="0.15">
      <c r="A11" s="14" t="s">
        <v>45</v>
      </c>
      <c r="B11" s="15" t="s">
        <v>25</v>
      </c>
      <c r="C11" s="16">
        <v>41730</v>
      </c>
      <c r="D11" s="15" t="s">
        <v>46</v>
      </c>
      <c r="E11" s="15" t="s">
        <v>21</v>
      </c>
      <c r="F11" s="17">
        <v>54000</v>
      </c>
      <c r="G11" s="17">
        <v>54000</v>
      </c>
      <c r="H11" s="18">
        <f t="shared" si="0"/>
        <v>1</v>
      </c>
      <c r="I11" s="19"/>
      <c r="J11" s="15" t="s">
        <v>47</v>
      </c>
      <c r="K11" s="19" t="s">
        <v>20</v>
      </c>
      <c r="L11" s="19"/>
      <c r="M11" s="15"/>
      <c r="N11" s="19"/>
      <c r="O11" s="15" t="s">
        <v>48</v>
      </c>
      <c r="P11" s="20" t="s">
        <v>45</v>
      </c>
    </row>
    <row r="12" spans="1:16" s="30" customFormat="1" ht="261.75" customHeight="1" x14ac:dyDescent="0.15">
      <c r="A12" s="14" t="s">
        <v>49</v>
      </c>
      <c r="B12" s="15" t="s">
        <v>25</v>
      </c>
      <c r="C12" s="16">
        <v>41730</v>
      </c>
      <c r="D12" s="15" t="s">
        <v>50</v>
      </c>
      <c r="E12" s="15" t="s">
        <v>21</v>
      </c>
      <c r="F12" s="17">
        <v>16200</v>
      </c>
      <c r="G12" s="17">
        <v>16200</v>
      </c>
      <c r="H12" s="18">
        <f t="shared" si="0"/>
        <v>1</v>
      </c>
      <c r="I12" s="19"/>
      <c r="J12" s="15" t="s">
        <v>51</v>
      </c>
      <c r="K12" s="19" t="s">
        <v>18</v>
      </c>
      <c r="L12" s="19"/>
      <c r="M12" s="15"/>
      <c r="N12" s="19"/>
      <c r="O12" s="23" t="s">
        <v>52</v>
      </c>
      <c r="P12" s="20" t="s">
        <v>49</v>
      </c>
    </row>
    <row r="13" spans="1:16" s="30" customFormat="1" ht="270" customHeight="1" x14ac:dyDescent="0.15">
      <c r="A13" s="14" t="s">
        <v>53</v>
      </c>
      <c r="B13" s="15" t="s">
        <v>25</v>
      </c>
      <c r="C13" s="16">
        <v>41730</v>
      </c>
      <c r="D13" s="15" t="s">
        <v>54</v>
      </c>
      <c r="E13" s="15" t="s">
        <v>21</v>
      </c>
      <c r="F13" s="17">
        <v>16200</v>
      </c>
      <c r="G13" s="17">
        <v>16200</v>
      </c>
      <c r="H13" s="18">
        <f t="shared" si="0"/>
        <v>1</v>
      </c>
      <c r="I13" s="19"/>
      <c r="J13" s="15" t="s">
        <v>51</v>
      </c>
      <c r="K13" s="19" t="s">
        <v>18</v>
      </c>
      <c r="L13" s="19"/>
      <c r="M13" s="15"/>
      <c r="N13" s="19"/>
      <c r="O13" s="23" t="s">
        <v>52</v>
      </c>
      <c r="P13" s="20" t="s">
        <v>53</v>
      </c>
    </row>
    <row r="14" spans="1:16" s="30" customFormat="1" ht="237.75" customHeight="1" x14ac:dyDescent="0.15">
      <c r="A14" s="14" t="s">
        <v>55</v>
      </c>
      <c r="B14" s="15" t="s">
        <v>25</v>
      </c>
      <c r="C14" s="16">
        <v>41730</v>
      </c>
      <c r="D14" s="15" t="s">
        <v>56</v>
      </c>
      <c r="E14" s="15" t="s">
        <v>21</v>
      </c>
      <c r="F14" s="17">
        <v>16200</v>
      </c>
      <c r="G14" s="17">
        <v>16200</v>
      </c>
      <c r="H14" s="18">
        <f t="shared" si="0"/>
        <v>1</v>
      </c>
      <c r="I14" s="19"/>
      <c r="J14" s="15" t="s">
        <v>51</v>
      </c>
      <c r="K14" s="19" t="s">
        <v>18</v>
      </c>
      <c r="L14" s="19"/>
      <c r="M14" s="15"/>
      <c r="N14" s="19"/>
      <c r="O14" s="23" t="s">
        <v>52</v>
      </c>
      <c r="P14" s="20" t="s">
        <v>57</v>
      </c>
    </row>
    <row r="15" spans="1:16" s="30" customFormat="1" ht="150.75" customHeight="1" x14ac:dyDescent="0.15">
      <c r="A15" s="14" t="s">
        <v>58</v>
      </c>
      <c r="B15" s="15" t="s">
        <v>59</v>
      </c>
      <c r="C15" s="16">
        <v>41730</v>
      </c>
      <c r="D15" s="15" t="s">
        <v>60</v>
      </c>
      <c r="E15" s="15" t="s">
        <v>21</v>
      </c>
      <c r="F15" s="17">
        <v>367</v>
      </c>
      <c r="G15" s="17">
        <v>367</v>
      </c>
      <c r="H15" s="18">
        <f t="shared" si="0"/>
        <v>1</v>
      </c>
      <c r="I15" s="19"/>
      <c r="J15" s="15" t="s">
        <v>61</v>
      </c>
      <c r="K15" s="19" t="s">
        <v>18</v>
      </c>
      <c r="L15" s="19"/>
      <c r="M15" s="15"/>
      <c r="N15" s="19"/>
      <c r="O15" s="15" t="s">
        <v>62</v>
      </c>
      <c r="P15" s="20" t="s">
        <v>63</v>
      </c>
    </row>
    <row r="16" spans="1:16" s="30" customFormat="1" ht="195.75" customHeight="1" x14ac:dyDescent="0.15">
      <c r="A16" s="11" t="s">
        <v>101</v>
      </c>
      <c r="B16" s="11" t="s">
        <v>102</v>
      </c>
      <c r="C16" s="12">
        <v>41730</v>
      </c>
      <c r="D16" s="11" t="s">
        <v>103</v>
      </c>
      <c r="E16" s="11" t="s">
        <v>104</v>
      </c>
      <c r="F16" s="13">
        <v>7344000</v>
      </c>
      <c r="G16" s="13">
        <v>7344000</v>
      </c>
      <c r="H16" s="31">
        <f t="shared" si="0"/>
        <v>1</v>
      </c>
      <c r="I16" s="19"/>
      <c r="J16" s="15" t="s">
        <v>105</v>
      </c>
      <c r="K16" s="19" t="s">
        <v>20</v>
      </c>
      <c r="L16" s="19"/>
      <c r="M16" s="15"/>
      <c r="N16" s="19"/>
      <c r="O16" s="15"/>
      <c r="P16" s="22" t="s">
        <v>106</v>
      </c>
    </row>
    <row r="17" spans="1:16" s="30" customFormat="1" ht="200.1" customHeight="1" x14ac:dyDescent="0.15">
      <c r="A17" s="11" t="s">
        <v>107</v>
      </c>
      <c r="B17" s="11" t="s">
        <v>102</v>
      </c>
      <c r="C17" s="12">
        <v>41730</v>
      </c>
      <c r="D17" s="11" t="s">
        <v>108</v>
      </c>
      <c r="E17" s="11" t="s">
        <v>104</v>
      </c>
      <c r="F17" s="13">
        <v>371671200</v>
      </c>
      <c r="G17" s="13">
        <v>335988000</v>
      </c>
      <c r="H17" s="31">
        <f t="shared" si="0"/>
        <v>0.90399256116696691</v>
      </c>
      <c r="I17" s="19"/>
      <c r="J17" s="15" t="s">
        <v>109</v>
      </c>
      <c r="K17" s="19" t="s">
        <v>20</v>
      </c>
      <c r="L17" s="19"/>
      <c r="M17" s="15"/>
      <c r="N17" s="19"/>
      <c r="O17" s="15"/>
      <c r="P17" s="22" t="s">
        <v>110</v>
      </c>
    </row>
    <row r="18" spans="1:16" s="30" customFormat="1" ht="60" customHeight="1" x14ac:dyDescent="0.15">
      <c r="A18" s="11" t="s">
        <v>111</v>
      </c>
      <c r="B18" s="11" t="s">
        <v>102</v>
      </c>
      <c r="C18" s="12">
        <v>41730</v>
      </c>
      <c r="D18" s="11" t="s">
        <v>112</v>
      </c>
      <c r="E18" s="11" t="s">
        <v>104</v>
      </c>
      <c r="F18" s="13">
        <v>756</v>
      </c>
      <c r="G18" s="13">
        <v>756</v>
      </c>
      <c r="H18" s="31">
        <f t="shared" si="0"/>
        <v>1</v>
      </c>
      <c r="I18" s="19"/>
      <c r="J18" s="15" t="s">
        <v>113</v>
      </c>
      <c r="K18" s="19" t="s">
        <v>19</v>
      </c>
      <c r="L18" s="19"/>
      <c r="M18" s="15"/>
      <c r="N18" s="19"/>
      <c r="O18" s="15"/>
      <c r="P18" s="56" t="s">
        <v>114</v>
      </c>
    </row>
    <row r="19" spans="1:16" s="30" customFormat="1" ht="249" customHeight="1" x14ac:dyDescent="0.15">
      <c r="A19" s="14" t="s">
        <v>64</v>
      </c>
      <c r="B19" s="15" t="s">
        <v>25</v>
      </c>
      <c r="C19" s="16">
        <v>41733</v>
      </c>
      <c r="D19" s="15" t="s">
        <v>65</v>
      </c>
      <c r="E19" s="15" t="s">
        <v>21</v>
      </c>
      <c r="F19" s="17">
        <v>4872960</v>
      </c>
      <c r="G19" s="17">
        <v>4872960</v>
      </c>
      <c r="H19" s="18">
        <f t="shared" si="0"/>
        <v>1</v>
      </c>
      <c r="I19" s="19"/>
      <c r="J19" s="15" t="s">
        <v>66</v>
      </c>
      <c r="K19" s="19" t="s">
        <v>20</v>
      </c>
      <c r="L19" s="19"/>
      <c r="M19" s="15"/>
      <c r="N19" s="19"/>
      <c r="O19" s="15"/>
      <c r="P19" s="20" t="s">
        <v>64</v>
      </c>
    </row>
    <row r="20" spans="1:16" s="30" customFormat="1" ht="200.1" customHeight="1" x14ac:dyDescent="0.15">
      <c r="A20" s="14" t="s">
        <v>67</v>
      </c>
      <c r="B20" s="15" t="s">
        <v>25</v>
      </c>
      <c r="C20" s="16">
        <v>41736</v>
      </c>
      <c r="D20" s="15" t="s">
        <v>68</v>
      </c>
      <c r="E20" s="15" t="s">
        <v>21</v>
      </c>
      <c r="F20" s="17">
        <v>4156920</v>
      </c>
      <c r="G20" s="17">
        <v>4156920</v>
      </c>
      <c r="H20" s="18">
        <f t="shared" si="0"/>
        <v>1</v>
      </c>
      <c r="I20" s="19"/>
      <c r="J20" s="15" t="s">
        <v>69</v>
      </c>
      <c r="K20" s="19" t="s">
        <v>20</v>
      </c>
      <c r="L20" s="19"/>
      <c r="M20" s="15"/>
      <c r="N20" s="19"/>
      <c r="O20" s="15"/>
      <c r="P20" s="20" t="s">
        <v>67</v>
      </c>
    </row>
    <row r="21" spans="1:16" s="30" customFormat="1" ht="284.25" customHeight="1" x14ac:dyDescent="0.15">
      <c r="A21" s="14" t="s">
        <v>70</v>
      </c>
      <c r="B21" s="15" t="s">
        <v>71</v>
      </c>
      <c r="C21" s="16">
        <v>41754</v>
      </c>
      <c r="D21" s="15" t="s">
        <v>72</v>
      </c>
      <c r="E21" s="15" t="s">
        <v>21</v>
      </c>
      <c r="F21" s="17">
        <v>1414800</v>
      </c>
      <c r="G21" s="17">
        <v>1414800</v>
      </c>
      <c r="H21" s="18">
        <f t="shared" si="0"/>
        <v>1</v>
      </c>
      <c r="I21" s="19"/>
      <c r="J21" s="15" t="s">
        <v>73</v>
      </c>
      <c r="K21" s="19" t="s">
        <v>20</v>
      </c>
      <c r="L21" s="19"/>
      <c r="M21" s="15"/>
      <c r="N21" s="19"/>
      <c r="O21" s="15"/>
      <c r="P21" s="20" t="s">
        <v>70</v>
      </c>
    </row>
    <row r="22" spans="1:16" s="30" customFormat="1" ht="306.75" customHeight="1" x14ac:dyDescent="0.15">
      <c r="A22" s="11" t="s">
        <v>115</v>
      </c>
      <c r="B22" s="11" t="s">
        <v>102</v>
      </c>
      <c r="C22" s="12">
        <v>41768</v>
      </c>
      <c r="D22" s="11" t="s">
        <v>116</v>
      </c>
      <c r="E22" s="11" t="s">
        <v>104</v>
      </c>
      <c r="F22" s="13">
        <v>149472</v>
      </c>
      <c r="G22" s="13">
        <v>146988</v>
      </c>
      <c r="H22" s="31">
        <f t="shared" si="0"/>
        <v>0.98338150289017345</v>
      </c>
      <c r="I22" s="19"/>
      <c r="J22" s="15" t="s">
        <v>117</v>
      </c>
      <c r="K22" s="19" t="s">
        <v>20</v>
      </c>
      <c r="L22" s="19"/>
      <c r="M22" s="15"/>
      <c r="N22" s="19"/>
      <c r="O22" s="15"/>
      <c r="P22" s="22" t="s">
        <v>118</v>
      </c>
    </row>
    <row r="23" spans="1:16" s="30" customFormat="1" ht="200.1" customHeight="1" x14ac:dyDescent="0.15">
      <c r="A23" s="14" t="s">
        <v>74</v>
      </c>
      <c r="B23" s="15" t="s">
        <v>71</v>
      </c>
      <c r="C23" s="16">
        <v>41792</v>
      </c>
      <c r="D23" s="15" t="s">
        <v>75</v>
      </c>
      <c r="E23" s="15" t="s">
        <v>21</v>
      </c>
      <c r="F23" s="17">
        <v>4263840</v>
      </c>
      <c r="G23" s="17">
        <v>4263840</v>
      </c>
      <c r="H23" s="18">
        <f t="shared" si="0"/>
        <v>1</v>
      </c>
      <c r="I23" s="19"/>
      <c r="J23" s="15" t="s">
        <v>76</v>
      </c>
      <c r="K23" s="19" t="s">
        <v>18</v>
      </c>
      <c r="L23" s="19"/>
      <c r="M23" s="15"/>
      <c r="N23" s="19"/>
      <c r="O23" s="15"/>
      <c r="P23" s="20" t="s">
        <v>74</v>
      </c>
    </row>
    <row r="24" spans="1:16" s="30" customFormat="1" ht="200.1" customHeight="1" x14ac:dyDescent="0.15">
      <c r="A24" s="14" t="s">
        <v>77</v>
      </c>
      <c r="B24" s="15" t="s">
        <v>78</v>
      </c>
      <c r="C24" s="16">
        <v>41793</v>
      </c>
      <c r="D24" s="15" t="s">
        <v>75</v>
      </c>
      <c r="E24" s="15" t="s">
        <v>21</v>
      </c>
      <c r="F24" s="17">
        <v>1382250</v>
      </c>
      <c r="G24" s="17">
        <v>1382250</v>
      </c>
      <c r="H24" s="18">
        <f t="shared" si="0"/>
        <v>1</v>
      </c>
      <c r="I24" s="19"/>
      <c r="J24" s="15" t="s">
        <v>79</v>
      </c>
      <c r="K24" s="19" t="s">
        <v>18</v>
      </c>
      <c r="L24" s="19"/>
      <c r="M24" s="15"/>
      <c r="N24" s="19"/>
      <c r="O24" s="15"/>
      <c r="P24" s="20" t="s">
        <v>77</v>
      </c>
    </row>
    <row r="25" spans="1:16" s="30" customFormat="1" ht="200.1" customHeight="1" x14ac:dyDescent="0.15">
      <c r="A25" s="11" t="s">
        <v>119</v>
      </c>
      <c r="B25" s="11" t="s">
        <v>102</v>
      </c>
      <c r="C25" s="12">
        <v>41795</v>
      </c>
      <c r="D25" s="11" t="s">
        <v>120</v>
      </c>
      <c r="E25" s="11" t="s">
        <v>104</v>
      </c>
      <c r="F25" s="13">
        <v>2533680</v>
      </c>
      <c r="G25" s="13">
        <v>1836000</v>
      </c>
      <c r="H25" s="31">
        <f t="shared" si="0"/>
        <v>0.72463768115942029</v>
      </c>
      <c r="I25" s="19"/>
      <c r="J25" s="15" t="s">
        <v>121</v>
      </c>
      <c r="K25" s="19" t="s">
        <v>20</v>
      </c>
      <c r="L25" s="19"/>
      <c r="M25" s="15"/>
      <c r="N25" s="19"/>
      <c r="O25" s="15"/>
      <c r="P25" s="22" t="s">
        <v>122</v>
      </c>
    </row>
    <row r="26" spans="1:16" s="30" customFormat="1" ht="200.1" customHeight="1" x14ac:dyDescent="0.15">
      <c r="A26" s="14" t="s">
        <v>80</v>
      </c>
      <c r="B26" s="15" t="s">
        <v>81</v>
      </c>
      <c r="C26" s="16">
        <v>41813</v>
      </c>
      <c r="D26" s="15" t="s">
        <v>82</v>
      </c>
      <c r="E26" s="15" t="s">
        <v>21</v>
      </c>
      <c r="F26" s="17">
        <v>1617000</v>
      </c>
      <c r="G26" s="17">
        <v>1617000</v>
      </c>
      <c r="H26" s="18">
        <f t="shared" si="0"/>
        <v>1</v>
      </c>
      <c r="I26" s="19"/>
      <c r="J26" s="15" t="s">
        <v>83</v>
      </c>
      <c r="K26" s="19" t="s">
        <v>20</v>
      </c>
      <c r="L26" s="19"/>
      <c r="M26" s="15"/>
      <c r="N26" s="19"/>
      <c r="O26" s="15"/>
      <c r="P26" s="20" t="s">
        <v>80</v>
      </c>
    </row>
    <row r="27" spans="1:16" s="21" customFormat="1" ht="302.25" customHeight="1" x14ac:dyDescent="0.15">
      <c r="A27" s="14" t="s">
        <v>84</v>
      </c>
      <c r="B27" s="15" t="s">
        <v>25</v>
      </c>
      <c r="C27" s="16">
        <v>41886</v>
      </c>
      <c r="D27" s="15" t="s">
        <v>85</v>
      </c>
      <c r="E27" s="15" t="s">
        <v>21</v>
      </c>
      <c r="F27" s="17">
        <v>32907600</v>
      </c>
      <c r="G27" s="17">
        <v>31968000</v>
      </c>
      <c r="H27" s="18">
        <f t="shared" si="0"/>
        <v>0.97144732523793897</v>
      </c>
      <c r="I27" s="19"/>
      <c r="J27" s="15" t="s">
        <v>86</v>
      </c>
      <c r="K27" s="19" t="s">
        <v>20</v>
      </c>
      <c r="L27" s="19"/>
      <c r="M27" s="15"/>
      <c r="N27" s="19"/>
      <c r="O27" s="15"/>
      <c r="P27" s="55" t="s">
        <v>84</v>
      </c>
    </row>
    <row r="28" spans="1:16" s="21" customFormat="1" ht="351" customHeight="1" x14ac:dyDescent="0.15">
      <c r="A28" s="15" t="s">
        <v>87</v>
      </c>
      <c r="B28" s="15" t="s">
        <v>25</v>
      </c>
      <c r="C28" s="16">
        <v>41968</v>
      </c>
      <c r="D28" s="15" t="s">
        <v>23</v>
      </c>
      <c r="E28" s="15" t="s">
        <v>21</v>
      </c>
      <c r="F28" s="17">
        <v>1771200</v>
      </c>
      <c r="G28" s="17">
        <v>1765800</v>
      </c>
      <c r="H28" s="18">
        <f t="shared" si="0"/>
        <v>0.99695121951219512</v>
      </c>
      <c r="I28" s="19"/>
      <c r="J28" s="15" t="s">
        <v>88</v>
      </c>
      <c r="K28" s="19" t="s">
        <v>20</v>
      </c>
      <c r="L28" s="19"/>
      <c r="M28" s="15"/>
      <c r="N28" s="19"/>
      <c r="O28" s="15"/>
      <c r="P28" s="55" t="s">
        <v>87</v>
      </c>
    </row>
    <row r="29" spans="1:16" s="21" customFormat="1" ht="200.1" customHeight="1" x14ac:dyDescent="0.15">
      <c r="A29" s="15" t="s">
        <v>97</v>
      </c>
      <c r="B29" s="15" t="s">
        <v>98</v>
      </c>
      <c r="C29" s="16">
        <v>42009</v>
      </c>
      <c r="D29" s="15" t="s">
        <v>99</v>
      </c>
      <c r="E29" s="15" t="s">
        <v>21</v>
      </c>
      <c r="F29" s="17">
        <v>4801680</v>
      </c>
      <c r="G29" s="17">
        <v>4801680</v>
      </c>
      <c r="H29" s="18">
        <f t="shared" si="0"/>
        <v>1</v>
      </c>
      <c r="I29" s="19"/>
      <c r="J29" s="15" t="s">
        <v>100</v>
      </c>
      <c r="K29" s="19" t="s">
        <v>20</v>
      </c>
      <c r="L29" s="19"/>
      <c r="M29" s="15"/>
      <c r="N29" s="19"/>
      <c r="O29" s="15"/>
      <c r="P29" s="55" t="s">
        <v>97</v>
      </c>
    </row>
    <row r="30" spans="1:16" s="21" customFormat="1" ht="234" customHeight="1" x14ac:dyDescent="0.15">
      <c r="A30" s="15" t="s">
        <v>93</v>
      </c>
      <c r="B30" s="15" t="s">
        <v>94</v>
      </c>
      <c r="C30" s="16">
        <v>42051</v>
      </c>
      <c r="D30" s="15" t="s">
        <v>95</v>
      </c>
      <c r="E30" s="15" t="s">
        <v>21</v>
      </c>
      <c r="F30" s="17">
        <v>1587368</v>
      </c>
      <c r="G30" s="17">
        <v>1587368</v>
      </c>
      <c r="H30" s="18">
        <f t="shared" si="0"/>
        <v>1</v>
      </c>
      <c r="I30" s="19"/>
      <c r="J30" s="15" t="s">
        <v>96</v>
      </c>
      <c r="K30" s="19" t="s">
        <v>20</v>
      </c>
      <c r="L30" s="19"/>
      <c r="M30" s="15"/>
      <c r="N30" s="19"/>
      <c r="O30" s="15"/>
      <c r="P30" s="55" t="s">
        <v>93</v>
      </c>
    </row>
    <row r="31" spans="1:16" s="21" customFormat="1" ht="200.1" customHeight="1" x14ac:dyDescent="0.15">
      <c r="A31" s="58" t="s">
        <v>89</v>
      </c>
      <c r="B31" s="58" t="s">
        <v>90</v>
      </c>
      <c r="C31" s="59">
        <v>42059</v>
      </c>
      <c r="D31" s="58" t="s">
        <v>91</v>
      </c>
      <c r="E31" s="58" t="s">
        <v>21</v>
      </c>
      <c r="F31" s="60">
        <v>2122200</v>
      </c>
      <c r="G31" s="60">
        <v>2122200</v>
      </c>
      <c r="H31" s="61">
        <f t="shared" si="0"/>
        <v>1</v>
      </c>
      <c r="I31" s="62"/>
      <c r="J31" s="58" t="s">
        <v>92</v>
      </c>
      <c r="K31" s="62" t="s">
        <v>20</v>
      </c>
      <c r="L31" s="62"/>
      <c r="M31" s="58"/>
      <c r="N31" s="62"/>
      <c r="O31" s="58"/>
      <c r="P31" s="55" t="s">
        <v>89</v>
      </c>
    </row>
    <row r="32" spans="1:16" s="32" customFormat="1" ht="14.25" customHeight="1" x14ac:dyDescent="0.15">
      <c r="A32" s="33"/>
      <c r="B32" s="34"/>
      <c r="C32" s="35"/>
      <c r="D32" s="34"/>
      <c r="E32" s="34"/>
      <c r="F32" s="36"/>
      <c r="G32" s="36"/>
      <c r="H32" s="37"/>
      <c r="I32" s="38"/>
      <c r="J32" s="34"/>
      <c r="K32" s="38"/>
      <c r="L32" s="38"/>
      <c r="M32" s="34"/>
      <c r="N32" s="38"/>
      <c r="O32" s="34"/>
      <c r="P32" s="39"/>
    </row>
    <row r="33" spans="1:15" s="40" customFormat="1" ht="14.25" customHeight="1" x14ac:dyDescent="0.15">
      <c r="A33" s="40" t="s">
        <v>123</v>
      </c>
      <c r="J33" s="41"/>
      <c r="K33" s="41"/>
      <c r="L33" s="32"/>
      <c r="M33" s="32"/>
      <c r="N33" s="24"/>
    </row>
    <row r="34" spans="1:15" s="40" customFormat="1" ht="14.25" customHeight="1" x14ac:dyDescent="0.15">
      <c r="A34" s="40" t="s">
        <v>124</v>
      </c>
      <c r="J34" s="41"/>
      <c r="K34" s="41"/>
      <c r="L34" s="32"/>
      <c r="M34" s="32"/>
      <c r="N34" s="24"/>
    </row>
    <row r="35" spans="1:15" s="40" customFormat="1" ht="14.25" customHeight="1" x14ac:dyDescent="0.15">
      <c r="A35" s="40" t="s">
        <v>125</v>
      </c>
      <c r="J35" s="41"/>
      <c r="K35" s="41"/>
      <c r="L35" s="32"/>
      <c r="M35" s="32"/>
      <c r="N35" s="24"/>
    </row>
    <row r="36" spans="1:15" s="40" customFormat="1" ht="14.25" customHeight="1" x14ac:dyDescent="0.15">
      <c r="A36" s="42" t="s">
        <v>126</v>
      </c>
      <c r="B36" s="43"/>
      <c r="C36" s="43"/>
      <c r="D36" s="43"/>
      <c r="E36" s="43"/>
      <c r="F36" s="43"/>
      <c r="G36" s="43"/>
      <c r="H36" s="43"/>
      <c r="I36" s="43"/>
      <c r="J36" s="44"/>
      <c r="K36" s="44"/>
      <c r="L36" s="44"/>
      <c r="M36" s="32"/>
      <c r="N36" s="24"/>
      <c r="O36" s="43"/>
    </row>
    <row r="37" spans="1:15" s="40" customFormat="1" ht="14.25" customHeight="1" x14ac:dyDescent="0.15">
      <c r="A37" s="42" t="s">
        <v>127</v>
      </c>
      <c r="B37" s="43"/>
      <c r="C37" s="43"/>
      <c r="D37" s="43"/>
      <c r="E37" s="43"/>
      <c r="F37" s="43"/>
      <c r="G37" s="43"/>
      <c r="H37" s="43"/>
      <c r="I37" s="43"/>
      <c r="J37" s="44"/>
      <c r="K37" s="44"/>
      <c r="L37" s="44"/>
      <c r="M37" s="5"/>
      <c r="N37" s="1"/>
      <c r="O37" s="43"/>
    </row>
    <row r="38" spans="1:15" s="40" customFormat="1" ht="14.25" customHeight="1" x14ac:dyDescent="0.15">
      <c r="A38" s="42" t="s">
        <v>128</v>
      </c>
      <c r="B38" s="43"/>
      <c r="C38" s="43"/>
      <c r="D38" s="43"/>
      <c r="E38" s="43"/>
      <c r="F38" s="43"/>
      <c r="G38" s="43"/>
      <c r="H38" s="43"/>
      <c r="I38" s="43"/>
      <c r="J38" s="44"/>
      <c r="K38" s="44"/>
      <c r="L38" s="44"/>
      <c r="M38" s="45"/>
      <c r="N38" s="46"/>
      <c r="O38" s="43"/>
    </row>
    <row r="39" spans="1:15" s="40" customFormat="1" ht="14.25" customHeight="1" x14ac:dyDescent="0.15">
      <c r="A39" s="42" t="s">
        <v>129</v>
      </c>
      <c r="B39" s="43"/>
      <c r="C39" s="43"/>
      <c r="D39" s="43"/>
      <c r="E39" s="43"/>
      <c r="F39" s="43"/>
      <c r="G39" s="43"/>
      <c r="H39" s="43"/>
      <c r="I39" s="43"/>
      <c r="J39" s="44"/>
      <c r="K39" s="44"/>
      <c r="L39" s="44"/>
      <c r="M39" s="45"/>
      <c r="N39" s="46"/>
      <c r="O39" s="43"/>
    </row>
    <row r="40" spans="1:15" s="40" customFormat="1" ht="14.25" customHeight="1" x14ac:dyDescent="0.15">
      <c r="A40" s="42" t="s">
        <v>130</v>
      </c>
      <c r="B40" s="43"/>
      <c r="C40" s="43"/>
      <c r="D40" s="43"/>
      <c r="E40" s="43"/>
      <c r="F40" s="43"/>
      <c r="G40" s="43"/>
      <c r="H40" s="43"/>
      <c r="I40" s="43"/>
      <c r="J40" s="44"/>
      <c r="K40" s="44"/>
      <c r="L40" s="44"/>
      <c r="M40" s="45"/>
      <c r="N40" s="46"/>
      <c r="O40" s="43"/>
    </row>
    <row r="41" spans="1:15" s="40" customFormat="1" ht="14.25" customHeight="1" x14ac:dyDescent="0.15">
      <c r="A41" s="42" t="s">
        <v>131</v>
      </c>
      <c r="B41" s="43"/>
      <c r="C41" s="43"/>
      <c r="D41" s="43"/>
      <c r="E41" s="43"/>
      <c r="F41" s="43"/>
      <c r="G41" s="43"/>
      <c r="H41" s="43"/>
      <c r="I41" s="43"/>
      <c r="J41" s="44"/>
      <c r="K41" s="44"/>
      <c r="L41" s="47"/>
      <c r="M41" s="5"/>
      <c r="N41" s="1"/>
      <c r="O41" s="43"/>
    </row>
    <row r="42" spans="1:15" s="40" customFormat="1" ht="14.25" customHeight="1" x14ac:dyDescent="0.15">
      <c r="A42" s="42" t="s">
        <v>132</v>
      </c>
      <c r="J42" s="41"/>
      <c r="K42" s="41"/>
      <c r="L42" s="5"/>
      <c r="M42" s="5"/>
      <c r="N42" s="1"/>
    </row>
    <row r="43" spans="1:15" s="40" customFormat="1" ht="14.25" customHeight="1" x14ac:dyDescent="0.15">
      <c r="A43" s="42" t="s">
        <v>133</v>
      </c>
      <c r="J43" s="41"/>
      <c r="K43" s="41"/>
      <c r="L43" s="45"/>
      <c r="M43" s="5"/>
      <c r="N43" s="1"/>
    </row>
    <row r="44" spans="1:15" s="40" customFormat="1" ht="14.25" customHeight="1" x14ac:dyDescent="0.15">
      <c r="A44" s="42" t="s">
        <v>134</v>
      </c>
      <c r="J44" s="41"/>
      <c r="K44" s="41"/>
      <c r="L44" s="45"/>
      <c r="M44" s="5"/>
      <c r="N44" s="1"/>
    </row>
    <row r="45" spans="1:15" s="40" customFormat="1" ht="14.25" customHeight="1" x14ac:dyDescent="0.15">
      <c r="A45" s="42" t="s">
        <v>135</v>
      </c>
      <c r="J45" s="41"/>
      <c r="K45" s="41"/>
      <c r="L45" s="45"/>
      <c r="M45" s="5"/>
      <c r="N45" s="1"/>
    </row>
    <row r="46" spans="1:15" s="40" customFormat="1" ht="14.25" customHeight="1" x14ac:dyDescent="0.15">
      <c r="A46" s="42" t="s">
        <v>136</v>
      </c>
      <c r="J46" s="41"/>
      <c r="K46" s="41"/>
      <c r="L46" s="5"/>
      <c r="M46" s="5"/>
      <c r="N46" s="1"/>
    </row>
    <row r="47" spans="1:15" s="40" customFormat="1" ht="14.25" customHeight="1" x14ac:dyDescent="0.15">
      <c r="A47" s="42" t="s">
        <v>137</v>
      </c>
      <c r="J47" s="41"/>
      <c r="K47" s="41"/>
      <c r="L47" s="5"/>
      <c r="M47" s="5"/>
      <c r="N47" s="1"/>
    </row>
    <row r="48" spans="1:15" s="40" customFormat="1" ht="14.25" customHeight="1" x14ac:dyDescent="0.15">
      <c r="A48" s="42" t="s">
        <v>138</v>
      </c>
      <c r="J48" s="41"/>
      <c r="K48" s="41"/>
      <c r="L48" s="5"/>
      <c r="M48" s="5"/>
      <c r="N48" s="1"/>
    </row>
    <row r="49" spans="1:13" s="24" customFormat="1" ht="14.25" customHeight="1" x14ac:dyDescent="0.15">
      <c r="A49" s="40" t="s">
        <v>139</v>
      </c>
      <c r="J49" s="32"/>
      <c r="K49" s="32"/>
      <c r="L49" s="32"/>
      <c r="M49" s="32"/>
    </row>
  </sheetData>
  <sheetProtection formatCells="0" formatRows="0" insertRows="0" deleteRows="0" sort="0" autoFilter="0"/>
  <mergeCells count="1">
    <mergeCell ref="A1:O1"/>
  </mergeCells>
  <phoneticPr fontId="3"/>
  <dataValidations count="2">
    <dataValidation type="list" allowBlank="1" showInputMessage="1" showErrorMessage="1" sqref="L32 L5:L26">
      <formula1>"○"</formula1>
    </dataValidation>
    <dataValidation type="list" allowBlank="1" showInputMessage="1" showErrorMessage="1" sqref="K5:K32">
      <formula1>"イ（イ）,イ（ロ）,イ（ハ）,イ（ニ）,ロ,ハ,ニ（イ）,ニ（ロ）,ニ（ハ）,ニ（ニ）,ニ（ホ）,ニ（ヘ）"</formula1>
    </dataValidation>
  </dataValidations>
  <pageMargins left="0.39370078740157483" right="0.27559055118110237" top="0.67" bottom="0.37" header="0.31496062992125984" footer="0.31496062992125984"/>
  <pageSetup paperSize="9" scale="48" fitToHeight="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74"/>
  <sheetViews>
    <sheetView view="pageBreakPreview" zoomScale="65" zoomScaleNormal="100" zoomScaleSheetLayoutView="65" workbookViewId="0">
      <selection sqref="A1:N1"/>
    </sheetView>
  </sheetViews>
  <sheetFormatPr defaultColWidth="7.625" defaultRowHeight="13.5" x14ac:dyDescent="0.15"/>
  <cols>
    <col min="1" max="1" width="25.625" style="1" customWidth="1"/>
    <col min="2" max="2" width="27.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8.625" style="1" customWidth="1"/>
    <col min="12" max="12" width="21.625" style="1" customWidth="1"/>
    <col min="13" max="13" width="11.625" style="1" customWidth="1"/>
    <col min="14" max="14" width="12.625" style="1" customWidth="1"/>
    <col min="15" max="16384" width="7.625" style="1"/>
  </cols>
  <sheetData>
    <row r="1" spans="1:26" ht="18.75" x14ac:dyDescent="0.15">
      <c r="A1" s="63" t="s">
        <v>140</v>
      </c>
      <c r="B1" s="63"/>
      <c r="C1" s="63"/>
      <c r="D1" s="63"/>
      <c r="E1" s="63"/>
      <c r="F1" s="63"/>
      <c r="G1" s="63"/>
      <c r="H1" s="63"/>
      <c r="I1" s="63"/>
      <c r="J1" s="63"/>
      <c r="K1" s="63"/>
      <c r="L1" s="63"/>
      <c r="M1" s="63"/>
      <c r="N1" s="63"/>
    </row>
    <row r="2" spans="1:26" x14ac:dyDescent="0.15">
      <c r="A2" s="1" t="s">
        <v>265</v>
      </c>
      <c r="B2" s="3"/>
      <c r="G2" s="3"/>
      <c r="H2" s="3"/>
      <c r="I2" s="4"/>
      <c r="K2" s="4"/>
    </row>
    <row r="3" spans="1:26" x14ac:dyDescent="0.15">
      <c r="B3" s="3"/>
      <c r="G3" s="3"/>
      <c r="H3" s="3"/>
      <c r="I3" s="4"/>
      <c r="K3" s="4"/>
      <c r="N3" s="8" t="s">
        <v>1</v>
      </c>
    </row>
    <row r="4" spans="1:26" ht="56.25" x14ac:dyDescent="0.15">
      <c r="A4" s="9" t="s">
        <v>2</v>
      </c>
      <c r="B4" s="9" t="s">
        <v>3</v>
      </c>
      <c r="C4" s="9" t="s">
        <v>4</v>
      </c>
      <c r="D4" s="9" t="s">
        <v>5</v>
      </c>
      <c r="E4" s="9" t="s">
        <v>6</v>
      </c>
      <c r="F4" s="9" t="s">
        <v>7</v>
      </c>
      <c r="G4" s="9" t="s">
        <v>8</v>
      </c>
      <c r="H4" s="9" t="s">
        <v>9</v>
      </c>
      <c r="I4" s="9" t="s">
        <v>10</v>
      </c>
      <c r="J4" s="9" t="s">
        <v>141</v>
      </c>
      <c r="K4" s="9" t="s">
        <v>142</v>
      </c>
      <c r="L4" s="9" t="s">
        <v>14</v>
      </c>
      <c r="M4" s="9" t="s">
        <v>15</v>
      </c>
      <c r="N4" s="9" t="s">
        <v>143</v>
      </c>
    </row>
    <row r="5" spans="1:26" s="28" customFormat="1" ht="234" customHeight="1" x14ac:dyDescent="0.15">
      <c r="A5" s="25" t="s">
        <v>147</v>
      </c>
      <c r="B5" s="25" t="s">
        <v>148</v>
      </c>
      <c r="C5" s="26">
        <v>41829</v>
      </c>
      <c r="D5" s="25" t="s">
        <v>149</v>
      </c>
      <c r="E5" s="25" t="s">
        <v>145</v>
      </c>
      <c r="F5" s="17">
        <v>19083600</v>
      </c>
      <c r="G5" s="17">
        <v>19008000</v>
      </c>
      <c r="H5" s="18">
        <f t="shared" ref="H5:H39" si="0">IF(F5="－","－",G5/F5)</f>
        <v>0.99603848330503675</v>
      </c>
      <c r="I5" s="27"/>
      <c r="J5" s="25" t="s">
        <v>150</v>
      </c>
      <c r="K5" s="27"/>
      <c r="L5" s="25"/>
      <c r="M5" s="27"/>
      <c r="N5" s="25"/>
    </row>
    <row r="6" spans="1:26" s="28" customFormat="1" ht="234" customHeight="1" x14ac:dyDescent="0.15">
      <c r="A6" s="25" t="s">
        <v>151</v>
      </c>
      <c r="B6" s="25" t="s">
        <v>148</v>
      </c>
      <c r="C6" s="26">
        <v>41829</v>
      </c>
      <c r="D6" s="25" t="s">
        <v>152</v>
      </c>
      <c r="E6" s="25" t="s">
        <v>145</v>
      </c>
      <c r="F6" s="17">
        <v>4428000</v>
      </c>
      <c r="G6" s="17">
        <v>3672000</v>
      </c>
      <c r="H6" s="18">
        <f t="shared" si="0"/>
        <v>0.82926829268292679</v>
      </c>
      <c r="I6" s="27"/>
      <c r="J6" s="25" t="s">
        <v>153</v>
      </c>
      <c r="K6" s="27"/>
      <c r="L6" s="25"/>
      <c r="M6" s="27"/>
      <c r="N6" s="25"/>
    </row>
    <row r="7" spans="1:26" s="28" customFormat="1" ht="234" customHeight="1" x14ac:dyDescent="0.15">
      <c r="A7" s="25" t="s">
        <v>154</v>
      </c>
      <c r="B7" s="25" t="s">
        <v>155</v>
      </c>
      <c r="C7" s="26">
        <v>41829</v>
      </c>
      <c r="D7" s="25" t="s">
        <v>156</v>
      </c>
      <c r="E7" s="25" t="s">
        <v>145</v>
      </c>
      <c r="F7" s="17">
        <v>1658880</v>
      </c>
      <c r="G7" s="17">
        <v>1658880</v>
      </c>
      <c r="H7" s="18">
        <f t="shared" si="0"/>
        <v>1</v>
      </c>
      <c r="I7" s="27"/>
      <c r="J7" s="25" t="s">
        <v>157</v>
      </c>
      <c r="K7" s="27" t="s">
        <v>22</v>
      </c>
      <c r="L7" s="25" t="s">
        <v>158</v>
      </c>
      <c r="M7" s="27" t="s">
        <v>146</v>
      </c>
      <c r="N7" s="25"/>
    </row>
    <row r="8" spans="1:26" s="28" customFormat="1" ht="234" customHeight="1" x14ac:dyDescent="0.15">
      <c r="A8" s="25" t="s">
        <v>159</v>
      </c>
      <c r="B8" s="25" t="s">
        <v>148</v>
      </c>
      <c r="C8" s="26">
        <v>41832</v>
      </c>
      <c r="D8" s="25" t="s">
        <v>160</v>
      </c>
      <c r="E8" s="25" t="s">
        <v>145</v>
      </c>
      <c r="F8" s="17">
        <v>3877200</v>
      </c>
      <c r="G8" s="17">
        <v>3780000</v>
      </c>
      <c r="H8" s="18">
        <f t="shared" si="0"/>
        <v>0.97493036211699169</v>
      </c>
      <c r="I8" s="27"/>
      <c r="J8" s="25" t="s">
        <v>161</v>
      </c>
      <c r="K8" s="27"/>
      <c r="L8" s="25"/>
      <c r="M8" s="27"/>
      <c r="N8" s="25"/>
    </row>
    <row r="9" spans="1:26" s="28" customFormat="1" ht="234" customHeight="1" x14ac:dyDescent="0.15">
      <c r="A9" s="25" t="s">
        <v>162</v>
      </c>
      <c r="B9" s="25" t="s">
        <v>163</v>
      </c>
      <c r="C9" s="26">
        <v>41900</v>
      </c>
      <c r="D9" s="25" t="s">
        <v>164</v>
      </c>
      <c r="E9" s="25" t="s">
        <v>145</v>
      </c>
      <c r="F9" s="17">
        <v>1998000</v>
      </c>
      <c r="G9" s="17">
        <v>1998000</v>
      </c>
      <c r="H9" s="18">
        <f t="shared" si="0"/>
        <v>1</v>
      </c>
      <c r="I9" s="27"/>
      <c r="J9" s="25" t="s">
        <v>165</v>
      </c>
      <c r="K9" s="27"/>
      <c r="L9" s="25"/>
      <c r="M9" s="27"/>
      <c r="N9" s="25"/>
    </row>
    <row r="10" spans="1:26" s="28" customFormat="1" ht="234" customHeight="1" x14ac:dyDescent="0.15">
      <c r="A10" s="25" t="s">
        <v>166</v>
      </c>
      <c r="B10" s="25" t="s">
        <v>167</v>
      </c>
      <c r="C10" s="26">
        <v>41912</v>
      </c>
      <c r="D10" s="25" t="s">
        <v>168</v>
      </c>
      <c r="E10" s="25" t="s">
        <v>145</v>
      </c>
      <c r="F10" s="17">
        <v>271134000</v>
      </c>
      <c r="G10" s="17">
        <v>271080000</v>
      </c>
      <c r="H10" s="18">
        <f t="shared" si="0"/>
        <v>0.99980083648675566</v>
      </c>
      <c r="I10" s="27"/>
      <c r="J10" s="25" t="s">
        <v>169</v>
      </c>
      <c r="K10" s="27"/>
      <c r="L10" s="25"/>
      <c r="M10" s="27"/>
      <c r="N10" s="25"/>
    </row>
    <row r="11" spans="1:26" s="28" customFormat="1" ht="234" customHeight="1" x14ac:dyDescent="0.15">
      <c r="A11" s="11" t="s">
        <v>236</v>
      </c>
      <c r="B11" s="11" t="s">
        <v>190</v>
      </c>
      <c r="C11" s="12">
        <v>41941</v>
      </c>
      <c r="D11" s="11" t="s">
        <v>237</v>
      </c>
      <c r="E11" s="11" t="s">
        <v>104</v>
      </c>
      <c r="F11" s="13">
        <v>11059200</v>
      </c>
      <c r="G11" s="13">
        <v>10800000</v>
      </c>
      <c r="H11" s="31">
        <f t="shared" si="0"/>
        <v>0.9765625</v>
      </c>
      <c r="I11" s="22"/>
      <c r="J11" s="20" t="s">
        <v>238</v>
      </c>
      <c r="K11" s="22"/>
      <c r="L11" s="22"/>
      <c r="M11" s="22"/>
      <c r="N11" s="22"/>
      <c r="O11" s="21"/>
      <c r="P11" s="21"/>
      <c r="Q11" s="21"/>
      <c r="R11" s="21"/>
      <c r="S11" s="21"/>
      <c r="T11" s="21"/>
      <c r="U11" s="21"/>
      <c r="V11" s="21"/>
      <c r="W11" s="21"/>
      <c r="X11" s="21"/>
      <c r="Y11" s="21"/>
      <c r="Z11" s="21"/>
    </row>
    <row r="12" spans="1:26" s="28" customFormat="1" ht="234" customHeight="1" x14ac:dyDescent="0.15">
      <c r="A12" s="11" t="s">
        <v>242</v>
      </c>
      <c r="B12" s="11" t="s">
        <v>190</v>
      </c>
      <c r="C12" s="12">
        <v>41942</v>
      </c>
      <c r="D12" s="11" t="s">
        <v>243</v>
      </c>
      <c r="E12" s="11" t="s">
        <v>104</v>
      </c>
      <c r="F12" s="13">
        <v>1598400</v>
      </c>
      <c r="G12" s="13">
        <v>1566000</v>
      </c>
      <c r="H12" s="31">
        <f t="shared" si="0"/>
        <v>0.97972972972972971</v>
      </c>
      <c r="I12" s="22"/>
      <c r="J12" s="20" t="s">
        <v>244</v>
      </c>
      <c r="K12" s="22"/>
      <c r="L12" s="22"/>
      <c r="M12" s="22"/>
      <c r="N12" s="22"/>
      <c r="O12" s="21"/>
      <c r="P12" s="21"/>
      <c r="Q12" s="21"/>
      <c r="R12" s="21"/>
      <c r="S12" s="21"/>
      <c r="T12" s="21"/>
      <c r="U12" s="21"/>
      <c r="V12" s="21"/>
      <c r="W12" s="21"/>
      <c r="X12" s="21"/>
      <c r="Y12" s="21"/>
      <c r="Z12" s="21"/>
    </row>
    <row r="13" spans="1:26" s="28" customFormat="1" ht="234" customHeight="1" x14ac:dyDescent="0.15">
      <c r="A13" s="25" t="s">
        <v>181</v>
      </c>
      <c r="B13" s="25" t="s">
        <v>182</v>
      </c>
      <c r="C13" s="26">
        <v>41950</v>
      </c>
      <c r="D13" s="25" t="s">
        <v>183</v>
      </c>
      <c r="E13" s="25" t="s">
        <v>145</v>
      </c>
      <c r="F13" s="17">
        <v>1285200</v>
      </c>
      <c r="G13" s="17">
        <v>1285200</v>
      </c>
      <c r="H13" s="18">
        <f t="shared" si="0"/>
        <v>1</v>
      </c>
      <c r="I13" s="27"/>
      <c r="J13" s="48" t="s">
        <v>184</v>
      </c>
      <c r="K13" s="27"/>
      <c r="L13" s="25"/>
      <c r="M13" s="27"/>
      <c r="N13" s="25"/>
      <c r="O13" s="21"/>
      <c r="P13" s="21"/>
      <c r="Q13" s="21"/>
      <c r="R13" s="21"/>
      <c r="S13" s="21"/>
      <c r="T13" s="21"/>
      <c r="U13" s="21"/>
      <c r="V13" s="21"/>
      <c r="W13" s="21"/>
      <c r="X13" s="21"/>
      <c r="Y13" s="21"/>
      <c r="Z13" s="21"/>
    </row>
    <row r="14" spans="1:26" s="28" customFormat="1" ht="234" customHeight="1" x14ac:dyDescent="0.15">
      <c r="A14" s="11" t="s">
        <v>239</v>
      </c>
      <c r="B14" s="11" t="s">
        <v>190</v>
      </c>
      <c r="C14" s="12">
        <v>41950</v>
      </c>
      <c r="D14" s="11" t="s">
        <v>240</v>
      </c>
      <c r="E14" s="11" t="s">
        <v>104</v>
      </c>
      <c r="F14" s="13">
        <v>7614000</v>
      </c>
      <c r="G14" s="13">
        <v>7614000</v>
      </c>
      <c r="H14" s="31">
        <f t="shared" si="0"/>
        <v>1</v>
      </c>
      <c r="I14" s="22"/>
      <c r="J14" s="20" t="s">
        <v>241</v>
      </c>
      <c r="K14" s="22"/>
      <c r="L14" s="22"/>
      <c r="M14" s="22"/>
      <c r="N14" s="22"/>
      <c r="O14" s="21"/>
      <c r="P14" s="21"/>
      <c r="Q14" s="21"/>
      <c r="R14" s="21"/>
      <c r="S14" s="21"/>
      <c r="T14" s="21"/>
      <c r="U14" s="21"/>
      <c r="V14" s="21"/>
      <c r="W14" s="21"/>
      <c r="X14" s="21"/>
      <c r="Y14" s="21"/>
      <c r="Z14" s="21"/>
    </row>
    <row r="15" spans="1:26" s="28" customFormat="1" ht="234" customHeight="1" x14ac:dyDescent="0.15">
      <c r="A15" s="11" t="s">
        <v>230</v>
      </c>
      <c r="B15" s="11" t="s">
        <v>190</v>
      </c>
      <c r="C15" s="12">
        <v>41957</v>
      </c>
      <c r="D15" s="11" t="s">
        <v>231</v>
      </c>
      <c r="E15" s="11" t="s">
        <v>104</v>
      </c>
      <c r="F15" s="13">
        <v>25282800</v>
      </c>
      <c r="G15" s="13">
        <v>24948000</v>
      </c>
      <c r="H15" s="31">
        <f t="shared" si="0"/>
        <v>0.98675779581375478</v>
      </c>
      <c r="I15" s="22"/>
      <c r="J15" s="20" t="s">
        <v>232</v>
      </c>
      <c r="K15" s="22"/>
      <c r="L15" s="22"/>
      <c r="M15" s="22"/>
      <c r="N15" s="22"/>
      <c r="O15" s="21"/>
      <c r="P15" s="21"/>
      <c r="Q15" s="21"/>
      <c r="R15" s="21"/>
      <c r="S15" s="21"/>
      <c r="T15" s="21"/>
      <c r="U15" s="21"/>
      <c r="V15" s="21"/>
      <c r="W15" s="21"/>
      <c r="X15" s="21"/>
      <c r="Y15" s="21"/>
      <c r="Z15" s="21"/>
    </row>
    <row r="16" spans="1:26" s="21" customFormat="1" ht="234" customHeight="1" x14ac:dyDescent="0.15">
      <c r="A16" s="11" t="s">
        <v>233</v>
      </c>
      <c r="B16" s="11" t="s">
        <v>190</v>
      </c>
      <c r="C16" s="12">
        <v>41961</v>
      </c>
      <c r="D16" s="11" t="s">
        <v>234</v>
      </c>
      <c r="E16" s="11" t="s">
        <v>104</v>
      </c>
      <c r="F16" s="13">
        <v>1922400</v>
      </c>
      <c r="G16" s="13">
        <v>1782000</v>
      </c>
      <c r="H16" s="31">
        <f t="shared" si="0"/>
        <v>0.9269662921348315</v>
      </c>
      <c r="I16" s="22"/>
      <c r="J16" s="20" t="s">
        <v>235</v>
      </c>
      <c r="K16" s="22"/>
      <c r="L16" s="22"/>
      <c r="M16" s="22"/>
      <c r="N16" s="22"/>
    </row>
    <row r="17" spans="1:26" s="21" customFormat="1" ht="234" customHeight="1" x14ac:dyDescent="0.15">
      <c r="A17" s="11" t="s">
        <v>245</v>
      </c>
      <c r="B17" s="11" t="s">
        <v>190</v>
      </c>
      <c r="C17" s="12">
        <v>41962</v>
      </c>
      <c r="D17" s="11" t="s">
        <v>246</v>
      </c>
      <c r="E17" s="11" t="s">
        <v>104</v>
      </c>
      <c r="F17" s="13">
        <v>10098000</v>
      </c>
      <c r="G17" s="13">
        <v>9914400</v>
      </c>
      <c r="H17" s="31">
        <f t="shared" si="0"/>
        <v>0.98181818181818181</v>
      </c>
      <c r="I17" s="22"/>
      <c r="J17" s="20" t="s">
        <v>247</v>
      </c>
      <c r="K17" s="22"/>
      <c r="L17" s="22"/>
      <c r="M17" s="22"/>
      <c r="N17" s="22"/>
    </row>
    <row r="18" spans="1:26" s="21" customFormat="1" ht="234" customHeight="1" x14ac:dyDescent="0.15">
      <c r="A18" s="11" t="s">
        <v>189</v>
      </c>
      <c r="B18" s="11" t="s">
        <v>190</v>
      </c>
      <c r="C18" s="12">
        <v>41970</v>
      </c>
      <c r="D18" s="11" t="s">
        <v>191</v>
      </c>
      <c r="E18" s="11" t="s">
        <v>104</v>
      </c>
      <c r="F18" s="13">
        <v>110408400</v>
      </c>
      <c r="G18" s="13">
        <v>109620000</v>
      </c>
      <c r="H18" s="31">
        <f t="shared" si="0"/>
        <v>0.99285923897094785</v>
      </c>
      <c r="I18" s="22"/>
      <c r="J18" s="20" t="s">
        <v>192</v>
      </c>
      <c r="K18" s="22"/>
      <c r="L18" s="22"/>
      <c r="M18" s="22"/>
      <c r="N18" s="22"/>
    </row>
    <row r="19" spans="1:26" s="21" customFormat="1" ht="234" customHeight="1" x14ac:dyDescent="0.15">
      <c r="A19" s="11" t="s">
        <v>193</v>
      </c>
      <c r="B19" s="11" t="s">
        <v>190</v>
      </c>
      <c r="C19" s="12">
        <v>41970</v>
      </c>
      <c r="D19" s="11" t="s">
        <v>194</v>
      </c>
      <c r="E19" s="11" t="s">
        <v>104</v>
      </c>
      <c r="F19" s="13">
        <v>33188400</v>
      </c>
      <c r="G19" s="13">
        <v>33156000</v>
      </c>
      <c r="H19" s="31">
        <f t="shared" si="0"/>
        <v>0.99902375528799214</v>
      </c>
      <c r="I19" s="22"/>
      <c r="J19" s="20" t="s">
        <v>195</v>
      </c>
      <c r="K19" s="22"/>
      <c r="L19" s="22"/>
      <c r="M19" s="22"/>
      <c r="N19" s="22"/>
    </row>
    <row r="20" spans="1:26" s="21" customFormat="1" ht="234" customHeight="1" x14ac:dyDescent="0.15">
      <c r="A20" s="11" t="s">
        <v>196</v>
      </c>
      <c r="B20" s="11" t="s">
        <v>190</v>
      </c>
      <c r="C20" s="12">
        <v>41971</v>
      </c>
      <c r="D20" s="11" t="s">
        <v>197</v>
      </c>
      <c r="E20" s="11" t="s">
        <v>104</v>
      </c>
      <c r="F20" s="13">
        <v>45770400</v>
      </c>
      <c r="G20" s="13">
        <v>45684000</v>
      </c>
      <c r="H20" s="31">
        <f t="shared" si="0"/>
        <v>0.99811231713072202</v>
      </c>
      <c r="I20" s="22"/>
      <c r="J20" s="20" t="s">
        <v>198</v>
      </c>
      <c r="K20" s="22"/>
      <c r="L20" s="22"/>
      <c r="M20" s="22"/>
      <c r="N20" s="22"/>
    </row>
    <row r="21" spans="1:26" s="21" customFormat="1" ht="234" customHeight="1" x14ac:dyDescent="0.15">
      <c r="A21" s="11" t="s">
        <v>248</v>
      </c>
      <c r="B21" s="11" t="s">
        <v>190</v>
      </c>
      <c r="C21" s="12">
        <v>41974</v>
      </c>
      <c r="D21" s="11" t="s">
        <v>249</v>
      </c>
      <c r="E21" s="11" t="s">
        <v>104</v>
      </c>
      <c r="F21" s="13">
        <v>46818000</v>
      </c>
      <c r="G21" s="13">
        <v>46764000</v>
      </c>
      <c r="H21" s="31">
        <f t="shared" si="0"/>
        <v>0.99884659746251436</v>
      </c>
      <c r="I21" s="22"/>
      <c r="J21" s="20" t="s">
        <v>250</v>
      </c>
      <c r="K21" s="22"/>
      <c r="L21" s="22"/>
      <c r="M21" s="22"/>
      <c r="N21" s="22"/>
    </row>
    <row r="22" spans="1:26" s="21" customFormat="1" ht="234" customHeight="1" x14ac:dyDescent="0.15">
      <c r="A22" s="11" t="s">
        <v>251</v>
      </c>
      <c r="B22" s="11" t="s">
        <v>190</v>
      </c>
      <c r="C22" s="12">
        <v>41976</v>
      </c>
      <c r="D22" s="11" t="s">
        <v>237</v>
      </c>
      <c r="E22" s="11" t="s">
        <v>104</v>
      </c>
      <c r="F22" s="13">
        <v>25779600</v>
      </c>
      <c r="G22" s="13">
        <v>25682400</v>
      </c>
      <c r="H22" s="31">
        <f t="shared" si="0"/>
        <v>0.99622957687473812</v>
      </c>
      <c r="I22" s="22"/>
      <c r="J22" s="20" t="s">
        <v>252</v>
      </c>
      <c r="K22" s="22"/>
      <c r="L22" s="22"/>
      <c r="M22" s="22"/>
      <c r="N22" s="22"/>
      <c r="O22" s="1"/>
      <c r="P22" s="1"/>
      <c r="Q22" s="1"/>
      <c r="R22" s="1"/>
      <c r="S22" s="1"/>
      <c r="T22" s="1"/>
      <c r="U22" s="1"/>
      <c r="V22" s="1"/>
      <c r="W22" s="1"/>
      <c r="X22" s="1"/>
      <c r="Y22" s="1"/>
      <c r="Z22" s="1"/>
    </row>
    <row r="23" spans="1:26" s="21" customFormat="1" ht="234" customHeight="1" x14ac:dyDescent="0.15">
      <c r="A23" s="11" t="s">
        <v>227</v>
      </c>
      <c r="B23" s="11" t="s">
        <v>200</v>
      </c>
      <c r="C23" s="12">
        <v>41989</v>
      </c>
      <c r="D23" s="11" t="s">
        <v>228</v>
      </c>
      <c r="E23" s="11" t="s">
        <v>104</v>
      </c>
      <c r="F23" s="13">
        <v>2959200</v>
      </c>
      <c r="G23" s="13">
        <v>2862000</v>
      </c>
      <c r="H23" s="31">
        <f t="shared" si="0"/>
        <v>0.96715328467153283</v>
      </c>
      <c r="I23" s="22"/>
      <c r="J23" s="20" t="s">
        <v>229</v>
      </c>
      <c r="K23" s="22"/>
      <c r="L23" s="22"/>
      <c r="M23" s="22"/>
      <c r="N23" s="22"/>
    </row>
    <row r="24" spans="1:26" s="21" customFormat="1" ht="234" customHeight="1" x14ac:dyDescent="0.15">
      <c r="A24" s="25" t="s">
        <v>178</v>
      </c>
      <c r="B24" s="25" t="s">
        <v>179</v>
      </c>
      <c r="C24" s="26">
        <v>41991</v>
      </c>
      <c r="D24" s="25" t="s">
        <v>144</v>
      </c>
      <c r="E24" s="25" t="s">
        <v>145</v>
      </c>
      <c r="F24" s="17">
        <v>1080000</v>
      </c>
      <c r="G24" s="17">
        <v>1080000</v>
      </c>
      <c r="H24" s="18">
        <f t="shared" si="0"/>
        <v>1</v>
      </c>
      <c r="I24" s="27"/>
      <c r="J24" s="48" t="s">
        <v>180</v>
      </c>
      <c r="K24" s="27"/>
      <c r="L24" s="25"/>
      <c r="M24" s="27"/>
      <c r="N24" s="25"/>
    </row>
    <row r="25" spans="1:26" s="21" customFormat="1" ht="234" customHeight="1" x14ac:dyDescent="0.15">
      <c r="A25" s="11" t="s">
        <v>199</v>
      </c>
      <c r="B25" s="11" t="s">
        <v>200</v>
      </c>
      <c r="C25" s="12">
        <v>42013</v>
      </c>
      <c r="D25" s="11" t="s">
        <v>201</v>
      </c>
      <c r="E25" s="11" t="s">
        <v>104</v>
      </c>
      <c r="F25" s="13">
        <v>3218400</v>
      </c>
      <c r="G25" s="13">
        <v>2217240</v>
      </c>
      <c r="H25" s="31">
        <f t="shared" si="0"/>
        <v>0.68892617449664428</v>
      </c>
      <c r="I25" s="22"/>
      <c r="J25" s="20" t="s">
        <v>202</v>
      </c>
      <c r="K25" s="22"/>
      <c r="L25" s="22"/>
      <c r="M25" s="22"/>
      <c r="N25" s="22"/>
    </row>
    <row r="26" spans="1:26" s="21" customFormat="1" ht="234" customHeight="1" x14ac:dyDescent="0.15">
      <c r="A26" s="11" t="s">
        <v>203</v>
      </c>
      <c r="B26" s="11" t="s">
        <v>200</v>
      </c>
      <c r="C26" s="12">
        <v>42013</v>
      </c>
      <c r="D26" s="11" t="s">
        <v>204</v>
      </c>
      <c r="E26" s="11" t="s">
        <v>104</v>
      </c>
      <c r="F26" s="13">
        <v>4892400</v>
      </c>
      <c r="G26" s="13">
        <v>3078000</v>
      </c>
      <c r="H26" s="31">
        <f t="shared" si="0"/>
        <v>0.62913907284768211</v>
      </c>
      <c r="I26" s="22"/>
      <c r="J26" s="20" t="s">
        <v>205</v>
      </c>
      <c r="K26" s="22"/>
      <c r="L26" s="22"/>
      <c r="M26" s="22"/>
      <c r="N26" s="22"/>
    </row>
    <row r="27" spans="1:26" s="21" customFormat="1" ht="234" customHeight="1" x14ac:dyDescent="0.15">
      <c r="A27" s="11" t="s">
        <v>218</v>
      </c>
      <c r="B27" s="11" t="s">
        <v>200</v>
      </c>
      <c r="C27" s="12">
        <v>42013</v>
      </c>
      <c r="D27" s="11" t="s">
        <v>219</v>
      </c>
      <c r="E27" s="11" t="s">
        <v>104</v>
      </c>
      <c r="F27" s="13">
        <v>11631600</v>
      </c>
      <c r="G27" s="13">
        <v>11232000</v>
      </c>
      <c r="H27" s="31">
        <f t="shared" si="0"/>
        <v>0.96564531104921081</v>
      </c>
      <c r="I27" s="22"/>
      <c r="J27" s="20" t="s">
        <v>220</v>
      </c>
      <c r="K27" s="22"/>
      <c r="L27" s="22"/>
      <c r="M27" s="22"/>
      <c r="N27" s="22"/>
    </row>
    <row r="28" spans="1:26" s="21" customFormat="1" ht="234" customHeight="1" x14ac:dyDescent="0.15">
      <c r="A28" s="11" t="s">
        <v>206</v>
      </c>
      <c r="B28" s="11" t="s">
        <v>200</v>
      </c>
      <c r="C28" s="12">
        <v>42017</v>
      </c>
      <c r="D28" s="11" t="s">
        <v>207</v>
      </c>
      <c r="E28" s="11" t="s">
        <v>104</v>
      </c>
      <c r="F28" s="13">
        <v>11102400</v>
      </c>
      <c r="G28" s="13">
        <v>7776000</v>
      </c>
      <c r="H28" s="31">
        <f t="shared" si="0"/>
        <v>0.70038910505836571</v>
      </c>
      <c r="I28" s="22"/>
      <c r="J28" s="20" t="s">
        <v>208</v>
      </c>
      <c r="K28" s="22"/>
      <c r="L28" s="22"/>
      <c r="M28" s="22"/>
      <c r="N28" s="22"/>
    </row>
    <row r="29" spans="1:26" s="21" customFormat="1" ht="234" customHeight="1" x14ac:dyDescent="0.15">
      <c r="A29" s="11" t="s">
        <v>253</v>
      </c>
      <c r="B29" s="11" t="s">
        <v>190</v>
      </c>
      <c r="C29" s="12">
        <v>42017</v>
      </c>
      <c r="D29" s="11" t="s">
        <v>254</v>
      </c>
      <c r="E29" s="11" t="s">
        <v>104</v>
      </c>
      <c r="F29" s="13">
        <v>1220400</v>
      </c>
      <c r="G29" s="13">
        <v>1220400</v>
      </c>
      <c r="H29" s="31">
        <f t="shared" si="0"/>
        <v>1</v>
      </c>
      <c r="I29" s="22"/>
      <c r="J29" s="20" t="s">
        <v>255</v>
      </c>
      <c r="K29" s="22"/>
      <c r="L29" s="22"/>
      <c r="M29" s="22"/>
      <c r="N29" s="22"/>
      <c r="O29" s="1"/>
      <c r="P29" s="1"/>
      <c r="Q29" s="1"/>
      <c r="R29" s="1"/>
      <c r="S29" s="1"/>
      <c r="T29" s="1"/>
      <c r="U29" s="1"/>
      <c r="V29" s="1"/>
      <c r="W29" s="1"/>
      <c r="X29" s="1"/>
      <c r="Y29" s="1"/>
      <c r="Z29" s="1"/>
    </row>
    <row r="30" spans="1:26" s="21" customFormat="1" ht="234" customHeight="1" x14ac:dyDescent="0.15">
      <c r="A30" s="11" t="s">
        <v>212</v>
      </c>
      <c r="B30" s="11" t="s">
        <v>200</v>
      </c>
      <c r="C30" s="12">
        <v>42018</v>
      </c>
      <c r="D30" s="11" t="s">
        <v>213</v>
      </c>
      <c r="E30" s="11" t="s">
        <v>104</v>
      </c>
      <c r="F30" s="13">
        <v>4536000</v>
      </c>
      <c r="G30" s="13">
        <v>2570400</v>
      </c>
      <c r="H30" s="31">
        <f t="shared" si="0"/>
        <v>0.56666666666666665</v>
      </c>
      <c r="I30" s="22"/>
      <c r="J30" s="20" t="s">
        <v>214</v>
      </c>
      <c r="K30" s="22"/>
      <c r="L30" s="22"/>
      <c r="M30" s="22"/>
      <c r="N30" s="22"/>
    </row>
    <row r="31" spans="1:26" s="21" customFormat="1" ht="234" customHeight="1" x14ac:dyDescent="0.15">
      <c r="A31" s="25" t="s">
        <v>170</v>
      </c>
      <c r="B31" s="25" t="s">
        <v>171</v>
      </c>
      <c r="C31" s="26">
        <v>42027</v>
      </c>
      <c r="D31" s="25" t="s">
        <v>172</v>
      </c>
      <c r="E31" s="25" t="s">
        <v>145</v>
      </c>
      <c r="F31" s="17">
        <v>9763200</v>
      </c>
      <c r="G31" s="17">
        <v>8532000</v>
      </c>
      <c r="H31" s="18">
        <f t="shared" si="0"/>
        <v>0.87389380530973448</v>
      </c>
      <c r="I31" s="27"/>
      <c r="J31" s="48" t="s">
        <v>173</v>
      </c>
      <c r="K31" s="27"/>
      <c r="L31" s="25"/>
      <c r="M31" s="27"/>
      <c r="N31" s="25"/>
      <c r="O31" s="28"/>
      <c r="P31" s="28"/>
      <c r="Q31" s="28"/>
      <c r="R31" s="28"/>
      <c r="S31" s="28"/>
      <c r="T31" s="28"/>
      <c r="U31" s="28"/>
      <c r="V31" s="28"/>
      <c r="W31" s="28"/>
      <c r="X31" s="28"/>
      <c r="Y31" s="28"/>
      <c r="Z31" s="28"/>
    </row>
    <row r="32" spans="1:26" s="21" customFormat="1" ht="234" customHeight="1" x14ac:dyDescent="0.15">
      <c r="A32" s="25" t="s">
        <v>185</v>
      </c>
      <c r="B32" s="25" t="s">
        <v>186</v>
      </c>
      <c r="C32" s="26">
        <v>42030</v>
      </c>
      <c r="D32" s="25" t="s">
        <v>187</v>
      </c>
      <c r="E32" s="25" t="s">
        <v>145</v>
      </c>
      <c r="F32" s="17">
        <v>4514400</v>
      </c>
      <c r="G32" s="17">
        <v>4320000</v>
      </c>
      <c r="H32" s="18">
        <f t="shared" si="0"/>
        <v>0.9569377990430622</v>
      </c>
      <c r="I32" s="27"/>
      <c r="J32" s="48" t="s">
        <v>188</v>
      </c>
      <c r="K32" s="27"/>
      <c r="L32" s="25"/>
      <c r="M32" s="27"/>
      <c r="N32" s="25"/>
    </row>
    <row r="33" spans="1:26" s="21" customFormat="1" ht="234" customHeight="1" x14ac:dyDescent="0.15">
      <c r="A33" s="11" t="s">
        <v>215</v>
      </c>
      <c r="B33" s="11" t="s">
        <v>200</v>
      </c>
      <c r="C33" s="12">
        <v>42032</v>
      </c>
      <c r="D33" s="11" t="s">
        <v>216</v>
      </c>
      <c r="E33" s="11" t="s">
        <v>104</v>
      </c>
      <c r="F33" s="13">
        <v>3520800</v>
      </c>
      <c r="G33" s="13">
        <v>2160000</v>
      </c>
      <c r="H33" s="31">
        <f t="shared" si="0"/>
        <v>0.61349693251533743</v>
      </c>
      <c r="I33" s="22"/>
      <c r="J33" s="20" t="s">
        <v>217</v>
      </c>
      <c r="K33" s="22"/>
      <c r="L33" s="22"/>
      <c r="M33" s="22"/>
      <c r="N33" s="22"/>
    </row>
    <row r="34" spans="1:26" s="21" customFormat="1" ht="234" customHeight="1" x14ac:dyDescent="0.15">
      <c r="A34" s="25" t="s">
        <v>174</v>
      </c>
      <c r="B34" s="25" t="s">
        <v>175</v>
      </c>
      <c r="C34" s="26">
        <v>42033</v>
      </c>
      <c r="D34" s="25" t="s">
        <v>176</v>
      </c>
      <c r="E34" s="25" t="s">
        <v>145</v>
      </c>
      <c r="F34" s="17">
        <v>31287600</v>
      </c>
      <c r="G34" s="17">
        <v>30240000</v>
      </c>
      <c r="H34" s="18">
        <f t="shared" si="0"/>
        <v>0.96651708664135316</v>
      </c>
      <c r="I34" s="27"/>
      <c r="J34" s="48" t="s">
        <v>177</v>
      </c>
      <c r="K34" s="27"/>
      <c r="L34" s="25"/>
      <c r="M34" s="27"/>
      <c r="N34" s="25"/>
    </row>
    <row r="35" spans="1:26" s="21" customFormat="1" ht="234" customHeight="1" x14ac:dyDescent="0.15">
      <c r="A35" s="11" t="s">
        <v>221</v>
      </c>
      <c r="B35" s="11" t="s">
        <v>200</v>
      </c>
      <c r="C35" s="12">
        <v>42033</v>
      </c>
      <c r="D35" s="11" t="s">
        <v>222</v>
      </c>
      <c r="E35" s="11" t="s">
        <v>104</v>
      </c>
      <c r="F35" s="13">
        <v>5745600</v>
      </c>
      <c r="G35" s="13">
        <v>3240000</v>
      </c>
      <c r="H35" s="31">
        <f t="shared" si="0"/>
        <v>0.56390977443609025</v>
      </c>
      <c r="I35" s="22"/>
      <c r="J35" s="20" t="s">
        <v>223</v>
      </c>
      <c r="K35" s="22"/>
      <c r="L35" s="22"/>
      <c r="M35" s="22"/>
      <c r="N35" s="22"/>
    </row>
    <row r="36" spans="1:26" s="21" customFormat="1" ht="234" customHeight="1" x14ac:dyDescent="0.15">
      <c r="A36" s="11" t="s">
        <v>224</v>
      </c>
      <c r="B36" s="11" t="s">
        <v>200</v>
      </c>
      <c r="C36" s="12">
        <v>42033</v>
      </c>
      <c r="D36" s="11" t="s">
        <v>225</v>
      </c>
      <c r="E36" s="11" t="s">
        <v>104</v>
      </c>
      <c r="F36" s="13">
        <v>3520800</v>
      </c>
      <c r="G36" s="13">
        <v>2916000</v>
      </c>
      <c r="H36" s="31">
        <f t="shared" si="0"/>
        <v>0.82822085889570551</v>
      </c>
      <c r="I36" s="22"/>
      <c r="J36" s="20" t="s">
        <v>226</v>
      </c>
      <c r="K36" s="22"/>
      <c r="L36" s="22"/>
      <c r="M36" s="22"/>
      <c r="N36" s="22"/>
    </row>
    <row r="37" spans="1:26" s="21" customFormat="1" ht="234" customHeight="1" x14ac:dyDescent="0.15">
      <c r="A37" s="11" t="s">
        <v>256</v>
      </c>
      <c r="B37" s="11" t="s">
        <v>190</v>
      </c>
      <c r="C37" s="12">
        <v>42044</v>
      </c>
      <c r="D37" s="11" t="s">
        <v>257</v>
      </c>
      <c r="E37" s="11" t="s">
        <v>104</v>
      </c>
      <c r="F37" s="13">
        <v>9266400</v>
      </c>
      <c r="G37" s="13">
        <v>9234000</v>
      </c>
      <c r="H37" s="31">
        <f t="shared" si="0"/>
        <v>0.99650349650349646</v>
      </c>
      <c r="I37" s="22"/>
      <c r="J37" s="20" t="s">
        <v>258</v>
      </c>
      <c r="K37" s="22"/>
      <c r="L37" s="22"/>
      <c r="M37" s="22"/>
      <c r="N37" s="22"/>
      <c r="O37" s="1"/>
      <c r="P37" s="1"/>
      <c r="Q37" s="1"/>
      <c r="R37" s="1"/>
      <c r="S37" s="1"/>
      <c r="T37" s="1"/>
      <c r="U37" s="1"/>
      <c r="V37" s="1"/>
      <c r="W37" s="1"/>
      <c r="X37" s="1"/>
      <c r="Y37" s="1"/>
      <c r="Z37" s="1"/>
    </row>
    <row r="38" spans="1:26" s="21" customFormat="1" ht="234" customHeight="1" x14ac:dyDescent="0.15">
      <c r="A38" s="11" t="s">
        <v>209</v>
      </c>
      <c r="B38" s="11" t="s">
        <v>200</v>
      </c>
      <c r="C38" s="12">
        <v>42061</v>
      </c>
      <c r="D38" s="11" t="s">
        <v>210</v>
      </c>
      <c r="E38" s="11" t="s">
        <v>104</v>
      </c>
      <c r="F38" s="13">
        <v>82501200</v>
      </c>
      <c r="G38" s="13">
        <v>73440000</v>
      </c>
      <c r="H38" s="31">
        <f t="shared" si="0"/>
        <v>0.89016887027097791</v>
      </c>
      <c r="I38" s="22"/>
      <c r="J38" s="20" t="s">
        <v>211</v>
      </c>
      <c r="K38" s="22"/>
      <c r="L38" s="22"/>
      <c r="M38" s="22"/>
      <c r="N38" s="22"/>
    </row>
    <row r="39" spans="1:26" s="21" customFormat="1" ht="234" customHeight="1" x14ac:dyDescent="0.15">
      <c r="A39" s="11" t="s">
        <v>259</v>
      </c>
      <c r="B39" s="11" t="s">
        <v>200</v>
      </c>
      <c r="C39" s="12">
        <v>42089</v>
      </c>
      <c r="D39" s="11" t="s">
        <v>260</v>
      </c>
      <c r="E39" s="11" t="s">
        <v>104</v>
      </c>
      <c r="F39" s="13">
        <v>25606800</v>
      </c>
      <c r="G39" s="13">
        <v>25380000</v>
      </c>
      <c r="H39" s="31">
        <f t="shared" si="0"/>
        <v>0.99114297764656267</v>
      </c>
      <c r="I39" s="22"/>
      <c r="J39" s="20" t="s">
        <v>261</v>
      </c>
      <c r="K39" s="22"/>
      <c r="L39" s="22"/>
      <c r="M39" s="22"/>
      <c r="N39" s="22"/>
      <c r="O39" s="1"/>
      <c r="P39" s="1"/>
      <c r="Q39" s="1"/>
      <c r="R39" s="1"/>
      <c r="S39" s="1"/>
      <c r="T39" s="1"/>
      <c r="U39" s="1"/>
      <c r="V39" s="1"/>
      <c r="W39" s="1"/>
      <c r="X39" s="1"/>
      <c r="Y39" s="1"/>
      <c r="Z39" s="1"/>
    </row>
    <row r="40" spans="1:26" s="29" customFormat="1" ht="14.25" customHeight="1" x14ac:dyDescent="0.15">
      <c r="A40" s="40" t="s">
        <v>123</v>
      </c>
      <c r="B40" s="24"/>
      <c r="C40" s="24"/>
      <c r="D40" s="24"/>
      <c r="E40" s="24"/>
      <c r="F40" s="24"/>
      <c r="G40" s="24"/>
      <c r="H40" s="24"/>
      <c r="I40" s="24"/>
      <c r="J40" s="24"/>
      <c r="K40" s="24"/>
      <c r="L40" s="24"/>
      <c r="M40" s="24"/>
      <c r="N40" s="24"/>
      <c r="O40" s="24"/>
      <c r="P40" s="24"/>
      <c r="Q40" s="24"/>
      <c r="R40" s="24"/>
      <c r="S40" s="24"/>
      <c r="T40" s="24"/>
      <c r="U40" s="24"/>
      <c r="V40" s="24"/>
      <c r="W40" s="24"/>
      <c r="X40" s="24"/>
      <c r="Y40" s="24"/>
      <c r="Z40" s="24"/>
    </row>
    <row r="41" spans="1:26" s="29" customFormat="1" ht="14.25" customHeight="1" x14ac:dyDescent="0.15">
      <c r="A41" s="40" t="s">
        <v>262</v>
      </c>
      <c r="B41" s="24"/>
      <c r="C41" s="24"/>
      <c r="D41" s="24"/>
      <c r="E41" s="24"/>
      <c r="F41" s="24"/>
      <c r="G41" s="24"/>
      <c r="H41" s="24"/>
      <c r="I41" s="24"/>
      <c r="J41" s="24"/>
      <c r="K41" s="24"/>
      <c r="L41" s="24"/>
      <c r="M41" s="24"/>
      <c r="N41" s="24"/>
      <c r="O41" s="24"/>
      <c r="P41" s="24"/>
      <c r="Q41" s="24"/>
      <c r="R41" s="24"/>
      <c r="S41" s="24"/>
      <c r="T41" s="24"/>
      <c r="U41" s="24"/>
      <c r="V41" s="24"/>
      <c r="W41" s="24"/>
      <c r="X41" s="24"/>
      <c r="Y41" s="24"/>
      <c r="Z41" s="24"/>
    </row>
    <row r="42" spans="1:26" s="29" customFormat="1" ht="14.25" customHeight="1" x14ac:dyDescent="0.15">
      <c r="A42" s="40" t="s">
        <v>125</v>
      </c>
      <c r="B42" s="24"/>
      <c r="C42" s="24"/>
      <c r="D42" s="24"/>
      <c r="E42" s="24"/>
      <c r="F42" s="24"/>
      <c r="G42" s="24"/>
      <c r="H42" s="24"/>
      <c r="I42" s="24"/>
      <c r="J42" s="24"/>
      <c r="K42" s="24"/>
      <c r="L42" s="24"/>
      <c r="M42" s="24"/>
      <c r="N42" s="24"/>
      <c r="O42" s="24"/>
      <c r="P42" s="24"/>
      <c r="Q42" s="24"/>
      <c r="R42" s="24"/>
      <c r="S42" s="24"/>
      <c r="T42" s="24"/>
      <c r="U42" s="24"/>
      <c r="V42" s="24"/>
      <c r="W42" s="24"/>
      <c r="X42" s="24"/>
      <c r="Y42" s="24"/>
      <c r="Z42" s="24"/>
    </row>
    <row r="43" spans="1:26" s="24" customFormat="1" ht="14.25" customHeight="1" x14ac:dyDescent="0.15">
      <c r="A43" s="65" t="s">
        <v>263</v>
      </c>
      <c r="B43" s="65"/>
      <c r="C43" s="65"/>
      <c r="D43" s="65"/>
      <c r="E43" s="65"/>
      <c r="F43" s="65"/>
      <c r="G43" s="65"/>
      <c r="H43" s="65"/>
      <c r="I43" s="65"/>
      <c r="J43" s="65"/>
      <c r="K43" s="42"/>
      <c r="L43" s="42"/>
      <c r="M43" s="42"/>
      <c r="N43" s="42"/>
    </row>
    <row r="44" spans="1:26" s="24" customFormat="1" ht="14.25" customHeight="1" x14ac:dyDescent="0.15">
      <c r="A44" s="65"/>
      <c r="B44" s="65"/>
      <c r="C44" s="65"/>
      <c r="D44" s="65"/>
      <c r="E44" s="65"/>
      <c r="F44" s="65"/>
      <c r="G44" s="65"/>
      <c r="H44" s="65"/>
      <c r="I44" s="65"/>
      <c r="J44" s="65"/>
      <c r="K44" s="42"/>
      <c r="L44" s="42"/>
      <c r="M44" s="42"/>
      <c r="N44" s="42"/>
    </row>
    <row r="45" spans="1:26" s="24" customFormat="1" ht="14.25" customHeight="1" x14ac:dyDescent="0.15">
      <c r="A45" s="40" t="s">
        <v>264</v>
      </c>
      <c r="B45" s="43"/>
      <c r="C45" s="43"/>
      <c r="D45" s="43"/>
      <c r="E45" s="43"/>
      <c r="F45" s="43"/>
      <c r="G45" s="43"/>
      <c r="H45" s="43"/>
      <c r="I45" s="43"/>
      <c r="J45" s="43"/>
      <c r="K45" s="43"/>
      <c r="L45" s="43"/>
      <c r="M45" s="43"/>
      <c r="N45" s="43"/>
    </row>
    <row r="46" spans="1:26" s="24" customFormat="1" ht="15" customHeight="1" x14ac:dyDescent="0.15">
      <c r="A46" s="40"/>
      <c r="O46" s="46"/>
      <c r="P46" s="46"/>
      <c r="Q46" s="46"/>
      <c r="R46" s="46"/>
      <c r="S46" s="46"/>
      <c r="T46" s="46"/>
      <c r="U46" s="46"/>
      <c r="V46" s="46"/>
      <c r="W46" s="46"/>
      <c r="X46" s="46"/>
      <c r="Y46" s="46"/>
      <c r="Z46" s="46"/>
    </row>
    <row r="47" spans="1:26" s="24" customFormat="1" ht="13.5" customHeight="1" x14ac:dyDescent="0.15">
      <c r="A47" s="1"/>
      <c r="B47" s="1"/>
      <c r="C47" s="1"/>
      <c r="D47" s="1"/>
      <c r="E47" s="1"/>
      <c r="F47" s="1"/>
      <c r="G47" s="1"/>
      <c r="H47" s="1"/>
      <c r="I47" s="1"/>
      <c r="J47" s="1"/>
      <c r="K47" s="43"/>
      <c r="L47" s="46"/>
      <c r="M47" s="46"/>
      <c r="N47" s="1"/>
      <c r="O47" s="1"/>
      <c r="P47" s="1"/>
      <c r="Q47" s="1"/>
      <c r="R47" s="1"/>
      <c r="S47" s="1"/>
      <c r="T47" s="1"/>
      <c r="U47" s="1"/>
      <c r="V47" s="1"/>
      <c r="W47" s="1"/>
      <c r="X47" s="1"/>
      <c r="Y47" s="1"/>
      <c r="Z47" s="1"/>
    </row>
    <row r="48" spans="1:26" s="24" customFormat="1" x14ac:dyDescent="0.15">
      <c r="A48" s="1"/>
      <c r="B48" s="1"/>
      <c r="C48" s="1"/>
      <c r="D48" s="1"/>
      <c r="E48" s="1"/>
      <c r="F48" s="1"/>
      <c r="G48" s="1"/>
      <c r="H48" s="1"/>
      <c r="I48" s="1"/>
      <c r="J48" s="1"/>
      <c r="K48" s="49"/>
      <c r="L48" s="1"/>
      <c r="M48" s="1"/>
      <c r="N48" s="1"/>
      <c r="O48" s="46"/>
      <c r="P48" s="46"/>
      <c r="Q48" s="46"/>
      <c r="R48" s="46"/>
      <c r="S48" s="46"/>
      <c r="T48" s="46"/>
      <c r="U48" s="46"/>
      <c r="V48" s="46"/>
      <c r="W48" s="46"/>
      <c r="X48" s="46"/>
      <c r="Y48" s="46"/>
      <c r="Z48" s="46"/>
    </row>
    <row r="49" spans="1:26" s="46" customFormat="1" x14ac:dyDescent="0.1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15">
      <c r="K50" s="46"/>
    </row>
    <row r="51" spans="1:26" x14ac:dyDescent="0.15">
      <c r="K51" s="46"/>
    </row>
    <row r="52" spans="1:26" s="46" customFormat="1" x14ac:dyDescent="0.15">
      <c r="A52" s="1"/>
      <c r="B52" s="1"/>
      <c r="C52" s="1"/>
      <c r="D52" s="1"/>
      <c r="E52" s="1"/>
      <c r="F52" s="1"/>
      <c r="G52" s="1"/>
      <c r="H52" s="1"/>
      <c r="I52" s="1"/>
      <c r="J52" s="1"/>
      <c r="L52" s="1"/>
      <c r="M52" s="1"/>
      <c r="N52" s="1"/>
      <c r="O52" s="1"/>
      <c r="P52" s="1"/>
      <c r="Q52" s="1"/>
      <c r="R52" s="1"/>
      <c r="S52" s="1"/>
      <c r="T52" s="1"/>
      <c r="U52" s="1"/>
      <c r="V52" s="1"/>
      <c r="W52" s="1"/>
      <c r="X52" s="1"/>
      <c r="Y52" s="1"/>
      <c r="Z52" s="1"/>
    </row>
    <row r="53" spans="1:26" ht="13.5" customHeight="1" x14ac:dyDescent="0.15"/>
    <row r="62" spans="1:26" ht="66" customHeight="1" x14ac:dyDescent="0.15"/>
    <row r="65" spans="1:26" x14ac:dyDescent="0.15">
      <c r="O65" s="46"/>
      <c r="P65" s="46"/>
      <c r="Q65" s="46"/>
      <c r="R65" s="46"/>
      <c r="S65" s="46"/>
      <c r="T65" s="46"/>
      <c r="U65" s="46"/>
      <c r="V65" s="46"/>
      <c r="W65" s="46"/>
      <c r="X65" s="46"/>
      <c r="Y65" s="46"/>
      <c r="Z65" s="46"/>
    </row>
    <row r="68" spans="1:26" x14ac:dyDescent="0.15">
      <c r="O68" s="46"/>
      <c r="P68" s="46"/>
      <c r="Q68" s="46"/>
      <c r="R68" s="46"/>
      <c r="S68" s="46"/>
      <c r="T68" s="46"/>
      <c r="U68" s="46"/>
      <c r="V68" s="46"/>
      <c r="W68" s="46"/>
      <c r="X68" s="46"/>
      <c r="Y68" s="46"/>
      <c r="Z68" s="46"/>
    </row>
    <row r="69" spans="1:26" s="46" customFormat="1" x14ac:dyDescent="0.15">
      <c r="A69" s="1"/>
      <c r="B69" s="1"/>
      <c r="C69" s="1"/>
      <c r="D69" s="1"/>
      <c r="E69" s="1"/>
      <c r="F69" s="1"/>
      <c r="G69" s="1"/>
      <c r="H69" s="1"/>
      <c r="I69" s="1"/>
      <c r="J69" s="1"/>
      <c r="K69" s="1"/>
      <c r="L69" s="1"/>
      <c r="M69" s="1"/>
      <c r="N69" s="1"/>
    </row>
    <row r="70" spans="1:26" x14ac:dyDescent="0.15">
      <c r="O70" s="46"/>
      <c r="P70" s="46"/>
      <c r="Q70" s="46"/>
      <c r="R70" s="46"/>
      <c r="S70" s="46"/>
      <c r="T70" s="46"/>
      <c r="U70" s="46"/>
      <c r="V70" s="46"/>
      <c r="W70" s="46"/>
      <c r="X70" s="46"/>
      <c r="Y70" s="46"/>
      <c r="Z70" s="46"/>
    </row>
    <row r="72" spans="1:26" s="46" customFormat="1" x14ac:dyDescent="0.1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s="46" customFormat="1" x14ac:dyDescent="0.1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s="46" customFormat="1" x14ac:dyDescent="0.15">
      <c r="A74" s="1"/>
      <c r="B74" s="1"/>
      <c r="C74" s="1"/>
      <c r="D74" s="1"/>
      <c r="E74" s="1"/>
      <c r="F74" s="1"/>
      <c r="G74" s="1"/>
      <c r="H74" s="1"/>
      <c r="I74" s="1"/>
      <c r="J74" s="1"/>
      <c r="K74" s="1"/>
      <c r="L74" s="1"/>
      <c r="M74" s="1"/>
      <c r="N74" s="1"/>
      <c r="O74" s="1"/>
      <c r="P74" s="1"/>
      <c r="Q74" s="1"/>
      <c r="R74" s="1"/>
      <c r="S74" s="1"/>
      <c r="T74" s="1"/>
      <c r="U74" s="1"/>
      <c r="V74" s="1"/>
      <c r="W74" s="1"/>
      <c r="X74" s="1"/>
      <c r="Y74" s="1"/>
      <c r="Z74" s="1"/>
    </row>
  </sheetData>
  <sheetProtection formatCells="0" formatRows="0" insertRows="0" deleteRows="0" sort="0" autoFilter="0"/>
  <mergeCells count="2">
    <mergeCell ref="A1:N1"/>
    <mergeCell ref="A43:J44"/>
  </mergeCells>
  <phoneticPr fontId="3"/>
  <dataValidations count="1">
    <dataValidation type="list" allowBlank="1" showInputMessage="1" showErrorMessage="1" sqref="K5:K15">
      <formula1>"○"</formula1>
    </dataValidation>
  </dataValidations>
  <pageMargins left="0.39370078740157483" right="0.27559055118110237" top="0.59055118110236227" bottom="0.74803149606299213" header="0.31496062992125984" footer="0.31496062992125984"/>
  <pageSetup paperSize="9" scale="36"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緊急の必要により競争に付することができないもの</vt:lpstr>
      <vt:lpstr>競争性のない随意契約によらざるを得ないもの!Print_Area</vt:lpstr>
      <vt:lpstr>緊急の必要により競争に付することができないもの!Print_Area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2015-06-16T10:37:10Z</dcterms:created>
  <dcterms:modified xsi:type="dcterms:W3CDTF">2015-06-17T02:05:55Z</dcterms:modified>
</cp:coreProperties>
</file>