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1.気象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行政事業レビューシート!$A$1:$AY$497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<sst xmlns="http://schemas.openxmlformats.org/spreadsheetml/2006/main" count="1580" uniqueCount="531">
  <si>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</si>
  <si>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</si>
  <si>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</si>
  <si>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</si>
  <si>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</si>
  <si>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</si>
  <si>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</si>
  <si>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</si>
  <si>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</si>
  <si>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</si>
  <si>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</si>
  <si>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</si>
  <si>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</si>
  <si>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</si>
  <si>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</si>
  <si>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</si>
  <si>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</si>
  <si>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</si>
  <si>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</si>
  <si>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</si>
  <si>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</si>
  <si>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</si>
  <si>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</si>
  <si>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</si>
  <si>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</si>
  <si>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</si>
  <si>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</si>
  <si>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</si>
  <si>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</si>
  <si>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</si>
  <si>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</si>
  <si>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</si>
  <si>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</si>
  <si>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</si>
  <si>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</si>
  <si>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</si>
  <si>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</si>
  <si>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</si>
  <si>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</si>
  <si>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</si>
  <si>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</si>
  <si>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</si>
  <si>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</si>
  <si>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</si>
  <si>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</si>
  <si>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</si>
  <si>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</si>
  <si>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</si>
  <si>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</si>
  <si>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</si>
  <si>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</si>
  <si>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</si>
  <si>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</si>
  <si>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</si>
  <si>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</si>
  <si>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</si>
  <si>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</si>
  <si>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</si>
  <si>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</si>
  <si>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</si>
  <si>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</si>
  <si>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</si>
  <si>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</si>
  <si>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</si>
  <si>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</si>
  <si>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</si>
  <si>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</si>
  <si>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</si>
  <si>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</si>
  <si>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</si>
  <si>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</si>
  <si>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</si>
  <si>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</si>
  <si>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</si>
  <si>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</si>
  <si>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</si>
  <si>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</si>
  <si>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</si>
  <si>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</si>
  <si>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</si>
  <si>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</si>
  <si>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</si>
  <si>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</si>
  <si>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</si>
  <si>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</si>
  <si>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</si>
  <si>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</si>
  <si>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</si>
  <si>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</si>
  <si>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</si>
  <si>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</si>
  <si>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</si>
  <si>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</si>
  <si>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</si>
  <si>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</si>
  <si>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</si>
  <si>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</si>
  <si>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</si>
  <si>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</si>
  <si>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</si>
  <si>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</si>
  <si>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</si>
  <si>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</si>
  <si>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</si>
  <si>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</si>
  <si>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</si>
  <si>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</si>
  <si>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</si>
  <si>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</si>
  <si>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</si>
  <si>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</si>
  <si>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</si>
  <si>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</si>
  <si>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</si>
  <si>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</si>
  <si>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</si>
  <si>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</si>
  <si>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</si>
  <si>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</si>
  <si>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</si>
  <si>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</si>
  <si>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</si>
  <si>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</si>
  <si>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</si>
  <si>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</si>
  <si>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</si>
  <si>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</si>
  <si>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</si>
  <si>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</si>
  <si>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</si>
  <si>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</si>
  <si>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</si>
  <si>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</si>
  <si>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</si>
  <si>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</si>
  <si>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</si>
  <si>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</si>
  <si>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</si>
  <si>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</si>
  <si>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</si>
  <si>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</si>
  <si>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</si>
  <si>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</si>
  <si>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</si>
  <si>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</si>
  <si>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</si>
  <si>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</si>
  <si>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</si>
  <si>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</si>
  <si>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</si>
  <si>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</si>
  <si>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</si>
  <si>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</si>
  <si>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</si>
  <si>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</si>
  <si>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</si>
  <si>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</si>
  <si>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</si>
  <si>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</si>
  <si>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</si>
  <si>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</si>
  <si>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</si>
  <si>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</si>
  <si>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</si>
  <si>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</si>
  <si>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</si>
  <si>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</si>
  <si>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</si>
  <si>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</si>
  <si>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</si>
  <si>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</si>
  <si>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</si>
  <si>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</si>
  <si>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</si>
  <si>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</si>
  <si>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</si>
  <si>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</si>
  <si>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</si>
  <si>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</si>
  <si>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</si>
  <si>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</si>
  <si>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</si>
  <si>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</si>
  <si>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</si>
  <si>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</si>
  <si>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</si>
  <si>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</si>
  <si>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</si>
  <si>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</si>
  <si>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</si>
  <si>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</si>
  <si>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</si>
  <si>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</si>
  <si>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</si>
  <si>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</si>
  <si>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</si>
  <si>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</si>
  <si>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</si>
  <si>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</si>
  <si>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</si>
  <si>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</si>
  <si>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</si>
  <si>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</si>
  <si>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</si>
  <si>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</si>
  <si>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</si>
  <si>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</si>
  <si>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</si>
  <si>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</si>
  <si>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</si>
  <si>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</si>
  <si>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</si>
  <si>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</si>
  <si>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</si>
  <si>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</si>
  <si>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</si>
  <si>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</si>
  <si>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</si>
  <si>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</si>
  <si>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</si>
  <si>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</si>
  <si>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</si>
  <si>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</si>
  <si>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</si>
  <si>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</si>
  <si>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</si>
  <si>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</si>
  <si>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</si>
  <si>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</si>
  <si>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</si>
  <si>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</si>
  <si>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</si>
  <si>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</si>
  <si>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</si>
  <si>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</si>
  <si>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</si>
  <si>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</si>
  <si>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</si>
  <si>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</si>
  <si>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</si>
  <si>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</si>
  <si>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</si>
  <si>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</si>
  <si>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</si>
  <si>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</si>
  <si>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</si>
  <si>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</si>
  <si>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</si>
  <si>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</si>
  <si>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</si>
  <si>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</si>
  <si>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</si>
  <si>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</si>
  <si>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</si>
  <si>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</si>
  <si>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</si>
  <si>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</si>
  <si>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</si>
  <si>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</si>
  <si>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</si>
  <si>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</si>
  <si>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</si>
  <si>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</si>
  <si>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</si>
  <si>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</si>
  <si>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</si>
  <si>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</si>
  <si>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</si>
  <si>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</si>
  <si>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</si>
  <si>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</si>
  <si>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</si>
  <si>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</si>
  <si>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</si>
  <si>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</si>
  <si>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</si>
  <si>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</si>
  <si>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</si>
  <si>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</si>
  <si>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</si>
  <si>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</si>
  <si>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</si>
  <si>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</si>
  <si>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</si>
  <si>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</si>
  <si>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</si>
  <si>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</si>
  <si>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</si>
  <si>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</si>
  <si>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</si>
  <si>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</si>
  <si>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</si>
  <si>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</si>
  <si>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</si>
  <si>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</si>
  <si>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</si>
  <si>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</si>
  <si>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</si>
  <si>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</si>
  <si>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</si>
  <si>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</si>
  <si>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</si>
  <si>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</si>
  <si>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</si>
  <si>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</si>
  <si>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</si>
  <si>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</si>
  <si>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</si>
  <si>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</si>
  <si>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</si>
  <si>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</si>
  <si>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</si>
  <si>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</si>
  <si>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</si>
  <si>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</si>
  <si>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</si>
  <si>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</si>
  <si>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</si>
  <si>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</si>
  <si>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</si>
  <si>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</si>
  <si>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</si>
  <si>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</si>
  <si>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</si>
  <si>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</si>
  <si>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</si>
  <si>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</si>
  <si>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</si>
  <si>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</si>
  <si>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</si>
  <si>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</si>
  <si>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</si>
  <si>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</si>
  <si>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</si>
  <si>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</si>
  <si>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</si>
  <si>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</si>
  <si>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</si>
  <si>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</si>
  <si>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</si>
  <si>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</si>
  <si>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</si>
  <si>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</si>
  <si>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</si>
  <si>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</si>
  <si>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</si>
  <si>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</si>
  <si>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</si>
  <si>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</si>
  <si>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</si>
  <si>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</si>
  <si>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</si>
  <si>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</si>
  <si>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</si>
  <si>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</si>
  <si>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</si>
  <si>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</si>
  <si>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</si>
  <si>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</si>
  <si>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</si>
  <si>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</si>
  <si>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</si>
  <si>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</si>
  <si>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</si>
  <si>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</si>
  <si>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</si>
  <si>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</si>
  <si>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</si>
  <si>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</si>
  <si>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</si>
  <si>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</si>
  <si>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</si>
  <si>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</si>
  <si>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</si>
  <si>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</si>
  <si>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</si>
  <si>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国土交通省</t>
  </si>
  <si>
    <t>衛星施設維持</t>
    <phoneticPr fontId="5"/>
  </si>
  <si>
    <t>気象庁</t>
    <phoneticPr fontId="5"/>
  </si>
  <si>
    <t>観測部気象衛星課</t>
    <phoneticPr fontId="5"/>
  </si>
  <si>
    <t>課長
操野　年之</t>
    <rPh sb="3" eb="5">
      <t>クリノ</t>
    </rPh>
    <rPh sb="6" eb="7">
      <t>トシ</t>
    </rPh>
    <rPh sb="7" eb="8">
      <t>ユキ</t>
    </rPh>
    <phoneticPr fontId="5"/>
  </si>
  <si>
    <t>○</t>
  </si>
  <si>
    <t>気象業務法
（第３条、第４条、第11条　他）</t>
    <phoneticPr fontId="5"/>
  </si>
  <si>
    <t>防災基本計画（昭和38年策定）
宇宙基本計画（平成21年策定）
世界気象監視計画（WMOによる昭和38年開始）</t>
    <phoneticPr fontId="5"/>
  </si>
  <si>
    <t>台風や集中豪雨等の自然災害による被害の防止や軽減を図るため、静止気象衛星により地球上の広範囲を365日24時間常に監視する。また、世界気象機関(WMO)の提唱する世界気象監視計画（WWW)の重要な柱となる世界気象衛星観測網構築の一翼を担い、近隣諸国（東アジア・オセアニア等の各国）へ防災情報に資する重要な気象情報として衛星画像を直接提供する。これらの業務に必要な施設・設備を維持管理することを目的とする。</t>
    <phoneticPr fontId="5"/>
  </si>
  <si>
    <t>-</t>
    <phoneticPr fontId="5"/>
  </si>
  <si>
    <t>-</t>
    <phoneticPr fontId="5"/>
  </si>
  <si>
    <t>　72時間先の台風中心位置の予報誤差（過去５年の平均）を平成27年までに260ｋｍとする。</t>
    <phoneticPr fontId="5"/>
  </si>
  <si>
    <t>　72時間先の台風中心位置の予報誤差</t>
    <phoneticPr fontId="5"/>
  </si>
  <si>
    <t>km</t>
    <phoneticPr fontId="5"/>
  </si>
  <si>
    <t>km</t>
    <phoneticPr fontId="5"/>
  </si>
  <si>
    <t>気象衛星観測
　（可視画像×1種、赤外画像×4種）</t>
    <phoneticPr fontId="5"/>
  </si>
  <si>
    <t>衛星データプロダクト処理・作成
　（31種類）</t>
    <phoneticPr fontId="5"/>
  </si>
  <si>
    <t>高速情報伝送：ＨＲＩＴ　
　(高解像度画像配信）</t>
    <phoneticPr fontId="5"/>
  </si>
  <si>
    <t>低速情報伝送：ＬＲＩＴ
　（低解像度画像配信）</t>
    <phoneticPr fontId="5"/>
  </si>
  <si>
    <t>回/年</t>
    <rPh sb="0" eb="1">
      <t>カイ</t>
    </rPh>
    <rPh sb="2" eb="3">
      <t>ネン</t>
    </rPh>
    <phoneticPr fontId="5"/>
  </si>
  <si>
    <t>予算執行額／ﾌﾟﾛﾀﾞｸﾄ処理数
（衛星データﾌﾟﾛﾀﾞｸﾄ処理・作成＋高速情報伝送：HRIT＋低速情報伝送：LRIT）　　　　　　　　　　　　　　　　　　　　　　　　　　　　　　</t>
    <phoneticPr fontId="5"/>
  </si>
  <si>
    <t>459,000,000/ 338,052</t>
    <phoneticPr fontId="5"/>
  </si>
  <si>
    <t>378,000,000/ 338,052</t>
    <phoneticPr fontId="5"/>
  </si>
  <si>
    <t>381,000,000/ 338,052</t>
    <phoneticPr fontId="5"/>
  </si>
  <si>
    <t>375,000,000/ 338,052</t>
    <phoneticPr fontId="5"/>
  </si>
  <si>
    <t>静止気象衛星業務謝金</t>
    <phoneticPr fontId="5"/>
  </si>
  <si>
    <t>静止気象衛星業務庁費</t>
    <phoneticPr fontId="5"/>
  </si>
  <si>
    <t>静止気象衛星業務通信専用料</t>
    <phoneticPr fontId="5"/>
  </si>
  <si>
    <t>静止気象衛星業務土地建物借料</t>
    <phoneticPr fontId="5"/>
  </si>
  <si>
    <t>‐</t>
  </si>
  <si>
    <t>本事業は、国民の生命、財産を守る防災気象情報を迅速、的確に発表するためのものであり国の防災上不可欠であるため、継続して実施する必要がある。
また、事業の実施に当たっては、効率的な事業実施の観点から調達方法の改善等を行い適切な予算執行に努めるとともに、施設設備の運営の効率化によりコスト縮減を行っている。</t>
    <phoneticPr fontId="5"/>
  </si>
  <si>
    <t>引き続き、調達にはできる限り一般競争入札を実施して経費の削減に努めるとともに、効率的・効果的な予算執行を行う。</t>
    <phoneticPr fontId="5"/>
  </si>
  <si>
    <t>A. （株）日本総合研究所</t>
    <phoneticPr fontId="5"/>
  </si>
  <si>
    <t>雑役務</t>
    <rPh sb="0" eb="1">
      <t>ザツ</t>
    </rPh>
    <rPh sb="1" eb="3">
      <t>エキム</t>
    </rPh>
    <phoneticPr fontId="5"/>
  </si>
  <si>
    <t>静止気象衛星の運用等事業のＰＦＩアドバイザリー業務</t>
    <phoneticPr fontId="30"/>
  </si>
  <si>
    <t>B. （一財）航空保安無線システム協会</t>
    <phoneticPr fontId="5"/>
  </si>
  <si>
    <t>C. 気象衛星センター</t>
    <phoneticPr fontId="5"/>
  </si>
  <si>
    <t>光熱水料</t>
    <rPh sb="0" eb="2">
      <t>コウネツ</t>
    </rPh>
    <rPh sb="2" eb="3">
      <t>スイ</t>
    </rPh>
    <rPh sb="3" eb="4">
      <t>リョウ</t>
    </rPh>
    <phoneticPr fontId="5"/>
  </si>
  <si>
    <t>気象衛星センター電気設備等運転及び保守業務　等</t>
    <phoneticPr fontId="5"/>
  </si>
  <si>
    <t>消耗品</t>
    <rPh sb="0" eb="2">
      <t>ショウモウ</t>
    </rPh>
    <rPh sb="2" eb="3">
      <t>ヒン</t>
    </rPh>
    <phoneticPr fontId="5"/>
  </si>
  <si>
    <t>トナーカートリッジ他の購入　等</t>
    <rPh sb="9" eb="10">
      <t>ホカ</t>
    </rPh>
    <rPh sb="11" eb="13">
      <t>コウニュウ</t>
    </rPh>
    <rPh sb="14" eb="15">
      <t>ナド</t>
    </rPh>
    <phoneticPr fontId="5"/>
  </si>
  <si>
    <t>通信専用料</t>
    <rPh sb="0" eb="2">
      <t>ツウシン</t>
    </rPh>
    <rPh sb="2" eb="4">
      <t>センヨウ</t>
    </rPh>
    <rPh sb="4" eb="5">
      <t>リョウ</t>
    </rPh>
    <phoneticPr fontId="5"/>
  </si>
  <si>
    <t>専用回線使用料</t>
    <phoneticPr fontId="5"/>
  </si>
  <si>
    <t>電気料　等</t>
    <rPh sb="0" eb="2">
      <t>デンキ</t>
    </rPh>
    <rPh sb="2" eb="3">
      <t>リョウ</t>
    </rPh>
    <rPh sb="4" eb="5">
      <t>ナド</t>
    </rPh>
    <phoneticPr fontId="5"/>
  </si>
  <si>
    <t>印刷製本</t>
    <rPh sb="0" eb="2">
      <t>インサツ</t>
    </rPh>
    <rPh sb="2" eb="4">
      <t>セイホン</t>
    </rPh>
    <phoneticPr fontId="5"/>
  </si>
  <si>
    <t>気象衛星観測月報ＣＤ－ＲＯＭの作成・梱包 　等</t>
    <phoneticPr fontId="5"/>
  </si>
  <si>
    <t>自動車維持</t>
    <rPh sb="0" eb="3">
      <t>ジドウシャ</t>
    </rPh>
    <rPh sb="3" eb="5">
      <t>イジ</t>
    </rPh>
    <phoneticPr fontId="5"/>
  </si>
  <si>
    <t>官用車の車検整備等　等</t>
    <rPh sb="0" eb="2">
      <t>カンヨウ</t>
    </rPh>
    <rPh sb="2" eb="3">
      <t>シャ</t>
    </rPh>
    <rPh sb="4" eb="6">
      <t>シャケン</t>
    </rPh>
    <rPh sb="6" eb="8">
      <t>セイビ</t>
    </rPh>
    <rPh sb="8" eb="9">
      <t>ナド</t>
    </rPh>
    <rPh sb="10" eb="11">
      <t>ナド</t>
    </rPh>
    <phoneticPr fontId="5"/>
  </si>
  <si>
    <t>燃料</t>
    <rPh sb="0" eb="2">
      <t>ネンリョウ</t>
    </rPh>
    <phoneticPr fontId="5"/>
  </si>
  <si>
    <t>重油購入　等</t>
    <rPh sb="0" eb="2">
      <t>ジュウユ</t>
    </rPh>
    <rPh sb="2" eb="4">
      <t>コウニュウ</t>
    </rPh>
    <rPh sb="5" eb="6">
      <t>ナド</t>
    </rPh>
    <phoneticPr fontId="5"/>
  </si>
  <si>
    <t>電気料</t>
    <rPh sb="0" eb="2">
      <t>デンキ</t>
    </rPh>
    <rPh sb="2" eb="3">
      <t>リョウ</t>
    </rPh>
    <phoneticPr fontId="5"/>
  </si>
  <si>
    <t>F. 個人</t>
    <rPh sb="3" eb="5">
      <t>コジン</t>
    </rPh>
    <phoneticPr fontId="5"/>
  </si>
  <si>
    <t>土地建物借料（気象衛星通信所ケーブル用地）</t>
    <phoneticPr fontId="5"/>
  </si>
  <si>
    <t>借料及び損料</t>
    <phoneticPr fontId="5"/>
  </si>
  <si>
    <t>（株）日本総合研究所</t>
    <phoneticPr fontId="5"/>
  </si>
  <si>
    <t>静止気象衛星の運用等事業のＰＦＩアドバイザリー業務</t>
    <phoneticPr fontId="5"/>
  </si>
  <si>
    <t>東機エレクトロニクス（株）</t>
    <phoneticPr fontId="5"/>
  </si>
  <si>
    <t>電子計算機ほかの購入</t>
    <phoneticPr fontId="5"/>
  </si>
  <si>
    <t>日本－ロシア衛星周波数調整会議での交渉補助</t>
    <phoneticPr fontId="5"/>
  </si>
  <si>
    <t>日本－中国衛星周波数調整会議での交渉補助</t>
    <rPh sb="3" eb="5">
      <t>チュウゴク</t>
    </rPh>
    <phoneticPr fontId="5"/>
  </si>
  <si>
    <t>東機エレクトロニクス（株）</t>
    <phoneticPr fontId="5"/>
  </si>
  <si>
    <t>フォトフレームの購入</t>
    <phoneticPr fontId="5"/>
  </si>
  <si>
    <t>回数券ほかの購入</t>
    <phoneticPr fontId="5"/>
  </si>
  <si>
    <t>（株）紀伊國屋書店</t>
    <phoneticPr fontId="5"/>
  </si>
  <si>
    <t>東京地下鉄（株）大手町駅</t>
    <phoneticPr fontId="5"/>
  </si>
  <si>
    <t>図書の購入</t>
    <rPh sb="0" eb="2">
      <t>トショ</t>
    </rPh>
    <phoneticPr fontId="5"/>
  </si>
  <si>
    <t>小型バス傭車</t>
    <phoneticPr fontId="5"/>
  </si>
  <si>
    <t>研精堂印刷（株）</t>
    <phoneticPr fontId="5"/>
  </si>
  <si>
    <t>リーフレットの印刷</t>
    <phoneticPr fontId="5"/>
  </si>
  <si>
    <t>（有）市丸タクシー</t>
    <phoneticPr fontId="5"/>
  </si>
  <si>
    <t>ジャンボタクシー傭車</t>
    <phoneticPr fontId="5"/>
  </si>
  <si>
    <t>日本郵便オフィスサポート（株）</t>
    <phoneticPr fontId="5"/>
  </si>
  <si>
    <t>ルータ等の購入</t>
    <phoneticPr fontId="5"/>
  </si>
  <si>
    <t>（株）トヨタレンタリース鹿児島</t>
    <phoneticPr fontId="5"/>
  </si>
  <si>
    <t>レンタカー代</t>
    <rPh sb="5" eb="6">
      <t>ダイ</t>
    </rPh>
    <phoneticPr fontId="5"/>
  </si>
  <si>
    <t>（株）大和速記情報センター</t>
    <phoneticPr fontId="5"/>
  </si>
  <si>
    <t>地震防災対策強化地域判定会等の議事録作成に係る事務</t>
    <phoneticPr fontId="5"/>
  </si>
  <si>
    <t>随意契約</t>
    <rPh sb="0" eb="2">
      <t>ズイイ</t>
    </rPh>
    <rPh sb="2" eb="4">
      <t>ケイヤク</t>
    </rPh>
    <phoneticPr fontId="5"/>
  </si>
  <si>
    <t>-</t>
    <phoneticPr fontId="5"/>
  </si>
  <si>
    <t>-</t>
    <phoneticPr fontId="5"/>
  </si>
  <si>
    <t>気象衛星センター</t>
    <phoneticPr fontId="5"/>
  </si>
  <si>
    <t>計画に基づく電気料、各種保守契約等の実施</t>
    <phoneticPr fontId="5"/>
  </si>
  <si>
    <t>新さくら会協同組合</t>
    <phoneticPr fontId="5"/>
  </si>
  <si>
    <t>気象衛星センター電気設備等運転及び保守業務</t>
    <phoneticPr fontId="5"/>
  </si>
  <si>
    <t>（株）ユーディケーサービス</t>
    <rPh sb="1" eb="2">
      <t>カブ</t>
    </rPh>
    <phoneticPr fontId="5"/>
  </si>
  <si>
    <t>構内警備</t>
    <phoneticPr fontId="5"/>
  </si>
  <si>
    <t>（株）野崎造園</t>
    <phoneticPr fontId="5"/>
  </si>
  <si>
    <t>構内整備</t>
    <phoneticPr fontId="5"/>
  </si>
  <si>
    <t>朝日システムズ（株）</t>
    <phoneticPr fontId="5"/>
  </si>
  <si>
    <t>マイクロバス運転業務請負</t>
    <phoneticPr fontId="5"/>
  </si>
  <si>
    <t>（有）ニュークリーン</t>
    <phoneticPr fontId="5"/>
  </si>
  <si>
    <t>気象衛星センター他庁舎等清掃</t>
    <phoneticPr fontId="5"/>
  </si>
  <si>
    <t>（株）マルミヤ</t>
    <rPh sb="1" eb="2">
      <t>カブ</t>
    </rPh>
    <phoneticPr fontId="5"/>
  </si>
  <si>
    <t>トナーカートリッジ他の購入</t>
    <phoneticPr fontId="5"/>
  </si>
  <si>
    <t>東京電化（株）</t>
    <rPh sb="5" eb="6">
      <t>カブ</t>
    </rPh>
    <phoneticPr fontId="5"/>
  </si>
  <si>
    <t>気象衛星観測月報ＣＤ－ＲＯＭの作成・梱包</t>
    <phoneticPr fontId="5"/>
  </si>
  <si>
    <t>（株）トレジャー</t>
    <phoneticPr fontId="5"/>
  </si>
  <si>
    <t>気象衛星センター施設管理課業務補助</t>
    <phoneticPr fontId="5"/>
  </si>
  <si>
    <t>（株）東洋製作所</t>
    <phoneticPr fontId="5"/>
  </si>
  <si>
    <t>気象衛星センター第一庁舎冷凍機設備点検整備</t>
    <phoneticPr fontId="5"/>
  </si>
  <si>
    <t>ジョンソンコントロールズ（株）</t>
    <phoneticPr fontId="5"/>
  </si>
  <si>
    <t>気象衛星センター空調用監視制御設備の保守点検</t>
    <phoneticPr fontId="5"/>
  </si>
  <si>
    <t>東京電力（株）</t>
    <phoneticPr fontId="5"/>
  </si>
  <si>
    <t>東京電力（株）</t>
    <phoneticPr fontId="5"/>
  </si>
  <si>
    <t>気象衛星センター電気料</t>
    <phoneticPr fontId="5"/>
  </si>
  <si>
    <t>気象衛星通信所電気料</t>
    <phoneticPr fontId="5"/>
  </si>
  <si>
    <t>-</t>
    <phoneticPr fontId="5"/>
  </si>
  <si>
    <t>（株）東芝</t>
    <rPh sb="1" eb="2">
      <t>カブ</t>
    </rPh>
    <phoneticPr fontId="5"/>
  </si>
  <si>
    <t>気象衛星センター第一庁舎高圧受変電設備複合形継電器交換修理</t>
    <phoneticPr fontId="5"/>
  </si>
  <si>
    <t>ＮＴＴコミュニケーションズ</t>
    <phoneticPr fontId="5"/>
  </si>
  <si>
    <t>専用回線使用料</t>
    <phoneticPr fontId="5"/>
  </si>
  <si>
    <t>ＫＤＤＩ（株）　</t>
    <phoneticPr fontId="5"/>
  </si>
  <si>
    <t>専用回線使用料</t>
    <phoneticPr fontId="5"/>
  </si>
  <si>
    <t>東京ガス（株）</t>
    <phoneticPr fontId="5"/>
  </si>
  <si>
    <t>気象衛星センターガス料</t>
    <phoneticPr fontId="5"/>
  </si>
  <si>
    <t>東京都水道局長</t>
    <phoneticPr fontId="5"/>
  </si>
  <si>
    <t>（株）ヒューリンクス</t>
    <phoneticPr fontId="5"/>
  </si>
  <si>
    <t>ソフトウェアの購入</t>
    <phoneticPr fontId="5"/>
  </si>
  <si>
    <t>（株）テレインフォ</t>
    <phoneticPr fontId="5"/>
  </si>
  <si>
    <t>衛星携帯電話用外部アンテナ取付工事</t>
    <phoneticPr fontId="5"/>
  </si>
  <si>
    <t>（株）紀伊國屋書店</t>
    <phoneticPr fontId="5"/>
  </si>
  <si>
    <t>外国雑誌の購入</t>
    <rPh sb="0" eb="2">
      <t>ガイコク</t>
    </rPh>
    <phoneticPr fontId="5"/>
  </si>
  <si>
    <t>電通工業（株）</t>
    <phoneticPr fontId="5"/>
  </si>
  <si>
    <t>気象衛星センター電話交換設備改修工事</t>
    <phoneticPr fontId="5"/>
  </si>
  <si>
    <t>気象衛星センター構内電話設備保守点検</t>
    <phoneticPr fontId="5"/>
  </si>
  <si>
    <t>静止気象衛星のための施設・設備の維持は気象庁のみが実施している。</t>
    <phoneticPr fontId="5"/>
  </si>
  <si>
    <t>本事業は国民の安全・安心に直結し、国際的に果たす役割も大きいため、国が実施すべき事業である。</t>
    <phoneticPr fontId="5"/>
  </si>
  <si>
    <t>観測データは台風や集中豪雨等の自然災害による被害の防止や軽減のために用いられ、政策の優先度が高い。</t>
    <phoneticPr fontId="5"/>
  </si>
  <si>
    <t>-</t>
    <phoneticPr fontId="5"/>
  </si>
  <si>
    <t>仕様書の作成では、最小限の委託等の工夫をしている。</t>
    <phoneticPr fontId="5"/>
  </si>
  <si>
    <t>目標達成に向けた取り組みは順調に進んでおり、着実な成果を上げている。</t>
    <phoneticPr fontId="5"/>
  </si>
  <si>
    <t>国民に継続的に衛星画像等を提供している。</t>
    <phoneticPr fontId="5"/>
  </si>
  <si>
    <t>調達の競争性を確保するなど、効率的・効果的な予算の執行に努めている。</t>
    <phoneticPr fontId="5"/>
  </si>
  <si>
    <t>入札の実施や仕様書の工夫等で経費を抑えて実施している。</t>
    <rPh sb="0" eb="2">
      <t>ニュウサツ</t>
    </rPh>
    <rPh sb="3" eb="5">
      <t>ジッシ</t>
    </rPh>
    <rPh sb="6" eb="8">
      <t>シヨウ</t>
    </rPh>
    <rPh sb="8" eb="9">
      <t>ショ</t>
    </rPh>
    <rPh sb="10" eb="12">
      <t>クフウ</t>
    </rPh>
    <rPh sb="12" eb="13">
      <t>ナド</t>
    </rPh>
    <rPh sb="14" eb="16">
      <t>ケイヒ</t>
    </rPh>
    <rPh sb="17" eb="18">
      <t>オサ</t>
    </rPh>
    <rPh sb="20" eb="22">
      <t>ジッシ</t>
    </rPh>
    <phoneticPr fontId="5"/>
  </si>
  <si>
    <t>観測データは台風や集中豪雨等の自然災害による被害の防止や軽減のために用いられている。</t>
    <phoneticPr fontId="5"/>
  </si>
  <si>
    <t>調達では可能な限り一般競争入札を実施している。</t>
    <phoneticPr fontId="5"/>
  </si>
  <si>
    <t>E. 東京電力（株）</t>
    <rPh sb="3" eb="5">
      <t>トウキョウ</t>
    </rPh>
    <rPh sb="5" eb="7">
      <t>デンリョク</t>
    </rPh>
    <rPh sb="8" eb="9">
      <t>カブ</t>
    </rPh>
    <phoneticPr fontId="5"/>
  </si>
  <si>
    <t>光熱水料</t>
    <rPh sb="0" eb="2">
      <t>コウネツ</t>
    </rPh>
    <rPh sb="2" eb="3">
      <t>ミズ</t>
    </rPh>
    <rPh sb="3" eb="4">
      <t>リョウ</t>
    </rPh>
    <phoneticPr fontId="5"/>
  </si>
  <si>
    <t>D. 新さくら会協同組合</t>
    <phoneticPr fontId="5"/>
  </si>
  <si>
    <t>気象衛星センター電気設備等運転及び保守業務</t>
    <rPh sb="0" eb="2">
      <t>キショウ</t>
    </rPh>
    <rPh sb="2" eb="4">
      <t>エイセイ</t>
    </rPh>
    <rPh sb="8" eb="10">
      <t>デンキ</t>
    </rPh>
    <rPh sb="10" eb="12">
      <t>セツビ</t>
    </rPh>
    <rPh sb="12" eb="13">
      <t>トウ</t>
    </rPh>
    <rPh sb="13" eb="15">
      <t>ウンテン</t>
    </rPh>
    <rPh sb="15" eb="16">
      <t>オヨ</t>
    </rPh>
    <rPh sb="17" eb="19">
      <t>ホシュ</t>
    </rPh>
    <rPh sb="19" eb="21">
      <t>ギョウム</t>
    </rPh>
    <phoneticPr fontId="5"/>
  </si>
  <si>
    <t>ディスプレイの購入</t>
    <phoneticPr fontId="5"/>
  </si>
  <si>
    <t>原簿保存装置ライセンスの購入</t>
    <phoneticPr fontId="5"/>
  </si>
  <si>
    <t>（一財）航空保安無線システム協会</t>
    <phoneticPr fontId="5"/>
  </si>
  <si>
    <t>（一財）航空保安無線システム協会</t>
    <phoneticPr fontId="5"/>
  </si>
  <si>
    <t>（有）井元</t>
    <phoneticPr fontId="5"/>
  </si>
  <si>
    <t>個人</t>
    <rPh sb="0" eb="2">
      <t>コジン</t>
    </rPh>
    <phoneticPr fontId="5"/>
  </si>
  <si>
    <t>気象衛星通信所ケーブル用地提供</t>
    <rPh sb="13" eb="15">
      <t>テイキョウ</t>
    </rPh>
    <phoneticPr fontId="5"/>
  </si>
  <si>
    <t>随意契約</t>
    <rPh sb="0" eb="2">
      <t>ズイイ</t>
    </rPh>
    <rPh sb="2" eb="4">
      <t>ケイヤク</t>
    </rPh>
    <phoneticPr fontId="5"/>
  </si>
  <si>
    <t>-</t>
    <phoneticPr fontId="5"/>
  </si>
  <si>
    <t>-</t>
    <phoneticPr fontId="5"/>
  </si>
  <si>
    <t>○</t>
    <phoneticPr fontId="5"/>
  </si>
  <si>
    <t>気象衛星センター水道料、下水道料</t>
    <phoneticPr fontId="5"/>
  </si>
  <si>
    <t>日本－ロシア衛星周波数調整会議での交渉補助　等</t>
    <rPh sb="6" eb="8">
      <t>エイセイ</t>
    </rPh>
    <rPh sb="22" eb="23">
      <t>ナド</t>
    </rPh>
    <phoneticPr fontId="5"/>
  </si>
  <si>
    <t>　気象庁では静止気象衛星の観測データを受信・処理するため地上設備を整備しており、これらの施設・設備では多数の機器が設置され、大容量の電力を使用している。このため、電力会社から電力の調達を行うとともに、電気設備等の施設・設備の維持管理を行う。
　また、無線周波数調整を実施し他の無線設備との混信発生を未然に防ぐなど、無線設備の長期的・安定的な運用を保持するため維持管理を行う。</t>
    <phoneticPr fontId="5"/>
  </si>
  <si>
    <t xml:space="preserve">4　水害等災害による被害の軽減
10　自然災害等による被害を軽減するため、気象情報等の提供及び観測・通信体制を充実する          </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</si>
</sst>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6"/>
      <name val="ＭＳ Ｐゴシック"/>
      <family val="2"/>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72" xfId="4" applyFont="1" applyFill="1" applyBorder="1" applyAlignment="1" applyProtection="1">
      <alignment horizontal="left" vertical="center" wrapText="1"/>
      <protection locked="0"/>
    </xf>
    <xf numFmtId="0" fontId="3" fillId="0" borderId="73" xfId="4" applyFont="1" applyFill="1" applyBorder="1" applyAlignment="1" applyProtection="1">
      <alignment horizontal="left" vertical="center"/>
      <protection locked="0"/>
    </xf>
    <xf numFmtId="0" fontId="3" fillId="0" borderId="97" xfId="4"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6" fontId="3" fillId="0" borderId="72" xfId="4" applyNumberFormat="1" applyFont="1" applyFill="1" applyBorder="1" applyAlignment="1" applyProtection="1">
      <alignment horizontal="right" vertical="center"/>
      <protection locked="0"/>
    </xf>
    <xf numFmtId="176" fontId="3" fillId="0" borderId="73" xfId="4" applyNumberFormat="1" applyFont="1" applyFill="1" applyBorder="1" applyAlignment="1" applyProtection="1">
      <alignment horizontal="right" vertical="center"/>
      <protection locked="0"/>
    </xf>
    <xf numFmtId="176" fontId="3" fillId="0" borderId="97" xfId="4"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25</xdr:row>
          <xdr:rowOff>0</xdr:rowOff>
        </xdr:from>
        <xdr:to>
          <xdr:col>49</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229</xdr:row>
          <xdr:rowOff>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496</xdr:row>
          <xdr:rowOff>66675</xdr:rowOff>
        </xdr:from>
        <xdr:to>
          <xdr:col>45</xdr:col>
          <xdr:colOff>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58188</xdr:colOff>
      <xdr:row>141</xdr:row>
      <xdr:rowOff>109134</xdr:rowOff>
    </xdr:from>
    <xdr:to>
      <xdr:col>24</xdr:col>
      <xdr:colOff>9620</xdr:colOff>
      <xdr:row>141</xdr:row>
      <xdr:rowOff>109134</xdr:rowOff>
    </xdr:to>
    <xdr:cxnSp macro="">
      <xdr:nvCxnSpPr>
        <xdr:cNvPr id="5" name="直線コネクタ 4"/>
        <xdr:cNvCxnSpPr/>
      </xdr:nvCxnSpPr>
      <xdr:spPr>
        <a:xfrm>
          <a:off x="3065367" y="45706670"/>
          <a:ext cx="1189682"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23</xdr:col>
      <xdr:colOff>94528</xdr:colOff>
      <xdr:row>140</xdr:row>
      <xdr:rowOff>0</xdr:rowOff>
    </xdr:from>
    <xdr:ext cx="1172116" cy="275717"/>
    <xdr:sp macro="" textlink="">
      <xdr:nvSpPr>
        <xdr:cNvPr id="6" name="テキスト ボックス 5"/>
        <xdr:cNvSpPr txBox="1"/>
      </xdr:nvSpPr>
      <xdr:spPr>
        <a:xfrm>
          <a:off x="4163064" y="45243750"/>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17</xdr:col>
      <xdr:colOff>67355</xdr:colOff>
      <xdr:row>141</xdr:row>
      <xdr:rowOff>109134</xdr:rowOff>
    </xdr:from>
    <xdr:to>
      <xdr:col>17</xdr:col>
      <xdr:colOff>67355</xdr:colOff>
      <xdr:row>171</xdr:row>
      <xdr:rowOff>283274</xdr:rowOff>
    </xdr:to>
    <xdr:cxnSp macro="">
      <xdr:nvCxnSpPr>
        <xdr:cNvPr id="7" name="直線コネクタ 6"/>
        <xdr:cNvCxnSpPr/>
      </xdr:nvCxnSpPr>
      <xdr:spPr>
        <a:xfrm>
          <a:off x="3074534" y="45706670"/>
          <a:ext cx="0" cy="10787711"/>
        </a:xfrm>
        <a:prstGeom prst="line">
          <a:avLst/>
        </a:prstGeom>
        <a:noFill/>
        <a:ln w="15875" cap="flat" cmpd="sng" algn="ctr">
          <a:solidFill>
            <a:sysClr val="windowText" lastClr="000000"/>
          </a:solidFill>
          <a:prstDash val="solid"/>
        </a:ln>
        <a:effectLst/>
      </xdr:spPr>
    </xdr:cxnSp>
    <xdr:clientData/>
  </xdr:twoCellAnchor>
  <xdr:oneCellAnchor>
    <xdr:from>
      <xdr:col>23</xdr:col>
      <xdr:colOff>173264</xdr:colOff>
      <xdr:row>140</xdr:row>
      <xdr:rowOff>224795</xdr:rowOff>
    </xdr:from>
    <xdr:ext cx="1800000" cy="621563"/>
    <xdr:sp macro="" textlink="">
      <xdr:nvSpPr>
        <xdr:cNvPr id="8" name="テキスト ボックス 7"/>
        <xdr:cNvSpPr txBox="1"/>
      </xdr:nvSpPr>
      <xdr:spPr>
        <a:xfrm>
          <a:off x="4241800" y="45468545"/>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24</xdr:col>
      <xdr:colOff>78241</xdr:colOff>
      <xdr:row>145</xdr:row>
      <xdr:rowOff>297653</xdr:rowOff>
    </xdr:from>
    <xdr:ext cx="1549513" cy="276893"/>
    <xdr:sp macro="" textlink="">
      <xdr:nvSpPr>
        <xdr:cNvPr id="9" name="テキスト ボックス 8"/>
        <xdr:cNvSpPr txBox="1"/>
      </xdr:nvSpPr>
      <xdr:spPr>
        <a:xfrm>
          <a:off x="4323670" y="47310332"/>
          <a:ext cx="1549513" cy="27689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23</xdr:col>
      <xdr:colOff>173264</xdr:colOff>
      <xdr:row>146</xdr:row>
      <xdr:rowOff>222981</xdr:rowOff>
    </xdr:from>
    <xdr:ext cx="1800000" cy="621563"/>
    <xdr:sp macro="" textlink="">
      <xdr:nvSpPr>
        <xdr:cNvPr id="10" name="テキスト ボックス 9"/>
        <xdr:cNvSpPr txBox="1"/>
      </xdr:nvSpPr>
      <xdr:spPr>
        <a:xfrm>
          <a:off x="4241800" y="47589445"/>
          <a:ext cx="1800000" cy="621563"/>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23</xdr:col>
      <xdr:colOff>161471</xdr:colOff>
      <xdr:row>148</xdr:row>
      <xdr:rowOff>290109</xdr:rowOff>
    </xdr:from>
    <xdr:ext cx="1835424" cy="987394"/>
    <xdr:sp macro="" textlink="">
      <xdr:nvSpPr>
        <xdr:cNvPr id="11" name="テキスト ボックス 10"/>
        <xdr:cNvSpPr txBox="1"/>
      </xdr:nvSpPr>
      <xdr:spPr>
        <a:xfrm>
          <a:off x="4230007" y="48364145"/>
          <a:ext cx="1835424"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周波数調整会議での交渉補助　等</a:t>
          </a:r>
        </a:p>
      </xdr:txBody>
    </xdr:sp>
    <xdr:clientData/>
  </xdr:oneCellAnchor>
  <xdr:oneCellAnchor>
    <xdr:from>
      <xdr:col>7</xdr:col>
      <xdr:colOff>0</xdr:colOff>
      <xdr:row>148</xdr:row>
      <xdr:rowOff>255184</xdr:rowOff>
    </xdr:from>
    <xdr:ext cx="1162051" cy="1025177"/>
    <xdr:sp macro="" textlink="">
      <xdr:nvSpPr>
        <xdr:cNvPr id="12" name="テキスト ボックス 11"/>
        <xdr:cNvSpPr txBox="1"/>
      </xdr:nvSpPr>
      <xdr:spPr>
        <a:xfrm>
          <a:off x="1238250" y="48329220"/>
          <a:ext cx="1162051" cy="1025177"/>
        </a:xfrm>
        <a:prstGeom prst="bracketPair">
          <a:avLst/>
        </a:prstGeom>
        <a:solidFill>
          <a:sysClr val="window" lastClr="FFFFFF"/>
        </a:solidFill>
        <a:ln w="15875" cmpd="sng">
          <a:solidFill>
            <a:sysClr val="windowText" lastClr="000000"/>
          </a:solidFill>
        </a:ln>
        <a:effectLst/>
      </xdr:spPr>
      <xdr:txBody>
        <a:bodyPr vertOverflow="clip" wrap="square" lIns="36000" rIns="36000"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衛星施設維持に係る企画立案及び事業の実施</a:t>
          </a:r>
        </a:p>
      </xdr:txBody>
    </xdr:sp>
    <xdr:clientData/>
  </xdr:oneCellAnchor>
  <xdr:twoCellAnchor>
    <xdr:from>
      <xdr:col>17</xdr:col>
      <xdr:colOff>61618</xdr:colOff>
      <xdr:row>153</xdr:row>
      <xdr:rowOff>253431</xdr:rowOff>
    </xdr:from>
    <xdr:to>
      <xdr:col>20</xdr:col>
      <xdr:colOff>76043</xdr:colOff>
      <xdr:row>153</xdr:row>
      <xdr:rowOff>253431</xdr:rowOff>
    </xdr:to>
    <xdr:cxnSp macro="">
      <xdr:nvCxnSpPr>
        <xdr:cNvPr id="13" name="直線コネクタ 12"/>
        <xdr:cNvCxnSpPr/>
      </xdr:nvCxnSpPr>
      <xdr:spPr>
        <a:xfrm>
          <a:off x="3068797" y="50096395"/>
          <a:ext cx="545103"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19</xdr:col>
      <xdr:colOff>162153</xdr:colOff>
      <xdr:row>154</xdr:row>
      <xdr:rowOff>280584</xdr:rowOff>
    </xdr:from>
    <xdr:to>
      <xdr:col>31</xdr:col>
      <xdr:colOff>40821</xdr:colOff>
      <xdr:row>156</xdr:row>
      <xdr:rowOff>331798</xdr:rowOff>
    </xdr:to>
    <xdr:sp macro="" textlink="">
      <xdr:nvSpPr>
        <xdr:cNvPr id="14" name="テキスト ボックス 13"/>
        <xdr:cNvSpPr txBox="1"/>
      </xdr:nvSpPr>
      <xdr:spPr>
        <a:xfrm>
          <a:off x="3523117" y="50477334"/>
          <a:ext cx="2001383" cy="758785"/>
        </a:xfrm>
        <a:prstGeom prst="bracketPair">
          <a:avLst/>
        </a:prstGeom>
        <a:solidFill>
          <a:sysClr val="window" lastClr="FFFFFF"/>
        </a:solidFill>
        <a:ln w="15875" cap="flat" cmpd="sng" algn="ctr">
          <a:solidFill>
            <a:sysClr val="windowText" lastClr="000000"/>
          </a:solidFill>
          <a:prstDash val="solid"/>
        </a:ln>
        <a:effectLst/>
      </xdr:spPr>
      <xdr:txBody>
        <a:bodyPr vertOverflow="clip" wrap="square" rtlCol="0" anchor="ct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計画に基づく電気料、各種保守契約等の実施</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oneCellAnchor>
    <xdr:from>
      <xdr:col>39</xdr:col>
      <xdr:colOff>110673</xdr:colOff>
      <xdr:row>152</xdr:row>
      <xdr:rowOff>39737</xdr:rowOff>
    </xdr:from>
    <xdr:ext cx="1172116" cy="275717"/>
    <xdr:sp macro="" textlink="">
      <xdr:nvSpPr>
        <xdr:cNvPr id="15" name="テキスト ボックス 14"/>
        <xdr:cNvSpPr txBox="1"/>
      </xdr:nvSpPr>
      <xdr:spPr>
        <a:xfrm>
          <a:off x="7009494" y="49528916"/>
          <a:ext cx="1172116" cy="275717"/>
        </a:xfrm>
        <a:prstGeom prst="rect">
          <a:avLst/>
        </a:prstGeom>
        <a:noFill/>
        <a:ln w="9525" cmpd="sng">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39</xdr:col>
      <xdr:colOff>175987</xdr:colOff>
      <xdr:row>152</xdr:row>
      <xdr:rowOff>306437</xdr:rowOff>
    </xdr:from>
    <xdr:ext cx="1742621" cy="602438"/>
    <xdr:sp macro="" textlink="">
      <xdr:nvSpPr>
        <xdr:cNvPr id="16" name="テキスト ボックス 15"/>
        <xdr:cNvSpPr txBox="1"/>
      </xdr:nvSpPr>
      <xdr:spPr>
        <a:xfrm>
          <a:off x="7074808" y="49795616"/>
          <a:ext cx="1742621"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D</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39</xdr:col>
      <xdr:colOff>100355</xdr:colOff>
      <xdr:row>154</xdr:row>
      <xdr:rowOff>284666</xdr:rowOff>
    </xdr:from>
    <xdr:ext cx="1831860" cy="729475"/>
    <xdr:sp macro="" textlink="">
      <xdr:nvSpPr>
        <xdr:cNvPr id="17" name="テキスト ボックス 16"/>
        <xdr:cNvSpPr txBox="1"/>
      </xdr:nvSpPr>
      <xdr:spPr>
        <a:xfrm>
          <a:off x="6999176" y="50481416"/>
          <a:ext cx="1831860" cy="729475"/>
        </a:xfrm>
        <a:prstGeom prst="bracketPair">
          <a:avLst/>
        </a:prstGeom>
        <a:noFill/>
        <a:ln w="15875" cmpd="sng">
          <a:solidFill>
            <a:sysClr val="windowText" lastClr="000000"/>
          </a:solidFill>
        </a:ln>
        <a:effectLst/>
      </xdr:spPr>
      <xdr:txBody>
        <a:bodyPr vertOverflow="clip" wrap="square" rtlCol="0" anchor="ctr">
          <a:noAutofit/>
        </a:bodyPr>
        <a:lstStyle/>
        <a:p>
          <a:pPr eaLnBrk="1" fontAlgn="auto" latinLnBrk="0" hangingPunct="1"/>
          <a:r>
            <a:rPr kumimoji="1" lang="ja-JP" altLang="en-US" sz="1100" b="0" i="0" baseline="0">
              <a:effectLst/>
              <a:latin typeface="+mn-lt"/>
              <a:ea typeface="+mn-ea"/>
              <a:cs typeface="+mn-cs"/>
            </a:rPr>
            <a:t>気象衛星センター電気設備等運転及び保守業務</a:t>
          </a:r>
          <a:r>
            <a:rPr kumimoji="1" lang="ja-JP" altLang="ja-JP" sz="1100" b="0" i="0" baseline="0">
              <a:effectLst/>
              <a:latin typeface="+mn-lt"/>
              <a:ea typeface="+mn-ea"/>
              <a:cs typeface="+mn-cs"/>
            </a:rPr>
            <a:t>　等</a:t>
          </a:r>
          <a:endParaRPr lang="ja-JP" altLang="ja-JP">
            <a:effectLst/>
          </a:endParaRPr>
        </a:p>
      </xdr:txBody>
    </xdr:sp>
    <xdr:clientData/>
  </xdr:oneCellAnchor>
  <xdr:twoCellAnchor>
    <xdr:from>
      <xdr:col>35</xdr:col>
      <xdr:colOff>114982</xdr:colOff>
      <xdr:row>153</xdr:row>
      <xdr:rowOff>254277</xdr:rowOff>
    </xdr:from>
    <xdr:to>
      <xdr:col>35</xdr:col>
      <xdr:colOff>114982</xdr:colOff>
      <xdr:row>166</xdr:row>
      <xdr:rowOff>322031</xdr:rowOff>
    </xdr:to>
    <xdr:cxnSp macro="">
      <xdr:nvCxnSpPr>
        <xdr:cNvPr id="18" name="直線コネクタ 17"/>
        <xdr:cNvCxnSpPr/>
      </xdr:nvCxnSpPr>
      <xdr:spPr>
        <a:xfrm>
          <a:off x="6306232" y="50097241"/>
          <a:ext cx="0" cy="4666969"/>
        </a:xfrm>
        <a:prstGeom prst="line">
          <a:avLst/>
        </a:prstGeom>
        <a:noFill/>
        <a:ln w="15875" cap="flat" cmpd="sng" algn="ctr">
          <a:solidFill>
            <a:sysClr val="windowText" lastClr="000000"/>
          </a:solidFill>
          <a:prstDash val="solid"/>
        </a:ln>
        <a:effectLst/>
      </xdr:spPr>
    </xdr:cxnSp>
    <xdr:clientData/>
  </xdr:twoCellAnchor>
  <xdr:oneCellAnchor>
    <xdr:from>
      <xdr:col>40</xdr:col>
      <xdr:colOff>71439</xdr:colOff>
      <xdr:row>158</xdr:row>
      <xdr:rowOff>25224</xdr:rowOff>
    </xdr:from>
    <xdr:ext cx="1534204" cy="274133"/>
    <xdr:sp macro="" textlink="">
      <xdr:nvSpPr>
        <xdr:cNvPr id="19" name="テキスト ボックス 18"/>
        <xdr:cNvSpPr txBox="1"/>
      </xdr:nvSpPr>
      <xdr:spPr>
        <a:xfrm>
          <a:off x="7147153" y="51637117"/>
          <a:ext cx="1534204" cy="274133"/>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oneCellAnchor>
    <xdr:from>
      <xdr:col>40</xdr:col>
      <xdr:colOff>11794</xdr:colOff>
      <xdr:row>158</xdr:row>
      <xdr:rowOff>303489</xdr:rowOff>
    </xdr:from>
    <xdr:ext cx="1800000" cy="612000"/>
    <xdr:sp macro="" textlink="">
      <xdr:nvSpPr>
        <xdr:cNvPr id="20" name="テキスト ボックス 19"/>
        <xdr:cNvSpPr txBox="1"/>
      </xdr:nvSpPr>
      <xdr:spPr>
        <a:xfrm>
          <a:off x="7087508" y="51915382"/>
          <a:ext cx="1800000" cy="612000"/>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E</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．民間事業者等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(115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293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oneCellAnchor>
  <xdr:oneCellAnchor>
    <xdr:from>
      <xdr:col>40</xdr:col>
      <xdr:colOff>58739</xdr:colOff>
      <xdr:row>161</xdr:row>
      <xdr:rowOff>76704</xdr:rowOff>
    </xdr:from>
    <xdr:ext cx="1751011" cy="720000"/>
    <xdr:sp macro="" textlink="">
      <xdr:nvSpPr>
        <xdr:cNvPr id="21" name="テキスト ボックス 20"/>
        <xdr:cNvSpPr txBox="1"/>
      </xdr:nvSpPr>
      <xdr:spPr>
        <a:xfrm>
          <a:off x="7134453" y="52749954"/>
          <a:ext cx="1751011" cy="720000"/>
        </a:xfrm>
        <a:prstGeom prst="bracketPair">
          <a:avLst/>
        </a:prstGeom>
        <a:no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rPr>
            <a:t>電気料　等</a:t>
          </a:r>
        </a:p>
      </xdr:txBody>
    </xdr:sp>
    <xdr:clientData/>
  </xdr:oneCellAnchor>
  <xdr:oneCellAnchor>
    <xdr:from>
      <xdr:col>40</xdr:col>
      <xdr:colOff>27897</xdr:colOff>
      <xdr:row>166</xdr:row>
      <xdr:rowOff>3679</xdr:rowOff>
    </xdr:from>
    <xdr:ext cx="1800000" cy="640546"/>
    <xdr:sp macro="" textlink="">
      <xdr:nvSpPr>
        <xdr:cNvPr id="22" name="テキスト ボックス 21"/>
        <xdr:cNvSpPr txBox="1"/>
      </xdr:nvSpPr>
      <xdr:spPr>
        <a:xfrm>
          <a:off x="7103611" y="54445858"/>
          <a:ext cx="1800000" cy="640546"/>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F.</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個人</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千円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oneCellAnchor>
  <xdr:oneCellAnchor>
    <xdr:from>
      <xdr:col>40</xdr:col>
      <xdr:colOff>17918</xdr:colOff>
      <xdr:row>168</xdr:row>
      <xdr:rowOff>80333</xdr:rowOff>
    </xdr:from>
    <xdr:ext cx="1800000" cy="710400"/>
    <xdr:sp macro="" textlink="">
      <xdr:nvSpPr>
        <xdr:cNvPr id="23" name="テキスト ボックス 22"/>
        <xdr:cNvSpPr txBox="1"/>
      </xdr:nvSpPr>
      <xdr:spPr>
        <a:xfrm>
          <a:off x="7093632" y="55230083"/>
          <a:ext cx="1800000" cy="710400"/>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気象衛星通信所ケーブル用地提供</a:t>
          </a:r>
        </a:p>
      </xdr:txBody>
    </xdr:sp>
    <xdr:clientData/>
  </xdr:oneCellAnchor>
  <xdr:twoCellAnchor>
    <xdr:from>
      <xdr:col>35</xdr:col>
      <xdr:colOff>121729</xdr:colOff>
      <xdr:row>159</xdr:row>
      <xdr:rowOff>265228</xdr:rowOff>
    </xdr:from>
    <xdr:to>
      <xdr:col>40</xdr:col>
      <xdr:colOff>5841</xdr:colOff>
      <xdr:row>159</xdr:row>
      <xdr:rowOff>265228</xdr:rowOff>
    </xdr:to>
    <xdr:cxnSp macro="">
      <xdr:nvCxnSpPr>
        <xdr:cNvPr id="24" name="直線コネクタ 23"/>
        <xdr:cNvCxnSpPr/>
      </xdr:nvCxnSpPr>
      <xdr:spPr>
        <a:xfrm flipV="1">
          <a:off x="6312979" y="52230907"/>
          <a:ext cx="768576"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35</xdr:col>
      <xdr:colOff>109708</xdr:colOff>
      <xdr:row>166</xdr:row>
      <xdr:rowOff>323952</xdr:rowOff>
    </xdr:from>
    <xdr:to>
      <xdr:col>40</xdr:col>
      <xdr:colOff>0</xdr:colOff>
      <xdr:row>166</xdr:row>
      <xdr:rowOff>323952</xdr:rowOff>
    </xdr:to>
    <xdr:cxnSp macro="">
      <xdr:nvCxnSpPr>
        <xdr:cNvPr id="25" name="直線コネクタ 24"/>
        <xdr:cNvCxnSpPr/>
      </xdr:nvCxnSpPr>
      <xdr:spPr>
        <a:xfrm>
          <a:off x="6300958" y="54766131"/>
          <a:ext cx="774756" cy="0"/>
        </a:xfrm>
        <a:prstGeom prst="line">
          <a:avLst/>
        </a:prstGeom>
        <a:noFill/>
        <a:ln w="15875" cap="flat" cmpd="sng" algn="ctr">
          <a:solidFill>
            <a:sysClr val="windowText" lastClr="000000"/>
          </a:solidFill>
          <a:prstDash val="solid"/>
          <a:tailEnd type="arrow"/>
        </a:ln>
        <a:effectLst/>
      </xdr:spPr>
    </xdr:cxnSp>
    <xdr:clientData/>
  </xdr:twoCellAnchor>
  <xdr:oneCellAnchor>
    <xdr:from>
      <xdr:col>20</xdr:col>
      <xdr:colOff>102622</xdr:colOff>
      <xdr:row>170</xdr:row>
      <xdr:rowOff>341931</xdr:rowOff>
    </xdr:from>
    <xdr:ext cx="1620000" cy="602438"/>
    <xdr:sp macro="" textlink="">
      <xdr:nvSpPr>
        <xdr:cNvPr id="26" name="テキスト ボックス 25"/>
        <xdr:cNvSpPr txBox="1"/>
      </xdr:nvSpPr>
      <xdr:spPr>
        <a:xfrm>
          <a:off x="3640479" y="56199252"/>
          <a:ext cx="1620000" cy="602438"/>
        </a:xfrm>
        <a:prstGeom prst="rect">
          <a:avLst/>
        </a:prstGeom>
        <a:solidFill>
          <a:sysClr val="window" lastClr="FFFFFF"/>
        </a:solidFill>
        <a:ln w="19050" cmpd="sng">
          <a:solidFill>
            <a:sysClr val="windowText" lastClr="000000"/>
          </a:solidFill>
        </a:ln>
        <a:effectLst/>
      </xdr:spPr>
      <xdr:txBody>
        <a:bodyPr vert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xdr:txBody>
    </xdr:sp>
    <xdr:clientData/>
  </xdr:oneCellAnchor>
  <xdr:twoCellAnchor>
    <xdr:from>
      <xdr:col>30</xdr:col>
      <xdr:colOff>17275</xdr:colOff>
      <xdr:row>171</xdr:row>
      <xdr:rowOff>389253</xdr:rowOff>
    </xdr:from>
    <xdr:to>
      <xdr:col>41</xdr:col>
      <xdr:colOff>161731</xdr:colOff>
      <xdr:row>172</xdr:row>
      <xdr:rowOff>138354</xdr:rowOff>
    </xdr:to>
    <xdr:sp macro="" textlink="">
      <xdr:nvSpPr>
        <xdr:cNvPr id="27" name="テキスト ボックス 26"/>
        <xdr:cNvSpPr txBox="1"/>
      </xdr:nvSpPr>
      <xdr:spPr>
        <a:xfrm>
          <a:off x="5324061" y="56600360"/>
          <a:ext cx="2090277"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oneCellAnchor>
    <xdr:from>
      <xdr:col>23</xdr:col>
      <xdr:colOff>98537</xdr:colOff>
      <xdr:row>142</xdr:row>
      <xdr:rowOff>202230</xdr:rowOff>
    </xdr:from>
    <xdr:ext cx="1888105" cy="987394"/>
    <xdr:sp macro="" textlink="">
      <xdr:nvSpPr>
        <xdr:cNvPr id="28" name="テキスト ボックス 27"/>
        <xdr:cNvSpPr txBox="1"/>
      </xdr:nvSpPr>
      <xdr:spPr>
        <a:xfrm>
          <a:off x="4167073" y="46153551"/>
          <a:ext cx="1888105" cy="987394"/>
        </a:xfrm>
        <a:prstGeom prst="bracketPair">
          <a:avLst/>
        </a:prstGeom>
        <a:noFill/>
        <a:ln w="15875" cmpd="sng">
          <a:solidFill>
            <a:sysClr val="windowText" lastClr="000000"/>
          </a:solidFill>
        </a:ln>
        <a:effectLst/>
      </xdr:spPr>
      <xdr:txBody>
        <a:bodyPr vertOverflow="clip" wrap="square" lIns="36000" rIns="3600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静止気象衛星の運用等事業のＰＦＩアドバイザリー業務　等</a:t>
          </a:r>
        </a:p>
      </xdr:txBody>
    </xdr:sp>
    <xdr:clientData/>
  </xdr:oneCellAnchor>
  <xdr:twoCellAnchor>
    <xdr:from>
      <xdr:col>30</xdr:col>
      <xdr:colOff>165379</xdr:colOff>
      <xdr:row>153</xdr:row>
      <xdr:rowOff>261198</xdr:rowOff>
    </xdr:from>
    <xdr:to>
      <xdr:col>39</xdr:col>
      <xdr:colOff>173680</xdr:colOff>
      <xdr:row>153</xdr:row>
      <xdr:rowOff>261674</xdr:rowOff>
    </xdr:to>
    <xdr:cxnSp macro="">
      <xdr:nvCxnSpPr>
        <xdr:cNvPr id="29" name="直線コネクタ 28"/>
        <xdr:cNvCxnSpPr/>
      </xdr:nvCxnSpPr>
      <xdr:spPr>
        <a:xfrm>
          <a:off x="5472165" y="50104162"/>
          <a:ext cx="1600336" cy="476"/>
        </a:xfrm>
        <a:prstGeom prst="line">
          <a:avLst/>
        </a:prstGeom>
        <a:noFill/>
        <a:ln w="15875" cap="flat" cmpd="sng" algn="ctr">
          <a:solidFill>
            <a:sysClr val="windowText" lastClr="000000"/>
          </a:solidFill>
          <a:prstDash val="solid"/>
          <a:tailEnd type="arrow"/>
        </a:ln>
        <a:effectLst/>
      </xdr:spPr>
    </xdr:cxnSp>
    <xdr:clientData/>
  </xdr:twoCellAnchor>
  <xdr:twoCellAnchor>
    <xdr:from>
      <xdr:col>13</xdr:col>
      <xdr:colOff>127676</xdr:colOff>
      <xdr:row>147</xdr:row>
      <xdr:rowOff>164191</xdr:rowOff>
    </xdr:from>
    <xdr:to>
      <xdr:col>24</xdr:col>
      <xdr:colOff>9422</xdr:colOff>
      <xdr:row>147</xdr:row>
      <xdr:rowOff>164191</xdr:rowOff>
    </xdr:to>
    <xdr:cxnSp macro="">
      <xdr:nvCxnSpPr>
        <xdr:cNvPr id="30" name="直線コネクタ 29"/>
        <xdr:cNvCxnSpPr/>
      </xdr:nvCxnSpPr>
      <xdr:spPr>
        <a:xfrm flipV="1">
          <a:off x="2427283" y="47884441"/>
          <a:ext cx="1827568" cy="0"/>
        </a:xfrm>
        <a:prstGeom prst="line">
          <a:avLst/>
        </a:prstGeom>
        <a:noFill/>
        <a:ln w="15875" cap="flat" cmpd="sng" algn="ctr">
          <a:solidFill>
            <a:sysClr val="windowText" lastClr="000000"/>
          </a:solidFill>
          <a:prstDash val="solid"/>
          <a:tailEnd type="arrow"/>
        </a:ln>
        <a:effectLst/>
      </xdr:spPr>
    </xdr:cxnSp>
    <xdr:clientData/>
  </xdr:twoCellAnchor>
  <xdr:twoCellAnchor>
    <xdr:from>
      <xdr:col>7</xdr:col>
      <xdr:colOff>28262</xdr:colOff>
      <xdr:row>146</xdr:row>
      <xdr:rowOff>225039</xdr:rowOff>
    </xdr:from>
    <xdr:to>
      <xdr:col>13</xdr:col>
      <xdr:colOff>132932</xdr:colOff>
      <xdr:row>148</xdr:row>
      <xdr:rowOff>118275</xdr:rowOff>
    </xdr:to>
    <xdr:sp macro="" textlink="">
      <xdr:nvSpPr>
        <xdr:cNvPr id="31" name="正方形/長方形 30"/>
        <xdr:cNvSpPr/>
      </xdr:nvSpPr>
      <xdr:spPr>
        <a:xfrm>
          <a:off x="1266512" y="47591503"/>
          <a:ext cx="1166027"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381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73898</xdr:colOff>
      <xdr:row>152</xdr:row>
      <xdr:rowOff>313589</xdr:rowOff>
    </xdr:from>
    <xdr:to>
      <xdr:col>30</xdr:col>
      <xdr:colOff>150725</xdr:colOff>
      <xdr:row>154</xdr:row>
      <xdr:rowOff>206826</xdr:rowOff>
    </xdr:to>
    <xdr:sp macro="" textlink="">
      <xdr:nvSpPr>
        <xdr:cNvPr id="32" name="正方形/長方形 31"/>
        <xdr:cNvSpPr/>
      </xdr:nvSpPr>
      <xdr:spPr>
        <a:xfrm>
          <a:off x="3611755" y="49802768"/>
          <a:ext cx="1845756" cy="600808"/>
        </a:xfrm>
        <a:prstGeom prst="rect">
          <a:avLst/>
        </a:prstGeom>
        <a:solidFill>
          <a:sysClr val="window" lastClr="FFFFFF"/>
        </a:solidFill>
        <a:ln w="19050" cap="flat" cmpd="sng" algn="ctr">
          <a:solidFill>
            <a:sysClr val="windowText" lastClr="000000"/>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C. </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気象衛星センター</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363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oneCellAnchor>
    <xdr:from>
      <xdr:col>40</xdr:col>
      <xdr:colOff>78625</xdr:colOff>
      <xdr:row>165</xdr:row>
      <xdr:rowOff>78616</xdr:rowOff>
    </xdr:from>
    <xdr:ext cx="1692005" cy="275168"/>
    <xdr:sp macro="" textlink="">
      <xdr:nvSpPr>
        <xdr:cNvPr id="33" name="テキスト ボックス 32"/>
        <xdr:cNvSpPr txBox="1"/>
      </xdr:nvSpPr>
      <xdr:spPr>
        <a:xfrm>
          <a:off x="7154339" y="54167009"/>
          <a:ext cx="1692005" cy="275168"/>
        </a:xfrm>
        <a:prstGeom prst="rect">
          <a:avLst/>
        </a:prstGeom>
        <a:noFill/>
        <a:ln w="9525" cmpd="sng">
          <a:noFill/>
        </a:ln>
        <a:effectLst/>
      </xdr:spPr>
      <xdr:txBody>
        <a:bodyPr vert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（註）</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twoCellAnchor>
    <xdr:from>
      <xdr:col>42</xdr:col>
      <xdr:colOff>27215</xdr:colOff>
      <xdr:row>170</xdr:row>
      <xdr:rowOff>119435</xdr:rowOff>
    </xdr:from>
    <xdr:to>
      <xdr:col>53</xdr:col>
      <xdr:colOff>85494</xdr:colOff>
      <xdr:row>171</xdr:row>
      <xdr:rowOff>181500</xdr:rowOff>
    </xdr:to>
    <xdr:sp macro="" textlink="">
      <xdr:nvSpPr>
        <xdr:cNvPr id="34" name="テキスト ボックス 33"/>
        <xdr:cNvSpPr txBox="1"/>
      </xdr:nvSpPr>
      <xdr:spPr>
        <a:xfrm>
          <a:off x="7456715" y="55976756"/>
          <a:ext cx="2085743" cy="415851"/>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clientData/>
  </xdr:twoCellAnchor>
  <xdr:twoCellAnchor>
    <xdr:from>
      <xdr:col>12</xdr:col>
      <xdr:colOff>52728</xdr:colOff>
      <xdr:row>173</xdr:row>
      <xdr:rowOff>326569</xdr:rowOff>
    </xdr:from>
    <xdr:to>
      <xdr:col>47</xdr:col>
      <xdr:colOff>149680</xdr:colOff>
      <xdr:row>174</xdr:row>
      <xdr:rowOff>421819</xdr:rowOff>
    </xdr:to>
    <xdr:sp macro="" textlink="">
      <xdr:nvSpPr>
        <xdr:cNvPr id="35" name="テキスト ボックス 34"/>
        <xdr:cNvSpPr txBox="1"/>
      </xdr:nvSpPr>
      <xdr:spPr>
        <a:xfrm>
          <a:off x="2175442" y="57871176"/>
          <a:ext cx="6288202" cy="76200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oneCellAnchor>
    <xdr:from>
      <xdr:col>20</xdr:col>
      <xdr:colOff>45811</xdr:colOff>
      <xdr:row>172</xdr:row>
      <xdr:rowOff>2432</xdr:rowOff>
    </xdr:from>
    <xdr:ext cx="1800000" cy="514637"/>
    <xdr:sp macro="" textlink="">
      <xdr:nvSpPr>
        <xdr:cNvPr id="36" name="テキスト ボックス 35"/>
        <xdr:cNvSpPr txBox="1"/>
      </xdr:nvSpPr>
      <xdr:spPr>
        <a:xfrm>
          <a:off x="3583668" y="56880289"/>
          <a:ext cx="1800000" cy="514637"/>
        </a:xfrm>
        <a:prstGeom prst="bracketPair">
          <a:avLst/>
        </a:prstGeom>
        <a:solidFill>
          <a:sysClr val="window" lastClr="FFFFFF"/>
        </a:solidFill>
        <a:ln w="15875" cmpd="sng">
          <a:solidFill>
            <a:sysClr val="windowText" lastClr="000000"/>
          </a:solidFill>
        </a:ln>
        <a:effectLst/>
      </xdr:spPr>
      <xdr:txBody>
        <a:bodyPr vertOverflow="clip" wrap="square" rtlCol="0" anchor="ctr">
          <a:noAutofit/>
        </a:bodyPr>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諸謝金</a:t>
          </a:r>
        </a:p>
      </xdr:txBody>
    </xdr:sp>
    <xdr:clientData/>
  </xdr:oneCellAnchor>
  <xdr:twoCellAnchor>
    <xdr:from>
      <xdr:col>17</xdr:col>
      <xdr:colOff>64324</xdr:colOff>
      <xdr:row>171</xdr:row>
      <xdr:rowOff>274182</xdr:rowOff>
    </xdr:from>
    <xdr:to>
      <xdr:col>20</xdr:col>
      <xdr:colOff>106999</xdr:colOff>
      <xdr:row>171</xdr:row>
      <xdr:rowOff>274182</xdr:rowOff>
    </xdr:to>
    <xdr:cxnSp macro="">
      <xdr:nvCxnSpPr>
        <xdr:cNvPr id="37" name="直線コネクタ 36"/>
        <xdr:cNvCxnSpPr/>
      </xdr:nvCxnSpPr>
      <xdr:spPr>
        <a:xfrm>
          <a:off x="3071503" y="56485289"/>
          <a:ext cx="573353" cy="0"/>
        </a:xfrm>
        <a:prstGeom prst="line">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374</v>
      </c>
      <c r="AR2" s="97"/>
      <c r="AS2" s="59" t="str">
        <f>IF(OR(AQ2="　", AQ2=""), "", "-")</f>
        <v/>
      </c>
      <c r="AT2" s="98">
        <v>102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376</v>
      </c>
      <c r="AK3" s="292"/>
      <c r="AL3" s="292"/>
      <c r="AM3" s="292"/>
      <c r="AN3" s="292"/>
      <c r="AO3" s="292"/>
      <c r="AP3" s="292"/>
      <c r="AQ3" s="292"/>
      <c r="AR3" s="292"/>
      <c r="AS3" s="292"/>
      <c r="AT3" s="292"/>
      <c r="AU3" s="292"/>
      <c r="AV3" s="292"/>
      <c r="AW3" s="292"/>
      <c r="AX3" s="36" t="s">
        <v>91</v>
      </c>
    </row>
    <row r="4" spans="1:50" ht="24.75" customHeight="1" x14ac:dyDescent="0.15">
      <c r="A4" s="511" t="s">
        <v>30</v>
      </c>
      <c r="B4" s="512"/>
      <c r="C4" s="512"/>
      <c r="D4" s="512"/>
      <c r="E4" s="512"/>
      <c r="F4" s="512"/>
      <c r="G4" s="485" t="s">
        <v>377</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378</v>
      </c>
      <c r="AF4" s="491"/>
      <c r="AG4" s="491"/>
      <c r="AH4" s="491"/>
      <c r="AI4" s="491"/>
      <c r="AJ4" s="491"/>
      <c r="AK4" s="491"/>
      <c r="AL4" s="491"/>
      <c r="AM4" s="491"/>
      <c r="AN4" s="491"/>
      <c r="AO4" s="491"/>
      <c r="AP4" s="492"/>
      <c r="AQ4" s="493" t="s">
        <v>2</v>
      </c>
      <c r="AR4" s="488"/>
      <c r="AS4" s="488"/>
      <c r="AT4" s="488"/>
      <c r="AU4" s="488"/>
      <c r="AV4" s="488"/>
      <c r="AW4" s="488"/>
      <c r="AX4" s="494"/>
    </row>
    <row r="5" spans="1:50" ht="30.75" customHeight="1" x14ac:dyDescent="0.15">
      <c r="A5" s="495" t="s">
        <v>93</v>
      </c>
      <c r="B5" s="496"/>
      <c r="C5" s="496"/>
      <c r="D5" s="496"/>
      <c r="E5" s="496"/>
      <c r="F5" s="497"/>
      <c r="G5" s="320" t="s">
        <v>178</v>
      </c>
      <c r="H5" s="321"/>
      <c r="I5" s="321"/>
      <c r="J5" s="321"/>
      <c r="K5" s="321"/>
      <c r="L5" s="321"/>
      <c r="M5" s="322" t="s">
        <v>92</v>
      </c>
      <c r="N5" s="323"/>
      <c r="O5" s="323"/>
      <c r="P5" s="323"/>
      <c r="Q5" s="323"/>
      <c r="R5" s="324"/>
      <c r="S5" s="325" t="s">
        <v>157</v>
      </c>
      <c r="T5" s="321"/>
      <c r="U5" s="321"/>
      <c r="V5" s="321"/>
      <c r="W5" s="321"/>
      <c r="X5" s="326"/>
      <c r="Y5" s="502" t="s">
        <v>3</v>
      </c>
      <c r="Z5" s="503"/>
      <c r="AA5" s="503"/>
      <c r="AB5" s="503"/>
      <c r="AC5" s="503"/>
      <c r="AD5" s="504"/>
      <c r="AE5" s="505" t="s">
        <v>379</v>
      </c>
      <c r="AF5" s="506"/>
      <c r="AG5" s="506"/>
      <c r="AH5" s="506"/>
      <c r="AI5" s="506"/>
      <c r="AJ5" s="506"/>
      <c r="AK5" s="506"/>
      <c r="AL5" s="506"/>
      <c r="AM5" s="506"/>
      <c r="AN5" s="506"/>
      <c r="AO5" s="506"/>
      <c r="AP5" s="507"/>
      <c r="AQ5" s="508" t="s">
        <v>380</v>
      </c>
      <c r="AR5" s="509"/>
      <c r="AS5" s="509"/>
      <c r="AT5" s="509"/>
      <c r="AU5" s="509"/>
      <c r="AV5" s="509"/>
      <c r="AW5" s="509"/>
      <c r="AX5" s="510"/>
    </row>
    <row r="6" spans="1:50" ht="45"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530</v>
      </c>
      <c r="AF6" s="520"/>
      <c r="AG6" s="520"/>
      <c r="AH6" s="520"/>
      <c r="AI6" s="520"/>
      <c r="AJ6" s="520"/>
      <c r="AK6" s="520"/>
      <c r="AL6" s="520"/>
      <c r="AM6" s="520"/>
      <c r="AN6" s="520"/>
      <c r="AO6" s="520"/>
      <c r="AP6" s="520"/>
      <c r="AQ6" s="117"/>
      <c r="AR6" s="117"/>
      <c r="AS6" s="117"/>
      <c r="AT6" s="117"/>
      <c r="AU6" s="117"/>
      <c r="AV6" s="117"/>
      <c r="AW6" s="117"/>
      <c r="AX6" s="521"/>
    </row>
    <row r="7" spans="1:50" ht="49.5" customHeight="1" x14ac:dyDescent="0.15">
      <c r="A7" s="441" t="s">
        <v>25</v>
      </c>
      <c r="B7" s="442"/>
      <c r="C7" s="442"/>
      <c r="D7" s="442"/>
      <c r="E7" s="442"/>
      <c r="F7" s="442"/>
      <c r="G7" s="443" t="s">
        <v>382</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383</v>
      </c>
      <c r="AF7" s="448"/>
      <c r="AG7" s="448"/>
      <c r="AH7" s="448"/>
      <c r="AI7" s="448"/>
      <c r="AJ7" s="448"/>
      <c r="AK7" s="448"/>
      <c r="AL7" s="448"/>
      <c r="AM7" s="448"/>
      <c r="AN7" s="448"/>
      <c r="AO7" s="448"/>
      <c r="AP7" s="448"/>
      <c r="AQ7" s="448"/>
      <c r="AR7" s="448"/>
      <c r="AS7" s="448"/>
      <c r="AT7" s="448"/>
      <c r="AU7" s="448"/>
      <c r="AV7" s="448"/>
      <c r="AW7" s="448"/>
      <c r="AX7" s="449"/>
    </row>
    <row r="8" spans="1:50" ht="28.5" customHeight="1" x14ac:dyDescent="0.15">
      <c r="A8" s="348" t="s">
        <v>308</v>
      </c>
      <c r="B8" s="349"/>
      <c r="C8" s="349"/>
      <c r="D8" s="349"/>
      <c r="E8" s="349"/>
      <c r="F8" s="350"/>
      <c r="G8" s="345" t="str">
        <f>入力規則等!A26</f>
        <v>宇宙開発利用、科学技術・イノベーション、ＩＴ戦略</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文教及び科学振興</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384</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47.25" customHeight="1" x14ac:dyDescent="0.15">
      <c r="A10" s="450" t="s">
        <v>36</v>
      </c>
      <c r="B10" s="451"/>
      <c r="C10" s="451"/>
      <c r="D10" s="451"/>
      <c r="E10" s="451"/>
      <c r="F10" s="451"/>
      <c r="G10" s="479" t="s">
        <v>529</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20.25" customHeight="1" x14ac:dyDescent="0.15">
      <c r="A11" s="450" t="s">
        <v>6</v>
      </c>
      <c r="B11" s="451"/>
      <c r="C11" s="451"/>
      <c r="D11" s="451"/>
      <c r="E11" s="451"/>
      <c r="F11" s="452"/>
      <c r="G11" s="499" t="str">
        <f>入力規則等!P10</f>
        <v>直接実施</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3.25" customHeight="1" x14ac:dyDescent="0.15">
      <c r="A12" s="453" t="s">
        <v>27</v>
      </c>
      <c r="B12" s="454"/>
      <c r="C12" s="454"/>
      <c r="D12" s="454"/>
      <c r="E12" s="454"/>
      <c r="F12" s="455"/>
      <c r="G12" s="462"/>
      <c r="H12" s="463"/>
      <c r="I12" s="463"/>
      <c r="J12" s="463"/>
      <c r="K12" s="463"/>
      <c r="L12" s="463"/>
      <c r="M12" s="463"/>
      <c r="N12" s="463"/>
      <c r="O12" s="463"/>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6"/>
    </row>
    <row r="13" spans="1:50" ht="23.25" customHeight="1" x14ac:dyDescent="0.15">
      <c r="A13" s="456"/>
      <c r="B13" s="457"/>
      <c r="C13" s="457"/>
      <c r="D13" s="457"/>
      <c r="E13" s="457"/>
      <c r="F13" s="458"/>
      <c r="G13" s="467" t="s">
        <v>7</v>
      </c>
      <c r="H13" s="468"/>
      <c r="I13" s="473" t="s">
        <v>8</v>
      </c>
      <c r="J13" s="474"/>
      <c r="K13" s="474"/>
      <c r="L13" s="474"/>
      <c r="M13" s="474"/>
      <c r="N13" s="474"/>
      <c r="O13" s="475"/>
      <c r="P13" s="62">
        <v>466</v>
      </c>
      <c r="Q13" s="63"/>
      <c r="R13" s="63"/>
      <c r="S13" s="63"/>
      <c r="T13" s="63"/>
      <c r="U13" s="63"/>
      <c r="V13" s="64"/>
      <c r="W13" s="62">
        <v>382</v>
      </c>
      <c r="X13" s="63"/>
      <c r="Y13" s="63"/>
      <c r="Z13" s="63"/>
      <c r="AA13" s="63"/>
      <c r="AB13" s="63"/>
      <c r="AC13" s="64"/>
      <c r="AD13" s="62">
        <v>394</v>
      </c>
      <c r="AE13" s="63"/>
      <c r="AF13" s="63"/>
      <c r="AG13" s="63"/>
      <c r="AH13" s="63"/>
      <c r="AI13" s="63"/>
      <c r="AJ13" s="64"/>
      <c r="AK13" s="62">
        <v>375</v>
      </c>
      <c r="AL13" s="63"/>
      <c r="AM13" s="63"/>
      <c r="AN13" s="63"/>
      <c r="AO13" s="63"/>
      <c r="AP13" s="63"/>
      <c r="AQ13" s="64"/>
      <c r="AR13" s="663"/>
      <c r="AS13" s="664"/>
      <c r="AT13" s="664"/>
      <c r="AU13" s="664"/>
      <c r="AV13" s="664"/>
      <c r="AW13" s="664"/>
      <c r="AX13" s="665"/>
    </row>
    <row r="14" spans="1:50" ht="23.25" customHeight="1" x14ac:dyDescent="0.15">
      <c r="A14" s="456"/>
      <c r="B14" s="457"/>
      <c r="C14" s="457"/>
      <c r="D14" s="457"/>
      <c r="E14" s="457"/>
      <c r="F14" s="458"/>
      <c r="G14" s="469"/>
      <c r="H14" s="470"/>
      <c r="I14" s="336" t="s">
        <v>9</v>
      </c>
      <c r="J14" s="464"/>
      <c r="K14" s="464"/>
      <c r="L14" s="464"/>
      <c r="M14" s="464"/>
      <c r="N14" s="464"/>
      <c r="O14" s="465"/>
      <c r="P14" s="62" t="s">
        <v>385</v>
      </c>
      <c r="Q14" s="63"/>
      <c r="R14" s="63"/>
      <c r="S14" s="63"/>
      <c r="T14" s="63"/>
      <c r="U14" s="63"/>
      <c r="V14" s="64"/>
      <c r="W14" s="62" t="s">
        <v>385</v>
      </c>
      <c r="X14" s="63"/>
      <c r="Y14" s="63"/>
      <c r="Z14" s="63"/>
      <c r="AA14" s="63"/>
      <c r="AB14" s="63"/>
      <c r="AC14" s="64"/>
      <c r="AD14" s="62" t="s">
        <v>385</v>
      </c>
      <c r="AE14" s="63"/>
      <c r="AF14" s="63"/>
      <c r="AG14" s="63"/>
      <c r="AH14" s="63"/>
      <c r="AI14" s="63"/>
      <c r="AJ14" s="64"/>
      <c r="AK14" s="62"/>
      <c r="AL14" s="63"/>
      <c r="AM14" s="63"/>
      <c r="AN14" s="63"/>
      <c r="AO14" s="63"/>
      <c r="AP14" s="63"/>
      <c r="AQ14" s="64"/>
      <c r="AR14" s="661"/>
      <c r="AS14" s="661"/>
      <c r="AT14" s="661"/>
      <c r="AU14" s="661"/>
      <c r="AV14" s="661"/>
      <c r="AW14" s="661"/>
      <c r="AX14" s="662"/>
    </row>
    <row r="15" spans="1:50" ht="23.25" customHeight="1" x14ac:dyDescent="0.15">
      <c r="A15" s="456"/>
      <c r="B15" s="457"/>
      <c r="C15" s="457"/>
      <c r="D15" s="457"/>
      <c r="E15" s="457"/>
      <c r="F15" s="458"/>
      <c r="G15" s="469"/>
      <c r="H15" s="470"/>
      <c r="I15" s="336" t="s">
        <v>62</v>
      </c>
      <c r="J15" s="337"/>
      <c r="K15" s="337"/>
      <c r="L15" s="337"/>
      <c r="M15" s="337"/>
      <c r="N15" s="337"/>
      <c r="O15" s="338"/>
      <c r="P15" s="62" t="s">
        <v>386</v>
      </c>
      <c r="Q15" s="63"/>
      <c r="R15" s="63"/>
      <c r="S15" s="63"/>
      <c r="T15" s="63"/>
      <c r="U15" s="63"/>
      <c r="V15" s="64"/>
      <c r="W15" s="62" t="s">
        <v>385</v>
      </c>
      <c r="X15" s="63"/>
      <c r="Y15" s="63"/>
      <c r="Z15" s="63"/>
      <c r="AA15" s="63"/>
      <c r="AB15" s="63"/>
      <c r="AC15" s="64"/>
      <c r="AD15" s="62" t="s">
        <v>386</v>
      </c>
      <c r="AE15" s="63"/>
      <c r="AF15" s="63"/>
      <c r="AG15" s="63"/>
      <c r="AH15" s="63"/>
      <c r="AI15" s="63"/>
      <c r="AJ15" s="64"/>
      <c r="AK15" s="62" t="s">
        <v>385</v>
      </c>
      <c r="AL15" s="63"/>
      <c r="AM15" s="63"/>
      <c r="AN15" s="63"/>
      <c r="AO15" s="63"/>
      <c r="AP15" s="63"/>
      <c r="AQ15" s="64"/>
      <c r="AR15" s="62"/>
      <c r="AS15" s="63"/>
      <c r="AT15" s="63"/>
      <c r="AU15" s="63"/>
      <c r="AV15" s="63"/>
      <c r="AW15" s="63"/>
      <c r="AX15" s="660"/>
    </row>
    <row r="16" spans="1:50" ht="23.25" customHeight="1" x14ac:dyDescent="0.15">
      <c r="A16" s="456"/>
      <c r="B16" s="457"/>
      <c r="C16" s="457"/>
      <c r="D16" s="457"/>
      <c r="E16" s="457"/>
      <c r="F16" s="458"/>
      <c r="G16" s="469"/>
      <c r="H16" s="470"/>
      <c r="I16" s="336" t="s">
        <v>63</v>
      </c>
      <c r="J16" s="337"/>
      <c r="K16" s="337"/>
      <c r="L16" s="337"/>
      <c r="M16" s="337"/>
      <c r="N16" s="337"/>
      <c r="O16" s="338"/>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c r="AL16" s="63"/>
      <c r="AM16" s="63"/>
      <c r="AN16" s="63"/>
      <c r="AO16" s="63"/>
      <c r="AP16" s="63"/>
      <c r="AQ16" s="64"/>
      <c r="AR16" s="436"/>
      <c r="AS16" s="437"/>
      <c r="AT16" s="437"/>
      <c r="AU16" s="437"/>
      <c r="AV16" s="437"/>
      <c r="AW16" s="437"/>
      <c r="AX16" s="438"/>
    </row>
    <row r="17" spans="1:50" ht="23.25" customHeight="1" x14ac:dyDescent="0.15">
      <c r="A17" s="456"/>
      <c r="B17" s="457"/>
      <c r="C17" s="457"/>
      <c r="D17" s="457"/>
      <c r="E17" s="457"/>
      <c r="F17" s="458"/>
      <c r="G17" s="469"/>
      <c r="H17" s="470"/>
      <c r="I17" s="336" t="s">
        <v>61</v>
      </c>
      <c r="J17" s="464"/>
      <c r="K17" s="464"/>
      <c r="L17" s="464"/>
      <c r="M17" s="464"/>
      <c r="N17" s="464"/>
      <c r="O17" s="465"/>
      <c r="P17" s="62" t="s">
        <v>385</v>
      </c>
      <c r="Q17" s="63"/>
      <c r="R17" s="63"/>
      <c r="S17" s="63"/>
      <c r="T17" s="63"/>
      <c r="U17" s="63"/>
      <c r="V17" s="64"/>
      <c r="W17" s="62" t="s">
        <v>386</v>
      </c>
      <c r="X17" s="63"/>
      <c r="Y17" s="63"/>
      <c r="Z17" s="63"/>
      <c r="AA17" s="63"/>
      <c r="AB17" s="63"/>
      <c r="AC17" s="64"/>
      <c r="AD17" s="62" t="s">
        <v>386</v>
      </c>
      <c r="AE17" s="63"/>
      <c r="AF17" s="63"/>
      <c r="AG17" s="63"/>
      <c r="AH17" s="63"/>
      <c r="AI17" s="63"/>
      <c r="AJ17" s="64"/>
      <c r="AK17" s="62"/>
      <c r="AL17" s="63"/>
      <c r="AM17" s="63"/>
      <c r="AN17" s="63"/>
      <c r="AO17" s="63"/>
      <c r="AP17" s="63"/>
      <c r="AQ17" s="64"/>
      <c r="AR17" s="439"/>
      <c r="AS17" s="439"/>
      <c r="AT17" s="439"/>
      <c r="AU17" s="439"/>
      <c r="AV17" s="439"/>
      <c r="AW17" s="439"/>
      <c r="AX17" s="440"/>
    </row>
    <row r="18" spans="1:50" ht="23.25" customHeight="1" x14ac:dyDescent="0.15">
      <c r="A18" s="456"/>
      <c r="B18" s="457"/>
      <c r="C18" s="457"/>
      <c r="D18" s="457"/>
      <c r="E18" s="457"/>
      <c r="F18" s="458"/>
      <c r="G18" s="471"/>
      <c r="H18" s="472"/>
      <c r="I18" s="339" t="s">
        <v>22</v>
      </c>
      <c r="J18" s="340"/>
      <c r="K18" s="340"/>
      <c r="L18" s="340"/>
      <c r="M18" s="340"/>
      <c r="N18" s="340"/>
      <c r="O18" s="341"/>
      <c r="P18" s="308">
        <f>SUM(P13:V17)</f>
        <v>466</v>
      </c>
      <c r="Q18" s="309"/>
      <c r="R18" s="309"/>
      <c r="S18" s="309"/>
      <c r="T18" s="309"/>
      <c r="U18" s="309"/>
      <c r="V18" s="310"/>
      <c r="W18" s="308">
        <f>SUM(W13:AC17)</f>
        <v>382</v>
      </c>
      <c r="X18" s="309"/>
      <c r="Y18" s="309"/>
      <c r="Z18" s="309"/>
      <c r="AA18" s="309"/>
      <c r="AB18" s="309"/>
      <c r="AC18" s="310"/>
      <c r="AD18" s="308">
        <f t="shared" ref="AD18" si="0">SUM(AD13:AJ17)</f>
        <v>394</v>
      </c>
      <c r="AE18" s="309"/>
      <c r="AF18" s="309"/>
      <c r="AG18" s="309"/>
      <c r="AH18" s="309"/>
      <c r="AI18" s="309"/>
      <c r="AJ18" s="310"/>
      <c r="AK18" s="308">
        <f t="shared" ref="AK18" si="1">SUM(AK13:AQ17)</f>
        <v>375</v>
      </c>
      <c r="AL18" s="309"/>
      <c r="AM18" s="309"/>
      <c r="AN18" s="309"/>
      <c r="AO18" s="309"/>
      <c r="AP18" s="309"/>
      <c r="AQ18" s="310"/>
      <c r="AR18" s="308">
        <f t="shared" ref="AR18" si="2">SUM(AR13:AX17)</f>
        <v>0</v>
      </c>
      <c r="AS18" s="309"/>
      <c r="AT18" s="309"/>
      <c r="AU18" s="309"/>
      <c r="AV18" s="309"/>
      <c r="AW18" s="309"/>
      <c r="AX18" s="311"/>
    </row>
    <row r="19" spans="1:50" ht="23.25" customHeight="1" x14ac:dyDescent="0.15">
      <c r="A19" s="456"/>
      <c r="B19" s="457"/>
      <c r="C19" s="457"/>
      <c r="D19" s="457"/>
      <c r="E19" s="457"/>
      <c r="F19" s="458"/>
      <c r="G19" s="305" t="s">
        <v>10</v>
      </c>
      <c r="H19" s="306"/>
      <c r="I19" s="306"/>
      <c r="J19" s="306"/>
      <c r="K19" s="306"/>
      <c r="L19" s="306"/>
      <c r="M19" s="306"/>
      <c r="N19" s="306"/>
      <c r="O19" s="306"/>
      <c r="P19" s="62">
        <v>459</v>
      </c>
      <c r="Q19" s="63"/>
      <c r="R19" s="63"/>
      <c r="S19" s="63"/>
      <c r="T19" s="63"/>
      <c r="U19" s="63"/>
      <c r="V19" s="64"/>
      <c r="W19" s="62">
        <v>378</v>
      </c>
      <c r="X19" s="63"/>
      <c r="Y19" s="63"/>
      <c r="Z19" s="63"/>
      <c r="AA19" s="63"/>
      <c r="AB19" s="63"/>
      <c r="AC19" s="64"/>
      <c r="AD19" s="62">
        <v>381</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3.25" customHeight="1" x14ac:dyDescent="0.15">
      <c r="A20" s="459"/>
      <c r="B20" s="460"/>
      <c r="C20" s="460"/>
      <c r="D20" s="460"/>
      <c r="E20" s="460"/>
      <c r="F20" s="461"/>
      <c r="G20" s="305" t="s">
        <v>11</v>
      </c>
      <c r="H20" s="306"/>
      <c r="I20" s="306"/>
      <c r="J20" s="306"/>
      <c r="K20" s="306"/>
      <c r="L20" s="306"/>
      <c r="M20" s="306"/>
      <c r="N20" s="306"/>
      <c r="O20" s="306"/>
      <c r="P20" s="313">
        <f>IF(P18=0, "-", P19/P18)</f>
        <v>0.98497854077253222</v>
      </c>
      <c r="Q20" s="313"/>
      <c r="R20" s="313"/>
      <c r="S20" s="313"/>
      <c r="T20" s="313"/>
      <c r="U20" s="313"/>
      <c r="V20" s="313"/>
      <c r="W20" s="313">
        <f>IF(W18=0, "-", W19/W18)</f>
        <v>0.98952879581151831</v>
      </c>
      <c r="X20" s="313"/>
      <c r="Y20" s="313"/>
      <c r="Z20" s="313"/>
      <c r="AA20" s="313"/>
      <c r="AB20" s="313"/>
      <c r="AC20" s="313"/>
      <c r="AD20" s="313">
        <f>IF(AD18=0, "-", AD19/AD18)</f>
        <v>0.96700507614213194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v>27</v>
      </c>
      <c r="AV22" s="101"/>
      <c r="AW22" s="99" t="s">
        <v>355</v>
      </c>
      <c r="AX22" s="100"/>
    </row>
    <row r="23" spans="1:50" ht="18.75" customHeight="1" x14ac:dyDescent="0.15">
      <c r="A23" s="210"/>
      <c r="B23" s="208"/>
      <c r="C23" s="208"/>
      <c r="D23" s="208"/>
      <c r="E23" s="208"/>
      <c r="F23" s="209"/>
      <c r="G23" s="314" t="s">
        <v>387</v>
      </c>
      <c r="H23" s="282"/>
      <c r="I23" s="282"/>
      <c r="J23" s="282"/>
      <c r="K23" s="282"/>
      <c r="L23" s="282"/>
      <c r="M23" s="282"/>
      <c r="N23" s="282"/>
      <c r="O23" s="283"/>
      <c r="P23" s="206" t="s">
        <v>388</v>
      </c>
      <c r="Q23" s="188"/>
      <c r="R23" s="188"/>
      <c r="S23" s="188"/>
      <c r="T23" s="188"/>
      <c r="U23" s="188"/>
      <c r="V23" s="188"/>
      <c r="W23" s="188"/>
      <c r="X23" s="189"/>
      <c r="Y23" s="287" t="s">
        <v>14</v>
      </c>
      <c r="Z23" s="288"/>
      <c r="AA23" s="289"/>
      <c r="AB23" s="318" t="s">
        <v>389</v>
      </c>
      <c r="AC23" s="319"/>
      <c r="AD23" s="319"/>
      <c r="AE23" s="84">
        <v>314</v>
      </c>
      <c r="AF23" s="85"/>
      <c r="AG23" s="85"/>
      <c r="AH23" s="85"/>
      <c r="AI23" s="86"/>
      <c r="AJ23" s="84">
        <v>288</v>
      </c>
      <c r="AK23" s="85"/>
      <c r="AL23" s="85"/>
      <c r="AM23" s="85"/>
      <c r="AN23" s="86"/>
      <c r="AO23" s="84">
        <v>275</v>
      </c>
      <c r="AP23" s="85"/>
      <c r="AQ23" s="85"/>
      <c r="AR23" s="85"/>
      <c r="AS23" s="86"/>
      <c r="AT23" s="220"/>
      <c r="AU23" s="220"/>
      <c r="AV23" s="220"/>
      <c r="AW23" s="220"/>
      <c r="AX23" s="221"/>
    </row>
    <row r="24" spans="1:50" ht="18.75" customHeight="1" x14ac:dyDescent="0.15">
      <c r="A24" s="211"/>
      <c r="B24" s="212"/>
      <c r="C24" s="212"/>
      <c r="D24" s="212"/>
      <c r="E24" s="212"/>
      <c r="F24" s="213"/>
      <c r="G24" s="284"/>
      <c r="H24" s="285"/>
      <c r="I24" s="285"/>
      <c r="J24" s="285"/>
      <c r="K24" s="285"/>
      <c r="L24" s="285"/>
      <c r="M24" s="285"/>
      <c r="N24" s="285"/>
      <c r="O24" s="286"/>
      <c r="P24" s="269"/>
      <c r="Q24" s="269"/>
      <c r="R24" s="269"/>
      <c r="S24" s="269"/>
      <c r="T24" s="269"/>
      <c r="U24" s="269"/>
      <c r="V24" s="269"/>
      <c r="W24" s="269"/>
      <c r="X24" s="270"/>
      <c r="Y24" s="168" t="s">
        <v>65</v>
      </c>
      <c r="Z24" s="112"/>
      <c r="AA24" s="164"/>
      <c r="AB24" s="279" t="s">
        <v>390</v>
      </c>
      <c r="AC24" s="280"/>
      <c r="AD24" s="280"/>
      <c r="AE24" s="84" t="s">
        <v>385</v>
      </c>
      <c r="AF24" s="85"/>
      <c r="AG24" s="85"/>
      <c r="AH24" s="85"/>
      <c r="AI24" s="86"/>
      <c r="AJ24" s="84" t="s">
        <v>385</v>
      </c>
      <c r="AK24" s="85"/>
      <c r="AL24" s="85"/>
      <c r="AM24" s="85"/>
      <c r="AN24" s="86"/>
      <c r="AO24" s="84" t="s">
        <v>385</v>
      </c>
      <c r="AP24" s="85"/>
      <c r="AQ24" s="85"/>
      <c r="AR24" s="85"/>
      <c r="AS24" s="86"/>
      <c r="AT24" s="84">
        <v>260</v>
      </c>
      <c r="AU24" s="85"/>
      <c r="AV24" s="85"/>
      <c r="AW24" s="85"/>
      <c r="AX24" s="87"/>
    </row>
    <row r="25" spans="1:50" ht="18.75" customHeight="1" x14ac:dyDescent="0.15">
      <c r="A25" s="666"/>
      <c r="B25" s="667"/>
      <c r="C25" s="667"/>
      <c r="D25" s="667"/>
      <c r="E25" s="667"/>
      <c r="F25" s="668"/>
      <c r="G25" s="315"/>
      <c r="H25" s="316"/>
      <c r="I25" s="316"/>
      <c r="J25" s="316"/>
      <c r="K25" s="316"/>
      <c r="L25" s="316"/>
      <c r="M25" s="316"/>
      <c r="N25" s="316"/>
      <c r="O25" s="317"/>
      <c r="P25" s="190"/>
      <c r="Q25" s="190"/>
      <c r="R25" s="190"/>
      <c r="S25" s="190"/>
      <c r="T25" s="190"/>
      <c r="U25" s="190"/>
      <c r="V25" s="190"/>
      <c r="W25" s="190"/>
      <c r="X25" s="191"/>
      <c r="Y25" s="111" t="s">
        <v>15</v>
      </c>
      <c r="Z25" s="112"/>
      <c r="AA25" s="164"/>
      <c r="AB25" s="678" t="s">
        <v>359</v>
      </c>
      <c r="AC25" s="257"/>
      <c r="AD25" s="257"/>
      <c r="AE25" s="84">
        <v>83</v>
      </c>
      <c r="AF25" s="85"/>
      <c r="AG25" s="85"/>
      <c r="AH25" s="85"/>
      <c r="AI25" s="86"/>
      <c r="AJ25" s="84">
        <v>90</v>
      </c>
      <c r="AK25" s="85"/>
      <c r="AL25" s="85"/>
      <c r="AM25" s="85"/>
      <c r="AN25" s="86"/>
      <c r="AO25" s="84">
        <v>95</v>
      </c>
      <c r="AP25" s="85"/>
      <c r="AQ25" s="85"/>
      <c r="AR25" s="85"/>
      <c r="AS25" s="86"/>
      <c r="AT25" s="261"/>
      <c r="AU25" s="262"/>
      <c r="AV25" s="262"/>
      <c r="AW25" s="262"/>
      <c r="AX25" s="263"/>
    </row>
    <row r="26" spans="1:50" hidden="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7" t="s">
        <v>303</v>
      </c>
      <c r="AU26" s="658"/>
      <c r="AV26" s="658"/>
      <c r="AW26" s="658"/>
      <c r="AX26" s="659"/>
    </row>
    <row r="27" spans="1:50" hidden="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idden="1" x14ac:dyDescent="0.15">
      <c r="A28" s="210"/>
      <c r="B28" s="208"/>
      <c r="C28" s="208"/>
      <c r="D28" s="208"/>
      <c r="E28" s="208"/>
      <c r="F28" s="209"/>
      <c r="G28" s="314"/>
      <c r="H28" s="282"/>
      <c r="I28" s="282"/>
      <c r="J28" s="282"/>
      <c r="K28" s="282"/>
      <c r="L28" s="282"/>
      <c r="M28" s="282"/>
      <c r="N28" s="282"/>
      <c r="O28" s="283"/>
      <c r="P28" s="206"/>
      <c r="Q28" s="188"/>
      <c r="R28" s="188"/>
      <c r="S28" s="188"/>
      <c r="T28" s="188"/>
      <c r="U28" s="188"/>
      <c r="V28" s="188"/>
      <c r="W28" s="188"/>
      <c r="X28" s="189"/>
      <c r="Y28" s="287" t="s">
        <v>14</v>
      </c>
      <c r="Z28" s="288"/>
      <c r="AA28" s="289"/>
      <c r="AB28" s="318"/>
      <c r="AC28" s="319"/>
      <c r="AD28" s="319"/>
      <c r="AE28" s="84"/>
      <c r="AF28" s="85"/>
      <c r="AG28" s="85"/>
      <c r="AH28" s="85"/>
      <c r="AI28" s="86"/>
      <c r="AJ28" s="84"/>
      <c r="AK28" s="85"/>
      <c r="AL28" s="85"/>
      <c r="AM28" s="85"/>
      <c r="AN28" s="86"/>
      <c r="AO28" s="84"/>
      <c r="AP28" s="85"/>
      <c r="AQ28" s="85"/>
      <c r="AR28" s="85"/>
      <c r="AS28" s="86"/>
      <c r="AT28" s="220"/>
      <c r="AU28" s="220"/>
      <c r="AV28" s="220"/>
      <c r="AW28" s="220"/>
      <c r="AX28" s="221"/>
    </row>
    <row r="29" spans="1:50" hidden="1" x14ac:dyDescent="0.15">
      <c r="A29" s="211"/>
      <c r="B29" s="212"/>
      <c r="C29" s="212"/>
      <c r="D29" s="212"/>
      <c r="E29" s="212"/>
      <c r="F29" s="213"/>
      <c r="G29" s="284"/>
      <c r="H29" s="285"/>
      <c r="I29" s="285"/>
      <c r="J29" s="285"/>
      <c r="K29" s="285"/>
      <c r="L29" s="285"/>
      <c r="M29" s="285"/>
      <c r="N29" s="285"/>
      <c r="O29" s="286"/>
      <c r="P29" s="269"/>
      <c r="Q29" s="269"/>
      <c r="R29" s="269"/>
      <c r="S29" s="269"/>
      <c r="T29" s="269"/>
      <c r="U29" s="269"/>
      <c r="V29" s="269"/>
      <c r="W29" s="269"/>
      <c r="X29" s="270"/>
      <c r="Y29" s="168" t="s">
        <v>65</v>
      </c>
      <c r="Z29" s="112"/>
      <c r="AA29" s="164"/>
      <c r="AB29" s="279"/>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idden="1" x14ac:dyDescent="0.15">
      <c r="A30" s="666"/>
      <c r="B30" s="667"/>
      <c r="C30" s="667"/>
      <c r="D30" s="667"/>
      <c r="E30" s="667"/>
      <c r="F30" s="668"/>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idden="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idden="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idden="1" x14ac:dyDescent="0.15">
      <c r="A33" s="210"/>
      <c r="B33" s="208"/>
      <c r="C33" s="208"/>
      <c r="D33" s="208"/>
      <c r="E33" s="208"/>
      <c r="F33" s="209"/>
      <c r="G33" s="314"/>
      <c r="H33" s="282"/>
      <c r="I33" s="282"/>
      <c r="J33" s="282"/>
      <c r="K33" s="282"/>
      <c r="L33" s="282"/>
      <c r="M33" s="282"/>
      <c r="N33" s="282"/>
      <c r="O33" s="283"/>
      <c r="P33" s="206"/>
      <c r="Q33" s="188"/>
      <c r="R33" s="188"/>
      <c r="S33" s="188"/>
      <c r="T33" s="188"/>
      <c r="U33" s="188"/>
      <c r="V33" s="188"/>
      <c r="W33" s="188"/>
      <c r="X33" s="189"/>
      <c r="Y33" s="287" t="s">
        <v>14</v>
      </c>
      <c r="Z33" s="288"/>
      <c r="AA33" s="289"/>
      <c r="AB33" s="279"/>
      <c r="AC33" s="280"/>
      <c r="AD33" s="280"/>
      <c r="AE33" s="84"/>
      <c r="AF33" s="85"/>
      <c r="AG33" s="85"/>
      <c r="AH33" s="85"/>
      <c r="AI33" s="86"/>
      <c r="AJ33" s="84"/>
      <c r="AK33" s="85"/>
      <c r="AL33" s="85"/>
      <c r="AM33" s="85"/>
      <c r="AN33" s="86"/>
      <c r="AO33" s="84"/>
      <c r="AP33" s="85"/>
      <c r="AQ33" s="85"/>
      <c r="AR33" s="85"/>
      <c r="AS33" s="86"/>
      <c r="AT33" s="220"/>
      <c r="AU33" s="220"/>
      <c r="AV33" s="220"/>
      <c r="AW33" s="220"/>
      <c r="AX33" s="221"/>
    </row>
    <row r="34" spans="1:50" hidden="1" x14ac:dyDescent="0.15">
      <c r="A34" s="211"/>
      <c r="B34" s="212"/>
      <c r="C34" s="212"/>
      <c r="D34" s="212"/>
      <c r="E34" s="212"/>
      <c r="F34" s="213"/>
      <c r="G34" s="284"/>
      <c r="H34" s="285"/>
      <c r="I34" s="285"/>
      <c r="J34" s="285"/>
      <c r="K34" s="285"/>
      <c r="L34" s="285"/>
      <c r="M34" s="285"/>
      <c r="N34" s="285"/>
      <c r="O34" s="286"/>
      <c r="P34" s="269"/>
      <c r="Q34" s="269"/>
      <c r="R34" s="269"/>
      <c r="S34" s="269"/>
      <c r="T34" s="269"/>
      <c r="U34" s="269"/>
      <c r="V34" s="269"/>
      <c r="W34" s="269"/>
      <c r="X34" s="270"/>
      <c r="Y34" s="168" t="s">
        <v>65</v>
      </c>
      <c r="Z34" s="112"/>
      <c r="AA34" s="164"/>
      <c r="AB34" s="279"/>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idden="1" x14ac:dyDescent="0.15">
      <c r="A35" s="666"/>
      <c r="B35" s="667"/>
      <c r="C35" s="667"/>
      <c r="D35" s="667"/>
      <c r="E35" s="667"/>
      <c r="F35" s="668"/>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idden="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idden="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idden="1" x14ac:dyDescent="0.15">
      <c r="A38" s="210"/>
      <c r="B38" s="208"/>
      <c r="C38" s="208"/>
      <c r="D38" s="208"/>
      <c r="E38" s="208"/>
      <c r="F38" s="209"/>
      <c r="G38" s="314"/>
      <c r="H38" s="282"/>
      <c r="I38" s="282"/>
      <c r="J38" s="282"/>
      <c r="K38" s="282"/>
      <c r="L38" s="282"/>
      <c r="M38" s="282"/>
      <c r="N38" s="282"/>
      <c r="O38" s="283"/>
      <c r="P38" s="206"/>
      <c r="Q38" s="188"/>
      <c r="R38" s="188"/>
      <c r="S38" s="188"/>
      <c r="T38" s="188"/>
      <c r="U38" s="188"/>
      <c r="V38" s="188"/>
      <c r="W38" s="188"/>
      <c r="X38" s="189"/>
      <c r="Y38" s="287" t="s">
        <v>14</v>
      </c>
      <c r="Z38" s="288"/>
      <c r="AA38" s="289"/>
      <c r="AB38" s="279"/>
      <c r="AC38" s="280"/>
      <c r="AD38" s="280"/>
      <c r="AE38" s="84"/>
      <c r="AF38" s="85"/>
      <c r="AG38" s="85"/>
      <c r="AH38" s="85"/>
      <c r="AI38" s="86"/>
      <c r="AJ38" s="84"/>
      <c r="AK38" s="85"/>
      <c r="AL38" s="85"/>
      <c r="AM38" s="85"/>
      <c r="AN38" s="86"/>
      <c r="AO38" s="84"/>
      <c r="AP38" s="85"/>
      <c r="AQ38" s="85"/>
      <c r="AR38" s="85"/>
      <c r="AS38" s="86"/>
      <c r="AT38" s="220"/>
      <c r="AU38" s="220"/>
      <c r="AV38" s="220"/>
      <c r="AW38" s="220"/>
      <c r="AX38" s="221"/>
    </row>
    <row r="39" spans="1:50" hidden="1" x14ac:dyDescent="0.15">
      <c r="A39" s="211"/>
      <c r="B39" s="212"/>
      <c r="C39" s="212"/>
      <c r="D39" s="212"/>
      <c r="E39" s="212"/>
      <c r="F39" s="213"/>
      <c r="G39" s="284"/>
      <c r="H39" s="285"/>
      <c r="I39" s="285"/>
      <c r="J39" s="285"/>
      <c r="K39" s="285"/>
      <c r="L39" s="285"/>
      <c r="M39" s="285"/>
      <c r="N39" s="285"/>
      <c r="O39" s="286"/>
      <c r="P39" s="269"/>
      <c r="Q39" s="269"/>
      <c r="R39" s="269"/>
      <c r="S39" s="269"/>
      <c r="T39" s="269"/>
      <c r="U39" s="269"/>
      <c r="V39" s="269"/>
      <c r="W39" s="269"/>
      <c r="X39" s="270"/>
      <c r="Y39" s="168" t="s">
        <v>65</v>
      </c>
      <c r="Z39" s="112"/>
      <c r="AA39" s="164"/>
      <c r="AB39" s="279"/>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idden="1" x14ac:dyDescent="0.15">
      <c r="A40" s="666"/>
      <c r="B40" s="667"/>
      <c r="C40" s="667"/>
      <c r="D40" s="667"/>
      <c r="E40" s="667"/>
      <c r="F40" s="668"/>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10"/>
      <c r="B43" s="208"/>
      <c r="C43" s="208"/>
      <c r="D43" s="208"/>
      <c r="E43" s="208"/>
      <c r="F43" s="209"/>
      <c r="G43" s="281"/>
      <c r="H43" s="282"/>
      <c r="I43" s="282"/>
      <c r="J43" s="282"/>
      <c r="K43" s="282"/>
      <c r="L43" s="282"/>
      <c r="M43" s="282"/>
      <c r="N43" s="282"/>
      <c r="O43" s="283"/>
      <c r="P43" s="188"/>
      <c r="Q43" s="188"/>
      <c r="R43" s="188"/>
      <c r="S43" s="188"/>
      <c r="T43" s="188"/>
      <c r="U43" s="188"/>
      <c r="V43" s="188"/>
      <c r="W43" s="188"/>
      <c r="X43" s="189"/>
      <c r="Y43" s="287" t="s">
        <v>14</v>
      </c>
      <c r="Z43" s="288"/>
      <c r="AA43" s="289"/>
      <c r="AB43" s="279"/>
      <c r="AC43" s="280"/>
      <c r="AD43" s="28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69"/>
      <c r="Q44" s="269"/>
      <c r="R44" s="269"/>
      <c r="S44" s="269"/>
      <c r="T44" s="269"/>
      <c r="U44" s="269"/>
      <c r="V44" s="269"/>
      <c r="W44" s="269"/>
      <c r="X44" s="270"/>
      <c r="Y44" s="168" t="s">
        <v>65</v>
      </c>
      <c r="Z44" s="112"/>
      <c r="AA44" s="164"/>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1"/>
      <c r="B45" s="212"/>
      <c r="C45" s="212"/>
      <c r="D45" s="212"/>
      <c r="E45" s="212"/>
      <c r="F45" s="213"/>
      <c r="G45" s="284"/>
      <c r="H45" s="285"/>
      <c r="I45" s="285"/>
      <c r="J45" s="285"/>
      <c r="K45" s="285"/>
      <c r="L45" s="285"/>
      <c r="M45" s="285"/>
      <c r="N45" s="285"/>
      <c r="O45" s="286"/>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9" t="s">
        <v>322</v>
      </c>
      <c r="B46" s="680"/>
      <c r="C46" s="680"/>
      <c r="D46" s="680"/>
      <c r="E46" s="680"/>
      <c r="F46" s="680"/>
      <c r="G46" s="680"/>
      <c r="H46" s="680"/>
      <c r="I46" s="680"/>
      <c r="J46" s="680"/>
      <c r="K46" s="680"/>
      <c r="L46" s="680"/>
      <c r="M46" s="680"/>
      <c r="N46" s="680"/>
      <c r="O46" s="680"/>
      <c r="P46" s="680"/>
      <c r="Q46" s="680"/>
      <c r="R46" s="680"/>
      <c r="S46" s="680"/>
      <c r="T46" s="680"/>
      <c r="U46" s="680"/>
      <c r="V46" s="680"/>
      <c r="W46" s="680"/>
      <c r="X46" s="680"/>
      <c r="Y46" s="680"/>
      <c r="Z46" s="680"/>
      <c r="AA46" s="680"/>
      <c r="AB46" s="680"/>
      <c r="AC46" s="680"/>
      <c r="AD46" s="680"/>
      <c r="AE46" s="680"/>
      <c r="AF46" s="680"/>
      <c r="AG46" s="680"/>
      <c r="AH46" s="680"/>
      <c r="AI46" s="680"/>
      <c r="AJ46" s="680"/>
      <c r="AK46" s="680"/>
      <c r="AL46" s="680"/>
      <c r="AM46" s="680"/>
      <c r="AN46" s="680"/>
      <c r="AO46" s="30"/>
      <c r="AP46" s="30"/>
      <c r="AQ46" s="30"/>
      <c r="AR46" s="30"/>
      <c r="AS46" s="30"/>
      <c r="AT46" s="30"/>
      <c r="AU46" s="30"/>
      <c r="AV46" s="30"/>
      <c r="AW46" s="30"/>
      <c r="AX46" s="32"/>
    </row>
    <row r="47" spans="1:50" ht="18.75" hidden="1" customHeight="1" x14ac:dyDescent="0.15">
      <c r="A47" s="228" t="s">
        <v>320</v>
      </c>
      <c r="B47" s="681" t="s">
        <v>317</v>
      </c>
      <c r="C47" s="230"/>
      <c r="D47" s="230"/>
      <c r="E47" s="230"/>
      <c r="F47" s="231"/>
      <c r="G47" s="619" t="s">
        <v>311</v>
      </c>
      <c r="H47" s="619"/>
      <c r="I47" s="619"/>
      <c r="J47" s="619"/>
      <c r="K47" s="619"/>
      <c r="L47" s="619"/>
      <c r="M47" s="619"/>
      <c r="N47" s="619"/>
      <c r="O47" s="619"/>
      <c r="P47" s="619"/>
      <c r="Q47" s="619"/>
      <c r="R47" s="619"/>
      <c r="S47" s="619"/>
      <c r="T47" s="619"/>
      <c r="U47" s="619"/>
      <c r="V47" s="619"/>
      <c r="W47" s="619"/>
      <c r="X47" s="619"/>
      <c r="Y47" s="619"/>
      <c r="Z47" s="619"/>
      <c r="AA47" s="686"/>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28"/>
      <c r="B48" s="681"/>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81"/>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12"/>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13"/>
    </row>
    <row r="50" spans="1:50" ht="22.5" hidden="1" customHeight="1" x14ac:dyDescent="0.15">
      <c r="A50" s="228"/>
      <c r="B50" s="681"/>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4"/>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5"/>
    </row>
    <row r="51" spans="1:50" ht="22.5" hidden="1" customHeight="1" x14ac:dyDescent="0.15">
      <c r="A51" s="228"/>
      <c r="B51" s="682"/>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6"/>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7"/>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4" t="s">
        <v>303</v>
      </c>
      <c r="AU52" s="265"/>
      <c r="AV52" s="265"/>
      <c r="AW52" s="265"/>
      <c r="AX52" s="266"/>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7"/>
      <c r="H54" s="188"/>
      <c r="I54" s="188"/>
      <c r="J54" s="188"/>
      <c r="K54" s="188"/>
      <c r="L54" s="188"/>
      <c r="M54" s="188"/>
      <c r="N54" s="188"/>
      <c r="O54" s="189"/>
      <c r="P54" s="206"/>
      <c r="Q54" s="248"/>
      <c r="R54" s="248"/>
      <c r="S54" s="248"/>
      <c r="T54" s="248"/>
      <c r="U54" s="248"/>
      <c r="V54" s="248"/>
      <c r="W54" s="248"/>
      <c r="X54" s="249"/>
      <c r="Y54" s="254" t="s">
        <v>86</v>
      </c>
      <c r="Z54" s="255"/>
      <c r="AA54" s="256"/>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8"/>
      <c r="H55" s="269"/>
      <c r="I55" s="269"/>
      <c r="J55" s="269"/>
      <c r="K55" s="269"/>
      <c r="L55" s="269"/>
      <c r="M55" s="269"/>
      <c r="N55" s="269"/>
      <c r="O55" s="270"/>
      <c r="P55" s="250"/>
      <c r="Q55" s="250"/>
      <c r="R55" s="250"/>
      <c r="S55" s="250"/>
      <c r="T55" s="250"/>
      <c r="U55" s="250"/>
      <c r="V55" s="250"/>
      <c r="W55" s="250"/>
      <c r="X55" s="251"/>
      <c r="Y55" s="222" t="s">
        <v>65</v>
      </c>
      <c r="Z55" s="223"/>
      <c r="AA55" s="224"/>
      <c r="AB55" s="655"/>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1"/>
      <c r="H56" s="190"/>
      <c r="I56" s="190"/>
      <c r="J56" s="190"/>
      <c r="K56" s="190"/>
      <c r="L56" s="190"/>
      <c r="M56" s="190"/>
      <c r="N56" s="190"/>
      <c r="O56" s="191"/>
      <c r="P56" s="252"/>
      <c r="Q56" s="252"/>
      <c r="R56" s="252"/>
      <c r="S56" s="252"/>
      <c r="T56" s="252"/>
      <c r="U56" s="252"/>
      <c r="V56" s="252"/>
      <c r="W56" s="252"/>
      <c r="X56" s="253"/>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4" t="s">
        <v>303</v>
      </c>
      <c r="AU57" s="265"/>
      <c r="AV57" s="265"/>
      <c r="AW57" s="265"/>
      <c r="AX57" s="266"/>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7"/>
      <c r="H59" s="188"/>
      <c r="I59" s="188"/>
      <c r="J59" s="188"/>
      <c r="K59" s="188"/>
      <c r="L59" s="188"/>
      <c r="M59" s="188"/>
      <c r="N59" s="188"/>
      <c r="O59" s="189"/>
      <c r="P59" s="206"/>
      <c r="Q59" s="248"/>
      <c r="R59" s="248"/>
      <c r="S59" s="248"/>
      <c r="T59" s="248"/>
      <c r="U59" s="248"/>
      <c r="V59" s="248"/>
      <c r="W59" s="248"/>
      <c r="X59" s="249"/>
      <c r="Y59" s="254" t="s">
        <v>86</v>
      </c>
      <c r="Z59" s="255"/>
      <c r="AA59" s="256"/>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8"/>
      <c r="H60" s="269"/>
      <c r="I60" s="269"/>
      <c r="J60" s="269"/>
      <c r="K60" s="269"/>
      <c r="L60" s="269"/>
      <c r="M60" s="269"/>
      <c r="N60" s="269"/>
      <c r="O60" s="270"/>
      <c r="P60" s="250"/>
      <c r="Q60" s="250"/>
      <c r="R60" s="250"/>
      <c r="S60" s="250"/>
      <c r="T60" s="250"/>
      <c r="U60" s="250"/>
      <c r="V60" s="250"/>
      <c r="W60" s="250"/>
      <c r="X60" s="251"/>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1"/>
      <c r="H61" s="190"/>
      <c r="I61" s="190"/>
      <c r="J61" s="190"/>
      <c r="K61" s="190"/>
      <c r="L61" s="190"/>
      <c r="M61" s="190"/>
      <c r="N61" s="190"/>
      <c r="O61" s="191"/>
      <c r="P61" s="252"/>
      <c r="Q61" s="252"/>
      <c r="R61" s="252"/>
      <c r="S61" s="252"/>
      <c r="T61" s="252"/>
      <c r="U61" s="252"/>
      <c r="V61" s="252"/>
      <c r="W61" s="252"/>
      <c r="X61" s="253"/>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4" t="s">
        <v>303</v>
      </c>
      <c r="AU62" s="265"/>
      <c r="AV62" s="265"/>
      <c r="AW62" s="265"/>
      <c r="AX62" s="266"/>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7"/>
      <c r="H64" s="188"/>
      <c r="I64" s="188"/>
      <c r="J64" s="188"/>
      <c r="K64" s="188"/>
      <c r="L64" s="188"/>
      <c r="M64" s="188"/>
      <c r="N64" s="188"/>
      <c r="O64" s="189"/>
      <c r="P64" s="206"/>
      <c r="Q64" s="248"/>
      <c r="R64" s="248"/>
      <c r="S64" s="248"/>
      <c r="T64" s="248"/>
      <c r="U64" s="248"/>
      <c r="V64" s="248"/>
      <c r="W64" s="248"/>
      <c r="X64" s="249"/>
      <c r="Y64" s="254" t="s">
        <v>86</v>
      </c>
      <c r="Z64" s="255"/>
      <c r="AA64" s="256"/>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8"/>
      <c r="H65" s="269"/>
      <c r="I65" s="269"/>
      <c r="J65" s="269"/>
      <c r="K65" s="269"/>
      <c r="L65" s="269"/>
      <c r="M65" s="269"/>
      <c r="N65" s="269"/>
      <c r="O65" s="270"/>
      <c r="P65" s="250"/>
      <c r="Q65" s="250"/>
      <c r="R65" s="250"/>
      <c r="S65" s="250"/>
      <c r="T65" s="250"/>
      <c r="U65" s="250"/>
      <c r="V65" s="250"/>
      <c r="W65" s="250"/>
      <c r="X65" s="251"/>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1"/>
      <c r="H66" s="190"/>
      <c r="I66" s="190"/>
      <c r="J66" s="190"/>
      <c r="K66" s="190"/>
      <c r="L66" s="190"/>
      <c r="M66" s="190"/>
      <c r="N66" s="190"/>
      <c r="O66" s="191"/>
      <c r="P66" s="252"/>
      <c r="Q66" s="252"/>
      <c r="R66" s="252"/>
      <c r="S66" s="252"/>
      <c r="T66" s="252"/>
      <c r="U66" s="252"/>
      <c r="V66" s="252"/>
      <c r="W66" s="252"/>
      <c r="X66" s="253"/>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1"/>
      <c r="AU66" s="262"/>
      <c r="AV66" s="262"/>
      <c r="AW66" s="262"/>
      <c r="AX66" s="263"/>
    </row>
    <row r="67" spans="1:60" ht="19.5"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6" t="s">
        <v>69</v>
      </c>
      <c r="AF67" s="109"/>
      <c r="AG67" s="109"/>
      <c r="AH67" s="109"/>
      <c r="AI67" s="109"/>
      <c r="AJ67" s="656" t="s">
        <v>70</v>
      </c>
      <c r="AK67" s="109"/>
      <c r="AL67" s="109"/>
      <c r="AM67" s="109"/>
      <c r="AN67" s="109"/>
      <c r="AO67" s="656" t="s">
        <v>71</v>
      </c>
      <c r="AP67" s="109"/>
      <c r="AQ67" s="109"/>
      <c r="AR67" s="109"/>
      <c r="AS67" s="109"/>
      <c r="AT67" s="169" t="s">
        <v>74</v>
      </c>
      <c r="AU67" s="170"/>
      <c r="AV67" s="170"/>
      <c r="AW67" s="170"/>
      <c r="AX67" s="171"/>
    </row>
    <row r="68" spans="1:60" ht="19.5" customHeight="1" x14ac:dyDescent="0.15">
      <c r="A68" s="178"/>
      <c r="B68" s="179"/>
      <c r="C68" s="179"/>
      <c r="D68" s="179"/>
      <c r="E68" s="179"/>
      <c r="F68" s="180"/>
      <c r="G68" s="206" t="s">
        <v>391</v>
      </c>
      <c r="H68" s="188"/>
      <c r="I68" s="188"/>
      <c r="J68" s="188"/>
      <c r="K68" s="188"/>
      <c r="L68" s="188"/>
      <c r="M68" s="188"/>
      <c r="N68" s="188"/>
      <c r="O68" s="188"/>
      <c r="P68" s="188"/>
      <c r="Q68" s="188"/>
      <c r="R68" s="188"/>
      <c r="S68" s="188"/>
      <c r="T68" s="188"/>
      <c r="U68" s="188"/>
      <c r="V68" s="188"/>
      <c r="W68" s="188"/>
      <c r="X68" s="189"/>
      <c r="Y68" s="327" t="s">
        <v>66</v>
      </c>
      <c r="Z68" s="328"/>
      <c r="AA68" s="329"/>
      <c r="AB68" s="195" t="s">
        <v>395</v>
      </c>
      <c r="AC68" s="196"/>
      <c r="AD68" s="197"/>
      <c r="AE68" s="84">
        <v>87600</v>
      </c>
      <c r="AF68" s="85"/>
      <c r="AG68" s="85"/>
      <c r="AH68" s="85"/>
      <c r="AI68" s="86"/>
      <c r="AJ68" s="84">
        <v>87600</v>
      </c>
      <c r="AK68" s="85"/>
      <c r="AL68" s="85"/>
      <c r="AM68" s="85"/>
      <c r="AN68" s="86"/>
      <c r="AO68" s="84">
        <v>87600</v>
      </c>
      <c r="AP68" s="85"/>
      <c r="AQ68" s="85"/>
      <c r="AR68" s="85"/>
      <c r="AS68" s="86"/>
      <c r="AT68" s="198"/>
      <c r="AU68" s="198"/>
      <c r="AV68" s="198"/>
      <c r="AW68" s="198"/>
      <c r="AX68" s="199"/>
      <c r="AY68" s="10"/>
      <c r="AZ68" s="10"/>
      <c r="BA68" s="10"/>
      <c r="BB68" s="10"/>
      <c r="BC68" s="10"/>
    </row>
    <row r="69" spans="1:60" ht="19.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195" t="s">
        <v>395</v>
      </c>
      <c r="AC69" s="196"/>
      <c r="AD69" s="197"/>
      <c r="AE69" s="84">
        <v>87600</v>
      </c>
      <c r="AF69" s="85"/>
      <c r="AG69" s="85"/>
      <c r="AH69" s="85"/>
      <c r="AI69" s="86"/>
      <c r="AJ69" s="84">
        <v>87600</v>
      </c>
      <c r="AK69" s="85"/>
      <c r="AL69" s="85"/>
      <c r="AM69" s="85"/>
      <c r="AN69" s="86"/>
      <c r="AO69" s="84">
        <v>87600</v>
      </c>
      <c r="AP69" s="85"/>
      <c r="AQ69" s="85"/>
      <c r="AR69" s="85"/>
      <c r="AS69" s="86"/>
      <c r="AT69" s="84">
        <v>87600</v>
      </c>
      <c r="AU69" s="85"/>
      <c r="AV69" s="85"/>
      <c r="AW69" s="85"/>
      <c r="AX69" s="86"/>
      <c r="AY69" s="10"/>
      <c r="AZ69" s="10"/>
      <c r="BA69" s="10"/>
      <c r="BB69" s="10"/>
      <c r="BC69" s="10"/>
      <c r="BD69" s="10"/>
      <c r="BE69" s="10"/>
      <c r="BF69" s="10"/>
      <c r="BG69" s="10"/>
      <c r="BH69" s="10"/>
    </row>
    <row r="70" spans="1:60" ht="19.5"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19.5" customHeight="1" x14ac:dyDescent="0.15">
      <c r="A71" s="178"/>
      <c r="B71" s="179"/>
      <c r="C71" s="179"/>
      <c r="D71" s="179"/>
      <c r="E71" s="179"/>
      <c r="F71" s="180"/>
      <c r="G71" s="206" t="s">
        <v>392</v>
      </c>
      <c r="H71" s="188"/>
      <c r="I71" s="188"/>
      <c r="J71" s="188"/>
      <c r="K71" s="188"/>
      <c r="L71" s="188"/>
      <c r="M71" s="188"/>
      <c r="N71" s="188"/>
      <c r="O71" s="188"/>
      <c r="P71" s="188"/>
      <c r="Q71" s="188"/>
      <c r="R71" s="188"/>
      <c r="S71" s="188"/>
      <c r="T71" s="188"/>
      <c r="U71" s="188"/>
      <c r="V71" s="188"/>
      <c r="W71" s="188"/>
      <c r="X71" s="189"/>
      <c r="Y71" s="192" t="s">
        <v>66</v>
      </c>
      <c r="Z71" s="193"/>
      <c r="AA71" s="194"/>
      <c r="AB71" s="195" t="s">
        <v>395</v>
      </c>
      <c r="AC71" s="196"/>
      <c r="AD71" s="197"/>
      <c r="AE71" s="84">
        <v>276367</v>
      </c>
      <c r="AF71" s="85"/>
      <c r="AG71" s="85"/>
      <c r="AH71" s="85"/>
      <c r="AI71" s="86"/>
      <c r="AJ71" s="84">
        <v>276367</v>
      </c>
      <c r="AK71" s="85"/>
      <c r="AL71" s="85"/>
      <c r="AM71" s="85"/>
      <c r="AN71" s="86"/>
      <c r="AO71" s="84">
        <v>276367</v>
      </c>
      <c r="AP71" s="85"/>
      <c r="AQ71" s="85"/>
      <c r="AR71" s="85"/>
      <c r="AS71" s="86"/>
      <c r="AT71" s="198"/>
      <c r="AU71" s="198"/>
      <c r="AV71" s="198"/>
      <c r="AW71" s="198"/>
      <c r="AX71" s="199"/>
      <c r="AY71" s="10"/>
      <c r="AZ71" s="10"/>
      <c r="BA71" s="10"/>
      <c r="BB71" s="10"/>
      <c r="BC71" s="10"/>
    </row>
    <row r="72" spans="1:60" ht="19.5"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195" t="s">
        <v>395</v>
      </c>
      <c r="AC72" s="196"/>
      <c r="AD72" s="197"/>
      <c r="AE72" s="84">
        <v>276367</v>
      </c>
      <c r="AF72" s="85"/>
      <c r="AG72" s="85"/>
      <c r="AH72" s="85"/>
      <c r="AI72" s="86"/>
      <c r="AJ72" s="84">
        <v>276367</v>
      </c>
      <c r="AK72" s="85"/>
      <c r="AL72" s="85"/>
      <c r="AM72" s="85"/>
      <c r="AN72" s="86"/>
      <c r="AO72" s="84">
        <v>276367</v>
      </c>
      <c r="AP72" s="85"/>
      <c r="AQ72" s="85"/>
      <c r="AR72" s="85"/>
      <c r="AS72" s="86"/>
      <c r="AT72" s="84">
        <v>276367</v>
      </c>
      <c r="AU72" s="85"/>
      <c r="AV72" s="85"/>
      <c r="AW72" s="85"/>
      <c r="AX72" s="86"/>
      <c r="AY72" s="10"/>
      <c r="AZ72" s="10"/>
      <c r="BA72" s="10"/>
      <c r="BB72" s="10"/>
      <c r="BC72" s="10"/>
      <c r="BD72" s="10"/>
      <c r="BE72" s="10"/>
      <c r="BF72" s="10"/>
      <c r="BG72" s="10"/>
      <c r="BH72" s="10"/>
    </row>
    <row r="73" spans="1:60" ht="19.5"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19.5" customHeight="1" x14ac:dyDescent="0.15">
      <c r="A74" s="178"/>
      <c r="B74" s="179"/>
      <c r="C74" s="179"/>
      <c r="D74" s="179"/>
      <c r="E74" s="179"/>
      <c r="F74" s="180"/>
      <c r="G74" s="206" t="s">
        <v>393</v>
      </c>
      <c r="H74" s="188"/>
      <c r="I74" s="188"/>
      <c r="J74" s="188"/>
      <c r="K74" s="188"/>
      <c r="L74" s="188"/>
      <c r="M74" s="188"/>
      <c r="N74" s="188"/>
      <c r="O74" s="188"/>
      <c r="P74" s="188"/>
      <c r="Q74" s="188"/>
      <c r="R74" s="188"/>
      <c r="S74" s="188"/>
      <c r="T74" s="188"/>
      <c r="U74" s="188"/>
      <c r="V74" s="188"/>
      <c r="W74" s="188"/>
      <c r="X74" s="189"/>
      <c r="Y74" s="192" t="s">
        <v>66</v>
      </c>
      <c r="Z74" s="193"/>
      <c r="AA74" s="194"/>
      <c r="AB74" s="195" t="s">
        <v>395</v>
      </c>
      <c r="AC74" s="196"/>
      <c r="AD74" s="197"/>
      <c r="AE74" s="84">
        <v>20440</v>
      </c>
      <c r="AF74" s="85"/>
      <c r="AG74" s="85"/>
      <c r="AH74" s="85"/>
      <c r="AI74" s="86"/>
      <c r="AJ74" s="84">
        <v>20440</v>
      </c>
      <c r="AK74" s="85"/>
      <c r="AL74" s="85"/>
      <c r="AM74" s="85"/>
      <c r="AN74" s="86"/>
      <c r="AO74" s="84">
        <v>20440</v>
      </c>
      <c r="AP74" s="85"/>
      <c r="AQ74" s="85"/>
      <c r="AR74" s="85"/>
      <c r="AS74" s="86"/>
      <c r="AT74" s="198"/>
      <c r="AU74" s="198"/>
      <c r="AV74" s="198"/>
      <c r="AW74" s="198"/>
      <c r="AX74" s="199"/>
      <c r="AY74" s="10"/>
      <c r="AZ74" s="10"/>
      <c r="BA74" s="10"/>
      <c r="BB74" s="10"/>
      <c r="BC74" s="10"/>
    </row>
    <row r="75" spans="1:60" ht="19.5"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195" t="s">
        <v>395</v>
      </c>
      <c r="AC75" s="196"/>
      <c r="AD75" s="197"/>
      <c r="AE75" s="84">
        <v>20440</v>
      </c>
      <c r="AF75" s="85"/>
      <c r="AG75" s="85"/>
      <c r="AH75" s="85"/>
      <c r="AI75" s="86"/>
      <c r="AJ75" s="84">
        <v>20440</v>
      </c>
      <c r="AK75" s="85"/>
      <c r="AL75" s="85"/>
      <c r="AM75" s="85"/>
      <c r="AN75" s="86"/>
      <c r="AO75" s="84">
        <v>20440</v>
      </c>
      <c r="AP75" s="85"/>
      <c r="AQ75" s="85"/>
      <c r="AR75" s="85"/>
      <c r="AS75" s="86"/>
      <c r="AT75" s="84">
        <v>20440</v>
      </c>
      <c r="AU75" s="85"/>
      <c r="AV75" s="85"/>
      <c r="AW75" s="85"/>
      <c r="AX75" s="86"/>
      <c r="AY75" s="10"/>
      <c r="AZ75" s="10"/>
      <c r="BA75" s="10"/>
      <c r="BB75" s="10"/>
      <c r="BC75" s="10"/>
      <c r="BD75" s="10"/>
      <c r="BE75" s="10"/>
      <c r="BF75" s="10"/>
      <c r="BG75" s="10"/>
      <c r="BH75" s="10"/>
    </row>
    <row r="76" spans="1:60" ht="19.5"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19.5" customHeight="1" x14ac:dyDescent="0.15">
      <c r="A77" s="178"/>
      <c r="B77" s="179"/>
      <c r="C77" s="179"/>
      <c r="D77" s="179"/>
      <c r="E77" s="179"/>
      <c r="F77" s="180"/>
      <c r="G77" s="206" t="s">
        <v>394</v>
      </c>
      <c r="H77" s="188"/>
      <c r="I77" s="188"/>
      <c r="J77" s="188"/>
      <c r="K77" s="188"/>
      <c r="L77" s="188"/>
      <c r="M77" s="188"/>
      <c r="N77" s="188"/>
      <c r="O77" s="188"/>
      <c r="P77" s="188"/>
      <c r="Q77" s="188"/>
      <c r="R77" s="188"/>
      <c r="S77" s="188"/>
      <c r="T77" s="188"/>
      <c r="U77" s="188"/>
      <c r="V77" s="188"/>
      <c r="W77" s="188"/>
      <c r="X77" s="189"/>
      <c r="Y77" s="192" t="s">
        <v>66</v>
      </c>
      <c r="Z77" s="193"/>
      <c r="AA77" s="194"/>
      <c r="AB77" s="195" t="s">
        <v>395</v>
      </c>
      <c r="AC77" s="196"/>
      <c r="AD77" s="197"/>
      <c r="AE77" s="84">
        <v>41245</v>
      </c>
      <c r="AF77" s="85"/>
      <c r="AG77" s="85"/>
      <c r="AH77" s="85"/>
      <c r="AI77" s="86"/>
      <c r="AJ77" s="84">
        <v>41245</v>
      </c>
      <c r="AK77" s="85"/>
      <c r="AL77" s="85"/>
      <c r="AM77" s="85"/>
      <c r="AN77" s="86"/>
      <c r="AO77" s="84">
        <v>41245</v>
      </c>
      <c r="AP77" s="85"/>
      <c r="AQ77" s="85"/>
      <c r="AR77" s="85"/>
      <c r="AS77" s="86"/>
      <c r="AT77" s="198"/>
      <c r="AU77" s="198"/>
      <c r="AV77" s="198"/>
      <c r="AW77" s="198"/>
      <c r="AX77" s="199"/>
      <c r="AY77" s="10"/>
      <c r="AZ77" s="10"/>
      <c r="BA77" s="10"/>
      <c r="BB77" s="10"/>
      <c r="BC77" s="10"/>
    </row>
    <row r="78" spans="1:60" ht="19.5"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195" t="s">
        <v>395</v>
      </c>
      <c r="AC78" s="196"/>
      <c r="AD78" s="197"/>
      <c r="AE78" s="84">
        <v>41245</v>
      </c>
      <c r="AF78" s="85"/>
      <c r="AG78" s="85"/>
      <c r="AH78" s="85"/>
      <c r="AI78" s="86"/>
      <c r="AJ78" s="84">
        <v>41245</v>
      </c>
      <c r="AK78" s="85"/>
      <c r="AL78" s="85"/>
      <c r="AM78" s="85"/>
      <c r="AN78" s="86"/>
      <c r="AO78" s="84">
        <v>41245</v>
      </c>
      <c r="AP78" s="85"/>
      <c r="AQ78" s="85"/>
      <c r="AR78" s="85"/>
      <c r="AS78" s="86"/>
      <c r="AT78" s="84">
        <v>41245</v>
      </c>
      <c r="AU78" s="85"/>
      <c r="AV78" s="85"/>
      <c r="AW78" s="85"/>
      <c r="AX78" s="86"/>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19.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7" customHeight="1" x14ac:dyDescent="0.15">
      <c r="A83" s="122"/>
      <c r="B83" s="120"/>
      <c r="C83" s="120"/>
      <c r="D83" s="120"/>
      <c r="E83" s="120"/>
      <c r="F83" s="121"/>
      <c r="G83" s="137" t="s">
        <v>396</v>
      </c>
      <c r="H83" s="137"/>
      <c r="I83" s="137"/>
      <c r="J83" s="137"/>
      <c r="K83" s="137"/>
      <c r="L83" s="137"/>
      <c r="M83" s="137"/>
      <c r="N83" s="137"/>
      <c r="O83" s="137"/>
      <c r="P83" s="137"/>
      <c r="Q83" s="137"/>
      <c r="R83" s="137"/>
      <c r="S83" s="137"/>
      <c r="T83" s="137"/>
      <c r="U83" s="137"/>
      <c r="V83" s="137"/>
      <c r="W83" s="137"/>
      <c r="X83" s="137"/>
      <c r="Y83" s="139" t="s">
        <v>17</v>
      </c>
      <c r="Z83" s="140"/>
      <c r="AA83" s="141"/>
      <c r="AB83" s="174"/>
      <c r="AC83" s="143"/>
      <c r="AD83" s="144"/>
      <c r="AE83" s="145">
        <v>1358</v>
      </c>
      <c r="AF83" s="146"/>
      <c r="AG83" s="146"/>
      <c r="AH83" s="146"/>
      <c r="AI83" s="146"/>
      <c r="AJ83" s="145">
        <v>1118</v>
      </c>
      <c r="AK83" s="146"/>
      <c r="AL83" s="146"/>
      <c r="AM83" s="146"/>
      <c r="AN83" s="146"/>
      <c r="AO83" s="145">
        <v>1127</v>
      </c>
      <c r="AP83" s="146"/>
      <c r="AQ83" s="146"/>
      <c r="AR83" s="146"/>
      <c r="AS83" s="146"/>
      <c r="AT83" s="84">
        <v>1109</v>
      </c>
      <c r="AU83" s="85"/>
      <c r="AV83" s="85"/>
      <c r="AW83" s="85"/>
      <c r="AX83" s="87"/>
    </row>
    <row r="84" spans="1:60" ht="27"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375</v>
      </c>
      <c r="AC84" s="151"/>
      <c r="AD84" s="152"/>
      <c r="AE84" s="150" t="s">
        <v>397</v>
      </c>
      <c r="AF84" s="151"/>
      <c r="AG84" s="151"/>
      <c r="AH84" s="151"/>
      <c r="AI84" s="152"/>
      <c r="AJ84" s="150" t="s">
        <v>398</v>
      </c>
      <c r="AK84" s="151"/>
      <c r="AL84" s="151"/>
      <c r="AM84" s="151"/>
      <c r="AN84" s="152"/>
      <c r="AO84" s="150" t="s">
        <v>399</v>
      </c>
      <c r="AP84" s="151"/>
      <c r="AQ84" s="151"/>
      <c r="AR84" s="151"/>
      <c r="AS84" s="152"/>
      <c r="AT84" s="150" t="s">
        <v>400</v>
      </c>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47.1"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23.1" customHeight="1" x14ac:dyDescent="0.15">
      <c r="A98" s="371"/>
      <c r="B98" s="372"/>
      <c r="C98" s="406" t="s">
        <v>401</v>
      </c>
      <c r="D98" s="407"/>
      <c r="E98" s="407"/>
      <c r="F98" s="407"/>
      <c r="G98" s="407"/>
      <c r="H98" s="407"/>
      <c r="I98" s="407"/>
      <c r="J98" s="407"/>
      <c r="K98" s="408"/>
      <c r="L98" s="62">
        <v>0.1</v>
      </c>
      <c r="M98" s="63"/>
      <c r="N98" s="63"/>
      <c r="O98" s="63"/>
      <c r="P98" s="63"/>
      <c r="Q98" s="64"/>
      <c r="R98" s="62"/>
      <c r="S98" s="63"/>
      <c r="T98" s="63"/>
      <c r="U98" s="63"/>
      <c r="V98" s="63"/>
      <c r="W98" s="64"/>
      <c r="X98" s="669"/>
      <c r="Y98" s="670"/>
      <c r="Z98" s="670"/>
      <c r="AA98" s="670"/>
      <c r="AB98" s="670"/>
      <c r="AC98" s="670"/>
      <c r="AD98" s="670"/>
      <c r="AE98" s="670"/>
      <c r="AF98" s="670"/>
      <c r="AG98" s="670"/>
      <c r="AH98" s="670"/>
      <c r="AI98" s="670"/>
      <c r="AJ98" s="670"/>
      <c r="AK98" s="670"/>
      <c r="AL98" s="670"/>
      <c r="AM98" s="670"/>
      <c r="AN98" s="670"/>
      <c r="AO98" s="670"/>
      <c r="AP98" s="670"/>
      <c r="AQ98" s="670"/>
      <c r="AR98" s="670"/>
      <c r="AS98" s="670"/>
      <c r="AT98" s="670"/>
      <c r="AU98" s="670"/>
      <c r="AV98" s="670"/>
      <c r="AW98" s="670"/>
      <c r="AX98" s="671"/>
    </row>
    <row r="99" spans="1:50" ht="23.1" customHeight="1" x14ac:dyDescent="0.15">
      <c r="A99" s="371"/>
      <c r="B99" s="372"/>
      <c r="C99" s="154" t="s">
        <v>402</v>
      </c>
      <c r="D99" s="155"/>
      <c r="E99" s="155"/>
      <c r="F99" s="155"/>
      <c r="G99" s="155"/>
      <c r="H99" s="155"/>
      <c r="I99" s="155"/>
      <c r="J99" s="155"/>
      <c r="K99" s="156"/>
      <c r="L99" s="62">
        <v>359</v>
      </c>
      <c r="M99" s="63"/>
      <c r="N99" s="63"/>
      <c r="O99" s="63"/>
      <c r="P99" s="63"/>
      <c r="Q99" s="64"/>
      <c r="R99" s="62"/>
      <c r="S99" s="63"/>
      <c r="T99" s="63"/>
      <c r="U99" s="63"/>
      <c r="V99" s="63"/>
      <c r="W99" s="64"/>
      <c r="X99" s="672"/>
      <c r="Y99" s="673"/>
      <c r="Z99" s="673"/>
      <c r="AA99" s="673"/>
      <c r="AB99" s="673"/>
      <c r="AC99" s="673"/>
      <c r="AD99" s="673"/>
      <c r="AE99" s="673"/>
      <c r="AF99" s="673"/>
      <c r="AG99" s="673"/>
      <c r="AH99" s="673"/>
      <c r="AI99" s="673"/>
      <c r="AJ99" s="673"/>
      <c r="AK99" s="673"/>
      <c r="AL99" s="673"/>
      <c r="AM99" s="673"/>
      <c r="AN99" s="673"/>
      <c r="AO99" s="673"/>
      <c r="AP99" s="673"/>
      <c r="AQ99" s="673"/>
      <c r="AR99" s="673"/>
      <c r="AS99" s="673"/>
      <c r="AT99" s="673"/>
      <c r="AU99" s="673"/>
      <c r="AV99" s="673"/>
      <c r="AW99" s="673"/>
      <c r="AX99" s="674"/>
    </row>
    <row r="100" spans="1:50" ht="23.1" customHeight="1" x14ac:dyDescent="0.15">
      <c r="A100" s="371"/>
      <c r="B100" s="372"/>
      <c r="C100" s="154" t="s">
        <v>403</v>
      </c>
      <c r="D100" s="155"/>
      <c r="E100" s="155"/>
      <c r="F100" s="155"/>
      <c r="G100" s="155"/>
      <c r="H100" s="155"/>
      <c r="I100" s="155"/>
      <c r="J100" s="155"/>
      <c r="K100" s="156"/>
      <c r="L100" s="62">
        <v>16</v>
      </c>
      <c r="M100" s="63"/>
      <c r="N100" s="63"/>
      <c r="O100" s="63"/>
      <c r="P100" s="63"/>
      <c r="Q100" s="64"/>
      <c r="R100" s="62"/>
      <c r="S100" s="63"/>
      <c r="T100" s="63"/>
      <c r="U100" s="63"/>
      <c r="V100" s="63"/>
      <c r="W100" s="64"/>
      <c r="X100" s="672"/>
      <c r="Y100" s="673"/>
      <c r="Z100" s="673"/>
      <c r="AA100" s="673"/>
      <c r="AB100" s="673"/>
      <c r="AC100" s="673"/>
      <c r="AD100" s="673"/>
      <c r="AE100" s="673"/>
      <c r="AF100" s="673"/>
      <c r="AG100" s="673"/>
      <c r="AH100" s="673"/>
      <c r="AI100" s="673"/>
      <c r="AJ100" s="673"/>
      <c r="AK100" s="673"/>
      <c r="AL100" s="673"/>
      <c r="AM100" s="673"/>
      <c r="AN100" s="673"/>
      <c r="AO100" s="673"/>
      <c r="AP100" s="673"/>
      <c r="AQ100" s="673"/>
      <c r="AR100" s="673"/>
      <c r="AS100" s="673"/>
      <c r="AT100" s="673"/>
      <c r="AU100" s="673"/>
      <c r="AV100" s="673"/>
      <c r="AW100" s="673"/>
      <c r="AX100" s="674"/>
    </row>
    <row r="101" spans="1:50" ht="39" customHeight="1" x14ac:dyDescent="0.15">
      <c r="A101" s="371"/>
      <c r="B101" s="372"/>
      <c r="C101" s="154" t="s">
        <v>404</v>
      </c>
      <c r="D101" s="155"/>
      <c r="E101" s="155"/>
      <c r="F101" s="155"/>
      <c r="G101" s="155"/>
      <c r="H101" s="155"/>
      <c r="I101" s="155"/>
      <c r="J101" s="155"/>
      <c r="K101" s="156"/>
      <c r="L101" s="62">
        <v>0.02</v>
      </c>
      <c r="M101" s="63"/>
      <c r="N101" s="63"/>
      <c r="O101" s="63"/>
      <c r="P101" s="63"/>
      <c r="Q101" s="64"/>
      <c r="R101" s="62"/>
      <c r="S101" s="63"/>
      <c r="T101" s="63"/>
      <c r="U101" s="63"/>
      <c r="V101" s="63"/>
      <c r="W101" s="64"/>
      <c r="X101" s="672"/>
      <c r="Y101" s="673"/>
      <c r="Z101" s="673"/>
      <c r="AA101" s="673"/>
      <c r="AB101" s="673"/>
      <c r="AC101" s="673"/>
      <c r="AD101" s="673"/>
      <c r="AE101" s="673"/>
      <c r="AF101" s="673"/>
      <c r="AG101" s="673"/>
      <c r="AH101" s="673"/>
      <c r="AI101" s="673"/>
      <c r="AJ101" s="673"/>
      <c r="AK101" s="673"/>
      <c r="AL101" s="673"/>
      <c r="AM101" s="673"/>
      <c r="AN101" s="673"/>
      <c r="AO101" s="673"/>
      <c r="AP101" s="673"/>
      <c r="AQ101" s="673"/>
      <c r="AR101" s="673"/>
      <c r="AS101" s="673"/>
      <c r="AT101" s="673"/>
      <c r="AU101" s="673"/>
      <c r="AV101" s="673"/>
      <c r="AW101" s="673"/>
      <c r="AX101" s="674"/>
    </row>
    <row r="102" spans="1:50" ht="23.1" customHeight="1" x14ac:dyDescent="0.15">
      <c r="A102" s="371"/>
      <c r="B102" s="372"/>
      <c r="C102" s="154"/>
      <c r="D102" s="155"/>
      <c r="E102" s="155"/>
      <c r="F102" s="155"/>
      <c r="G102" s="155"/>
      <c r="H102" s="155"/>
      <c r="I102" s="155"/>
      <c r="J102" s="155"/>
      <c r="K102" s="156"/>
      <c r="L102" s="62"/>
      <c r="M102" s="63"/>
      <c r="N102" s="63"/>
      <c r="O102" s="63"/>
      <c r="P102" s="63"/>
      <c r="Q102" s="64"/>
      <c r="R102" s="62"/>
      <c r="S102" s="63"/>
      <c r="T102" s="63"/>
      <c r="U102" s="63"/>
      <c r="V102" s="63"/>
      <c r="W102" s="64"/>
      <c r="X102" s="672"/>
      <c r="Y102" s="673"/>
      <c r="Z102" s="673"/>
      <c r="AA102" s="673"/>
      <c r="AB102" s="673"/>
      <c r="AC102" s="673"/>
      <c r="AD102" s="673"/>
      <c r="AE102" s="673"/>
      <c r="AF102" s="673"/>
      <c r="AG102" s="673"/>
      <c r="AH102" s="673"/>
      <c r="AI102" s="673"/>
      <c r="AJ102" s="673"/>
      <c r="AK102" s="673"/>
      <c r="AL102" s="673"/>
      <c r="AM102" s="673"/>
      <c r="AN102" s="673"/>
      <c r="AO102" s="673"/>
      <c r="AP102" s="673"/>
      <c r="AQ102" s="673"/>
      <c r="AR102" s="673"/>
      <c r="AS102" s="673"/>
      <c r="AT102" s="673"/>
      <c r="AU102" s="673"/>
      <c r="AV102" s="673"/>
      <c r="AW102" s="673"/>
      <c r="AX102" s="674"/>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72"/>
      <c r="Y103" s="673"/>
      <c r="Z103" s="673"/>
      <c r="AA103" s="673"/>
      <c r="AB103" s="673"/>
      <c r="AC103" s="673"/>
      <c r="AD103" s="673"/>
      <c r="AE103" s="673"/>
      <c r="AF103" s="673"/>
      <c r="AG103" s="673"/>
      <c r="AH103" s="673"/>
      <c r="AI103" s="673"/>
      <c r="AJ103" s="673"/>
      <c r="AK103" s="673"/>
      <c r="AL103" s="673"/>
      <c r="AM103" s="673"/>
      <c r="AN103" s="673"/>
      <c r="AO103" s="673"/>
      <c r="AP103" s="673"/>
      <c r="AQ103" s="673"/>
      <c r="AR103" s="673"/>
      <c r="AS103" s="673"/>
      <c r="AT103" s="673"/>
      <c r="AU103" s="673"/>
      <c r="AV103" s="673"/>
      <c r="AW103" s="673"/>
      <c r="AX103" s="674"/>
    </row>
    <row r="104" spans="1:50" ht="21" customHeight="1" thickBot="1" x14ac:dyDescent="0.2">
      <c r="A104" s="373"/>
      <c r="B104" s="374"/>
      <c r="C104" s="363" t="s">
        <v>22</v>
      </c>
      <c r="D104" s="364"/>
      <c r="E104" s="364"/>
      <c r="F104" s="364"/>
      <c r="G104" s="364"/>
      <c r="H104" s="364"/>
      <c r="I104" s="364"/>
      <c r="J104" s="364"/>
      <c r="K104" s="365"/>
      <c r="L104" s="366">
        <f>SUM(L98:Q103)</f>
        <v>375.12</v>
      </c>
      <c r="M104" s="367"/>
      <c r="N104" s="367"/>
      <c r="O104" s="367"/>
      <c r="P104" s="367"/>
      <c r="Q104" s="368"/>
      <c r="R104" s="366">
        <f>SUM(R98:W103)</f>
        <v>0</v>
      </c>
      <c r="S104" s="367"/>
      <c r="T104" s="367"/>
      <c r="U104" s="367"/>
      <c r="V104" s="367"/>
      <c r="W104" s="368"/>
      <c r="X104" s="675"/>
      <c r="Y104" s="676"/>
      <c r="Z104" s="676"/>
      <c r="AA104" s="676"/>
      <c r="AB104" s="676"/>
      <c r="AC104" s="676"/>
      <c r="AD104" s="676"/>
      <c r="AE104" s="676"/>
      <c r="AF104" s="676"/>
      <c r="AG104" s="676"/>
      <c r="AH104" s="676"/>
      <c r="AI104" s="676"/>
      <c r="AJ104" s="676"/>
      <c r="AK104" s="676"/>
      <c r="AL104" s="676"/>
      <c r="AM104" s="676"/>
      <c r="AN104" s="676"/>
      <c r="AO104" s="676"/>
      <c r="AP104" s="676"/>
      <c r="AQ104" s="676"/>
      <c r="AR104" s="676"/>
      <c r="AS104" s="676"/>
      <c r="AT104" s="676"/>
      <c r="AU104" s="676"/>
      <c r="AV104" s="676"/>
      <c r="AW104" s="676"/>
      <c r="AX104" s="67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26.2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602" t="s">
        <v>381</v>
      </c>
      <c r="AE108" s="603"/>
      <c r="AF108" s="603"/>
      <c r="AG108" s="599" t="s">
        <v>510</v>
      </c>
      <c r="AH108" s="600"/>
      <c r="AI108" s="600"/>
      <c r="AJ108" s="600"/>
      <c r="AK108" s="600"/>
      <c r="AL108" s="600"/>
      <c r="AM108" s="600"/>
      <c r="AN108" s="600"/>
      <c r="AO108" s="600"/>
      <c r="AP108" s="600"/>
      <c r="AQ108" s="600"/>
      <c r="AR108" s="600"/>
      <c r="AS108" s="600"/>
      <c r="AT108" s="600"/>
      <c r="AU108" s="600"/>
      <c r="AV108" s="600"/>
      <c r="AW108" s="600"/>
      <c r="AX108" s="601"/>
    </row>
    <row r="109" spans="1:50" ht="26.25" customHeight="1" x14ac:dyDescent="0.15">
      <c r="A109" s="301"/>
      <c r="B109" s="302"/>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381</v>
      </c>
      <c r="AE109" s="435"/>
      <c r="AF109" s="435"/>
      <c r="AG109" s="296" t="s">
        <v>502</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83" t="s">
        <v>381</v>
      </c>
      <c r="AE110" s="584"/>
      <c r="AF110" s="584"/>
      <c r="AG110" s="523" t="s">
        <v>503</v>
      </c>
      <c r="AH110" s="190"/>
      <c r="AI110" s="190"/>
      <c r="AJ110" s="190"/>
      <c r="AK110" s="190"/>
      <c r="AL110" s="190"/>
      <c r="AM110" s="190"/>
      <c r="AN110" s="190"/>
      <c r="AO110" s="190"/>
      <c r="AP110" s="190"/>
      <c r="AQ110" s="190"/>
      <c r="AR110" s="190"/>
      <c r="AS110" s="190"/>
      <c r="AT110" s="190"/>
      <c r="AU110" s="190"/>
      <c r="AV110" s="190"/>
      <c r="AW110" s="190"/>
      <c r="AX110" s="524"/>
    </row>
    <row r="111" spans="1:50" ht="19.350000000000001" customHeight="1" x14ac:dyDescent="0.15">
      <c r="A111" s="545" t="s">
        <v>46</v>
      </c>
      <c r="B111" s="585"/>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430" t="s">
        <v>381</v>
      </c>
      <c r="AE111" s="431"/>
      <c r="AF111" s="431"/>
      <c r="AG111" s="293" t="s">
        <v>511</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6"/>
      <c r="B112" s="587"/>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405</v>
      </c>
      <c r="AE112" s="435"/>
      <c r="AF112" s="435"/>
      <c r="AG112" s="296" t="s">
        <v>504</v>
      </c>
      <c r="AH112" s="297"/>
      <c r="AI112" s="297"/>
      <c r="AJ112" s="297"/>
      <c r="AK112" s="297"/>
      <c r="AL112" s="297"/>
      <c r="AM112" s="297"/>
      <c r="AN112" s="297"/>
      <c r="AO112" s="297"/>
      <c r="AP112" s="297"/>
      <c r="AQ112" s="297"/>
      <c r="AR112" s="297"/>
      <c r="AS112" s="297"/>
      <c r="AT112" s="297"/>
      <c r="AU112" s="297"/>
      <c r="AV112" s="297"/>
      <c r="AW112" s="297"/>
      <c r="AX112" s="298"/>
    </row>
    <row r="113" spans="1:64" ht="19.350000000000001" customHeight="1" x14ac:dyDescent="0.15">
      <c r="A113" s="586"/>
      <c r="B113" s="587"/>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381</v>
      </c>
      <c r="AE113" s="435"/>
      <c r="AF113" s="435"/>
      <c r="AG113" s="296" t="s">
        <v>511</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6"/>
      <c r="B114" s="587"/>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405</v>
      </c>
      <c r="AE114" s="435"/>
      <c r="AF114" s="435"/>
      <c r="AG114" s="296" t="s">
        <v>504</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6"/>
      <c r="B115" s="587"/>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381</v>
      </c>
      <c r="AE115" s="435"/>
      <c r="AF115" s="435"/>
      <c r="AG115" s="296" t="s">
        <v>505</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6"/>
      <c r="B116" s="587"/>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31" t="s">
        <v>405</v>
      </c>
      <c r="AE116" s="632"/>
      <c r="AF116" s="632"/>
      <c r="AG116" s="359" t="s">
        <v>504</v>
      </c>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3" t="s">
        <v>381</v>
      </c>
      <c r="AE117" s="584"/>
      <c r="AF117" s="593"/>
      <c r="AG117" s="597" t="s">
        <v>508</v>
      </c>
      <c r="AH117" s="428"/>
      <c r="AI117" s="428"/>
      <c r="AJ117" s="428"/>
      <c r="AK117" s="428"/>
      <c r="AL117" s="428"/>
      <c r="AM117" s="428"/>
      <c r="AN117" s="428"/>
      <c r="AO117" s="428"/>
      <c r="AP117" s="428"/>
      <c r="AQ117" s="428"/>
      <c r="AR117" s="428"/>
      <c r="AS117" s="428"/>
      <c r="AT117" s="428"/>
      <c r="AU117" s="428"/>
      <c r="AV117" s="428"/>
      <c r="AW117" s="428"/>
      <c r="AX117" s="598"/>
      <c r="BG117" s="10"/>
      <c r="BH117" s="10"/>
      <c r="BI117" s="10"/>
      <c r="BJ117" s="10"/>
    </row>
    <row r="118" spans="1:64" ht="58.5" customHeight="1" x14ac:dyDescent="0.15">
      <c r="A118" s="545"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430" t="s">
        <v>381</v>
      </c>
      <c r="AE118" s="431"/>
      <c r="AF118" s="636"/>
      <c r="AG118" s="293" t="s">
        <v>506</v>
      </c>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6"/>
      <c r="B119" s="587"/>
      <c r="C119" s="580" t="s">
        <v>53</v>
      </c>
      <c r="D119" s="581"/>
      <c r="E119" s="581"/>
      <c r="F119" s="581"/>
      <c r="G119" s="581"/>
      <c r="H119" s="581"/>
      <c r="I119" s="581"/>
      <c r="J119" s="581"/>
      <c r="K119" s="581"/>
      <c r="L119" s="581"/>
      <c r="M119" s="581"/>
      <c r="N119" s="581"/>
      <c r="O119" s="581"/>
      <c r="P119" s="581"/>
      <c r="Q119" s="581"/>
      <c r="R119" s="581"/>
      <c r="S119" s="581"/>
      <c r="T119" s="581"/>
      <c r="U119" s="581"/>
      <c r="V119" s="581"/>
      <c r="W119" s="581"/>
      <c r="X119" s="581"/>
      <c r="Y119" s="581"/>
      <c r="Z119" s="581"/>
      <c r="AA119" s="581"/>
      <c r="AB119" s="581"/>
      <c r="AC119" s="582"/>
      <c r="AD119" s="604" t="s">
        <v>381</v>
      </c>
      <c r="AE119" s="605"/>
      <c r="AF119" s="605"/>
      <c r="AG119" s="296" t="s">
        <v>509</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6"/>
      <c r="B120" s="587"/>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381</v>
      </c>
      <c r="AE120" s="435"/>
      <c r="AF120" s="435"/>
      <c r="AG120" s="296" t="s">
        <v>507</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8"/>
      <c r="B121" s="589"/>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405</v>
      </c>
      <c r="AE121" s="435"/>
      <c r="AF121" s="435"/>
      <c r="AG121" s="523" t="s">
        <v>504</v>
      </c>
      <c r="AH121" s="190"/>
      <c r="AI121" s="190"/>
      <c r="AJ121" s="190"/>
      <c r="AK121" s="190"/>
      <c r="AL121" s="190"/>
      <c r="AM121" s="190"/>
      <c r="AN121" s="190"/>
      <c r="AO121" s="190"/>
      <c r="AP121" s="190"/>
      <c r="AQ121" s="190"/>
      <c r="AR121" s="190"/>
      <c r="AS121" s="190"/>
      <c r="AT121" s="190"/>
      <c r="AU121" s="190"/>
      <c r="AV121" s="190"/>
      <c r="AW121" s="190"/>
      <c r="AX121" s="524"/>
    </row>
    <row r="122" spans="1:64" ht="33.6" customHeight="1" x14ac:dyDescent="0.15">
      <c r="A122" s="621" t="s">
        <v>80</v>
      </c>
      <c r="B122" s="622"/>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405</v>
      </c>
      <c r="AE122" s="431"/>
      <c r="AF122" s="431"/>
      <c r="AG122" s="575" t="s">
        <v>501</v>
      </c>
      <c r="AH122" s="188"/>
      <c r="AI122" s="188"/>
      <c r="AJ122" s="188"/>
      <c r="AK122" s="188"/>
      <c r="AL122" s="188"/>
      <c r="AM122" s="188"/>
      <c r="AN122" s="188"/>
      <c r="AO122" s="188"/>
      <c r="AP122" s="188"/>
      <c r="AQ122" s="188"/>
      <c r="AR122" s="188"/>
      <c r="AS122" s="188"/>
      <c r="AT122" s="188"/>
      <c r="AU122" s="188"/>
      <c r="AV122" s="188"/>
      <c r="AW122" s="188"/>
      <c r="AX122" s="576"/>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7"/>
      <c r="AH123" s="269"/>
      <c r="AI123" s="269"/>
      <c r="AJ123" s="269"/>
      <c r="AK123" s="269"/>
      <c r="AL123" s="269"/>
      <c r="AM123" s="269"/>
      <c r="AN123" s="269"/>
      <c r="AO123" s="269"/>
      <c r="AP123" s="269"/>
      <c r="AQ123" s="269"/>
      <c r="AR123" s="269"/>
      <c r="AS123" s="269"/>
      <c r="AT123" s="269"/>
      <c r="AU123" s="269"/>
      <c r="AV123" s="269"/>
      <c r="AW123" s="269"/>
      <c r="AX123" s="578"/>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297"/>
      <c r="V124" s="297"/>
      <c r="W124" s="297"/>
      <c r="X124" s="297"/>
      <c r="Y124" s="297"/>
      <c r="Z124" s="297"/>
      <c r="AA124" s="297"/>
      <c r="AB124" s="297"/>
      <c r="AC124" s="297"/>
      <c r="AD124" s="297"/>
      <c r="AE124" s="297"/>
      <c r="AF124" s="630"/>
      <c r="AG124" s="577"/>
      <c r="AH124" s="269"/>
      <c r="AI124" s="269"/>
      <c r="AJ124" s="269"/>
      <c r="AK124" s="269"/>
      <c r="AL124" s="269"/>
      <c r="AM124" s="269"/>
      <c r="AN124" s="269"/>
      <c r="AO124" s="269"/>
      <c r="AP124" s="269"/>
      <c r="AQ124" s="269"/>
      <c r="AR124" s="269"/>
      <c r="AS124" s="269"/>
      <c r="AT124" s="269"/>
      <c r="AU124" s="269"/>
      <c r="AV124" s="269"/>
      <c r="AW124" s="269"/>
      <c r="AX124" s="578"/>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27"/>
      <c r="U125" s="428"/>
      <c r="V125" s="428"/>
      <c r="W125" s="428"/>
      <c r="X125" s="428"/>
      <c r="Y125" s="428"/>
      <c r="Z125" s="428"/>
      <c r="AA125" s="428"/>
      <c r="AB125" s="428"/>
      <c r="AC125" s="428"/>
      <c r="AD125" s="428"/>
      <c r="AE125" s="428"/>
      <c r="AF125" s="429"/>
      <c r="AG125" s="579"/>
      <c r="AH125" s="190"/>
      <c r="AI125" s="190"/>
      <c r="AJ125" s="190"/>
      <c r="AK125" s="190"/>
      <c r="AL125" s="190"/>
      <c r="AM125" s="190"/>
      <c r="AN125" s="190"/>
      <c r="AO125" s="190"/>
      <c r="AP125" s="190"/>
      <c r="AQ125" s="190"/>
      <c r="AR125" s="190"/>
      <c r="AS125" s="190"/>
      <c r="AT125" s="190"/>
      <c r="AU125" s="190"/>
      <c r="AV125" s="190"/>
      <c r="AW125" s="190"/>
      <c r="AX125" s="524"/>
    </row>
    <row r="126" spans="1:64" ht="57" customHeight="1" x14ac:dyDescent="0.15">
      <c r="A126" s="545" t="s">
        <v>58</v>
      </c>
      <c r="B126" s="546"/>
      <c r="C126" s="385" t="s">
        <v>64</v>
      </c>
      <c r="D126" s="571"/>
      <c r="E126" s="571"/>
      <c r="F126" s="572"/>
      <c r="G126" s="539" t="s">
        <v>406</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4" t="s">
        <v>68</v>
      </c>
      <c r="D127" s="355"/>
      <c r="E127" s="355"/>
      <c r="F127" s="356"/>
      <c r="G127" s="357" t="s">
        <v>407</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120" customHeight="1" thickBot="1" x14ac:dyDescent="0.2">
      <c r="A129" s="570"/>
      <c r="B129" s="565"/>
      <c r="C129" s="565"/>
      <c r="D129" s="565"/>
      <c r="E129" s="565"/>
      <c r="F129" s="565"/>
      <c r="G129" s="565"/>
      <c r="H129" s="565"/>
      <c r="I129" s="565"/>
      <c r="J129" s="565"/>
      <c r="K129" s="565"/>
      <c r="L129" s="565"/>
      <c r="M129" s="565"/>
      <c r="N129" s="565"/>
      <c r="O129" s="565"/>
      <c r="P129" s="565"/>
      <c r="Q129" s="565"/>
      <c r="R129" s="565"/>
      <c r="S129" s="565"/>
      <c r="T129" s="565"/>
      <c r="U129" s="565"/>
      <c r="V129" s="565"/>
      <c r="W129" s="565"/>
      <c r="X129" s="565"/>
      <c r="Y129" s="565"/>
      <c r="Z129" s="565"/>
      <c r="AA129" s="565"/>
      <c r="AB129" s="565"/>
      <c r="AC129" s="565"/>
      <c r="AD129" s="565"/>
      <c r="AE129" s="565"/>
      <c r="AF129" s="565"/>
      <c r="AG129" s="565"/>
      <c r="AH129" s="565"/>
      <c r="AI129" s="565"/>
      <c r="AJ129" s="565"/>
      <c r="AK129" s="565"/>
      <c r="AL129" s="565"/>
      <c r="AM129" s="565"/>
      <c r="AN129" s="565"/>
      <c r="AO129" s="565"/>
      <c r="AP129" s="565"/>
      <c r="AQ129" s="565"/>
      <c r="AR129" s="565"/>
      <c r="AS129" s="565"/>
      <c r="AT129" s="565"/>
      <c r="AU129" s="565"/>
      <c r="AV129" s="565"/>
      <c r="AW129" s="565"/>
      <c r="AX129" s="566"/>
    </row>
    <row r="130" spans="1:50" ht="21" customHeight="1" x14ac:dyDescent="0.15">
      <c r="A130" s="561" t="s">
        <v>41</v>
      </c>
      <c r="B130" s="562"/>
      <c r="C130" s="562"/>
      <c r="D130" s="562"/>
      <c r="E130" s="562"/>
      <c r="F130" s="562"/>
      <c r="G130" s="562"/>
      <c r="H130" s="562"/>
      <c r="I130" s="562"/>
      <c r="J130" s="562"/>
      <c r="K130" s="562"/>
      <c r="L130" s="562"/>
      <c r="M130" s="562"/>
      <c r="N130" s="562"/>
      <c r="O130" s="562"/>
      <c r="P130" s="562"/>
      <c r="Q130" s="562"/>
      <c r="R130" s="562"/>
      <c r="S130" s="562"/>
      <c r="T130" s="562"/>
      <c r="U130" s="562"/>
      <c r="V130" s="562"/>
      <c r="W130" s="562"/>
      <c r="X130" s="562"/>
      <c r="Y130" s="562"/>
      <c r="Z130" s="562"/>
      <c r="AA130" s="562"/>
      <c r="AB130" s="562"/>
      <c r="AC130" s="562"/>
      <c r="AD130" s="562"/>
      <c r="AE130" s="562"/>
      <c r="AF130" s="562"/>
      <c r="AG130" s="562"/>
      <c r="AH130" s="562"/>
      <c r="AI130" s="562"/>
      <c r="AJ130" s="562"/>
      <c r="AK130" s="562"/>
      <c r="AL130" s="562"/>
      <c r="AM130" s="562"/>
      <c r="AN130" s="562"/>
      <c r="AO130" s="562"/>
      <c r="AP130" s="562"/>
      <c r="AQ130" s="562"/>
      <c r="AR130" s="562"/>
      <c r="AS130" s="562"/>
      <c r="AT130" s="562"/>
      <c r="AU130" s="562"/>
      <c r="AV130" s="562"/>
      <c r="AW130" s="562"/>
      <c r="AX130" s="563"/>
    </row>
    <row r="131" spans="1:50" ht="120" customHeight="1" thickBot="1" x14ac:dyDescent="0.2">
      <c r="A131" s="542"/>
      <c r="B131" s="543"/>
      <c r="C131" s="543"/>
      <c r="D131" s="543"/>
      <c r="E131" s="544"/>
      <c r="F131" s="564"/>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6"/>
    </row>
    <row r="132" spans="1:50" ht="21" customHeight="1" x14ac:dyDescent="0.15">
      <c r="A132" s="561" t="s">
        <v>54</v>
      </c>
      <c r="B132" s="562"/>
      <c r="C132" s="562"/>
      <c r="D132" s="562"/>
      <c r="E132" s="562"/>
      <c r="F132" s="562"/>
      <c r="G132" s="562"/>
      <c r="H132" s="562"/>
      <c r="I132" s="562"/>
      <c r="J132" s="562"/>
      <c r="K132" s="562"/>
      <c r="L132" s="562"/>
      <c r="M132" s="562"/>
      <c r="N132" s="562"/>
      <c r="O132" s="562"/>
      <c r="P132" s="562"/>
      <c r="Q132" s="562"/>
      <c r="R132" s="562"/>
      <c r="S132" s="562"/>
      <c r="T132" s="562"/>
      <c r="U132" s="562"/>
      <c r="V132" s="562"/>
      <c r="W132" s="562"/>
      <c r="X132" s="562"/>
      <c r="Y132" s="562"/>
      <c r="Z132" s="562"/>
      <c r="AA132" s="562"/>
      <c r="AB132" s="562"/>
      <c r="AC132" s="562"/>
      <c r="AD132" s="562"/>
      <c r="AE132" s="562"/>
      <c r="AF132" s="562"/>
      <c r="AG132" s="562"/>
      <c r="AH132" s="562"/>
      <c r="AI132" s="562"/>
      <c r="AJ132" s="562"/>
      <c r="AK132" s="562"/>
      <c r="AL132" s="562"/>
      <c r="AM132" s="562"/>
      <c r="AN132" s="562"/>
      <c r="AO132" s="562"/>
      <c r="AP132" s="562"/>
      <c r="AQ132" s="562"/>
      <c r="AR132" s="562"/>
      <c r="AS132" s="562"/>
      <c r="AT132" s="562"/>
      <c r="AU132" s="562"/>
      <c r="AV132" s="562"/>
      <c r="AW132" s="562"/>
      <c r="AX132" s="563"/>
    </row>
    <row r="133" spans="1:50" ht="99.95" customHeight="1" thickBot="1" x14ac:dyDescent="0.2">
      <c r="A133" s="424"/>
      <c r="B133" s="425"/>
      <c r="C133" s="425"/>
      <c r="D133" s="425"/>
      <c r="E133" s="426"/>
      <c r="F133" s="567"/>
      <c r="G133" s="568"/>
      <c r="H133" s="568"/>
      <c r="I133" s="568"/>
      <c r="J133" s="568"/>
      <c r="K133" s="568"/>
      <c r="L133" s="568"/>
      <c r="M133" s="568"/>
      <c r="N133" s="568"/>
      <c r="O133" s="568"/>
      <c r="P133" s="568"/>
      <c r="Q133" s="568"/>
      <c r="R133" s="568"/>
      <c r="S133" s="568"/>
      <c r="T133" s="568"/>
      <c r="U133" s="568"/>
      <c r="V133" s="568"/>
      <c r="W133" s="568"/>
      <c r="X133" s="568"/>
      <c r="Y133" s="568"/>
      <c r="Z133" s="568"/>
      <c r="AA133" s="568"/>
      <c r="AB133" s="568"/>
      <c r="AC133" s="568"/>
      <c r="AD133" s="568"/>
      <c r="AE133" s="568"/>
      <c r="AF133" s="568"/>
      <c r="AG133" s="568"/>
      <c r="AH133" s="568"/>
      <c r="AI133" s="568"/>
      <c r="AJ133" s="568"/>
      <c r="AK133" s="568"/>
      <c r="AL133" s="568"/>
      <c r="AM133" s="568"/>
      <c r="AN133" s="568"/>
      <c r="AO133" s="568"/>
      <c r="AP133" s="568"/>
      <c r="AQ133" s="568"/>
      <c r="AR133" s="568"/>
      <c r="AS133" s="568"/>
      <c r="AT133" s="568"/>
      <c r="AU133" s="568"/>
      <c r="AV133" s="568"/>
      <c r="AW133" s="568"/>
      <c r="AX133" s="569"/>
    </row>
    <row r="134" spans="1:50" ht="21" customHeight="1" x14ac:dyDescent="0.15">
      <c r="A134" s="552" t="s">
        <v>42</v>
      </c>
      <c r="B134" s="553"/>
      <c r="C134" s="553"/>
      <c r="D134" s="553"/>
      <c r="E134" s="553"/>
      <c r="F134" s="553"/>
      <c r="G134" s="553"/>
      <c r="H134" s="553"/>
      <c r="I134" s="553"/>
      <c r="J134" s="553"/>
      <c r="K134" s="553"/>
      <c r="L134" s="553"/>
      <c r="M134" s="553"/>
      <c r="N134" s="553"/>
      <c r="O134" s="553"/>
      <c r="P134" s="553"/>
      <c r="Q134" s="553"/>
      <c r="R134" s="553"/>
      <c r="S134" s="553"/>
      <c r="T134" s="553"/>
      <c r="U134" s="553"/>
      <c r="V134" s="553"/>
      <c r="W134" s="553"/>
      <c r="X134" s="553"/>
      <c r="Y134" s="553"/>
      <c r="Z134" s="553"/>
      <c r="AA134" s="553"/>
      <c r="AB134" s="553"/>
      <c r="AC134" s="553"/>
      <c r="AD134" s="553"/>
      <c r="AE134" s="553"/>
      <c r="AF134" s="553"/>
      <c r="AG134" s="553"/>
      <c r="AH134" s="553"/>
      <c r="AI134" s="553"/>
      <c r="AJ134" s="553"/>
      <c r="AK134" s="553"/>
      <c r="AL134" s="553"/>
      <c r="AM134" s="553"/>
      <c r="AN134" s="553"/>
      <c r="AO134" s="553"/>
      <c r="AP134" s="553"/>
      <c r="AQ134" s="553"/>
      <c r="AR134" s="553"/>
      <c r="AS134" s="553"/>
      <c r="AT134" s="553"/>
      <c r="AU134" s="553"/>
      <c r="AV134" s="553"/>
      <c r="AW134" s="553"/>
      <c r="AX134" s="554"/>
    </row>
    <row r="135" spans="1:50" ht="99.9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19.899999999999999" customHeight="1" x14ac:dyDescent="0.15">
      <c r="A137" s="397" t="s">
        <v>224</v>
      </c>
      <c r="B137" s="398"/>
      <c r="C137" s="398"/>
      <c r="D137" s="398"/>
      <c r="E137" s="398"/>
      <c r="F137" s="398"/>
      <c r="G137" s="411">
        <v>509</v>
      </c>
      <c r="H137" s="412"/>
      <c r="I137" s="412"/>
      <c r="J137" s="412"/>
      <c r="K137" s="412"/>
      <c r="L137" s="412"/>
      <c r="M137" s="412"/>
      <c r="N137" s="412"/>
      <c r="O137" s="412"/>
      <c r="P137" s="413"/>
      <c r="Q137" s="398" t="s">
        <v>225</v>
      </c>
      <c r="R137" s="398"/>
      <c r="S137" s="398"/>
      <c r="T137" s="398"/>
      <c r="U137" s="398"/>
      <c r="V137" s="398"/>
      <c r="W137" s="411">
        <v>486</v>
      </c>
      <c r="X137" s="412"/>
      <c r="Y137" s="412"/>
      <c r="Z137" s="412"/>
      <c r="AA137" s="412"/>
      <c r="AB137" s="412"/>
      <c r="AC137" s="412"/>
      <c r="AD137" s="412"/>
      <c r="AE137" s="412"/>
      <c r="AF137" s="413"/>
      <c r="AG137" s="398" t="s">
        <v>226</v>
      </c>
      <c r="AH137" s="398"/>
      <c r="AI137" s="398"/>
      <c r="AJ137" s="398"/>
      <c r="AK137" s="398"/>
      <c r="AL137" s="398"/>
      <c r="AM137" s="394">
        <v>517</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4">
        <v>105</v>
      </c>
      <c r="H138" s="415"/>
      <c r="I138" s="415"/>
      <c r="J138" s="415"/>
      <c r="K138" s="415"/>
      <c r="L138" s="415"/>
      <c r="M138" s="415"/>
      <c r="N138" s="415"/>
      <c r="O138" s="415"/>
      <c r="P138" s="416"/>
      <c r="Q138" s="400" t="s">
        <v>228</v>
      </c>
      <c r="R138" s="400"/>
      <c r="S138" s="400"/>
      <c r="T138" s="400"/>
      <c r="U138" s="400"/>
      <c r="V138" s="400"/>
      <c r="W138" s="414">
        <v>103</v>
      </c>
      <c r="X138" s="415"/>
      <c r="Y138" s="415"/>
      <c r="Z138" s="415"/>
      <c r="AA138" s="415"/>
      <c r="AB138" s="415"/>
      <c r="AC138" s="415"/>
      <c r="AD138" s="415"/>
      <c r="AE138" s="415"/>
      <c r="AF138" s="416"/>
      <c r="AG138" s="573"/>
      <c r="AH138" s="574"/>
      <c r="AI138" s="574"/>
      <c r="AJ138" s="574"/>
      <c r="AK138" s="574"/>
      <c r="AL138" s="574"/>
      <c r="AM138" s="609"/>
      <c r="AN138" s="610"/>
      <c r="AO138" s="610"/>
      <c r="AP138" s="610"/>
      <c r="AQ138" s="610"/>
      <c r="AR138" s="610"/>
      <c r="AS138" s="610"/>
      <c r="AT138" s="610"/>
      <c r="AU138" s="610"/>
      <c r="AV138" s="611"/>
      <c r="AW138" s="28"/>
      <c r="AX138" s="29"/>
    </row>
    <row r="139" spans="1:50" ht="23.65" customHeight="1" x14ac:dyDescent="0.15">
      <c r="A139" s="555" t="s">
        <v>28</v>
      </c>
      <c r="B139" s="556"/>
      <c r="C139" s="556"/>
      <c r="D139" s="556"/>
      <c r="E139" s="556"/>
      <c r="F139" s="55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8"/>
      <c r="B177" s="559"/>
      <c r="C177" s="559"/>
      <c r="D177" s="559"/>
      <c r="E177" s="559"/>
      <c r="F177" s="56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1" t="s">
        <v>408</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512</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9"/>
      <c r="B179" s="534"/>
      <c r="C179" s="534"/>
      <c r="D179" s="534"/>
      <c r="E179" s="534"/>
      <c r="F179" s="535"/>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9"/>
      <c r="B180" s="534"/>
      <c r="C180" s="534"/>
      <c r="D180" s="534"/>
      <c r="E180" s="534"/>
      <c r="F180" s="535"/>
      <c r="G180" s="88" t="s">
        <v>409</v>
      </c>
      <c r="H180" s="89"/>
      <c r="I180" s="89"/>
      <c r="J180" s="89"/>
      <c r="K180" s="90"/>
      <c r="L180" s="528" t="s">
        <v>410</v>
      </c>
      <c r="M180" s="529"/>
      <c r="N180" s="529"/>
      <c r="O180" s="529"/>
      <c r="P180" s="529"/>
      <c r="Q180" s="529"/>
      <c r="R180" s="529"/>
      <c r="S180" s="529"/>
      <c r="T180" s="529"/>
      <c r="U180" s="529"/>
      <c r="V180" s="529"/>
      <c r="W180" s="529"/>
      <c r="X180" s="530"/>
      <c r="Y180" s="549">
        <v>14</v>
      </c>
      <c r="Z180" s="550"/>
      <c r="AA180" s="550"/>
      <c r="AB180" s="551"/>
      <c r="AC180" s="88" t="s">
        <v>513</v>
      </c>
      <c r="AD180" s="89"/>
      <c r="AE180" s="89"/>
      <c r="AF180" s="89"/>
      <c r="AG180" s="90"/>
      <c r="AH180" s="91" t="s">
        <v>426</v>
      </c>
      <c r="AI180" s="92"/>
      <c r="AJ180" s="92"/>
      <c r="AK180" s="92"/>
      <c r="AL180" s="92"/>
      <c r="AM180" s="92"/>
      <c r="AN180" s="92"/>
      <c r="AO180" s="92"/>
      <c r="AP180" s="92"/>
      <c r="AQ180" s="92"/>
      <c r="AR180" s="92"/>
      <c r="AS180" s="92"/>
      <c r="AT180" s="93"/>
      <c r="AU180" s="94">
        <v>229</v>
      </c>
      <c r="AV180" s="95"/>
      <c r="AW180" s="95"/>
      <c r="AX180" s="393"/>
    </row>
    <row r="181" spans="1:50" ht="24.75" customHeight="1" x14ac:dyDescent="0.15">
      <c r="A181" s="119"/>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14</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229</v>
      </c>
      <c r="AV190" s="80"/>
      <c r="AW190" s="80"/>
      <c r="AX190" s="82"/>
    </row>
    <row r="191" spans="1:50" ht="30" customHeight="1" x14ac:dyDescent="0.15">
      <c r="A191" s="119"/>
      <c r="B191" s="534"/>
      <c r="C191" s="534"/>
      <c r="D191" s="534"/>
      <c r="E191" s="534"/>
      <c r="F191" s="535"/>
      <c r="G191" s="381" t="s">
        <v>411</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427</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9"/>
      <c r="B192" s="534"/>
      <c r="C192" s="534"/>
      <c r="D192" s="534"/>
      <c r="E192" s="534"/>
      <c r="F192" s="535"/>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9"/>
      <c r="B193" s="534"/>
      <c r="C193" s="534"/>
      <c r="D193" s="534"/>
      <c r="E193" s="534"/>
      <c r="F193" s="535"/>
      <c r="G193" s="88" t="s">
        <v>409</v>
      </c>
      <c r="H193" s="89"/>
      <c r="I193" s="89"/>
      <c r="J193" s="89"/>
      <c r="K193" s="90"/>
      <c r="L193" s="91" t="s">
        <v>528</v>
      </c>
      <c r="M193" s="92"/>
      <c r="N193" s="92"/>
      <c r="O193" s="92"/>
      <c r="P193" s="92"/>
      <c r="Q193" s="92"/>
      <c r="R193" s="92"/>
      <c r="S193" s="92"/>
      <c r="T193" s="92"/>
      <c r="U193" s="92"/>
      <c r="V193" s="92"/>
      <c r="W193" s="92"/>
      <c r="X193" s="93"/>
      <c r="Y193" s="94">
        <v>2</v>
      </c>
      <c r="Z193" s="95"/>
      <c r="AA193" s="95"/>
      <c r="AB193" s="96"/>
      <c r="AC193" s="88" t="s">
        <v>429</v>
      </c>
      <c r="AD193" s="89"/>
      <c r="AE193" s="89"/>
      <c r="AF193" s="89"/>
      <c r="AG193" s="90"/>
      <c r="AH193" s="91" t="s">
        <v>428</v>
      </c>
      <c r="AI193" s="92"/>
      <c r="AJ193" s="92"/>
      <c r="AK193" s="92"/>
      <c r="AL193" s="92"/>
      <c r="AM193" s="92"/>
      <c r="AN193" s="92"/>
      <c r="AO193" s="92"/>
      <c r="AP193" s="92"/>
      <c r="AQ193" s="92"/>
      <c r="AR193" s="92"/>
      <c r="AS193" s="92"/>
      <c r="AT193" s="93"/>
      <c r="AU193" s="94">
        <v>0.02</v>
      </c>
      <c r="AV193" s="95"/>
      <c r="AW193" s="95"/>
      <c r="AX193" s="393"/>
    </row>
    <row r="194" spans="1:50" ht="24.75" customHeight="1" x14ac:dyDescent="0.15">
      <c r="A194" s="119"/>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9"/>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9"/>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2</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0.02</v>
      </c>
      <c r="AV203" s="80"/>
      <c r="AW203" s="80"/>
      <c r="AX203" s="82"/>
    </row>
    <row r="204" spans="1:50" ht="30" customHeight="1" x14ac:dyDescent="0.15">
      <c r="A204" s="119"/>
      <c r="B204" s="534"/>
      <c r="C204" s="534"/>
      <c r="D204" s="534"/>
      <c r="E204" s="534"/>
      <c r="F204" s="535"/>
      <c r="G204" s="381" t="s">
        <v>412</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360</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9"/>
      <c r="B205" s="534"/>
      <c r="C205" s="534"/>
      <c r="D205" s="534"/>
      <c r="E205" s="534"/>
      <c r="F205" s="535"/>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9"/>
      <c r="B206" s="534"/>
      <c r="C206" s="534"/>
      <c r="D206" s="534"/>
      <c r="E206" s="534"/>
      <c r="F206" s="535"/>
      <c r="G206" s="88" t="s">
        <v>413</v>
      </c>
      <c r="H206" s="89"/>
      <c r="I206" s="89"/>
      <c r="J206" s="89"/>
      <c r="K206" s="90"/>
      <c r="L206" s="91" t="s">
        <v>419</v>
      </c>
      <c r="M206" s="92"/>
      <c r="N206" s="92"/>
      <c r="O206" s="92"/>
      <c r="P206" s="92"/>
      <c r="Q206" s="92"/>
      <c r="R206" s="92"/>
      <c r="S206" s="92"/>
      <c r="T206" s="92"/>
      <c r="U206" s="92"/>
      <c r="V206" s="92"/>
      <c r="W206" s="92"/>
      <c r="X206" s="93"/>
      <c r="Y206" s="94">
        <v>233</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19"/>
      <c r="B207" s="534"/>
      <c r="C207" s="534"/>
      <c r="D207" s="534"/>
      <c r="E207" s="534"/>
      <c r="F207" s="535"/>
      <c r="G207" s="65" t="s">
        <v>409</v>
      </c>
      <c r="H207" s="66"/>
      <c r="I207" s="66"/>
      <c r="J207" s="66"/>
      <c r="K207" s="67"/>
      <c r="L207" s="68" t="s">
        <v>414</v>
      </c>
      <c r="M207" s="69"/>
      <c r="N207" s="69"/>
      <c r="O207" s="69"/>
      <c r="P207" s="69"/>
      <c r="Q207" s="69"/>
      <c r="R207" s="69"/>
      <c r="S207" s="69"/>
      <c r="T207" s="69"/>
      <c r="U207" s="69"/>
      <c r="V207" s="69"/>
      <c r="W207" s="69"/>
      <c r="X207" s="70"/>
      <c r="Y207" s="71">
        <v>92</v>
      </c>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4"/>
      <c r="C208" s="534"/>
      <c r="D208" s="534"/>
      <c r="E208" s="534"/>
      <c r="F208" s="535"/>
      <c r="G208" s="65" t="s">
        <v>415</v>
      </c>
      <c r="H208" s="66"/>
      <c r="I208" s="66"/>
      <c r="J208" s="66"/>
      <c r="K208" s="67"/>
      <c r="L208" s="68" t="s">
        <v>416</v>
      </c>
      <c r="M208" s="69"/>
      <c r="N208" s="69"/>
      <c r="O208" s="69"/>
      <c r="P208" s="69"/>
      <c r="Q208" s="69"/>
      <c r="R208" s="69"/>
      <c r="S208" s="69"/>
      <c r="T208" s="69"/>
      <c r="U208" s="69"/>
      <c r="V208" s="69"/>
      <c r="W208" s="69"/>
      <c r="X208" s="70"/>
      <c r="Y208" s="71">
        <v>17</v>
      </c>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4"/>
      <c r="C209" s="534"/>
      <c r="D209" s="534"/>
      <c r="E209" s="534"/>
      <c r="F209" s="535"/>
      <c r="G209" s="65" t="s">
        <v>417</v>
      </c>
      <c r="H209" s="66"/>
      <c r="I209" s="66"/>
      <c r="J209" s="66"/>
      <c r="K209" s="67"/>
      <c r="L209" s="68" t="s">
        <v>418</v>
      </c>
      <c r="M209" s="69"/>
      <c r="N209" s="69"/>
      <c r="O209" s="69"/>
      <c r="P209" s="69"/>
      <c r="Q209" s="69"/>
      <c r="R209" s="69"/>
      <c r="S209" s="69"/>
      <c r="T209" s="69"/>
      <c r="U209" s="69"/>
      <c r="V209" s="69"/>
      <c r="W209" s="69"/>
      <c r="X209" s="70"/>
      <c r="Y209" s="71">
        <v>16</v>
      </c>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4"/>
      <c r="C210" s="534"/>
      <c r="D210" s="534"/>
      <c r="E210" s="534"/>
      <c r="F210" s="535"/>
      <c r="G210" s="65" t="s">
        <v>420</v>
      </c>
      <c r="H210" s="66"/>
      <c r="I210" s="66"/>
      <c r="J210" s="66"/>
      <c r="K210" s="67"/>
      <c r="L210" s="68" t="s">
        <v>421</v>
      </c>
      <c r="M210" s="69"/>
      <c r="N210" s="69"/>
      <c r="O210" s="69"/>
      <c r="P210" s="69"/>
      <c r="Q210" s="69"/>
      <c r="R210" s="69"/>
      <c r="S210" s="69"/>
      <c r="T210" s="69"/>
      <c r="U210" s="69"/>
      <c r="V210" s="69"/>
      <c r="W210" s="69"/>
      <c r="X210" s="70"/>
      <c r="Y210" s="71">
        <v>2</v>
      </c>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9"/>
      <c r="B211" s="534"/>
      <c r="C211" s="534"/>
      <c r="D211" s="534"/>
      <c r="E211" s="534"/>
      <c r="F211" s="535"/>
      <c r="G211" s="65" t="s">
        <v>422</v>
      </c>
      <c r="H211" s="66"/>
      <c r="I211" s="66"/>
      <c r="J211" s="66"/>
      <c r="K211" s="67"/>
      <c r="L211" s="68" t="s">
        <v>423</v>
      </c>
      <c r="M211" s="69"/>
      <c r="N211" s="69"/>
      <c r="O211" s="69"/>
      <c r="P211" s="69"/>
      <c r="Q211" s="69"/>
      <c r="R211" s="69"/>
      <c r="S211" s="69"/>
      <c r="T211" s="69"/>
      <c r="U211" s="69"/>
      <c r="V211" s="69"/>
      <c r="W211" s="69"/>
      <c r="X211" s="70"/>
      <c r="Y211" s="71">
        <v>2</v>
      </c>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4"/>
      <c r="C212" s="534"/>
      <c r="D212" s="534"/>
      <c r="E212" s="534"/>
      <c r="F212" s="535"/>
      <c r="G212" s="65" t="s">
        <v>424</v>
      </c>
      <c r="H212" s="66"/>
      <c r="I212" s="66"/>
      <c r="J212" s="66"/>
      <c r="K212" s="67"/>
      <c r="L212" s="68" t="s">
        <v>425</v>
      </c>
      <c r="M212" s="69"/>
      <c r="N212" s="69"/>
      <c r="O212" s="69"/>
      <c r="P212" s="69"/>
      <c r="Q212" s="69"/>
      <c r="R212" s="69"/>
      <c r="S212" s="69"/>
      <c r="T212" s="69"/>
      <c r="U212" s="69"/>
      <c r="V212" s="69"/>
      <c r="W212" s="69"/>
      <c r="X212" s="70"/>
      <c r="Y212" s="71">
        <v>1</v>
      </c>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9"/>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363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9"/>
      <c r="B217" s="534"/>
      <c r="C217" s="534"/>
      <c r="D217" s="534"/>
      <c r="E217" s="534"/>
      <c r="F217" s="535"/>
      <c r="G217" s="381" t="s">
        <v>514</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361</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9"/>
      <c r="B218" s="534"/>
      <c r="C218" s="534"/>
      <c r="D218" s="534"/>
      <c r="E218" s="534"/>
      <c r="F218" s="535"/>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9"/>
      <c r="B219" s="534"/>
      <c r="C219" s="534"/>
      <c r="D219" s="534"/>
      <c r="E219" s="534"/>
      <c r="F219" s="535"/>
      <c r="G219" s="88" t="s">
        <v>409</v>
      </c>
      <c r="H219" s="89"/>
      <c r="I219" s="89"/>
      <c r="J219" s="89"/>
      <c r="K219" s="90"/>
      <c r="L219" s="91" t="s">
        <v>515</v>
      </c>
      <c r="M219" s="92"/>
      <c r="N219" s="92"/>
      <c r="O219" s="92"/>
      <c r="P219" s="92"/>
      <c r="Q219" s="92"/>
      <c r="R219" s="92"/>
      <c r="S219" s="92"/>
      <c r="T219" s="92"/>
      <c r="U219" s="92"/>
      <c r="V219" s="92"/>
      <c r="W219" s="92"/>
      <c r="X219" s="93"/>
      <c r="Y219" s="94">
        <v>42</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19"/>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9"/>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9"/>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9"/>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9"/>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42</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430</v>
      </c>
      <c r="D236" s="104"/>
      <c r="E236" s="104"/>
      <c r="F236" s="104"/>
      <c r="G236" s="104"/>
      <c r="H236" s="104"/>
      <c r="I236" s="104"/>
      <c r="J236" s="104"/>
      <c r="K236" s="104"/>
      <c r="L236" s="104"/>
      <c r="M236" s="108" t="s">
        <v>431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v>
      </c>
      <c r="AL236" s="106"/>
      <c r="AM236" s="106"/>
      <c r="AN236" s="106"/>
      <c r="AO236" s="106"/>
      <c r="AP236" s="107"/>
      <c r="AQ236" s="108">
        <v>1</v>
      </c>
      <c r="AR236" s="104"/>
      <c r="AS236" s="104"/>
      <c r="AT236" s="104"/>
      <c r="AU236" s="105">
        <v>94.5</v>
      </c>
      <c r="AV236" s="106"/>
      <c r="AW236" s="106"/>
      <c r="AX236" s="107"/>
    </row>
    <row r="237" spans="1:50" ht="24" customHeight="1" x14ac:dyDescent="0.15">
      <c r="A237" s="103">
        <v>2</v>
      </c>
      <c r="B237" s="103">
        <v>1</v>
      </c>
      <c r="C237" s="108" t="s">
        <v>432</v>
      </c>
      <c r="D237" s="104"/>
      <c r="E237" s="104"/>
      <c r="F237" s="104"/>
      <c r="G237" s="104"/>
      <c r="H237" s="104"/>
      <c r="I237" s="104"/>
      <c r="J237" s="104"/>
      <c r="K237" s="104"/>
      <c r="L237" s="104"/>
      <c r="M237" s="108" t="s">
        <v>433</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0.4</v>
      </c>
      <c r="AL237" s="106"/>
      <c r="AM237" s="106"/>
      <c r="AN237" s="106"/>
      <c r="AO237" s="106"/>
      <c r="AP237" s="107"/>
      <c r="AQ237" s="108">
        <v>2</v>
      </c>
      <c r="AR237" s="104"/>
      <c r="AS237" s="104"/>
      <c r="AT237" s="104"/>
      <c r="AU237" s="105">
        <v>84.5</v>
      </c>
      <c r="AV237" s="106"/>
      <c r="AW237" s="106"/>
      <c r="AX237" s="107"/>
    </row>
    <row r="238" spans="1:50" ht="24" hidden="1" customHeight="1" x14ac:dyDescent="0.15">
      <c r="A238" s="103">
        <v>3</v>
      </c>
      <c r="B238" s="103">
        <v>1</v>
      </c>
      <c r="C238" s="108" t="s">
        <v>455</v>
      </c>
      <c r="D238" s="104"/>
      <c r="E238" s="104"/>
      <c r="F238" s="104"/>
      <c r="G238" s="104"/>
      <c r="H238" s="104"/>
      <c r="I238" s="104"/>
      <c r="J238" s="104"/>
      <c r="K238" s="104"/>
      <c r="L238" s="104"/>
      <c r="M238" s="114" t="s">
        <v>455</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t="s">
        <v>454</v>
      </c>
      <c r="AL238" s="106"/>
      <c r="AM238" s="106"/>
      <c r="AN238" s="106"/>
      <c r="AO238" s="106"/>
      <c r="AP238" s="107"/>
      <c r="AQ238" s="108" t="s">
        <v>455</v>
      </c>
      <c r="AR238" s="104"/>
      <c r="AS238" s="104"/>
      <c r="AT238" s="104"/>
      <c r="AU238" s="105" t="s">
        <v>454</v>
      </c>
      <c r="AV238" s="106"/>
      <c r="AW238" s="106"/>
      <c r="AX238" s="107"/>
    </row>
    <row r="239" spans="1:50" ht="24" hidden="1" customHeight="1" x14ac:dyDescent="0.15">
      <c r="A239" s="103">
        <v>4</v>
      </c>
      <c r="B239" s="103">
        <v>1</v>
      </c>
      <c r="C239" s="108" t="s">
        <v>455</v>
      </c>
      <c r="D239" s="104"/>
      <c r="E239" s="104"/>
      <c r="F239" s="104"/>
      <c r="G239" s="104"/>
      <c r="H239" s="104"/>
      <c r="I239" s="104"/>
      <c r="J239" s="104"/>
      <c r="K239" s="104"/>
      <c r="L239" s="104"/>
      <c r="M239" s="114" t="s">
        <v>455</v>
      </c>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7"/>
      <c r="AI239" s="117"/>
      <c r="AJ239" s="118"/>
      <c r="AK239" s="105" t="s">
        <v>454</v>
      </c>
      <c r="AL239" s="106"/>
      <c r="AM239" s="106"/>
      <c r="AN239" s="106"/>
      <c r="AO239" s="106"/>
      <c r="AP239" s="107"/>
      <c r="AQ239" s="108" t="s">
        <v>455</v>
      </c>
      <c r="AR239" s="104"/>
      <c r="AS239" s="104"/>
      <c r="AT239" s="104"/>
      <c r="AU239" s="105" t="s">
        <v>454</v>
      </c>
      <c r="AV239" s="106"/>
      <c r="AW239" s="106"/>
      <c r="AX239" s="107"/>
    </row>
    <row r="240" spans="1:50" ht="24" hidden="1" customHeight="1" x14ac:dyDescent="0.15">
      <c r="A240" s="103">
        <v>5</v>
      </c>
      <c r="B240" s="103">
        <v>1</v>
      </c>
      <c r="C240" s="108" t="s">
        <v>455</v>
      </c>
      <c r="D240" s="104"/>
      <c r="E240" s="104"/>
      <c r="F240" s="104"/>
      <c r="G240" s="104"/>
      <c r="H240" s="104"/>
      <c r="I240" s="104"/>
      <c r="J240" s="104"/>
      <c r="K240" s="104"/>
      <c r="L240" s="104"/>
      <c r="M240" s="114" t="s">
        <v>455</v>
      </c>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7"/>
      <c r="AI240" s="117"/>
      <c r="AJ240" s="118"/>
      <c r="AK240" s="105" t="s">
        <v>454</v>
      </c>
      <c r="AL240" s="106"/>
      <c r="AM240" s="106"/>
      <c r="AN240" s="106"/>
      <c r="AO240" s="106"/>
      <c r="AP240" s="107"/>
      <c r="AQ240" s="108" t="s">
        <v>455</v>
      </c>
      <c r="AR240" s="104"/>
      <c r="AS240" s="104"/>
      <c r="AT240" s="104"/>
      <c r="AU240" s="105" t="s">
        <v>454</v>
      </c>
      <c r="AV240" s="106"/>
      <c r="AW240" s="106"/>
      <c r="AX240" s="107"/>
    </row>
    <row r="241" spans="1:50" ht="24" hidden="1" customHeight="1" x14ac:dyDescent="0.15">
      <c r="A241" s="103">
        <v>6</v>
      </c>
      <c r="B241" s="103">
        <v>1</v>
      </c>
      <c r="C241" s="108" t="s">
        <v>455</v>
      </c>
      <c r="D241" s="104"/>
      <c r="E241" s="104"/>
      <c r="F241" s="104"/>
      <c r="G241" s="104"/>
      <c r="H241" s="104"/>
      <c r="I241" s="104"/>
      <c r="J241" s="104"/>
      <c r="K241" s="104"/>
      <c r="L241" s="104"/>
      <c r="M241" s="114" t="s">
        <v>455</v>
      </c>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7"/>
      <c r="AI241" s="117"/>
      <c r="AJ241" s="118"/>
      <c r="AK241" s="105" t="s">
        <v>454</v>
      </c>
      <c r="AL241" s="106"/>
      <c r="AM241" s="106"/>
      <c r="AN241" s="106"/>
      <c r="AO241" s="106"/>
      <c r="AP241" s="107"/>
      <c r="AQ241" s="108" t="s">
        <v>455</v>
      </c>
      <c r="AR241" s="104"/>
      <c r="AS241" s="104"/>
      <c r="AT241" s="104"/>
      <c r="AU241" s="105" t="s">
        <v>454</v>
      </c>
      <c r="AV241" s="106"/>
      <c r="AW241" s="106"/>
      <c r="AX241" s="107"/>
    </row>
    <row r="242" spans="1:50" ht="24" hidden="1" customHeight="1" x14ac:dyDescent="0.15">
      <c r="A242" s="103">
        <v>7</v>
      </c>
      <c r="B242" s="103">
        <v>1</v>
      </c>
      <c r="C242" s="108" t="s">
        <v>455</v>
      </c>
      <c r="D242" s="104"/>
      <c r="E242" s="104"/>
      <c r="F242" s="104"/>
      <c r="G242" s="104"/>
      <c r="H242" s="104"/>
      <c r="I242" s="104"/>
      <c r="J242" s="104"/>
      <c r="K242" s="104"/>
      <c r="L242" s="104"/>
      <c r="M242" s="114" t="s">
        <v>455</v>
      </c>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7"/>
      <c r="AI242" s="117"/>
      <c r="AJ242" s="118"/>
      <c r="AK242" s="105" t="s">
        <v>454</v>
      </c>
      <c r="AL242" s="106"/>
      <c r="AM242" s="106"/>
      <c r="AN242" s="106"/>
      <c r="AO242" s="106"/>
      <c r="AP242" s="107"/>
      <c r="AQ242" s="108" t="s">
        <v>455</v>
      </c>
      <c r="AR242" s="104"/>
      <c r="AS242" s="104"/>
      <c r="AT242" s="104"/>
      <c r="AU242" s="105" t="s">
        <v>454</v>
      </c>
      <c r="AV242" s="106"/>
      <c r="AW242" s="106"/>
      <c r="AX242" s="107"/>
    </row>
    <row r="243" spans="1:50" ht="24" hidden="1" customHeight="1" x14ac:dyDescent="0.15">
      <c r="A243" s="103">
        <v>8</v>
      </c>
      <c r="B243" s="103">
        <v>1</v>
      </c>
      <c r="C243" s="108" t="s">
        <v>455</v>
      </c>
      <c r="D243" s="104"/>
      <c r="E243" s="104"/>
      <c r="F243" s="104"/>
      <c r="G243" s="104"/>
      <c r="H243" s="104"/>
      <c r="I243" s="104"/>
      <c r="J243" s="104"/>
      <c r="K243" s="104"/>
      <c r="L243" s="104"/>
      <c r="M243" s="114" t="s">
        <v>455</v>
      </c>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7"/>
      <c r="AI243" s="117"/>
      <c r="AJ243" s="118"/>
      <c r="AK243" s="105" t="s">
        <v>454</v>
      </c>
      <c r="AL243" s="106"/>
      <c r="AM243" s="106"/>
      <c r="AN243" s="106"/>
      <c r="AO243" s="106"/>
      <c r="AP243" s="107"/>
      <c r="AQ243" s="108" t="s">
        <v>455</v>
      </c>
      <c r="AR243" s="104"/>
      <c r="AS243" s="104"/>
      <c r="AT243" s="104"/>
      <c r="AU243" s="105" t="s">
        <v>454</v>
      </c>
      <c r="AV243" s="106"/>
      <c r="AW243" s="106"/>
      <c r="AX243" s="107"/>
    </row>
    <row r="244" spans="1:50" ht="24" hidden="1" customHeight="1" x14ac:dyDescent="0.15">
      <c r="A244" s="103">
        <v>9</v>
      </c>
      <c r="B244" s="103">
        <v>1</v>
      </c>
      <c r="C244" s="108" t="s">
        <v>455</v>
      </c>
      <c r="D244" s="104"/>
      <c r="E244" s="104"/>
      <c r="F244" s="104"/>
      <c r="G244" s="104"/>
      <c r="H244" s="104"/>
      <c r="I244" s="104"/>
      <c r="J244" s="104"/>
      <c r="K244" s="104"/>
      <c r="L244" s="104"/>
      <c r="M244" s="114" t="s">
        <v>455</v>
      </c>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7"/>
      <c r="AI244" s="117"/>
      <c r="AJ244" s="118"/>
      <c r="AK244" s="105" t="s">
        <v>454</v>
      </c>
      <c r="AL244" s="106"/>
      <c r="AM244" s="106"/>
      <c r="AN244" s="106"/>
      <c r="AO244" s="106"/>
      <c r="AP244" s="107"/>
      <c r="AQ244" s="108" t="s">
        <v>455</v>
      </c>
      <c r="AR244" s="104"/>
      <c r="AS244" s="104"/>
      <c r="AT244" s="104"/>
      <c r="AU244" s="105" t="s">
        <v>454</v>
      </c>
      <c r="AV244" s="106"/>
      <c r="AW244" s="106"/>
      <c r="AX244" s="107"/>
    </row>
    <row r="245" spans="1:50" ht="24" hidden="1" customHeight="1" x14ac:dyDescent="0.15">
      <c r="A245" s="103">
        <v>10</v>
      </c>
      <c r="B245" s="103">
        <v>1</v>
      </c>
      <c r="C245" s="108" t="s">
        <v>455</v>
      </c>
      <c r="D245" s="104"/>
      <c r="E245" s="104"/>
      <c r="F245" s="104"/>
      <c r="G245" s="104"/>
      <c r="H245" s="104"/>
      <c r="I245" s="104"/>
      <c r="J245" s="104"/>
      <c r="K245" s="104"/>
      <c r="L245" s="104"/>
      <c r="M245" s="114" t="s">
        <v>455</v>
      </c>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7"/>
      <c r="AI245" s="117"/>
      <c r="AJ245" s="118"/>
      <c r="AK245" s="105" t="s">
        <v>454</v>
      </c>
      <c r="AL245" s="106"/>
      <c r="AM245" s="106"/>
      <c r="AN245" s="106"/>
      <c r="AO245" s="106"/>
      <c r="AP245" s="107"/>
      <c r="AQ245" s="108" t="s">
        <v>455</v>
      </c>
      <c r="AR245" s="104"/>
      <c r="AS245" s="104"/>
      <c r="AT245" s="104"/>
      <c r="AU245" s="105" t="s">
        <v>454</v>
      </c>
      <c r="AV245" s="106"/>
      <c r="AW245" s="106"/>
      <c r="AX245" s="107"/>
    </row>
    <row r="246" spans="1:50" ht="24" hidden="1" customHeight="1" x14ac:dyDescent="0.15">
      <c r="A246" s="103">
        <v>11</v>
      </c>
      <c r="B246" s="103">
        <v>1</v>
      </c>
      <c r="C246" s="108" t="s">
        <v>455</v>
      </c>
      <c r="D246" s="104"/>
      <c r="E246" s="104"/>
      <c r="F246" s="104"/>
      <c r="G246" s="104"/>
      <c r="H246" s="104"/>
      <c r="I246" s="104"/>
      <c r="J246" s="104"/>
      <c r="K246" s="104"/>
      <c r="L246" s="104"/>
      <c r="M246" s="114" t="s">
        <v>455</v>
      </c>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7"/>
      <c r="AI246" s="117"/>
      <c r="AJ246" s="118"/>
      <c r="AK246" s="105" t="s">
        <v>454</v>
      </c>
      <c r="AL246" s="106"/>
      <c r="AM246" s="106"/>
      <c r="AN246" s="106"/>
      <c r="AO246" s="106"/>
      <c r="AP246" s="107"/>
      <c r="AQ246" s="108" t="s">
        <v>455</v>
      </c>
      <c r="AR246" s="104"/>
      <c r="AS246" s="104"/>
      <c r="AT246" s="104"/>
      <c r="AU246" s="105" t="s">
        <v>454</v>
      </c>
      <c r="AV246" s="106"/>
      <c r="AW246" s="106"/>
      <c r="AX246" s="107"/>
    </row>
    <row r="247" spans="1:50" ht="24" hidden="1" customHeight="1" x14ac:dyDescent="0.15">
      <c r="A247" s="103">
        <v>12</v>
      </c>
      <c r="B247" s="103">
        <v>1</v>
      </c>
      <c r="C247" s="108" t="s">
        <v>455</v>
      </c>
      <c r="D247" s="104"/>
      <c r="E247" s="104"/>
      <c r="F247" s="104"/>
      <c r="G247" s="104"/>
      <c r="H247" s="104"/>
      <c r="I247" s="104"/>
      <c r="J247" s="104"/>
      <c r="K247" s="104"/>
      <c r="L247" s="104"/>
      <c r="M247" s="114" t="s">
        <v>455</v>
      </c>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7"/>
      <c r="AI247" s="117"/>
      <c r="AJ247" s="118"/>
      <c r="AK247" s="105" t="s">
        <v>454</v>
      </c>
      <c r="AL247" s="106"/>
      <c r="AM247" s="106"/>
      <c r="AN247" s="106"/>
      <c r="AO247" s="106"/>
      <c r="AP247" s="107"/>
      <c r="AQ247" s="108" t="s">
        <v>455</v>
      </c>
      <c r="AR247" s="104"/>
      <c r="AS247" s="104"/>
      <c r="AT247" s="104"/>
      <c r="AU247" s="105" t="s">
        <v>454</v>
      </c>
      <c r="AV247" s="106"/>
      <c r="AW247" s="106"/>
      <c r="AX247" s="107"/>
    </row>
    <row r="248" spans="1:50" ht="24" hidden="1" customHeight="1" x14ac:dyDescent="0.15">
      <c r="A248" s="103">
        <v>13</v>
      </c>
      <c r="B248" s="103">
        <v>1</v>
      </c>
      <c r="C248" s="108" t="s">
        <v>455</v>
      </c>
      <c r="D248" s="104"/>
      <c r="E248" s="104"/>
      <c r="F248" s="104"/>
      <c r="G248" s="104"/>
      <c r="H248" s="104"/>
      <c r="I248" s="104"/>
      <c r="J248" s="104"/>
      <c r="K248" s="104"/>
      <c r="L248" s="104"/>
      <c r="M248" s="114" t="s">
        <v>455</v>
      </c>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7"/>
      <c r="AI248" s="117"/>
      <c r="AJ248" s="118"/>
      <c r="AK248" s="105" t="s">
        <v>454</v>
      </c>
      <c r="AL248" s="106"/>
      <c r="AM248" s="106"/>
      <c r="AN248" s="106"/>
      <c r="AO248" s="106"/>
      <c r="AP248" s="107"/>
      <c r="AQ248" s="108" t="s">
        <v>455</v>
      </c>
      <c r="AR248" s="104"/>
      <c r="AS248" s="104"/>
      <c r="AT248" s="104"/>
      <c r="AU248" s="105" t="s">
        <v>454</v>
      </c>
      <c r="AV248" s="106"/>
      <c r="AW248" s="106"/>
      <c r="AX248" s="107"/>
    </row>
    <row r="249" spans="1:50" ht="24" hidden="1" customHeight="1" x14ac:dyDescent="0.15">
      <c r="A249" s="103">
        <v>14</v>
      </c>
      <c r="B249" s="103">
        <v>1</v>
      </c>
      <c r="C249" s="108" t="s">
        <v>455</v>
      </c>
      <c r="D249" s="104"/>
      <c r="E249" s="104"/>
      <c r="F249" s="104"/>
      <c r="G249" s="104"/>
      <c r="H249" s="104"/>
      <c r="I249" s="104"/>
      <c r="J249" s="104"/>
      <c r="K249" s="104"/>
      <c r="L249" s="104"/>
      <c r="M249" s="114" t="s">
        <v>455</v>
      </c>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7"/>
      <c r="AI249" s="117"/>
      <c r="AJ249" s="118"/>
      <c r="AK249" s="105" t="s">
        <v>454</v>
      </c>
      <c r="AL249" s="106"/>
      <c r="AM249" s="106"/>
      <c r="AN249" s="106"/>
      <c r="AO249" s="106"/>
      <c r="AP249" s="107"/>
      <c r="AQ249" s="108" t="s">
        <v>455</v>
      </c>
      <c r="AR249" s="104"/>
      <c r="AS249" s="104"/>
      <c r="AT249" s="104"/>
      <c r="AU249" s="105" t="s">
        <v>454</v>
      </c>
      <c r="AV249" s="106"/>
      <c r="AW249" s="106"/>
      <c r="AX249" s="107"/>
    </row>
    <row r="250" spans="1:50" ht="24" hidden="1" customHeight="1" x14ac:dyDescent="0.15">
      <c r="A250" s="103">
        <v>15</v>
      </c>
      <c r="B250" s="103">
        <v>1</v>
      </c>
      <c r="C250" s="108" t="s">
        <v>455</v>
      </c>
      <c r="D250" s="104"/>
      <c r="E250" s="104"/>
      <c r="F250" s="104"/>
      <c r="G250" s="104"/>
      <c r="H250" s="104"/>
      <c r="I250" s="104"/>
      <c r="J250" s="104"/>
      <c r="K250" s="104"/>
      <c r="L250" s="104"/>
      <c r="M250" s="114" t="s">
        <v>455</v>
      </c>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7"/>
      <c r="AI250" s="117"/>
      <c r="AJ250" s="118"/>
      <c r="AK250" s="105" t="s">
        <v>454</v>
      </c>
      <c r="AL250" s="106"/>
      <c r="AM250" s="106"/>
      <c r="AN250" s="106"/>
      <c r="AO250" s="106"/>
      <c r="AP250" s="107"/>
      <c r="AQ250" s="108" t="s">
        <v>455</v>
      </c>
      <c r="AR250" s="104"/>
      <c r="AS250" s="104"/>
      <c r="AT250" s="104"/>
      <c r="AU250" s="105" t="s">
        <v>454</v>
      </c>
      <c r="AV250" s="106"/>
      <c r="AW250" s="106"/>
      <c r="AX250" s="107"/>
    </row>
    <row r="251" spans="1:50" ht="24" hidden="1" customHeight="1" x14ac:dyDescent="0.15">
      <c r="A251" s="103">
        <v>16</v>
      </c>
      <c r="B251" s="103">
        <v>1</v>
      </c>
      <c r="C251" s="108" t="s">
        <v>455</v>
      </c>
      <c r="D251" s="104"/>
      <c r="E251" s="104"/>
      <c r="F251" s="104"/>
      <c r="G251" s="104"/>
      <c r="H251" s="104"/>
      <c r="I251" s="104"/>
      <c r="J251" s="104"/>
      <c r="K251" s="104"/>
      <c r="L251" s="104"/>
      <c r="M251" s="114" t="s">
        <v>455</v>
      </c>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7"/>
      <c r="AI251" s="117"/>
      <c r="AJ251" s="118"/>
      <c r="AK251" s="105" t="s">
        <v>454</v>
      </c>
      <c r="AL251" s="106"/>
      <c r="AM251" s="106"/>
      <c r="AN251" s="106"/>
      <c r="AO251" s="106"/>
      <c r="AP251" s="107"/>
      <c r="AQ251" s="108" t="s">
        <v>455</v>
      </c>
      <c r="AR251" s="104"/>
      <c r="AS251" s="104"/>
      <c r="AT251" s="104"/>
      <c r="AU251" s="105" t="s">
        <v>454</v>
      </c>
      <c r="AV251" s="106"/>
      <c r="AW251" s="106"/>
      <c r="AX251" s="107"/>
    </row>
    <row r="252" spans="1:50" ht="24" hidden="1" customHeight="1" x14ac:dyDescent="0.15">
      <c r="A252" s="103">
        <v>17</v>
      </c>
      <c r="B252" s="103">
        <v>1</v>
      </c>
      <c r="C252" s="108" t="s">
        <v>455</v>
      </c>
      <c r="D252" s="104"/>
      <c r="E252" s="104"/>
      <c r="F252" s="104"/>
      <c r="G252" s="104"/>
      <c r="H252" s="104"/>
      <c r="I252" s="104"/>
      <c r="J252" s="104"/>
      <c r="K252" s="104"/>
      <c r="L252" s="104"/>
      <c r="M252" s="114" t="s">
        <v>455</v>
      </c>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8"/>
      <c r="AK252" s="105" t="s">
        <v>454</v>
      </c>
      <c r="AL252" s="106"/>
      <c r="AM252" s="106"/>
      <c r="AN252" s="106"/>
      <c r="AO252" s="106"/>
      <c r="AP252" s="107"/>
      <c r="AQ252" s="108" t="s">
        <v>455</v>
      </c>
      <c r="AR252" s="104"/>
      <c r="AS252" s="104"/>
      <c r="AT252" s="104"/>
      <c r="AU252" s="105" t="s">
        <v>454</v>
      </c>
      <c r="AV252" s="106"/>
      <c r="AW252" s="106"/>
      <c r="AX252" s="107"/>
    </row>
    <row r="253" spans="1:50" ht="24" hidden="1" customHeight="1" x14ac:dyDescent="0.15">
      <c r="A253" s="103">
        <v>18</v>
      </c>
      <c r="B253" s="103">
        <v>1</v>
      </c>
      <c r="C253" s="108" t="s">
        <v>455</v>
      </c>
      <c r="D253" s="104"/>
      <c r="E253" s="104"/>
      <c r="F253" s="104"/>
      <c r="G253" s="104"/>
      <c r="H253" s="104"/>
      <c r="I253" s="104"/>
      <c r="J253" s="104"/>
      <c r="K253" s="104"/>
      <c r="L253" s="104"/>
      <c r="M253" s="114" t="s">
        <v>455</v>
      </c>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8"/>
      <c r="AK253" s="105" t="s">
        <v>454</v>
      </c>
      <c r="AL253" s="106"/>
      <c r="AM253" s="106"/>
      <c r="AN253" s="106"/>
      <c r="AO253" s="106"/>
      <c r="AP253" s="107"/>
      <c r="AQ253" s="108" t="s">
        <v>455</v>
      </c>
      <c r="AR253" s="104"/>
      <c r="AS253" s="104"/>
      <c r="AT253" s="104"/>
      <c r="AU253" s="105" t="s">
        <v>454</v>
      </c>
      <c r="AV253" s="106"/>
      <c r="AW253" s="106"/>
      <c r="AX253" s="107"/>
    </row>
    <row r="254" spans="1:50" ht="24" hidden="1" customHeight="1" x14ac:dyDescent="0.15">
      <c r="A254" s="103">
        <v>19</v>
      </c>
      <c r="B254" s="103">
        <v>1</v>
      </c>
      <c r="C254" s="108" t="s">
        <v>455</v>
      </c>
      <c r="D254" s="104"/>
      <c r="E254" s="104"/>
      <c r="F254" s="104"/>
      <c r="G254" s="104"/>
      <c r="H254" s="104"/>
      <c r="I254" s="104"/>
      <c r="J254" s="104"/>
      <c r="K254" s="104"/>
      <c r="L254" s="104"/>
      <c r="M254" s="114" t="s">
        <v>455</v>
      </c>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7"/>
      <c r="AI254" s="117"/>
      <c r="AJ254" s="118"/>
      <c r="AK254" s="105" t="s">
        <v>454</v>
      </c>
      <c r="AL254" s="106"/>
      <c r="AM254" s="106"/>
      <c r="AN254" s="106"/>
      <c r="AO254" s="106"/>
      <c r="AP254" s="107"/>
      <c r="AQ254" s="108" t="s">
        <v>455</v>
      </c>
      <c r="AR254" s="104"/>
      <c r="AS254" s="104"/>
      <c r="AT254" s="104"/>
      <c r="AU254" s="105" t="s">
        <v>454</v>
      </c>
      <c r="AV254" s="106"/>
      <c r="AW254" s="106"/>
      <c r="AX254" s="107"/>
    </row>
    <row r="255" spans="1:50" ht="24" hidden="1" customHeight="1" x14ac:dyDescent="0.15">
      <c r="A255" s="103">
        <v>20</v>
      </c>
      <c r="B255" s="103">
        <v>1</v>
      </c>
      <c r="C255" s="108" t="s">
        <v>455</v>
      </c>
      <c r="D255" s="104"/>
      <c r="E255" s="104"/>
      <c r="F255" s="104"/>
      <c r="G255" s="104"/>
      <c r="H255" s="104"/>
      <c r="I255" s="104"/>
      <c r="J255" s="104"/>
      <c r="K255" s="104"/>
      <c r="L255" s="104"/>
      <c r="M255" s="114" t="s">
        <v>455</v>
      </c>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7"/>
      <c r="AI255" s="117"/>
      <c r="AJ255" s="118"/>
      <c r="AK255" s="105" t="s">
        <v>454</v>
      </c>
      <c r="AL255" s="106"/>
      <c r="AM255" s="106"/>
      <c r="AN255" s="106"/>
      <c r="AO255" s="106"/>
      <c r="AP255" s="107"/>
      <c r="AQ255" s="108" t="s">
        <v>455</v>
      </c>
      <c r="AR255" s="104"/>
      <c r="AS255" s="104"/>
      <c r="AT255" s="104"/>
      <c r="AU255" s="105" t="s">
        <v>454</v>
      </c>
      <c r="AV255" s="106"/>
      <c r="AW255" s="106"/>
      <c r="AX255" s="107"/>
    </row>
    <row r="256" spans="1:50" ht="24" hidden="1" customHeight="1" x14ac:dyDescent="0.15">
      <c r="A256" s="103">
        <v>21</v>
      </c>
      <c r="B256" s="103">
        <v>1</v>
      </c>
      <c r="C256" s="108" t="s">
        <v>455</v>
      </c>
      <c r="D256" s="104"/>
      <c r="E256" s="104"/>
      <c r="F256" s="104"/>
      <c r="G256" s="104"/>
      <c r="H256" s="104"/>
      <c r="I256" s="104"/>
      <c r="J256" s="104"/>
      <c r="K256" s="104"/>
      <c r="L256" s="104"/>
      <c r="M256" s="114" t="s">
        <v>455</v>
      </c>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7"/>
      <c r="AI256" s="117"/>
      <c r="AJ256" s="118"/>
      <c r="AK256" s="105" t="s">
        <v>454</v>
      </c>
      <c r="AL256" s="106"/>
      <c r="AM256" s="106"/>
      <c r="AN256" s="106"/>
      <c r="AO256" s="106"/>
      <c r="AP256" s="107"/>
      <c r="AQ256" s="108" t="s">
        <v>455</v>
      </c>
      <c r="AR256" s="104"/>
      <c r="AS256" s="104"/>
      <c r="AT256" s="104"/>
      <c r="AU256" s="105" t="s">
        <v>454</v>
      </c>
      <c r="AV256" s="106"/>
      <c r="AW256" s="106"/>
      <c r="AX256" s="107"/>
    </row>
    <row r="257" spans="1:50" ht="24" hidden="1" customHeight="1" x14ac:dyDescent="0.15">
      <c r="A257" s="103">
        <v>22</v>
      </c>
      <c r="B257" s="103">
        <v>1</v>
      </c>
      <c r="C257" s="108" t="s">
        <v>455</v>
      </c>
      <c r="D257" s="104"/>
      <c r="E257" s="104"/>
      <c r="F257" s="104"/>
      <c r="G257" s="104"/>
      <c r="H257" s="104"/>
      <c r="I257" s="104"/>
      <c r="J257" s="104"/>
      <c r="K257" s="104"/>
      <c r="L257" s="104"/>
      <c r="M257" s="114" t="s">
        <v>455</v>
      </c>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7"/>
      <c r="AI257" s="117"/>
      <c r="AJ257" s="118"/>
      <c r="AK257" s="105" t="s">
        <v>454</v>
      </c>
      <c r="AL257" s="106"/>
      <c r="AM257" s="106"/>
      <c r="AN257" s="106"/>
      <c r="AO257" s="106"/>
      <c r="AP257" s="107"/>
      <c r="AQ257" s="108" t="s">
        <v>455</v>
      </c>
      <c r="AR257" s="104"/>
      <c r="AS257" s="104"/>
      <c r="AT257" s="104"/>
      <c r="AU257" s="105" t="s">
        <v>454</v>
      </c>
      <c r="AV257" s="106"/>
      <c r="AW257" s="106"/>
      <c r="AX257" s="107"/>
    </row>
    <row r="258" spans="1:50" ht="24" hidden="1" customHeight="1" x14ac:dyDescent="0.15">
      <c r="A258" s="103">
        <v>23</v>
      </c>
      <c r="B258" s="103">
        <v>1</v>
      </c>
      <c r="C258" s="108" t="s">
        <v>455</v>
      </c>
      <c r="D258" s="104"/>
      <c r="E258" s="104"/>
      <c r="F258" s="104"/>
      <c r="G258" s="104"/>
      <c r="H258" s="104"/>
      <c r="I258" s="104"/>
      <c r="J258" s="104"/>
      <c r="K258" s="104"/>
      <c r="L258" s="104"/>
      <c r="M258" s="114" t="s">
        <v>455</v>
      </c>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7"/>
      <c r="AI258" s="117"/>
      <c r="AJ258" s="118"/>
      <c r="AK258" s="105" t="s">
        <v>454</v>
      </c>
      <c r="AL258" s="106"/>
      <c r="AM258" s="106"/>
      <c r="AN258" s="106"/>
      <c r="AO258" s="106"/>
      <c r="AP258" s="107"/>
      <c r="AQ258" s="108" t="s">
        <v>455</v>
      </c>
      <c r="AR258" s="104"/>
      <c r="AS258" s="104"/>
      <c r="AT258" s="104"/>
      <c r="AU258" s="105" t="s">
        <v>454</v>
      </c>
      <c r="AV258" s="106"/>
      <c r="AW258" s="106"/>
      <c r="AX258" s="107"/>
    </row>
    <row r="259" spans="1:50" ht="24" hidden="1" customHeight="1" x14ac:dyDescent="0.15">
      <c r="A259" s="103">
        <v>24</v>
      </c>
      <c r="B259" s="103">
        <v>1</v>
      </c>
      <c r="C259" s="108" t="s">
        <v>455</v>
      </c>
      <c r="D259" s="104"/>
      <c r="E259" s="104"/>
      <c r="F259" s="104"/>
      <c r="G259" s="104"/>
      <c r="H259" s="104"/>
      <c r="I259" s="104"/>
      <c r="J259" s="104"/>
      <c r="K259" s="104"/>
      <c r="L259" s="104"/>
      <c r="M259" s="114" t="s">
        <v>455</v>
      </c>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7"/>
      <c r="AI259" s="117"/>
      <c r="AJ259" s="118"/>
      <c r="AK259" s="105" t="s">
        <v>454</v>
      </c>
      <c r="AL259" s="106"/>
      <c r="AM259" s="106"/>
      <c r="AN259" s="106"/>
      <c r="AO259" s="106"/>
      <c r="AP259" s="107"/>
      <c r="AQ259" s="108" t="s">
        <v>455</v>
      </c>
      <c r="AR259" s="104"/>
      <c r="AS259" s="104"/>
      <c r="AT259" s="104"/>
      <c r="AU259" s="105" t="s">
        <v>454</v>
      </c>
      <c r="AV259" s="106"/>
      <c r="AW259" s="106"/>
      <c r="AX259" s="107"/>
    </row>
    <row r="260" spans="1:50" ht="24" hidden="1" customHeight="1" x14ac:dyDescent="0.15">
      <c r="A260" s="103">
        <v>25</v>
      </c>
      <c r="B260" s="103">
        <v>1</v>
      </c>
      <c r="C260" s="108" t="s">
        <v>455</v>
      </c>
      <c r="D260" s="104"/>
      <c r="E260" s="104"/>
      <c r="F260" s="104"/>
      <c r="G260" s="104"/>
      <c r="H260" s="104"/>
      <c r="I260" s="104"/>
      <c r="J260" s="104"/>
      <c r="K260" s="104"/>
      <c r="L260" s="104"/>
      <c r="M260" s="114" t="s">
        <v>455</v>
      </c>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7"/>
      <c r="AI260" s="117"/>
      <c r="AJ260" s="118"/>
      <c r="AK260" s="105" t="s">
        <v>454</v>
      </c>
      <c r="AL260" s="106"/>
      <c r="AM260" s="106"/>
      <c r="AN260" s="106"/>
      <c r="AO260" s="106"/>
      <c r="AP260" s="107"/>
      <c r="AQ260" s="108" t="s">
        <v>455</v>
      </c>
      <c r="AR260" s="104"/>
      <c r="AS260" s="104"/>
      <c r="AT260" s="104"/>
      <c r="AU260" s="105" t="s">
        <v>454</v>
      </c>
      <c r="AV260" s="106"/>
      <c r="AW260" s="106"/>
      <c r="AX260" s="107"/>
    </row>
    <row r="261" spans="1:50" ht="24" hidden="1" customHeight="1" x14ac:dyDescent="0.15">
      <c r="A261" s="103">
        <v>26</v>
      </c>
      <c r="B261" s="103">
        <v>1</v>
      </c>
      <c r="C261" s="108" t="s">
        <v>455</v>
      </c>
      <c r="D261" s="104"/>
      <c r="E261" s="104"/>
      <c r="F261" s="104"/>
      <c r="G261" s="104"/>
      <c r="H261" s="104"/>
      <c r="I261" s="104"/>
      <c r="J261" s="104"/>
      <c r="K261" s="104"/>
      <c r="L261" s="104"/>
      <c r="M261" s="114" t="s">
        <v>455</v>
      </c>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7"/>
      <c r="AI261" s="117"/>
      <c r="AJ261" s="118"/>
      <c r="AK261" s="105" t="s">
        <v>454</v>
      </c>
      <c r="AL261" s="106"/>
      <c r="AM261" s="106"/>
      <c r="AN261" s="106"/>
      <c r="AO261" s="106"/>
      <c r="AP261" s="107"/>
      <c r="AQ261" s="108" t="s">
        <v>455</v>
      </c>
      <c r="AR261" s="104"/>
      <c r="AS261" s="104"/>
      <c r="AT261" s="104"/>
      <c r="AU261" s="105" t="s">
        <v>454</v>
      </c>
      <c r="AV261" s="106"/>
      <c r="AW261" s="106"/>
      <c r="AX261" s="107"/>
    </row>
    <row r="262" spans="1:50" ht="24" hidden="1" customHeight="1" x14ac:dyDescent="0.15">
      <c r="A262" s="103">
        <v>27</v>
      </c>
      <c r="B262" s="103">
        <v>1</v>
      </c>
      <c r="C262" s="108" t="s">
        <v>455</v>
      </c>
      <c r="D262" s="104"/>
      <c r="E262" s="104"/>
      <c r="F262" s="104"/>
      <c r="G262" s="104"/>
      <c r="H262" s="104"/>
      <c r="I262" s="104"/>
      <c r="J262" s="104"/>
      <c r="K262" s="104"/>
      <c r="L262" s="104"/>
      <c r="M262" s="114" t="s">
        <v>455</v>
      </c>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7"/>
      <c r="AI262" s="117"/>
      <c r="AJ262" s="118"/>
      <c r="AK262" s="105" t="s">
        <v>454</v>
      </c>
      <c r="AL262" s="106"/>
      <c r="AM262" s="106"/>
      <c r="AN262" s="106"/>
      <c r="AO262" s="106"/>
      <c r="AP262" s="107"/>
      <c r="AQ262" s="108" t="s">
        <v>455</v>
      </c>
      <c r="AR262" s="104"/>
      <c r="AS262" s="104"/>
      <c r="AT262" s="104"/>
      <c r="AU262" s="105" t="s">
        <v>454</v>
      </c>
      <c r="AV262" s="106"/>
      <c r="AW262" s="106"/>
      <c r="AX262" s="107"/>
    </row>
    <row r="263" spans="1:50" ht="24" hidden="1" customHeight="1" x14ac:dyDescent="0.15">
      <c r="A263" s="103">
        <v>28</v>
      </c>
      <c r="B263" s="103">
        <v>1</v>
      </c>
      <c r="C263" s="108" t="s">
        <v>455</v>
      </c>
      <c r="D263" s="104"/>
      <c r="E263" s="104"/>
      <c r="F263" s="104"/>
      <c r="G263" s="104"/>
      <c r="H263" s="104"/>
      <c r="I263" s="104"/>
      <c r="J263" s="104"/>
      <c r="K263" s="104"/>
      <c r="L263" s="104"/>
      <c r="M263" s="114" t="s">
        <v>455</v>
      </c>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8"/>
      <c r="AK263" s="105" t="s">
        <v>454</v>
      </c>
      <c r="AL263" s="106"/>
      <c r="AM263" s="106"/>
      <c r="AN263" s="106"/>
      <c r="AO263" s="106"/>
      <c r="AP263" s="107"/>
      <c r="AQ263" s="108" t="s">
        <v>455</v>
      </c>
      <c r="AR263" s="104"/>
      <c r="AS263" s="104"/>
      <c r="AT263" s="104"/>
      <c r="AU263" s="105" t="s">
        <v>454</v>
      </c>
      <c r="AV263" s="106"/>
      <c r="AW263" s="106"/>
      <c r="AX263" s="107"/>
    </row>
    <row r="264" spans="1:50" ht="24" hidden="1" customHeight="1" x14ac:dyDescent="0.15">
      <c r="A264" s="103">
        <v>29</v>
      </c>
      <c r="B264" s="103">
        <v>1</v>
      </c>
      <c r="C264" s="108" t="s">
        <v>455</v>
      </c>
      <c r="D264" s="104"/>
      <c r="E264" s="104"/>
      <c r="F264" s="104"/>
      <c r="G264" s="104"/>
      <c r="H264" s="104"/>
      <c r="I264" s="104"/>
      <c r="J264" s="104"/>
      <c r="K264" s="104"/>
      <c r="L264" s="104"/>
      <c r="M264" s="114" t="s">
        <v>455</v>
      </c>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7"/>
      <c r="AI264" s="117"/>
      <c r="AJ264" s="118"/>
      <c r="AK264" s="105" t="s">
        <v>454</v>
      </c>
      <c r="AL264" s="106"/>
      <c r="AM264" s="106"/>
      <c r="AN264" s="106"/>
      <c r="AO264" s="106"/>
      <c r="AP264" s="107"/>
      <c r="AQ264" s="108" t="s">
        <v>455</v>
      </c>
      <c r="AR264" s="104"/>
      <c r="AS264" s="104"/>
      <c r="AT264" s="104"/>
      <c r="AU264" s="105" t="s">
        <v>454</v>
      </c>
      <c r="AV264" s="106"/>
      <c r="AW264" s="106"/>
      <c r="AX264" s="107"/>
    </row>
    <row r="265" spans="1:50" ht="24" hidden="1" customHeight="1" x14ac:dyDescent="0.15">
      <c r="A265" s="103">
        <v>30</v>
      </c>
      <c r="B265" s="103">
        <v>1</v>
      </c>
      <c r="C265" s="108" t="s">
        <v>455</v>
      </c>
      <c r="D265" s="104"/>
      <c r="E265" s="104"/>
      <c r="F265" s="104"/>
      <c r="G265" s="104"/>
      <c r="H265" s="104"/>
      <c r="I265" s="104"/>
      <c r="J265" s="104"/>
      <c r="K265" s="104"/>
      <c r="L265" s="104"/>
      <c r="M265" s="114" t="s">
        <v>455</v>
      </c>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7"/>
      <c r="AI265" s="117"/>
      <c r="AJ265" s="118"/>
      <c r="AK265" s="105" t="s">
        <v>454</v>
      </c>
      <c r="AL265" s="106"/>
      <c r="AM265" s="106"/>
      <c r="AN265" s="106"/>
      <c r="AO265" s="106"/>
      <c r="AP265" s="107"/>
      <c r="AQ265" s="108" t="s">
        <v>455</v>
      </c>
      <c r="AR265" s="104"/>
      <c r="AS265" s="104"/>
      <c r="AT265" s="104"/>
      <c r="AU265" s="105" t="s">
        <v>454</v>
      </c>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519</v>
      </c>
      <c r="D269" s="104"/>
      <c r="E269" s="104"/>
      <c r="F269" s="104"/>
      <c r="G269" s="104"/>
      <c r="H269" s="104"/>
      <c r="I269" s="104"/>
      <c r="J269" s="104"/>
      <c r="K269" s="104"/>
      <c r="L269" s="104"/>
      <c r="M269" s="108" t="s">
        <v>434</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0.9</v>
      </c>
      <c r="AL269" s="106"/>
      <c r="AM269" s="106"/>
      <c r="AN269" s="106"/>
      <c r="AO269" s="106"/>
      <c r="AP269" s="107"/>
      <c r="AQ269" s="108" t="s">
        <v>453</v>
      </c>
      <c r="AR269" s="104"/>
      <c r="AS269" s="104"/>
      <c r="AT269" s="104"/>
      <c r="AU269" s="105" t="s">
        <v>454</v>
      </c>
      <c r="AV269" s="106"/>
      <c r="AW269" s="106"/>
      <c r="AX269" s="107"/>
    </row>
    <row r="270" spans="1:50" ht="24" customHeight="1" x14ac:dyDescent="0.15">
      <c r="A270" s="103">
        <v>2</v>
      </c>
      <c r="B270" s="103">
        <v>1</v>
      </c>
      <c r="C270" s="108" t="s">
        <v>518</v>
      </c>
      <c r="D270" s="104"/>
      <c r="E270" s="104"/>
      <c r="F270" s="104"/>
      <c r="G270" s="104"/>
      <c r="H270" s="104"/>
      <c r="I270" s="104"/>
      <c r="J270" s="104"/>
      <c r="K270" s="104"/>
      <c r="L270" s="104"/>
      <c r="M270" s="108" t="s">
        <v>435</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0.9</v>
      </c>
      <c r="AL270" s="106"/>
      <c r="AM270" s="106"/>
      <c r="AN270" s="106"/>
      <c r="AO270" s="106"/>
      <c r="AP270" s="107"/>
      <c r="AQ270" s="108" t="s">
        <v>453</v>
      </c>
      <c r="AR270" s="104"/>
      <c r="AS270" s="104"/>
      <c r="AT270" s="104"/>
      <c r="AU270" s="105" t="s">
        <v>454</v>
      </c>
      <c r="AV270" s="106"/>
      <c r="AW270" s="106"/>
      <c r="AX270" s="107"/>
    </row>
    <row r="271" spans="1:50" ht="24" customHeight="1" x14ac:dyDescent="0.15">
      <c r="A271" s="103">
        <v>3</v>
      </c>
      <c r="B271" s="103">
        <v>1</v>
      </c>
      <c r="C271" s="108" t="s">
        <v>436</v>
      </c>
      <c r="D271" s="104"/>
      <c r="E271" s="104"/>
      <c r="F271" s="104"/>
      <c r="G271" s="104"/>
      <c r="H271" s="104"/>
      <c r="I271" s="104"/>
      <c r="J271" s="104"/>
      <c r="K271" s="104"/>
      <c r="L271" s="104"/>
      <c r="M271" s="108" t="s">
        <v>516</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0.4</v>
      </c>
      <c r="AL271" s="106"/>
      <c r="AM271" s="106"/>
      <c r="AN271" s="106"/>
      <c r="AO271" s="106"/>
      <c r="AP271" s="107"/>
      <c r="AQ271" s="108" t="s">
        <v>453</v>
      </c>
      <c r="AR271" s="104"/>
      <c r="AS271" s="104"/>
      <c r="AT271" s="104"/>
      <c r="AU271" s="105" t="s">
        <v>454</v>
      </c>
      <c r="AV271" s="106"/>
      <c r="AW271" s="106"/>
      <c r="AX271" s="107"/>
    </row>
    <row r="272" spans="1:50" ht="24" customHeight="1" x14ac:dyDescent="0.15">
      <c r="A272" s="103">
        <v>4</v>
      </c>
      <c r="B272" s="103">
        <v>1</v>
      </c>
      <c r="C272" s="108" t="s">
        <v>436</v>
      </c>
      <c r="D272" s="104"/>
      <c r="E272" s="104"/>
      <c r="F272" s="104"/>
      <c r="G272" s="104"/>
      <c r="H272" s="104"/>
      <c r="I272" s="104"/>
      <c r="J272" s="104"/>
      <c r="K272" s="104"/>
      <c r="L272" s="104"/>
      <c r="M272" s="108" t="s">
        <v>517</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0.1</v>
      </c>
      <c r="AL272" s="106"/>
      <c r="AM272" s="106"/>
      <c r="AN272" s="106"/>
      <c r="AO272" s="106"/>
      <c r="AP272" s="107"/>
      <c r="AQ272" s="108" t="s">
        <v>453</v>
      </c>
      <c r="AR272" s="104"/>
      <c r="AS272" s="104"/>
      <c r="AT272" s="104"/>
      <c r="AU272" s="105" t="s">
        <v>454</v>
      </c>
      <c r="AV272" s="106"/>
      <c r="AW272" s="106"/>
      <c r="AX272" s="107"/>
    </row>
    <row r="273" spans="1:50" ht="24" customHeight="1" x14ac:dyDescent="0.15">
      <c r="A273" s="103">
        <v>5</v>
      </c>
      <c r="B273" s="103">
        <v>1</v>
      </c>
      <c r="C273" s="108" t="s">
        <v>436</v>
      </c>
      <c r="D273" s="104"/>
      <c r="E273" s="104"/>
      <c r="F273" s="104"/>
      <c r="G273" s="104"/>
      <c r="H273" s="104"/>
      <c r="I273" s="104"/>
      <c r="J273" s="104"/>
      <c r="K273" s="104"/>
      <c r="L273" s="104"/>
      <c r="M273" s="108" t="s">
        <v>437</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0</v>
      </c>
      <c r="AL273" s="106"/>
      <c r="AM273" s="106"/>
      <c r="AN273" s="106"/>
      <c r="AO273" s="106"/>
      <c r="AP273" s="107"/>
      <c r="AQ273" s="108" t="s">
        <v>453</v>
      </c>
      <c r="AR273" s="104"/>
      <c r="AS273" s="104"/>
      <c r="AT273" s="104"/>
      <c r="AU273" s="105" t="s">
        <v>454</v>
      </c>
      <c r="AV273" s="106"/>
      <c r="AW273" s="106"/>
      <c r="AX273" s="107"/>
    </row>
    <row r="274" spans="1:50" ht="24" customHeight="1" x14ac:dyDescent="0.15">
      <c r="A274" s="103">
        <v>6</v>
      </c>
      <c r="B274" s="103">
        <v>1</v>
      </c>
      <c r="C274" s="108" t="s">
        <v>440</v>
      </c>
      <c r="D274" s="104"/>
      <c r="E274" s="104"/>
      <c r="F274" s="104"/>
      <c r="G274" s="104"/>
      <c r="H274" s="104"/>
      <c r="I274" s="104"/>
      <c r="J274" s="104"/>
      <c r="K274" s="104"/>
      <c r="L274" s="104"/>
      <c r="M274" s="108" t="s">
        <v>438</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0.4</v>
      </c>
      <c r="AL274" s="106"/>
      <c r="AM274" s="106"/>
      <c r="AN274" s="106"/>
      <c r="AO274" s="106"/>
      <c r="AP274" s="107"/>
      <c r="AQ274" s="108" t="s">
        <v>453</v>
      </c>
      <c r="AR274" s="104"/>
      <c r="AS274" s="104"/>
      <c r="AT274" s="104"/>
      <c r="AU274" s="105" t="s">
        <v>454</v>
      </c>
      <c r="AV274" s="106"/>
      <c r="AW274" s="106"/>
      <c r="AX274" s="107"/>
    </row>
    <row r="275" spans="1:50" ht="24" customHeight="1" x14ac:dyDescent="0.15">
      <c r="A275" s="103">
        <v>7</v>
      </c>
      <c r="B275" s="103">
        <v>1</v>
      </c>
      <c r="C275" s="108" t="s">
        <v>439</v>
      </c>
      <c r="D275" s="104"/>
      <c r="E275" s="104"/>
      <c r="F275" s="104"/>
      <c r="G275" s="104"/>
      <c r="H275" s="104"/>
      <c r="I275" s="104"/>
      <c r="J275" s="104"/>
      <c r="K275" s="104"/>
      <c r="L275" s="104"/>
      <c r="M275" s="108" t="s">
        <v>441</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0.3</v>
      </c>
      <c r="AL275" s="106"/>
      <c r="AM275" s="106"/>
      <c r="AN275" s="106"/>
      <c r="AO275" s="106"/>
      <c r="AP275" s="107"/>
      <c r="AQ275" s="108" t="s">
        <v>453</v>
      </c>
      <c r="AR275" s="104"/>
      <c r="AS275" s="104"/>
      <c r="AT275" s="104"/>
      <c r="AU275" s="105" t="s">
        <v>454</v>
      </c>
      <c r="AV275" s="106"/>
      <c r="AW275" s="106"/>
      <c r="AX275" s="107"/>
    </row>
    <row r="276" spans="1:50" ht="24" customHeight="1" x14ac:dyDescent="0.15">
      <c r="A276" s="103">
        <v>8</v>
      </c>
      <c r="B276" s="103">
        <v>1</v>
      </c>
      <c r="C276" s="108" t="s">
        <v>439</v>
      </c>
      <c r="D276" s="104"/>
      <c r="E276" s="104"/>
      <c r="F276" s="104"/>
      <c r="G276" s="104"/>
      <c r="H276" s="104"/>
      <c r="I276" s="104"/>
      <c r="J276" s="104"/>
      <c r="K276" s="104"/>
      <c r="L276" s="104"/>
      <c r="M276" s="108" t="s">
        <v>441</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0.1</v>
      </c>
      <c r="AL276" s="106"/>
      <c r="AM276" s="106"/>
      <c r="AN276" s="106"/>
      <c r="AO276" s="106"/>
      <c r="AP276" s="107"/>
      <c r="AQ276" s="108" t="s">
        <v>453</v>
      </c>
      <c r="AR276" s="104"/>
      <c r="AS276" s="104"/>
      <c r="AT276" s="104"/>
      <c r="AU276" s="105" t="s">
        <v>454</v>
      </c>
      <c r="AV276" s="106"/>
      <c r="AW276" s="106"/>
      <c r="AX276" s="107"/>
    </row>
    <row r="277" spans="1:50" ht="24" customHeight="1" x14ac:dyDescent="0.15">
      <c r="A277" s="103">
        <v>9</v>
      </c>
      <c r="B277" s="103">
        <v>1</v>
      </c>
      <c r="C277" s="108" t="s">
        <v>520</v>
      </c>
      <c r="D277" s="104"/>
      <c r="E277" s="104"/>
      <c r="F277" s="104"/>
      <c r="G277" s="104"/>
      <c r="H277" s="104"/>
      <c r="I277" s="104"/>
      <c r="J277" s="104"/>
      <c r="K277" s="104"/>
      <c r="L277" s="104"/>
      <c r="M277" s="108" t="s">
        <v>442</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0.2</v>
      </c>
      <c r="AL277" s="106"/>
      <c r="AM277" s="106"/>
      <c r="AN277" s="106"/>
      <c r="AO277" s="106"/>
      <c r="AP277" s="107"/>
      <c r="AQ277" s="108" t="s">
        <v>453</v>
      </c>
      <c r="AR277" s="104"/>
      <c r="AS277" s="104"/>
      <c r="AT277" s="104"/>
      <c r="AU277" s="105" t="s">
        <v>454</v>
      </c>
      <c r="AV277" s="106"/>
      <c r="AW277" s="106"/>
      <c r="AX277" s="107"/>
    </row>
    <row r="278" spans="1:50" ht="24" customHeight="1" x14ac:dyDescent="0.15">
      <c r="A278" s="103">
        <v>10</v>
      </c>
      <c r="B278" s="103">
        <v>1</v>
      </c>
      <c r="C278" s="108" t="s">
        <v>443</v>
      </c>
      <c r="D278" s="104"/>
      <c r="E278" s="104"/>
      <c r="F278" s="104"/>
      <c r="G278" s="104"/>
      <c r="H278" s="104"/>
      <c r="I278" s="104"/>
      <c r="J278" s="104"/>
      <c r="K278" s="104"/>
      <c r="L278" s="104"/>
      <c r="M278" s="108" t="s">
        <v>444</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0.1</v>
      </c>
      <c r="AL278" s="106"/>
      <c r="AM278" s="106"/>
      <c r="AN278" s="106"/>
      <c r="AO278" s="106"/>
      <c r="AP278" s="107"/>
      <c r="AQ278" s="108" t="s">
        <v>453</v>
      </c>
      <c r="AR278" s="104"/>
      <c r="AS278" s="104"/>
      <c r="AT278" s="104"/>
      <c r="AU278" s="105" t="s">
        <v>454</v>
      </c>
      <c r="AV278" s="106"/>
      <c r="AW278" s="106"/>
      <c r="AX278" s="107"/>
    </row>
    <row r="279" spans="1:50" ht="24" customHeight="1" x14ac:dyDescent="0.15">
      <c r="A279" s="103">
        <v>11</v>
      </c>
      <c r="B279" s="103">
        <v>1</v>
      </c>
      <c r="C279" s="108" t="s">
        <v>445</v>
      </c>
      <c r="D279" s="104"/>
      <c r="E279" s="104"/>
      <c r="F279" s="104"/>
      <c r="G279" s="104"/>
      <c r="H279" s="104"/>
      <c r="I279" s="104"/>
      <c r="J279" s="104"/>
      <c r="K279" s="104"/>
      <c r="L279" s="104"/>
      <c r="M279" s="108" t="s">
        <v>446</v>
      </c>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v>0.1</v>
      </c>
      <c r="AL279" s="106"/>
      <c r="AM279" s="106"/>
      <c r="AN279" s="106"/>
      <c r="AO279" s="106"/>
      <c r="AP279" s="107"/>
      <c r="AQ279" s="108" t="s">
        <v>453</v>
      </c>
      <c r="AR279" s="104"/>
      <c r="AS279" s="104"/>
      <c r="AT279" s="104"/>
      <c r="AU279" s="105" t="s">
        <v>454</v>
      </c>
      <c r="AV279" s="106"/>
      <c r="AW279" s="106"/>
      <c r="AX279" s="107"/>
    </row>
    <row r="280" spans="1:50" ht="24" customHeight="1" x14ac:dyDescent="0.15">
      <c r="A280" s="103">
        <v>12</v>
      </c>
      <c r="B280" s="103">
        <v>1</v>
      </c>
      <c r="C280" s="108" t="s">
        <v>447</v>
      </c>
      <c r="D280" s="104"/>
      <c r="E280" s="104"/>
      <c r="F280" s="104"/>
      <c r="G280" s="104"/>
      <c r="H280" s="104"/>
      <c r="I280" s="104"/>
      <c r="J280" s="104"/>
      <c r="K280" s="104"/>
      <c r="L280" s="104"/>
      <c r="M280" s="108" t="s">
        <v>448</v>
      </c>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v>0.1</v>
      </c>
      <c r="AL280" s="106"/>
      <c r="AM280" s="106"/>
      <c r="AN280" s="106"/>
      <c r="AO280" s="106"/>
      <c r="AP280" s="107"/>
      <c r="AQ280" s="108" t="s">
        <v>453</v>
      </c>
      <c r="AR280" s="104"/>
      <c r="AS280" s="104"/>
      <c r="AT280" s="104"/>
      <c r="AU280" s="105" t="s">
        <v>454</v>
      </c>
      <c r="AV280" s="106"/>
      <c r="AW280" s="106"/>
      <c r="AX280" s="107"/>
    </row>
    <row r="281" spans="1:50" ht="24" customHeight="1" x14ac:dyDescent="0.15">
      <c r="A281" s="103">
        <v>13</v>
      </c>
      <c r="B281" s="103">
        <v>1</v>
      </c>
      <c r="C281" s="108" t="s">
        <v>449</v>
      </c>
      <c r="D281" s="104"/>
      <c r="E281" s="104"/>
      <c r="F281" s="104"/>
      <c r="G281" s="104"/>
      <c r="H281" s="104"/>
      <c r="I281" s="104"/>
      <c r="J281" s="104"/>
      <c r="K281" s="104"/>
      <c r="L281" s="104"/>
      <c r="M281" s="108" t="s">
        <v>450</v>
      </c>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v>0.1</v>
      </c>
      <c r="AL281" s="106"/>
      <c r="AM281" s="106"/>
      <c r="AN281" s="106"/>
      <c r="AO281" s="106"/>
      <c r="AP281" s="107"/>
      <c r="AQ281" s="108" t="s">
        <v>453</v>
      </c>
      <c r="AR281" s="104"/>
      <c r="AS281" s="104"/>
      <c r="AT281" s="104"/>
      <c r="AU281" s="105" t="s">
        <v>454</v>
      </c>
      <c r="AV281" s="106"/>
      <c r="AW281" s="106"/>
      <c r="AX281" s="107"/>
    </row>
    <row r="282" spans="1:50" ht="24" customHeight="1" x14ac:dyDescent="0.15">
      <c r="A282" s="103">
        <v>14</v>
      </c>
      <c r="B282" s="103">
        <v>1</v>
      </c>
      <c r="C282" s="108" t="s">
        <v>449</v>
      </c>
      <c r="D282" s="104"/>
      <c r="E282" s="104"/>
      <c r="F282" s="104"/>
      <c r="G282" s="104"/>
      <c r="H282" s="104"/>
      <c r="I282" s="104"/>
      <c r="J282" s="104"/>
      <c r="K282" s="104"/>
      <c r="L282" s="104"/>
      <c r="M282" s="108" t="s">
        <v>450</v>
      </c>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v>0</v>
      </c>
      <c r="AL282" s="106"/>
      <c r="AM282" s="106"/>
      <c r="AN282" s="106"/>
      <c r="AO282" s="106"/>
      <c r="AP282" s="107"/>
      <c r="AQ282" s="108" t="s">
        <v>453</v>
      </c>
      <c r="AR282" s="104"/>
      <c r="AS282" s="104"/>
      <c r="AT282" s="104"/>
      <c r="AU282" s="105" t="s">
        <v>454</v>
      </c>
      <c r="AV282" s="106"/>
      <c r="AW282" s="106"/>
      <c r="AX282" s="107"/>
    </row>
    <row r="283" spans="1:50" ht="24" customHeight="1" x14ac:dyDescent="0.15">
      <c r="A283" s="103">
        <v>15</v>
      </c>
      <c r="B283" s="103">
        <v>1</v>
      </c>
      <c r="C283" s="108" t="s">
        <v>449</v>
      </c>
      <c r="D283" s="104"/>
      <c r="E283" s="104"/>
      <c r="F283" s="104"/>
      <c r="G283" s="104"/>
      <c r="H283" s="104"/>
      <c r="I283" s="104"/>
      <c r="J283" s="104"/>
      <c r="K283" s="104"/>
      <c r="L283" s="104"/>
      <c r="M283" s="108" t="s">
        <v>450</v>
      </c>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v>0</v>
      </c>
      <c r="AL283" s="106"/>
      <c r="AM283" s="106"/>
      <c r="AN283" s="106"/>
      <c r="AO283" s="106"/>
      <c r="AP283" s="107"/>
      <c r="AQ283" s="108" t="s">
        <v>453</v>
      </c>
      <c r="AR283" s="104"/>
      <c r="AS283" s="104"/>
      <c r="AT283" s="104"/>
      <c r="AU283" s="105" t="s">
        <v>454</v>
      </c>
      <c r="AV283" s="106"/>
      <c r="AW283" s="106"/>
      <c r="AX283" s="107"/>
    </row>
    <row r="284" spans="1:50" ht="24" customHeight="1" x14ac:dyDescent="0.15">
      <c r="A284" s="103">
        <v>16</v>
      </c>
      <c r="B284" s="103">
        <v>1</v>
      </c>
      <c r="C284" s="108" t="s">
        <v>449</v>
      </c>
      <c r="D284" s="104"/>
      <c r="E284" s="104"/>
      <c r="F284" s="104"/>
      <c r="G284" s="104"/>
      <c r="H284" s="104"/>
      <c r="I284" s="104"/>
      <c r="J284" s="104"/>
      <c r="K284" s="104"/>
      <c r="L284" s="104"/>
      <c r="M284" s="108" t="s">
        <v>450</v>
      </c>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v>0</v>
      </c>
      <c r="AL284" s="106"/>
      <c r="AM284" s="106"/>
      <c r="AN284" s="106"/>
      <c r="AO284" s="106"/>
      <c r="AP284" s="107"/>
      <c r="AQ284" s="108" t="s">
        <v>453</v>
      </c>
      <c r="AR284" s="104"/>
      <c r="AS284" s="104"/>
      <c r="AT284" s="104"/>
      <c r="AU284" s="105" t="s">
        <v>454</v>
      </c>
      <c r="AV284" s="106"/>
      <c r="AW284" s="106"/>
      <c r="AX284" s="107"/>
    </row>
    <row r="285" spans="1:50" ht="24" customHeight="1" x14ac:dyDescent="0.15">
      <c r="A285" s="103">
        <v>17</v>
      </c>
      <c r="B285" s="103">
        <v>1</v>
      </c>
      <c r="C285" s="108" t="s">
        <v>451</v>
      </c>
      <c r="D285" s="104"/>
      <c r="E285" s="104"/>
      <c r="F285" s="104"/>
      <c r="G285" s="104"/>
      <c r="H285" s="104"/>
      <c r="I285" s="104"/>
      <c r="J285" s="104"/>
      <c r="K285" s="104"/>
      <c r="L285" s="104"/>
      <c r="M285" s="108" t="s">
        <v>452</v>
      </c>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v>0</v>
      </c>
      <c r="AL285" s="106"/>
      <c r="AM285" s="106"/>
      <c r="AN285" s="106"/>
      <c r="AO285" s="106"/>
      <c r="AP285" s="107"/>
      <c r="AQ285" s="108" t="s">
        <v>453</v>
      </c>
      <c r="AR285" s="104"/>
      <c r="AS285" s="104"/>
      <c r="AT285" s="104"/>
      <c r="AU285" s="105" t="s">
        <v>454</v>
      </c>
      <c r="AV285" s="106"/>
      <c r="AW285" s="106"/>
      <c r="AX285" s="107"/>
    </row>
    <row r="286" spans="1:50" ht="24" customHeight="1" x14ac:dyDescent="0.15">
      <c r="A286" s="103">
        <v>18</v>
      </c>
      <c r="B286" s="103">
        <v>1</v>
      </c>
      <c r="C286" s="108" t="s">
        <v>451</v>
      </c>
      <c r="D286" s="104"/>
      <c r="E286" s="104"/>
      <c r="F286" s="104"/>
      <c r="G286" s="104"/>
      <c r="H286" s="104"/>
      <c r="I286" s="104"/>
      <c r="J286" s="104"/>
      <c r="K286" s="104"/>
      <c r="L286" s="104"/>
      <c r="M286" s="108" t="s">
        <v>452</v>
      </c>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v>0</v>
      </c>
      <c r="AL286" s="106"/>
      <c r="AM286" s="106"/>
      <c r="AN286" s="106"/>
      <c r="AO286" s="106"/>
      <c r="AP286" s="107"/>
      <c r="AQ286" s="108" t="s">
        <v>453</v>
      </c>
      <c r="AR286" s="104"/>
      <c r="AS286" s="104"/>
      <c r="AT286" s="104"/>
      <c r="AU286" s="105" t="s">
        <v>454</v>
      </c>
      <c r="AV286" s="106"/>
      <c r="AW286" s="106"/>
      <c r="AX286" s="107"/>
    </row>
    <row r="287" spans="1:50" ht="24" hidden="1" customHeight="1" x14ac:dyDescent="0.15">
      <c r="A287" s="103">
        <v>19</v>
      </c>
      <c r="B287" s="103">
        <v>1</v>
      </c>
      <c r="C287" s="108" t="s">
        <v>455</v>
      </c>
      <c r="D287" s="104"/>
      <c r="E287" s="104"/>
      <c r="F287" s="104"/>
      <c r="G287" s="104"/>
      <c r="H287" s="104"/>
      <c r="I287" s="104"/>
      <c r="J287" s="104"/>
      <c r="K287" s="104"/>
      <c r="L287" s="104"/>
      <c r="M287" s="108" t="s">
        <v>455</v>
      </c>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t="s">
        <v>454</v>
      </c>
      <c r="AL287" s="106"/>
      <c r="AM287" s="106"/>
      <c r="AN287" s="106"/>
      <c r="AO287" s="106"/>
      <c r="AP287" s="107"/>
      <c r="AQ287" s="108" t="s">
        <v>455</v>
      </c>
      <c r="AR287" s="104"/>
      <c r="AS287" s="104"/>
      <c r="AT287" s="104"/>
      <c r="AU287" s="105" t="s">
        <v>454</v>
      </c>
      <c r="AV287" s="106"/>
      <c r="AW287" s="106"/>
      <c r="AX287" s="107"/>
    </row>
    <row r="288" spans="1:50" ht="24" hidden="1" customHeight="1" x14ac:dyDescent="0.15">
      <c r="A288" s="103">
        <v>20</v>
      </c>
      <c r="B288" s="103">
        <v>1</v>
      </c>
      <c r="C288" s="108" t="s">
        <v>455</v>
      </c>
      <c r="D288" s="104"/>
      <c r="E288" s="104"/>
      <c r="F288" s="104"/>
      <c r="G288" s="104"/>
      <c r="H288" s="104"/>
      <c r="I288" s="104"/>
      <c r="J288" s="104"/>
      <c r="K288" s="104"/>
      <c r="L288" s="104"/>
      <c r="M288" s="108" t="s">
        <v>455</v>
      </c>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t="s">
        <v>454</v>
      </c>
      <c r="AL288" s="106"/>
      <c r="AM288" s="106"/>
      <c r="AN288" s="106"/>
      <c r="AO288" s="106"/>
      <c r="AP288" s="107"/>
      <c r="AQ288" s="108" t="s">
        <v>455</v>
      </c>
      <c r="AR288" s="104"/>
      <c r="AS288" s="104"/>
      <c r="AT288" s="104"/>
      <c r="AU288" s="105" t="s">
        <v>454</v>
      </c>
      <c r="AV288" s="106"/>
      <c r="AW288" s="106"/>
      <c r="AX288" s="107"/>
    </row>
    <row r="289" spans="1:50" ht="24" hidden="1" customHeight="1" x14ac:dyDescent="0.15">
      <c r="A289" s="103">
        <v>21</v>
      </c>
      <c r="B289" s="103">
        <v>1</v>
      </c>
      <c r="C289" s="108" t="s">
        <v>455</v>
      </c>
      <c r="D289" s="104"/>
      <c r="E289" s="104"/>
      <c r="F289" s="104"/>
      <c r="G289" s="104"/>
      <c r="H289" s="104"/>
      <c r="I289" s="104"/>
      <c r="J289" s="104"/>
      <c r="K289" s="104"/>
      <c r="L289" s="104"/>
      <c r="M289" s="108" t="s">
        <v>455</v>
      </c>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t="s">
        <v>454</v>
      </c>
      <c r="AL289" s="106"/>
      <c r="AM289" s="106"/>
      <c r="AN289" s="106"/>
      <c r="AO289" s="106"/>
      <c r="AP289" s="107"/>
      <c r="AQ289" s="108" t="s">
        <v>455</v>
      </c>
      <c r="AR289" s="104"/>
      <c r="AS289" s="104"/>
      <c r="AT289" s="104"/>
      <c r="AU289" s="105" t="s">
        <v>454</v>
      </c>
      <c r="AV289" s="106"/>
      <c r="AW289" s="106"/>
      <c r="AX289" s="107"/>
    </row>
    <row r="290" spans="1:50" ht="24" hidden="1" customHeight="1" x14ac:dyDescent="0.15">
      <c r="A290" s="103">
        <v>22</v>
      </c>
      <c r="B290" s="103">
        <v>1</v>
      </c>
      <c r="C290" s="108" t="s">
        <v>455</v>
      </c>
      <c r="D290" s="104"/>
      <c r="E290" s="104"/>
      <c r="F290" s="104"/>
      <c r="G290" s="104"/>
      <c r="H290" s="104"/>
      <c r="I290" s="104"/>
      <c r="J290" s="104"/>
      <c r="K290" s="104"/>
      <c r="L290" s="104"/>
      <c r="M290" s="108" t="s">
        <v>455</v>
      </c>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t="s">
        <v>454</v>
      </c>
      <c r="AL290" s="106"/>
      <c r="AM290" s="106"/>
      <c r="AN290" s="106"/>
      <c r="AO290" s="106"/>
      <c r="AP290" s="107"/>
      <c r="AQ290" s="108" t="s">
        <v>455</v>
      </c>
      <c r="AR290" s="104"/>
      <c r="AS290" s="104"/>
      <c r="AT290" s="104"/>
      <c r="AU290" s="105" t="s">
        <v>454</v>
      </c>
      <c r="AV290" s="106"/>
      <c r="AW290" s="106"/>
      <c r="AX290" s="107"/>
    </row>
    <row r="291" spans="1:50" ht="24" hidden="1" customHeight="1" x14ac:dyDescent="0.15">
      <c r="A291" s="103">
        <v>23</v>
      </c>
      <c r="B291" s="103">
        <v>1</v>
      </c>
      <c r="C291" s="108" t="s">
        <v>455</v>
      </c>
      <c r="D291" s="104"/>
      <c r="E291" s="104"/>
      <c r="F291" s="104"/>
      <c r="G291" s="104"/>
      <c r="H291" s="104"/>
      <c r="I291" s="104"/>
      <c r="J291" s="104"/>
      <c r="K291" s="104"/>
      <c r="L291" s="104"/>
      <c r="M291" s="108" t="s">
        <v>455</v>
      </c>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t="s">
        <v>454</v>
      </c>
      <c r="AL291" s="106"/>
      <c r="AM291" s="106"/>
      <c r="AN291" s="106"/>
      <c r="AO291" s="106"/>
      <c r="AP291" s="107"/>
      <c r="AQ291" s="108" t="s">
        <v>455</v>
      </c>
      <c r="AR291" s="104"/>
      <c r="AS291" s="104"/>
      <c r="AT291" s="104"/>
      <c r="AU291" s="105" t="s">
        <v>454</v>
      </c>
      <c r="AV291" s="106"/>
      <c r="AW291" s="106"/>
      <c r="AX291" s="107"/>
    </row>
    <row r="292" spans="1:50" ht="24" hidden="1" customHeight="1" x14ac:dyDescent="0.15">
      <c r="A292" s="103">
        <v>24</v>
      </c>
      <c r="B292" s="103">
        <v>1</v>
      </c>
      <c r="C292" s="108" t="s">
        <v>455</v>
      </c>
      <c r="D292" s="104"/>
      <c r="E292" s="104"/>
      <c r="F292" s="104"/>
      <c r="G292" s="104"/>
      <c r="H292" s="104"/>
      <c r="I292" s="104"/>
      <c r="J292" s="104"/>
      <c r="K292" s="104"/>
      <c r="L292" s="104"/>
      <c r="M292" s="108" t="s">
        <v>455</v>
      </c>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t="s">
        <v>454</v>
      </c>
      <c r="AL292" s="106"/>
      <c r="AM292" s="106"/>
      <c r="AN292" s="106"/>
      <c r="AO292" s="106"/>
      <c r="AP292" s="107"/>
      <c r="AQ292" s="108" t="s">
        <v>455</v>
      </c>
      <c r="AR292" s="104"/>
      <c r="AS292" s="104"/>
      <c r="AT292" s="104"/>
      <c r="AU292" s="105" t="s">
        <v>454</v>
      </c>
      <c r="AV292" s="106"/>
      <c r="AW292" s="106"/>
      <c r="AX292" s="107"/>
    </row>
    <row r="293" spans="1:50" ht="24" hidden="1" customHeight="1" x14ac:dyDescent="0.15">
      <c r="A293" s="103">
        <v>25</v>
      </c>
      <c r="B293" s="103">
        <v>1</v>
      </c>
      <c r="C293" s="108" t="s">
        <v>455</v>
      </c>
      <c r="D293" s="104"/>
      <c r="E293" s="104"/>
      <c r="F293" s="104"/>
      <c r="G293" s="104"/>
      <c r="H293" s="104"/>
      <c r="I293" s="104"/>
      <c r="J293" s="104"/>
      <c r="K293" s="104"/>
      <c r="L293" s="104"/>
      <c r="M293" s="108" t="s">
        <v>455</v>
      </c>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t="s">
        <v>454</v>
      </c>
      <c r="AL293" s="106"/>
      <c r="AM293" s="106"/>
      <c r="AN293" s="106"/>
      <c r="AO293" s="106"/>
      <c r="AP293" s="107"/>
      <c r="AQ293" s="108" t="s">
        <v>455</v>
      </c>
      <c r="AR293" s="104"/>
      <c r="AS293" s="104"/>
      <c r="AT293" s="104"/>
      <c r="AU293" s="105" t="s">
        <v>454</v>
      </c>
      <c r="AV293" s="106"/>
      <c r="AW293" s="106"/>
      <c r="AX293" s="107"/>
    </row>
    <row r="294" spans="1:50" ht="24" hidden="1" customHeight="1" x14ac:dyDescent="0.15">
      <c r="A294" s="103">
        <v>26</v>
      </c>
      <c r="B294" s="103">
        <v>1</v>
      </c>
      <c r="C294" s="108" t="s">
        <v>455</v>
      </c>
      <c r="D294" s="104"/>
      <c r="E294" s="104"/>
      <c r="F294" s="104"/>
      <c r="G294" s="104"/>
      <c r="H294" s="104"/>
      <c r="I294" s="104"/>
      <c r="J294" s="104"/>
      <c r="K294" s="104"/>
      <c r="L294" s="104"/>
      <c r="M294" s="108" t="s">
        <v>455</v>
      </c>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t="s">
        <v>454</v>
      </c>
      <c r="AL294" s="106"/>
      <c r="AM294" s="106"/>
      <c r="AN294" s="106"/>
      <c r="AO294" s="106"/>
      <c r="AP294" s="107"/>
      <c r="AQ294" s="108" t="s">
        <v>455</v>
      </c>
      <c r="AR294" s="104"/>
      <c r="AS294" s="104"/>
      <c r="AT294" s="104"/>
      <c r="AU294" s="105" t="s">
        <v>454</v>
      </c>
      <c r="AV294" s="106"/>
      <c r="AW294" s="106"/>
      <c r="AX294" s="107"/>
    </row>
    <row r="295" spans="1:50" ht="24" hidden="1" customHeight="1" x14ac:dyDescent="0.15">
      <c r="A295" s="103">
        <v>27</v>
      </c>
      <c r="B295" s="103">
        <v>1</v>
      </c>
      <c r="C295" s="108" t="s">
        <v>455</v>
      </c>
      <c r="D295" s="104"/>
      <c r="E295" s="104"/>
      <c r="F295" s="104"/>
      <c r="G295" s="104"/>
      <c r="H295" s="104"/>
      <c r="I295" s="104"/>
      <c r="J295" s="104"/>
      <c r="K295" s="104"/>
      <c r="L295" s="104"/>
      <c r="M295" s="108" t="s">
        <v>455</v>
      </c>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t="s">
        <v>454</v>
      </c>
      <c r="AL295" s="106"/>
      <c r="AM295" s="106"/>
      <c r="AN295" s="106"/>
      <c r="AO295" s="106"/>
      <c r="AP295" s="107"/>
      <c r="AQ295" s="108" t="s">
        <v>455</v>
      </c>
      <c r="AR295" s="104"/>
      <c r="AS295" s="104"/>
      <c r="AT295" s="104"/>
      <c r="AU295" s="105" t="s">
        <v>454</v>
      </c>
      <c r="AV295" s="106"/>
      <c r="AW295" s="106"/>
      <c r="AX295" s="107"/>
    </row>
    <row r="296" spans="1:50" ht="24" hidden="1" customHeight="1" x14ac:dyDescent="0.15">
      <c r="A296" s="103">
        <v>28</v>
      </c>
      <c r="B296" s="103">
        <v>1</v>
      </c>
      <c r="C296" s="108" t="s">
        <v>455</v>
      </c>
      <c r="D296" s="104"/>
      <c r="E296" s="104"/>
      <c r="F296" s="104"/>
      <c r="G296" s="104"/>
      <c r="H296" s="104"/>
      <c r="I296" s="104"/>
      <c r="J296" s="104"/>
      <c r="K296" s="104"/>
      <c r="L296" s="104"/>
      <c r="M296" s="108" t="s">
        <v>455</v>
      </c>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t="s">
        <v>454</v>
      </c>
      <c r="AL296" s="106"/>
      <c r="AM296" s="106"/>
      <c r="AN296" s="106"/>
      <c r="AO296" s="106"/>
      <c r="AP296" s="107"/>
      <c r="AQ296" s="108" t="s">
        <v>455</v>
      </c>
      <c r="AR296" s="104"/>
      <c r="AS296" s="104"/>
      <c r="AT296" s="104"/>
      <c r="AU296" s="105" t="s">
        <v>454</v>
      </c>
      <c r="AV296" s="106"/>
      <c r="AW296" s="106"/>
      <c r="AX296" s="107"/>
    </row>
    <row r="297" spans="1:50" ht="24" hidden="1" customHeight="1" x14ac:dyDescent="0.15">
      <c r="A297" s="103">
        <v>29</v>
      </c>
      <c r="B297" s="103">
        <v>1</v>
      </c>
      <c r="C297" s="108" t="s">
        <v>455</v>
      </c>
      <c r="D297" s="104"/>
      <c r="E297" s="104"/>
      <c r="F297" s="104"/>
      <c r="G297" s="104"/>
      <c r="H297" s="104"/>
      <c r="I297" s="104"/>
      <c r="J297" s="104"/>
      <c r="K297" s="104"/>
      <c r="L297" s="104"/>
      <c r="M297" s="108" t="s">
        <v>455</v>
      </c>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t="s">
        <v>454</v>
      </c>
      <c r="AL297" s="106"/>
      <c r="AM297" s="106"/>
      <c r="AN297" s="106"/>
      <c r="AO297" s="106"/>
      <c r="AP297" s="107"/>
      <c r="AQ297" s="108" t="s">
        <v>455</v>
      </c>
      <c r="AR297" s="104"/>
      <c r="AS297" s="104"/>
      <c r="AT297" s="104"/>
      <c r="AU297" s="105" t="s">
        <v>454</v>
      </c>
      <c r="AV297" s="106"/>
      <c r="AW297" s="106"/>
      <c r="AX297" s="107"/>
    </row>
    <row r="298" spans="1:50" ht="24" hidden="1" customHeight="1" x14ac:dyDescent="0.15">
      <c r="A298" s="103">
        <v>30</v>
      </c>
      <c r="B298" s="103">
        <v>1</v>
      </c>
      <c r="C298" s="108" t="s">
        <v>455</v>
      </c>
      <c r="D298" s="104"/>
      <c r="E298" s="104"/>
      <c r="F298" s="104"/>
      <c r="G298" s="104"/>
      <c r="H298" s="104"/>
      <c r="I298" s="104"/>
      <c r="J298" s="104"/>
      <c r="K298" s="104"/>
      <c r="L298" s="104"/>
      <c r="M298" s="108" t="s">
        <v>455</v>
      </c>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t="s">
        <v>454</v>
      </c>
      <c r="AL298" s="106"/>
      <c r="AM298" s="106"/>
      <c r="AN298" s="106"/>
      <c r="AO298" s="106"/>
      <c r="AP298" s="107"/>
      <c r="AQ298" s="108" t="s">
        <v>455</v>
      </c>
      <c r="AR298" s="104"/>
      <c r="AS298" s="104"/>
      <c r="AT298" s="104"/>
      <c r="AU298" s="105" t="s">
        <v>454</v>
      </c>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456</v>
      </c>
      <c r="D302" s="104"/>
      <c r="E302" s="104"/>
      <c r="F302" s="104"/>
      <c r="G302" s="104"/>
      <c r="H302" s="104"/>
      <c r="I302" s="104"/>
      <c r="J302" s="104"/>
      <c r="K302" s="104"/>
      <c r="L302" s="104"/>
      <c r="M302" s="108" t="s">
        <v>457</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363</v>
      </c>
      <c r="AL302" s="106"/>
      <c r="AM302" s="106"/>
      <c r="AN302" s="106"/>
      <c r="AO302" s="106"/>
      <c r="AP302" s="107"/>
      <c r="AQ302" s="108" t="s">
        <v>455</v>
      </c>
      <c r="AR302" s="104"/>
      <c r="AS302" s="104"/>
      <c r="AT302" s="104"/>
      <c r="AU302" s="105" t="s">
        <v>454</v>
      </c>
      <c r="AV302" s="106"/>
      <c r="AW302" s="106"/>
      <c r="AX302" s="107"/>
    </row>
    <row r="303" spans="1:50" ht="24" hidden="1" customHeight="1" x14ac:dyDescent="0.15">
      <c r="A303" s="103">
        <v>2</v>
      </c>
      <c r="B303" s="103">
        <v>1</v>
      </c>
      <c r="C303" s="108" t="s">
        <v>455</v>
      </c>
      <c r="D303" s="104"/>
      <c r="E303" s="104"/>
      <c r="F303" s="104"/>
      <c r="G303" s="104"/>
      <c r="H303" s="104"/>
      <c r="I303" s="104"/>
      <c r="J303" s="104"/>
      <c r="K303" s="104"/>
      <c r="L303" s="104"/>
      <c r="M303" s="108" t="s">
        <v>455</v>
      </c>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t="s">
        <v>454</v>
      </c>
      <c r="AL303" s="106"/>
      <c r="AM303" s="106"/>
      <c r="AN303" s="106"/>
      <c r="AO303" s="106"/>
      <c r="AP303" s="107"/>
      <c r="AQ303" s="108" t="s">
        <v>455</v>
      </c>
      <c r="AR303" s="104"/>
      <c r="AS303" s="104"/>
      <c r="AT303" s="104"/>
      <c r="AU303" s="105" t="s">
        <v>454</v>
      </c>
      <c r="AV303" s="106"/>
      <c r="AW303" s="106"/>
      <c r="AX303" s="107"/>
    </row>
    <row r="304" spans="1:50" ht="24" hidden="1" customHeight="1" x14ac:dyDescent="0.15">
      <c r="A304" s="103">
        <v>3</v>
      </c>
      <c r="B304" s="103">
        <v>1</v>
      </c>
      <c r="C304" s="108" t="s">
        <v>455</v>
      </c>
      <c r="D304" s="104"/>
      <c r="E304" s="104"/>
      <c r="F304" s="104"/>
      <c r="G304" s="104"/>
      <c r="H304" s="104"/>
      <c r="I304" s="104"/>
      <c r="J304" s="104"/>
      <c r="K304" s="104"/>
      <c r="L304" s="104"/>
      <c r="M304" s="108" t="s">
        <v>455</v>
      </c>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t="s">
        <v>454</v>
      </c>
      <c r="AL304" s="106"/>
      <c r="AM304" s="106"/>
      <c r="AN304" s="106"/>
      <c r="AO304" s="106"/>
      <c r="AP304" s="107"/>
      <c r="AQ304" s="108" t="s">
        <v>455</v>
      </c>
      <c r="AR304" s="104"/>
      <c r="AS304" s="104"/>
      <c r="AT304" s="104"/>
      <c r="AU304" s="105" t="s">
        <v>454</v>
      </c>
      <c r="AV304" s="106"/>
      <c r="AW304" s="106"/>
      <c r="AX304" s="107"/>
    </row>
    <row r="305" spans="1:50" ht="24" hidden="1" customHeight="1" x14ac:dyDescent="0.15">
      <c r="A305" s="103">
        <v>4</v>
      </c>
      <c r="B305" s="103">
        <v>1</v>
      </c>
      <c r="C305" s="108" t="s">
        <v>455</v>
      </c>
      <c r="D305" s="104"/>
      <c r="E305" s="104"/>
      <c r="F305" s="104"/>
      <c r="G305" s="104"/>
      <c r="H305" s="104"/>
      <c r="I305" s="104"/>
      <c r="J305" s="104"/>
      <c r="K305" s="104"/>
      <c r="L305" s="104"/>
      <c r="M305" s="108" t="s">
        <v>455</v>
      </c>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t="s">
        <v>454</v>
      </c>
      <c r="AL305" s="106"/>
      <c r="AM305" s="106"/>
      <c r="AN305" s="106"/>
      <c r="AO305" s="106"/>
      <c r="AP305" s="107"/>
      <c r="AQ305" s="108" t="s">
        <v>455</v>
      </c>
      <c r="AR305" s="104"/>
      <c r="AS305" s="104"/>
      <c r="AT305" s="104"/>
      <c r="AU305" s="105" t="s">
        <v>454</v>
      </c>
      <c r="AV305" s="106"/>
      <c r="AW305" s="106"/>
      <c r="AX305" s="107"/>
    </row>
    <row r="306" spans="1:50" ht="24" hidden="1" customHeight="1" x14ac:dyDescent="0.15">
      <c r="A306" s="103">
        <v>5</v>
      </c>
      <c r="B306" s="103">
        <v>1</v>
      </c>
      <c r="C306" s="108" t="s">
        <v>455</v>
      </c>
      <c r="D306" s="104"/>
      <c r="E306" s="104"/>
      <c r="F306" s="104"/>
      <c r="G306" s="104"/>
      <c r="H306" s="104"/>
      <c r="I306" s="104"/>
      <c r="J306" s="104"/>
      <c r="K306" s="104"/>
      <c r="L306" s="104"/>
      <c r="M306" s="108" t="s">
        <v>455</v>
      </c>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t="s">
        <v>454</v>
      </c>
      <c r="AL306" s="106"/>
      <c r="AM306" s="106"/>
      <c r="AN306" s="106"/>
      <c r="AO306" s="106"/>
      <c r="AP306" s="107"/>
      <c r="AQ306" s="108" t="s">
        <v>455</v>
      </c>
      <c r="AR306" s="104"/>
      <c r="AS306" s="104"/>
      <c r="AT306" s="104"/>
      <c r="AU306" s="105" t="s">
        <v>454</v>
      </c>
      <c r="AV306" s="106"/>
      <c r="AW306" s="106"/>
      <c r="AX306" s="107"/>
    </row>
    <row r="307" spans="1:50" ht="24" hidden="1" customHeight="1" x14ac:dyDescent="0.15">
      <c r="A307" s="103">
        <v>6</v>
      </c>
      <c r="B307" s="103">
        <v>1</v>
      </c>
      <c r="C307" s="108" t="s">
        <v>455</v>
      </c>
      <c r="D307" s="104"/>
      <c r="E307" s="104"/>
      <c r="F307" s="104"/>
      <c r="G307" s="104"/>
      <c r="H307" s="104"/>
      <c r="I307" s="104"/>
      <c r="J307" s="104"/>
      <c r="K307" s="104"/>
      <c r="L307" s="104"/>
      <c r="M307" s="108" t="s">
        <v>455</v>
      </c>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t="s">
        <v>454</v>
      </c>
      <c r="AL307" s="106"/>
      <c r="AM307" s="106"/>
      <c r="AN307" s="106"/>
      <c r="AO307" s="106"/>
      <c r="AP307" s="107"/>
      <c r="AQ307" s="108" t="s">
        <v>455</v>
      </c>
      <c r="AR307" s="104"/>
      <c r="AS307" s="104"/>
      <c r="AT307" s="104"/>
      <c r="AU307" s="105" t="s">
        <v>454</v>
      </c>
      <c r="AV307" s="106"/>
      <c r="AW307" s="106"/>
      <c r="AX307" s="107"/>
    </row>
    <row r="308" spans="1:50" ht="24" hidden="1" customHeight="1" x14ac:dyDescent="0.15">
      <c r="A308" s="103">
        <v>7</v>
      </c>
      <c r="B308" s="103">
        <v>1</v>
      </c>
      <c r="C308" s="108" t="s">
        <v>455</v>
      </c>
      <c r="D308" s="104"/>
      <c r="E308" s="104"/>
      <c r="F308" s="104"/>
      <c r="G308" s="104"/>
      <c r="H308" s="104"/>
      <c r="I308" s="104"/>
      <c r="J308" s="104"/>
      <c r="K308" s="104"/>
      <c r="L308" s="104"/>
      <c r="M308" s="108" t="s">
        <v>455</v>
      </c>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t="s">
        <v>454</v>
      </c>
      <c r="AL308" s="106"/>
      <c r="AM308" s="106"/>
      <c r="AN308" s="106"/>
      <c r="AO308" s="106"/>
      <c r="AP308" s="107"/>
      <c r="AQ308" s="108" t="s">
        <v>455</v>
      </c>
      <c r="AR308" s="104"/>
      <c r="AS308" s="104"/>
      <c r="AT308" s="104"/>
      <c r="AU308" s="105" t="s">
        <v>454</v>
      </c>
      <c r="AV308" s="106"/>
      <c r="AW308" s="106"/>
      <c r="AX308" s="107"/>
    </row>
    <row r="309" spans="1:50" ht="24" hidden="1" customHeight="1" x14ac:dyDescent="0.15">
      <c r="A309" s="103">
        <v>8</v>
      </c>
      <c r="B309" s="103">
        <v>1</v>
      </c>
      <c r="C309" s="108" t="s">
        <v>455</v>
      </c>
      <c r="D309" s="104"/>
      <c r="E309" s="104"/>
      <c r="F309" s="104"/>
      <c r="G309" s="104"/>
      <c r="H309" s="104"/>
      <c r="I309" s="104"/>
      <c r="J309" s="104"/>
      <c r="K309" s="104"/>
      <c r="L309" s="104"/>
      <c r="M309" s="108" t="s">
        <v>455</v>
      </c>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t="s">
        <v>454</v>
      </c>
      <c r="AL309" s="106"/>
      <c r="AM309" s="106"/>
      <c r="AN309" s="106"/>
      <c r="AO309" s="106"/>
      <c r="AP309" s="107"/>
      <c r="AQ309" s="108" t="s">
        <v>455</v>
      </c>
      <c r="AR309" s="104"/>
      <c r="AS309" s="104"/>
      <c r="AT309" s="104"/>
      <c r="AU309" s="105" t="s">
        <v>454</v>
      </c>
      <c r="AV309" s="106"/>
      <c r="AW309" s="106"/>
      <c r="AX309" s="107"/>
    </row>
    <row r="310" spans="1:50" ht="24" hidden="1" customHeight="1" x14ac:dyDescent="0.15">
      <c r="A310" s="103">
        <v>9</v>
      </c>
      <c r="B310" s="103">
        <v>1</v>
      </c>
      <c r="C310" s="108" t="s">
        <v>455</v>
      </c>
      <c r="D310" s="104"/>
      <c r="E310" s="104"/>
      <c r="F310" s="104"/>
      <c r="G310" s="104"/>
      <c r="H310" s="104"/>
      <c r="I310" s="104"/>
      <c r="J310" s="104"/>
      <c r="K310" s="104"/>
      <c r="L310" s="104"/>
      <c r="M310" s="108" t="s">
        <v>455</v>
      </c>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t="s">
        <v>454</v>
      </c>
      <c r="AL310" s="106"/>
      <c r="AM310" s="106"/>
      <c r="AN310" s="106"/>
      <c r="AO310" s="106"/>
      <c r="AP310" s="107"/>
      <c r="AQ310" s="108" t="s">
        <v>455</v>
      </c>
      <c r="AR310" s="104"/>
      <c r="AS310" s="104"/>
      <c r="AT310" s="104"/>
      <c r="AU310" s="105" t="s">
        <v>454</v>
      </c>
      <c r="AV310" s="106"/>
      <c r="AW310" s="106"/>
      <c r="AX310" s="107"/>
    </row>
    <row r="311" spans="1:50" ht="24" hidden="1" customHeight="1" x14ac:dyDescent="0.15">
      <c r="A311" s="103">
        <v>10</v>
      </c>
      <c r="B311" s="103">
        <v>1</v>
      </c>
      <c r="C311" s="108" t="s">
        <v>455</v>
      </c>
      <c r="D311" s="104"/>
      <c r="E311" s="104"/>
      <c r="F311" s="104"/>
      <c r="G311" s="104"/>
      <c r="H311" s="104"/>
      <c r="I311" s="104"/>
      <c r="J311" s="104"/>
      <c r="K311" s="104"/>
      <c r="L311" s="104"/>
      <c r="M311" s="108" t="s">
        <v>455</v>
      </c>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t="s">
        <v>454</v>
      </c>
      <c r="AL311" s="106"/>
      <c r="AM311" s="106"/>
      <c r="AN311" s="106"/>
      <c r="AO311" s="106"/>
      <c r="AP311" s="107"/>
      <c r="AQ311" s="108" t="s">
        <v>455</v>
      </c>
      <c r="AR311" s="104"/>
      <c r="AS311" s="104"/>
      <c r="AT311" s="104"/>
      <c r="AU311" s="105" t="s">
        <v>454</v>
      </c>
      <c r="AV311" s="106"/>
      <c r="AW311" s="106"/>
      <c r="AX311" s="107"/>
    </row>
    <row r="312" spans="1:50" ht="24" hidden="1" customHeight="1" x14ac:dyDescent="0.15">
      <c r="A312" s="103">
        <v>11</v>
      </c>
      <c r="B312" s="103">
        <v>1</v>
      </c>
      <c r="C312" s="108" t="s">
        <v>455</v>
      </c>
      <c r="D312" s="104"/>
      <c r="E312" s="104"/>
      <c r="F312" s="104"/>
      <c r="G312" s="104"/>
      <c r="H312" s="104"/>
      <c r="I312" s="104"/>
      <c r="J312" s="104"/>
      <c r="K312" s="104"/>
      <c r="L312" s="104"/>
      <c r="M312" s="108" t="s">
        <v>455</v>
      </c>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t="s">
        <v>454</v>
      </c>
      <c r="AL312" s="106"/>
      <c r="AM312" s="106"/>
      <c r="AN312" s="106"/>
      <c r="AO312" s="106"/>
      <c r="AP312" s="107"/>
      <c r="AQ312" s="108" t="s">
        <v>455</v>
      </c>
      <c r="AR312" s="104"/>
      <c r="AS312" s="104"/>
      <c r="AT312" s="104"/>
      <c r="AU312" s="105" t="s">
        <v>454</v>
      </c>
      <c r="AV312" s="106"/>
      <c r="AW312" s="106"/>
      <c r="AX312" s="107"/>
    </row>
    <row r="313" spans="1:50" ht="24" hidden="1" customHeight="1" x14ac:dyDescent="0.15">
      <c r="A313" s="103">
        <v>12</v>
      </c>
      <c r="B313" s="103">
        <v>1</v>
      </c>
      <c r="C313" s="108" t="s">
        <v>455</v>
      </c>
      <c r="D313" s="104"/>
      <c r="E313" s="104"/>
      <c r="F313" s="104"/>
      <c r="G313" s="104"/>
      <c r="H313" s="104"/>
      <c r="I313" s="104"/>
      <c r="J313" s="104"/>
      <c r="K313" s="104"/>
      <c r="L313" s="104"/>
      <c r="M313" s="108" t="s">
        <v>455</v>
      </c>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t="s">
        <v>454</v>
      </c>
      <c r="AL313" s="106"/>
      <c r="AM313" s="106"/>
      <c r="AN313" s="106"/>
      <c r="AO313" s="106"/>
      <c r="AP313" s="107"/>
      <c r="AQ313" s="108" t="s">
        <v>455</v>
      </c>
      <c r="AR313" s="104"/>
      <c r="AS313" s="104"/>
      <c r="AT313" s="104"/>
      <c r="AU313" s="105" t="s">
        <v>454</v>
      </c>
      <c r="AV313" s="106"/>
      <c r="AW313" s="106"/>
      <c r="AX313" s="107"/>
    </row>
    <row r="314" spans="1:50" ht="24" hidden="1" customHeight="1" x14ac:dyDescent="0.15">
      <c r="A314" s="103">
        <v>13</v>
      </c>
      <c r="B314" s="103">
        <v>1</v>
      </c>
      <c r="C314" s="108" t="s">
        <v>455</v>
      </c>
      <c r="D314" s="104"/>
      <c r="E314" s="104"/>
      <c r="F314" s="104"/>
      <c r="G314" s="104"/>
      <c r="H314" s="104"/>
      <c r="I314" s="104"/>
      <c r="J314" s="104"/>
      <c r="K314" s="104"/>
      <c r="L314" s="104"/>
      <c r="M314" s="108" t="s">
        <v>455</v>
      </c>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t="s">
        <v>454</v>
      </c>
      <c r="AL314" s="106"/>
      <c r="AM314" s="106"/>
      <c r="AN314" s="106"/>
      <c r="AO314" s="106"/>
      <c r="AP314" s="107"/>
      <c r="AQ314" s="108" t="s">
        <v>455</v>
      </c>
      <c r="AR314" s="104"/>
      <c r="AS314" s="104"/>
      <c r="AT314" s="104"/>
      <c r="AU314" s="105" t="s">
        <v>454</v>
      </c>
      <c r="AV314" s="106"/>
      <c r="AW314" s="106"/>
      <c r="AX314" s="107"/>
    </row>
    <row r="315" spans="1:50" ht="24" hidden="1" customHeight="1" x14ac:dyDescent="0.15">
      <c r="A315" s="103">
        <v>14</v>
      </c>
      <c r="B315" s="103">
        <v>1</v>
      </c>
      <c r="C315" s="108" t="s">
        <v>455</v>
      </c>
      <c r="D315" s="104"/>
      <c r="E315" s="104"/>
      <c r="F315" s="104"/>
      <c r="G315" s="104"/>
      <c r="H315" s="104"/>
      <c r="I315" s="104"/>
      <c r="J315" s="104"/>
      <c r="K315" s="104"/>
      <c r="L315" s="104"/>
      <c r="M315" s="108" t="s">
        <v>455</v>
      </c>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t="s">
        <v>454</v>
      </c>
      <c r="AL315" s="106"/>
      <c r="AM315" s="106"/>
      <c r="AN315" s="106"/>
      <c r="AO315" s="106"/>
      <c r="AP315" s="107"/>
      <c r="AQ315" s="108" t="s">
        <v>455</v>
      </c>
      <c r="AR315" s="104"/>
      <c r="AS315" s="104"/>
      <c r="AT315" s="104"/>
      <c r="AU315" s="105" t="s">
        <v>454</v>
      </c>
      <c r="AV315" s="106"/>
      <c r="AW315" s="106"/>
      <c r="AX315" s="107"/>
    </row>
    <row r="316" spans="1:50" ht="24" hidden="1" customHeight="1" x14ac:dyDescent="0.15">
      <c r="A316" s="103">
        <v>15</v>
      </c>
      <c r="B316" s="103">
        <v>1</v>
      </c>
      <c r="C316" s="108" t="s">
        <v>455</v>
      </c>
      <c r="D316" s="104"/>
      <c r="E316" s="104"/>
      <c r="F316" s="104"/>
      <c r="G316" s="104"/>
      <c r="H316" s="104"/>
      <c r="I316" s="104"/>
      <c r="J316" s="104"/>
      <c r="K316" s="104"/>
      <c r="L316" s="104"/>
      <c r="M316" s="108" t="s">
        <v>455</v>
      </c>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t="s">
        <v>454</v>
      </c>
      <c r="AL316" s="106"/>
      <c r="AM316" s="106"/>
      <c r="AN316" s="106"/>
      <c r="AO316" s="106"/>
      <c r="AP316" s="107"/>
      <c r="AQ316" s="108" t="s">
        <v>455</v>
      </c>
      <c r="AR316" s="104"/>
      <c r="AS316" s="104"/>
      <c r="AT316" s="104"/>
      <c r="AU316" s="105" t="s">
        <v>454</v>
      </c>
      <c r="AV316" s="106"/>
      <c r="AW316" s="106"/>
      <c r="AX316" s="107"/>
    </row>
    <row r="317" spans="1:50" ht="24" hidden="1" customHeight="1" x14ac:dyDescent="0.15">
      <c r="A317" s="103">
        <v>16</v>
      </c>
      <c r="B317" s="103">
        <v>1</v>
      </c>
      <c r="C317" s="108" t="s">
        <v>455</v>
      </c>
      <c r="D317" s="104"/>
      <c r="E317" s="104"/>
      <c r="F317" s="104"/>
      <c r="G317" s="104"/>
      <c r="H317" s="104"/>
      <c r="I317" s="104"/>
      <c r="J317" s="104"/>
      <c r="K317" s="104"/>
      <c r="L317" s="104"/>
      <c r="M317" s="108" t="s">
        <v>455</v>
      </c>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t="s">
        <v>454</v>
      </c>
      <c r="AL317" s="106"/>
      <c r="AM317" s="106"/>
      <c r="AN317" s="106"/>
      <c r="AO317" s="106"/>
      <c r="AP317" s="107"/>
      <c r="AQ317" s="108" t="s">
        <v>455</v>
      </c>
      <c r="AR317" s="104"/>
      <c r="AS317" s="104"/>
      <c r="AT317" s="104"/>
      <c r="AU317" s="105" t="s">
        <v>454</v>
      </c>
      <c r="AV317" s="106"/>
      <c r="AW317" s="106"/>
      <c r="AX317" s="107"/>
    </row>
    <row r="318" spans="1:50" ht="24" hidden="1" customHeight="1" x14ac:dyDescent="0.15">
      <c r="A318" s="103">
        <v>17</v>
      </c>
      <c r="B318" s="103">
        <v>1</v>
      </c>
      <c r="C318" s="108" t="s">
        <v>455</v>
      </c>
      <c r="D318" s="104"/>
      <c r="E318" s="104"/>
      <c r="F318" s="104"/>
      <c r="G318" s="104"/>
      <c r="H318" s="104"/>
      <c r="I318" s="104"/>
      <c r="J318" s="104"/>
      <c r="K318" s="104"/>
      <c r="L318" s="104"/>
      <c r="M318" s="108" t="s">
        <v>455</v>
      </c>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t="s">
        <v>454</v>
      </c>
      <c r="AL318" s="106"/>
      <c r="AM318" s="106"/>
      <c r="AN318" s="106"/>
      <c r="AO318" s="106"/>
      <c r="AP318" s="107"/>
      <c r="AQ318" s="108" t="s">
        <v>455</v>
      </c>
      <c r="AR318" s="104"/>
      <c r="AS318" s="104"/>
      <c r="AT318" s="104"/>
      <c r="AU318" s="105" t="s">
        <v>454</v>
      </c>
      <c r="AV318" s="106"/>
      <c r="AW318" s="106"/>
      <c r="AX318" s="107"/>
    </row>
    <row r="319" spans="1:50" ht="24" hidden="1" customHeight="1" x14ac:dyDescent="0.15">
      <c r="A319" s="103">
        <v>18</v>
      </c>
      <c r="B319" s="103">
        <v>1</v>
      </c>
      <c r="C319" s="108" t="s">
        <v>455</v>
      </c>
      <c r="D319" s="104"/>
      <c r="E319" s="104"/>
      <c r="F319" s="104"/>
      <c r="G319" s="104"/>
      <c r="H319" s="104"/>
      <c r="I319" s="104"/>
      <c r="J319" s="104"/>
      <c r="K319" s="104"/>
      <c r="L319" s="104"/>
      <c r="M319" s="108" t="s">
        <v>455</v>
      </c>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t="s">
        <v>454</v>
      </c>
      <c r="AL319" s="106"/>
      <c r="AM319" s="106"/>
      <c r="AN319" s="106"/>
      <c r="AO319" s="106"/>
      <c r="AP319" s="107"/>
      <c r="AQ319" s="108" t="s">
        <v>455</v>
      </c>
      <c r="AR319" s="104"/>
      <c r="AS319" s="104"/>
      <c r="AT319" s="104"/>
      <c r="AU319" s="105" t="s">
        <v>454</v>
      </c>
      <c r="AV319" s="106"/>
      <c r="AW319" s="106"/>
      <c r="AX319" s="107"/>
    </row>
    <row r="320" spans="1:50" ht="24" hidden="1" customHeight="1" x14ac:dyDescent="0.15">
      <c r="A320" s="103">
        <v>19</v>
      </c>
      <c r="B320" s="103">
        <v>1</v>
      </c>
      <c r="C320" s="108" t="s">
        <v>455</v>
      </c>
      <c r="D320" s="104"/>
      <c r="E320" s="104"/>
      <c r="F320" s="104"/>
      <c r="G320" s="104"/>
      <c r="H320" s="104"/>
      <c r="I320" s="104"/>
      <c r="J320" s="104"/>
      <c r="K320" s="104"/>
      <c r="L320" s="104"/>
      <c r="M320" s="108" t="s">
        <v>455</v>
      </c>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t="s">
        <v>454</v>
      </c>
      <c r="AL320" s="106"/>
      <c r="AM320" s="106"/>
      <c r="AN320" s="106"/>
      <c r="AO320" s="106"/>
      <c r="AP320" s="107"/>
      <c r="AQ320" s="108" t="s">
        <v>455</v>
      </c>
      <c r="AR320" s="104"/>
      <c r="AS320" s="104"/>
      <c r="AT320" s="104"/>
      <c r="AU320" s="105" t="s">
        <v>454</v>
      </c>
      <c r="AV320" s="106"/>
      <c r="AW320" s="106"/>
      <c r="AX320" s="107"/>
    </row>
    <row r="321" spans="1:50" ht="24" hidden="1" customHeight="1" x14ac:dyDescent="0.15">
      <c r="A321" s="103">
        <v>20</v>
      </c>
      <c r="B321" s="103">
        <v>1</v>
      </c>
      <c r="C321" s="108" t="s">
        <v>455</v>
      </c>
      <c r="D321" s="104"/>
      <c r="E321" s="104"/>
      <c r="F321" s="104"/>
      <c r="G321" s="104"/>
      <c r="H321" s="104"/>
      <c r="I321" s="104"/>
      <c r="J321" s="104"/>
      <c r="K321" s="104"/>
      <c r="L321" s="104"/>
      <c r="M321" s="108" t="s">
        <v>455</v>
      </c>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t="s">
        <v>454</v>
      </c>
      <c r="AL321" s="106"/>
      <c r="AM321" s="106"/>
      <c r="AN321" s="106"/>
      <c r="AO321" s="106"/>
      <c r="AP321" s="107"/>
      <c r="AQ321" s="108" t="s">
        <v>455</v>
      </c>
      <c r="AR321" s="104"/>
      <c r="AS321" s="104"/>
      <c r="AT321" s="104"/>
      <c r="AU321" s="105" t="s">
        <v>454</v>
      </c>
      <c r="AV321" s="106"/>
      <c r="AW321" s="106"/>
      <c r="AX321" s="107"/>
    </row>
    <row r="322" spans="1:50" ht="24" hidden="1" customHeight="1" x14ac:dyDescent="0.15">
      <c r="A322" s="103">
        <v>21</v>
      </c>
      <c r="B322" s="103">
        <v>1</v>
      </c>
      <c r="C322" s="108" t="s">
        <v>455</v>
      </c>
      <c r="D322" s="104"/>
      <c r="E322" s="104"/>
      <c r="F322" s="104"/>
      <c r="G322" s="104"/>
      <c r="H322" s="104"/>
      <c r="I322" s="104"/>
      <c r="J322" s="104"/>
      <c r="K322" s="104"/>
      <c r="L322" s="104"/>
      <c r="M322" s="108" t="s">
        <v>455</v>
      </c>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t="s">
        <v>454</v>
      </c>
      <c r="AL322" s="106"/>
      <c r="AM322" s="106"/>
      <c r="AN322" s="106"/>
      <c r="AO322" s="106"/>
      <c r="AP322" s="107"/>
      <c r="AQ322" s="108" t="s">
        <v>455</v>
      </c>
      <c r="AR322" s="104"/>
      <c r="AS322" s="104"/>
      <c r="AT322" s="104"/>
      <c r="AU322" s="105" t="s">
        <v>454</v>
      </c>
      <c r="AV322" s="106"/>
      <c r="AW322" s="106"/>
      <c r="AX322" s="107"/>
    </row>
    <row r="323" spans="1:50" ht="24" hidden="1" customHeight="1" x14ac:dyDescent="0.15">
      <c r="A323" s="103">
        <v>22</v>
      </c>
      <c r="B323" s="103">
        <v>1</v>
      </c>
      <c r="C323" s="108" t="s">
        <v>455</v>
      </c>
      <c r="D323" s="104"/>
      <c r="E323" s="104"/>
      <c r="F323" s="104"/>
      <c r="G323" s="104"/>
      <c r="H323" s="104"/>
      <c r="I323" s="104"/>
      <c r="J323" s="104"/>
      <c r="K323" s="104"/>
      <c r="L323" s="104"/>
      <c r="M323" s="108" t="s">
        <v>455</v>
      </c>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t="s">
        <v>454</v>
      </c>
      <c r="AL323" s="106"/>
      <c r="AM323" s="106"/>
      <c r="AN323" s="106"/>
      <c r="AO323" s="106"/>
      <c r="AP323" s="107"/>
      <c r="AQ323" s="108" t="s">
        <v>455</v>
      </c>
      <c r="AR323" s="104"/>
      <c r="AS323" s="104"/>
      <c r="AT323" s="104"/>
      <c r="AU323" s="105" t="s">
        <v>454</v>
      </c>
      <c r="AV323" s="106"/>
      <c r="AW323" s="106"/>
      <c r="AX323" s="107"/>
    </row>
    <row r="324" spans="1:50" ht="24" hidden="1" customHeight="1" x14ac:dyDescent="0.15">
      <c r="A324" s="103">
        <v>23</v>
      </c>
      <c r="B324" s="103">
        <v>1</v>
      </c>
      <c r="C324" s="108" t="s">
        <v>455</v>
      </c>
      <c r="D324" s="104"/>
      <c r="E324" s="104"/>
      <c r="F324" s="104"/>
      <c r="G324" s="104"/>
      <c r="H324" s="104"/>
      <c r="I324" s="104"/>
      <c r="J324" s="104"/>
      <c r="K324" s="104"/>
      <c r="L324" s="104"/>
      <c r="M324" s="108" t="s">
        <v>455</v>
      </c>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t="s">
        <v>454</v>
      </c>
      <c r="AL324" s="106"/>
      <c r="AM324" s="106"/>
      <c r="AN324" s="106"/>
      <c r="AO324" s="106"/>
      <c r="AP324" s="107"/>
      <c r="AQ324" s="108" t="s">
        <v>455</v>
      </c>
      <c r="AR324" s="104"/>
      <c r="AS324" s="104"/>
      <c r="AT324" s="104"/>
      <c r="AU324" s="105" t="s">
        <v>454</v>
      </c>
      <c r="AV324" s="106"/>
      <c r="AW324" s="106"/>
      <c r="AX324" s="107"/>
    </row>
    <row r="325" spans="1:50" ht="24" hidden="1" customHeight="1" x14ac:dyDescent="0.15">
      <c r="A325" s="103">
        <v>24</v>
      </c>
      <c r="B325" s="103">
        <v>1</v>
      </c>
      <c r="C325" s="108" t="s">
        <v>455</v>
      </c>
      <c r="D325" s="104"/>
      <c r="E325" s="104"/>
      <c r="F325" s="104"/>
      <c r="G325" s="104"/>
      <c r="H325" s="104"/>
      <c r="I325" s="104"/>
      <c r="J325" s="104"/>
      <c r="K325" s="104"/>
      <c r="L325" s="104"/>
      <c r="M325" s="108" t="s">
        <v>455</v>
      </c>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t="s">
        <v>454</v>
      </c>
      <c r="AL325" s="106"/>
      <c r="AM325" s="106"/>
      <c r="AN325" s="106"/>
      <c r="AO325" s="106"/>
      <c r="AP325" s="107"/>
      <c r="AQ325" s="108" t="s">
        <v>455</v>
      </c>
      <c r="AR325" s="104"/>
      <c r="AS325" s="104"/>
      <c r="AT325" s="104"/>
      <c r="AU325" s="105" t="s">
        <v>454</v>
      </c>
      <c r="AV325" s="106"/>
      <c r="AW325" s="106"/>
      <c r="AX325" s="107"/>
    </row>
    <row r="326" spans="1:50" ht="24" hidden="1" customHeight="1" x14ac:dyDescent="0.15">
      <c r="A326" s="103">
        <v>25</v>
      </c>
      <c r="B326" s="103">
        <v>1</v>
      </c>
      <c r="C326" s="108" t="s">
        <v>455</v>
      </c>
      <c r="D326" s="104"/>
      <c r="E326" s="104"/>
      <c r="F326" s="104"/>
      <c r="G326" s="104"/>
      <c r="H326" s="104"/>
      <c r="I326" s="104"/>
      <c r="J326" s="104"/>
      <c r="K326" s="104"/>
      <c r="L326" s="104"/>
      <c r="M326" s="108" t="s">
        <v>455</v>
      </c>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t="s">
        <v>454</v>
      </c>
      <c r="AL326" s="106"/>
      <c r="AM326" s="106"/>
      <c r="AN326" s="106"/>
      <c r="AO326" s="106"/>
      <c r="AP326" s="107"/>
      <c r="AQ326" s="108" t="s">
        <v>455</v>
      </c>
      <c r="AR326" s="104"/>
      <c r="AS326" s="104"/>
      <c r="AT326" s="104"/>
      <c r="AU326" s="105" t="s">
        <v>454</v>
      </c>
      <c r="AV326" s="106"/>
      <c r="AW326" s="106"/>
      <c r="AX326" s="107"/>
    </row>
    <row r="327" spans="1:50" ht="24" hidden="1" customHeight="1" x14ac:dyDescent="0.15">
      <c r="A327" s="103">
        <v>26</v>
      </c>
      <c r="B327" s="103">
        <v>1</v>
      </c>
      <c r="C327" s="108" t="s">
        <v>455</v>
      </c>
      <c r="D327" s="104"/>
      <c r="E327" s="104"/>
      <c r="F327" s="104"/>
      <c r="G327" s="104"/>
      <c r="H327" s="104"/>
      <c r="I327" s="104"/>
      <c r="J327" s="104"/>
      <c r="K327" s="104"/>
      <c r="L327" s="104"/>
      <c r="M327" s="108" t="s">
        <v>455</v>
      </c>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t="s">
        <v>454</v>
      </c>
      <c r="AL327" s="106"/>
      <c r="AM327" s="106"/>
      <c r="AN327" s="106"/>
      <c r="AO327" s="106"/>
      <c r="AP327" s="107"/>
      <c r="AQ327" s="108" t="s">
        <v>455</v>
      </c>
      <c r="AR327" s="104"/>
      <c r="AS327" s="104"/>
      <c r="AT327" s="104"/>
      <c r="AU327" s="105" t="s">
        <v>454</v>
      </c>
      <c r="AV327" s="106"/>
      <c r="AW327" s="106"/>
      <c r="AX327" s="107"/>
    </row>
    <row r="328" spans="1:50" ht="24" hidden="1" customHeight="1" x14ac:dyDescent="0.15">
      <c r="A328" s="103">
        <v>27</v>
      </c>
      <c r="B328" s="103">
        <v>1</v>
      </c>
      <c r="C328" s="108" t="s">
        <v>455</v>
      </c>
      <c r="D328" s="104"/>
      <c r="E328" s="104"/>
      <c r="F328" s="104"/>
      <c r="G328" s="104"/>
      <c r="H328" s="104"/>
      <c r="I328" s="104"/>
      <c r="J328" s="104"/>
      <c r="K328" s="104"/>
      <c r="L328" s="104"/>
      <c r="M328" s="108" t="s">
        <v>455</v>
      </c>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t="s">
        <v>454</v>
      </c>
      <c r="AL328" s="106"/>
      <c r="AM328" s="106"/>
      <c r="AN328" s="106"/>
      <c r="AO328" s="106"/>
      <c r="AP328" s="107"/>
      <c r="AQ328" s="108" t="s">
        <v>455</v>
      </c>
      <c r="AR328" s="104"/>
      <c r="AS328" s="104"/>
      <c r="AT328" s="104"/>
      <c r="AU328" s="105" t="s">
        <v>454</v>
      </c>
      <c r="AV328" s="106"/>
      <c r="AW328" s="106"/>
      <c r="AX328" s="107"/>
    </row>
    <row r="329" spans="1:50" ht="24" hidden="1" customHeight="1" x14ac:dyDescent="0.15">
      <c r="A329" s="103">
        <v>28</v>
      </c>
      <c r="B329" s="103">
        <v>1</v>
      </c>
      <c r="C329" s="108" t="s">
        <v>455</v>
      </c>
      <c r="D329" s="104"/>
      <c r="E329" s="104"/>
      <c r="F329" s="104"/>
      <c r="G329" s="104"/>
      <c r="H329" s="104"/>
      <c r="I329" s="104"/>
      <c r="J329" s="104"/>
      <c r="K329" s="104"/>
      <c r="L329" s="104"/>
      <c r="M329" s="108" t="s">
        <v>455</v>
      </c>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t="s">
        <v>454</v>
      </c>
      <c r="AL329" s="106"/>
      <c r="AM329" s="106"/>
      <c r="AN329" s="106"/>
      <c r="AO329" s="106"/>
      <c r="AP329" s="107"/>
      <c r="AQ329" s="108" t="s">
        <v>455</v>
      </c>
      <c r="AR329" s="104"/>
      <c r="AS329" s="104"/>
      <c r="AT329" s="104"/>
      <c r="AU329" s="105" t="s">
        <v>454</v>
      </c>
      <c r="AV329" s="106"/>
      <c r="AW329" s="106"/>
      <c r="AX329" s="107"/>
    </row>
    <row r="330" spans="1:50" ht="24" hidden="1" customHeight="1" x14ac:dyDescent="0.15">
      <c r="A330" s="103">
        <v>29</v>
      </c>
      <c r="B330" s="103">
        <v>1</v>
      </c>
      <c r="C330" s="108" t="s">
        <v>455</v>
      </c>
      <c r="D330" s="104"/>
      <c r="E330" s="104"/>
      <c r="F330" s="104"/>
      <c r="G330" s="104"/>
      <c r="H330" s="104"/>
      <c r="I330" s="104"/>
      <c r="J330" s="104"/>
      <c r="K330" s="104"/>
      <c r="L330" s="104"/>
      <c r="M330" s="108" t="s">
        <v>455</v>
      </c>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t="s">
        <v>454</v>
      </c>
      <c r="AL330" s="106"/>
      <c r="AM330" s="106"/>
      <c r="AN330" s="106"/>
      <c r="AO330" s="106"/>
      <c r="AP330" s="107"/>
      <c r="AQ330" s="108" t="s">
        <v>455</v>
      </c>
      <c r="AR330" s="104"/>
      <c r="AS330" s="104"/>
      <c r="AT330" s="104"/>
      <c r="AU330" s="105" t="s">
        <v>454</v>
      </c>
      <c r="AV330" s="106"/>
      <c r="AW330" s="106"/>
      <c r="AX330" s="107"/>
    </row>
    <row r="331" spans="1:50" ht="24" hidden="1" customHeight="1" x14ac:dyDescent="0.15">
      <c r="A331" s="103">
        <v>30</v>
      </c>
      <c r="B331" s="103">
        <v>1</v>
      </c>
      <c r="C331" s="108" t="s">
        <v>455</v>
      </c>
      <c r="D331" s="104"/>
      <c r="E331" s="104"/>
      <c r="F331" s="104"/>
      <c r="G331" s="104"/>
      <c r="H331" s="104"/>
      <c r="I331" s="104"/>
      <c r="J331" s="104"/>
      <c r="K331" s="104"/>
      <c r="L331" s="104"/>
      <c r="M331" s="108" t="s">
        <v>455</v>
      </c>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t="s">
        <v>454</v>
      </c>
      <c r="AL331" s="106"/>
      <c r="AM331" s="106"/>
      <c r="AN331" s="106"/>
      <c r="AO331" s="106"/>
      <c r="AP331" s="107"/>
      <c r="AQ331" s="108" t="s">
        <v>455</v>
      </c>
      <c r="AR331" s="104"/>
      <c r="AS331" s="104"/>
      <c r="AT331" s="104"/>
      <c r="AU331" s="105" t="s">
        <v>454</v>
      </c>
      <c r="AV331" s="106"/>
      <c r="AW331" s="106"/>
      <c r="AX331" s="107"/>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458</v>
      </c>
      <c r="D335" s="104"/>
      <c r="E335" s="104"/>
      <c r="F335" s="104"/>
      <c r="G335" s="104"/>
      <c r="H335" s="104"/>
      <c r="I335" s="104"/>
      <c r="J335" s="104"/>
      <c r="K335" s="104"/>
      <c r="L335" s="104"/>
      <c r="M335" s="108" t="s">
        <v>459</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42</v>
      </c>
      <c r="AL335" s="106"/>
      <c r="AM335" s="106"/>
      <c r="AN335" s="106"/>
      <c r="AO335" s="106"/>
      <c r="AP335" s="107"/>
      <c r="AQ335" s="108">
        <v>8</v>
      </c>
      <c r="AR335" s="104"/>
      <c r="AS335" s="104"/>
      <c r="AT335" s="104"/>
      <c r="AU335" s="105">
        <v>80.7</v>
      </c>
      <c r="AV335" s="106"/>
      <c r="AW335" s="106"/>
      <c r="AX335" s="107"/>
    </row>
    <row r="336" spans="1:50" ht="24" customHeight="1" x14ac:dyDescent="0.15">
      <c r="A336" s="103">
        <v>2</v>
      </c>
      <c r="B336" s="103">
        <v>1</v>
      </c>
      <c r="C336" s="108" t="s">
        <v>460</v>
      </c>
      <c r="D336" s="104"/>
      <c r="E336" s="104"/>
      <c r="F336" s="104"/>
      <c r="G336" s="104"/>
      <c r="H336" s="104"/>
      <c r="I336" s="104"/>
      <c r="J336" s="104"/>
      <c r="K336" s="104"/>
      <c r="L336" s="104"/>
      <c r="M336" s="108" t="s">
        <v>461</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4</v>
      </c>
      <c r="AL336" s="106"/>
      <c r="AM336" s="106"/>
      <c r="AN336" s="106"/>
      <c r="AO336" s="106"/>
      <c r="AP336" s="107"/>
      <c r="AQ336" s="108">
        <v>6</v>
      </c>
      <c r="AR336" s="104"/>
      <c r="AS336" s="104"/>
      <c r="AT336" s="104"/>
      <c r="AU336" s="105">
        <v>98</v>
      </c>
      <c r="AV336" s="106"/>
      <c r="AW336" s="106"/>
      <c r="AX336" s="107"/>
    </row>
    <row r="337" spans="1:50" ht="24" customHeight="1" x14ac:dyDescent="0.15">
      <c r="A337" s="103">
        <v>3</v>
      </c>
      <c r="B337" s="103">
        <v>1</v>
      </c>
      <c r="C337" s="114" t="s">
        <v>462</v>
      </c>
      <c r="D337" s="115"/>
      <c r="E337" s="115"/>
      <c r="F337" s="115"/>
      <c r="G337" s="115"/>
      <c r="H337" s="115"/>
      <c r="I337" s="115"/>
      <c r="J337" s="115"/>
      <c r="K337" s="115"/>
      <c r="L337" s="116"/>
      <c r="M337" s="114" t="s">
        <v>463</v>
      </c>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6"/>
      <c r="AK337" s="105">
        <v>4</v>
      </c>
      <c r="AL337" s="106"/>
      <c r="AM337" s="106"/>
      <c r="AN337" s="106"/>
      <c r="AO337" s="106"/>
      <c r="AP337" s="107"/>
      <c r="AQ337" s="114">
        <v>10</v>
      </c>
      <c r="AR337" s="115"/>
      <c r="AS337" s="115"/>
      <c r="AT337" s="116"/>
      <c r="AU337" s="105">
        <v>87.7</v>
      </c>
      <c r="AV337" s="106"/>
      <c r="AW337" s="106"/>
      <c r="AX337" s="107"/>
    </row>
    <row r="338" spans="1:50" ht="24" customHeight="1" x14ac:dyDescent="0.15">
      <c r="A338" s="103">
        <v>4</v>
      </c>
      <c r="B338" s="103">
        <v>1</v>
      </c>
      <c r="C338" s="114" t="s">
        <v>464</v>
      </c>
      <c r="D338" s="115"/>
      <c r="E338" s="115"/>
      <c r="F338" s="115"/>
      <c r="G338" s="115"/>
      <c r="H338" s="115"/>
      <c r="I338" s="115"/>
      <c r="J338" s="115"/>
      <c r="K338" s="115"/>
      <c r="L338" s="116"/>
      <c r="M338" s="114" t="s">
        <v>465</v>
      </c>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6"/>
      <c r="AK338" s="105">
        <v>3</v>
      </c>
      <c r="AL338" s="106"/>
      <c r="AM338" s="106"/>
      <c r="AN338" s="106"/>
      <c r="AO338" s="106"/>
      <c r="AP338" s="107"/>
      <c r="AQ338" s="114">
        <v>3</v>
      </c>
      <c r="AR338" s="115"/>
      <c r="AS338" s="115"/>
      <c r="AT338" s="116"/>
      <c r="AU338" s="105">
        <v>96</v>
      </c>
      <c r="AV338" s="106"/>
      <c r="AW338" s="106"/>
      <c r="AX338" s="107"/>
    </row>
    <row r="339" spans="1:50" ht="24" customHeight="1" x14ac:dyDescent="0.15">
      <c r="A339" s="103">
        <v>5</v>
      </c>
      <c r="B339" s="103">
        <v>1</v>
      </c>
      <c r="C339" s="114" t="s">
        <v>466</v>
      </c>
      <c r="D339" s="115"/>
      <c r="E339" s="115"/>
      <c r="F339" s="115"/>
      <c r="G339" s="115"/>
      <c r="H339" s="115"/>
      <c r="I339" s="115"/>
      <c r="J339" s="115"/>
      <c r="K339" s="115"/>
      <c r="L339" s="116"/>
      <c r="M339" s="114" t="s">
        <v>467</v>
      </c>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6"/>
      <c r="AK339" s="105">
        <v>3</v>
      </c>
      <c r="AL339" s="106"/>
      <c r="AM339" s="106"/>
      <c r="AN339" s="106"/>
      <c r="AO339" s="106"/>
      <c r="AP339" s="107"/>
      <c r="AQ339" s="114">
        <v>6</v>
      </c>
      <c r="AR339" s="115"/>
      <c r="AS339" s="115"/>
      <c r="AT339" s="116"/>
      <c r="AU339" s="105">
        <v>89.2</v>
      </c>
      <c r="AV339" s="106"/>
      <c r="AW339" s="106"/>
      <c r="AX339" s="107"/>
    </row>
    <row r="340" spans="1:50" ht="24" customHeight="1" x14ac:dyDescent="0.15">
      <c r="A340" s="103">
        <v>6</v>
      </c>
      <c r="B340" s="103">
        <v>1</v>
      </c>
      <c r="C340" s="114" t="s">
        <v>468</v>
      </c>
      <c r="D340" s="115"/>
      <c r="E340" s="115"/>
      <c r="F340" s="115"/>
      <c r="G340" s="115"/>
      <c r="H340" s="115"/>
      <c r="I340" s="115"/>
      <c r="J340" s="115"/>
      <c r="K340" s="115"/>
      <c r="L340" s="116"/>
      <c r="M340" s="114" t="s">
        <v>469</v>
      </c>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6"/>
      <c r="AK340" s="105">
        <v>3</v>
      </c>
      <c r="AL340" s="106"/>
      <c r="AM340" s="106"/>
      <c r="AN340" s="106"/>
      <c r="AO340" s="106"/>
      <c r="AP340" s="107"/>
      <c r="AQ340" s="114">
        <v>2</v>
      </c>
      <c r="AR340" s="115"/>
      <c r="AS340" s="115"/>
      <c r="AT340" s="116"/>
      <c r="AU340" s="105">
        <v>83.9</v>
      </c>
      <c r="AV340" s="106"/>
      <c r="AW340" s="106"/>
      <c r="AX340" s="107"/>
    </row>
    <row r="341" spans="1:50" ht="24" customHeight="1" x14ac:dyDescent="0.15">
      <c r="A341" s="103">
        <v>7</v>
      </c>
      <c r="B341" s="103">
        <v>1</v>
      </c>
      <c r="C341" s="114" t="s">
        <v>470</v>
      </c>
      <c r="D341" s="115"/>
      <c r="E341" s="115"/>
      <c r="F341" s="115"/>
      <c r="G341" s="115"/>
      <c r="H341" s="115"/>
      <c r="I341" s="115"/>
      <c r="J341" s="115"/>
      <c r="K341" s="115"/>
      <c r="L341" s="116"/>
      <c r="M341" s="114" t="s">
        <v>471</v>
      </c>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6"/>
      <c r="AK341" s="105">
        <v>2</v>
      </c>
      <c r="AL341" s="106"/>
      <c r="AM341" s="106"/>
      <c r="AN341" s="106"/>
      <c r="AO341" s="106"/>
      <c r="AP341" s="107"/>
      <c r="AQ341" s="114">
        <v>2</v>
      </c>
      <c r="AR341" s="115"/>
      <c r="AS341" s="115"/>
      <c r="AT341" s="116"/>
      <c r="AU341" s="105">
        <v>71.5</v>
      </c>
      <c r="AV341" s="106"/>
      <c r="AW341" s="106"/>
      <c r="AX341" s="107"/>
    </row>
    <row r="342" spans="1:50" ht="24" customHeight="1" x14ac:dyDescent="0.15">
      <c r="A342" s="103">
        <v>8</v>
      </c>
      <c r="B342" s="103">
        <v>1</v>
      </c>
      <c r="C342" s="114" t="s">
        <v>472</v>
      </c>
      <c r="D342" s="115"/>
      <c r="E342" s="115"/>
      <c r="F342" s="115"/>
      <c r="G342" s="115"/>
      <c r="H342" s="115"/>
      <c r="I342" s="115"/>
      <c r="J342" s="115"/>
      <c r="K342" s="115"/>
      <c r="L342" s="116"/>
      <c r="M342" s="114" t="s">
        <v>473</v>
      </c>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6"/>
      <c r="AK342" s="105">
        <v>2</v>
      </c>
      <c r="AL342" s="106"/>
      <c r="AM342" s="106"/>
      <c r="AN342" s="106"/>
      <c r="AO342" s="106"/>
      <c r="AP342" s="107"/>
      <c r="AQ342" s="114">
        <v>3</v>
      </c>
      <c r="AR342" s="115"/>
      <c r="AS342" s="115"/>
      <c r="AT342" s="116"/>
      <c r="AU342" s="105">
        <v>88.8</v>
      </c>
      <c r="AV342" s="106"/>
      <c r="AW342" s="106"/>
      <c r="AX342" s="107"/>
    </row>
    <row r="343" spans="1:50" ht="24" customHeight="1" x14ac:dyDescent="0.15">
      <c r="A343" s="103">
        <v>9</v>
      </c>
      <c r="B343" s="103">
        <v>1</v>
      </c>
      <c r="C343" s="114" t="s">
        <v>474</v>
      </c>
      <c r="D343" s="115"/>
      <c r="E343" s="115"/>
      <c r="F343" s="115"/>
      <c r="G343" s="115"/>
      <c r="H343" s="115"/>
      <c r="I343" s="115"/>
      <c r="J343" s="115"/>
      <c r="K343" s="115"/>
      <c r="L343" s="116"/>
      <c r="M343" s="114" t="s">
        <v>475</v>
      </c>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6"/>
      <c r="AK343" s="105">
        <v>2</v>
      </c>
      <c r="AL343" s="106"/>
      <c r="AM343" s="106"/>
      <c r="AN343" s="106"/>
      <c r="AO343" s="106"/>
      <c r="AP343" s="107"/>
      <c r="AQ343" s="114">
        <v>2</v>
      </c>
      <c r="AR343" s="115"/>
      <c r="AS343" s="115"/>
      <c r="AT343" s="116"/>
      <c r="AU343" s="105">
        <v>98.5</v>
      </c>
      <c r="AV343" s="106"/>
      <c r="AW343" s="106"/>
      <c r="AX343" s="107"/>
    </row>
    <row r="344" spans="1:50" ht="24" customHeight="1" x14ac:dyDescent="0.15">
      <c r="A344" s="103">
        <v>10</v>
      </c>
      <c r="B344" s="103">
        <v>1</v>
      </c>
      <c r="C344" s="114" t="s">
        <v>476</v>
      </c>
      <c r="D344" s="115"/>
      <c r="E344" s="115"/>
      <c r="F344" s="115"/>
      <c r="G344" s="115"/>
      <c r="H344" s="115"/>
      <c r="I344" s="115"/>
      <c r="J344" s="115"/>
      <c r="K344" s="115"/>
      <c r="L344" s="116"/>
      <c r="M344" s="114" t="s">
        <v>477</v>
      </c>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6"/>
      <c r="AK344" s="105">
        <v>1</v>
      </c>
      <c r="AL344" s="106"/>
      <c r="AM344" s="106"/>
      <c r="AN344" s="106"/>
      <c r="AO344" s="106"/>
      <c r="AP344" s="107"/>
      <c r="AQ344" s="114">
        <v>2</v>
      </c>
      <c r="AR344" s="115"/>
      <c r="AS344" s="115"/>
      <c r="AT344" s="116"/>
      <c r="AU344" s="105">
        <v>100</v>
      </c>
      <c r="AV344" s="106"/>
      <c r="AW344" s="106"/>
      <c r="AX344" s="107"/>
    </row>
    <row r="345" spans="1:50" ht="24" hidden="1" customHeight="1" x14ac:dyDescent="0.15">
      <c r="A345" s="103">
        <v>11</v>
      </c>
      <c r="B345" s="103">
        <v>1</v>
      </c>
      <c r="C345" s="108" t="s">
        <v>455</v>
      </c>
      <c r="D345" s="104"/>
      <c r="E345" s="104"/>
      <c r="F345" s="104"/>
      <c r="G345" s="104"/>
      <c r="H345" s="104"/>
      <c r="I345" s="104"/>
      <c r="J345" s="104"/>
      <c r="K345" s="104"/>
      <c r="L345" s="104"/>
      <c r="M345" s="108" t="s">
        <v>455</v>
      </c>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t="s">
        <v>454</v>
      </c>
      <c r="AL345" s="106"/>
      <c r="AM345" s="106"/>
      <c r="AN345" s="106"/>
      <c r="AO345" s="106"/>
      <c r="AP345" s="107"/>
      <c r="AQ345" s="108" t="s">
        <v>455</v>
      </c>
      <c r="AR345" s="104"/>
      <c r="AS345" s="104"/>
      <c r="AT345" s="104"/>
      <c r="AU345" s="105" t="s">
        <v>454</v>
      </c>
      <c r="AV345" s="106"/>
      <c r="AW345" s="106"/>
      <c r="AX345" s="107"/>
    </row>
    <row r="346" spans="1:50" ht="24" hidden="1" customHeight="1" x14ac:dyDescent="0.15">
      <c r="A346" s="103">
        <v>12</v>
      </c>
      <c r="B346" s="103">
        <v>1</v>
      </c>
      <c r="C346" s="108" t="s">
        <v>455</v>
      </c>
      <c r="D346" s="104"/>
      <c r="E346" s="104"/>
      <c r="F346" s="104"/>
      <c r="G346" s="104"/>
      <c r="H346" s="104"/>
      <c r="I346" s="104"/>
      <c r="J346" s="104"/>
      <c r="K346" s="104"/>
      <c r="L346" s="104"/>
      <c r="M346" s="108" t="s">
        <v>455</v>
      </c>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t="s">
        <v>454</v>
      </c>
      <c r="AL346" s="106"/>
      <c r="AM346" s="106"/>
      <c r="AN346" s="106"/>
      <c r="AO346" s="106"/>
      <c r="AP346" s="107"/>
      <c r="AQ346" s="108" t="s">
        <v>455</v>
      </c>
      <c r="AR346" s="104"/>
      <c r="AS346" s="104"/>
      <c r="AT346" s="104"/>
      <c r="AU346" s="105" t="s">
        <v>454</v>
      </c>
      <c r="AV346" s="106"/>
      <c r="AW346" s="106"/>
      <c r="AX346" s="107"/>
    </row>
    <row r="347" spans="1:50" ht="24" hidden="1" customHeight="1" x14ac:dyDescent="0.15">
      <c r="A347" s="103">
        <v>13</v>
      </c>
      <c r="B347" s="103">
        <v>1</v>
      </c>
      <c r="C347" s="108" t="s">
        <v>455</v>
      </c>
      <c r="D347" s="104"/>
      <c r="E347" s="104"/>
      <c r="F347" s="104"/>
      <c r="G347" s="104"/>
      <c r="H347" s="104"/>
      <c r="I347" s="104"/>
      <c r="J347" s="104"/>
      <c r="K347" s="104"/>
      <c r="L347" s="104"/>
      <c r="M347" s="108" t="s">
        <v>455</v>
      </c>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t="s">
        <v>454</v>
      </c>
      <c r="AL347" s="106"/>
      <c r="AM347" s="106"/>
      <c r="AN347" s="106"/>
      <c r="AO347" s="106"/>
      <c r="AP347" s="107"/>
      <c r="AQ347" s="108" t="s">
        <v>455</v>
      </c>
      <c r="AR347" s="104"/>
      <c r="AS347" s="104"/>
      <c r="AT347" s="104"/>
      <c r="AU347" s="105" t="s">
        <v>454</v>
      </c>
      <c r="AV347" s="106"/>
      <c r="AW347" s="106"/>
      <c r="AX347" s="107"/>
    </row>
    <row r="348" spans="1:50" ht="24" hidden="1" customHeight="1" x14ac:dyDescent="0.15">
      <c r="A348" s="103">
        <v>14</v>
      </c>
      <c r="B348" s="103">
        <v>1</v>
      </c>
      <c r="C348" s="108" t="s">
        <v>455</v>
      </c>
      <c r="D348" s="104"/>
      <c r="E348" s="104"/>
      <c r="F348" s="104"/>
      <c r="G348" s="104"/>
      <c r="H348" s="104"/>
      <c r="I348" s="104"/>
      <c r="J348" s="104"/>
      <c r="K348" s="104"/>
      <c r="L348" s="104"/>
      <c r="M348" s="108" t="s">
        <v>455</v>
      </c>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t="s">
        <v>454</v>
      </c>
      <c r="AL348" s="106"/>
      <c r="AM348" s="106"/>
      <c r="AN348" s="106"/>
      <c r="AO348" s="106"/>
      <c r="AP348" s="107"/>
      <c r="AQ348" s="108" t="s">
        <v>455</v>
      </c>
      <c r="AR348" s="104"/>
      <c r="AS348" s="104"/>
      <c r="AT348" s="104"/>
      <c r="AU348" s="105" t="s">
        <v>454</v>
      </c>
      <c r="AV348" s="106"/>
      <c r="AW348" s="106"/>
      <c r="AX348" s="107"/>
    </row>
    <row r="349" spans="1:50" ht="24" hidden="1" customHeight="1" x14ac:dyDescent="0.15">
      <c r="A349" s="103">
        <v>15</v>
      </c>
      <c r="B349" s="103">
        <v>1</v>
      </c>
      <c r="C349" s="108" t="s">
        <v>455</v>
      </c>
      <c r="D349" s="104"/>
      <c r="E349" s="104"/>
      <c r="F349" s="104"/>
      <c r="G349" s="104"/>
      <c r="H349" s="104"/>
      <c r="I349" s="104"/>
      <c r="J349" s="104"/>
      <c r="K349" s="104"/>
      <c r="L349" s="104"/>
      <c r="M349" s="108" t="s">
        <v>455</v>
      </c>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t="s">
        <v>454</v>
      </c>
      <c r="AL349" s="106"/>
      <c r="AM349" s="106"/>
      <c r="AN349" s="106"/>
      <c r="AO349" s="106"/>
      <c r="AP349" s="107"/>
      <c r="AQ349" s="108" t="s">
        <v>455</v>
      </c>
      <c r="AR349" s="104"/>
      <c r="AS349" s="104"/>
      <c r="AT349" s="104"/>
      <c r="AU349" s="105" t="s">
        <v>454</v>
      </c>
      <c r="AV349" s="106"/>
      <c r="AW349" s="106"/>
      <c r="AX349" s="107"/>
    </row>
    <row r="350" spans="1:50" ht="24" hidden="1" customHeight="1" x14ac:dyDescent="0.15">
      <c r="A350" s="103">
        <v>16</v>
      </c>
      <c r="B350" s="103">
        <v>1</v>
      </c>
      <c r="C350" s="108" t="s">
        <v>455</v>
      </c>
      <c r="D350" s="104"/>
      <c r="E350" s="104"/>
      <c r="F350" s="104"/>
      <c r="G350" s="104"/>
      <c r="H350" s="104"/>
      <c r="I350" s="104"/>
      <c r="J350" s="104"/>
      <c r="K350" s="104"/>
      <c r="L350" s="104"/>
      <c r="M350" s="108" t="s">
        <v>455</v>
      </c>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t="s">
        <v>454</v>
      </c>
      <c r="AL350" s="106"/>
      <c r="AM350" s="106"/>
      <c r="AN350" s="106"/>
      <c r="AO350" s="106"/>
      <c r="AP350" s="107"/>
      <c r="AQ350" s="108" t="s">
        <v>455</v>
      </c>
      <c r="AR350" s="104"/>
      <c r="AS350" s="104"/>
      <c r="AT350" s="104"/>
      <c r="AU350" s="105" t="s">
        <v>454</v>
      </c>
      <c r="AV350" s="106"/>
      <c r="AW350" s="106"/>
      <c r="AX350" s="107"/>
    </row>
    <row r="351" spans="1:50" ht="24" hidden="1" customHeight="1" x14ac:dyDescent="0.15">
      <c r="A351" s="103">
        <v>17</v>
      </c>
      <c r="B351" s="103">
        <v>1</v>
      </c>
      <c r="C351" s="108" t="s">
        <v>455</v>
      </c>
      <c r="D351" s="104"/>
      <c r="E351" s="104"/>
      <c r="F351" s="104"/>
      <c r="G351" s="104"/>
      <c r="H351" s="104"/>
      <c r="I351" s="104"/>
      <c r="J351" s="104"/>
      <c r="K351" s="104"/>
      <c r="L351" s="104"/>
      <c r="M351" s="108" t="s">
        <v>455</v>
      </c>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t="s">
        <v>454</v>
      </c>
      <c r="AL351" s="106"/>
      <c r="AM351" s="106"/>
      <c r="AN351" s="106"/>
      <c r="AO351" s="106"/>
      <c r="AP351" s="107"/>
      <c r="AQ351" s="108" t="s">
        <v>455</v>
      </c>
      <c r="AR351" s="104"/>
      <c r="AS351" s="104"/>
      <c r="AT351" s="104"/>
      <c r="AU351" s="105" t="s">
        <v>454</v>
      </c>
      <c r="AV351" s="106"/>
      <c r="AW351" s="106"/>
      <c r="AX351" s="107"/>
    </row>
    <row r="352" spans="1:50" ht="24" hidden="1" customHeight="1" x14ac:dyDescent="0.15">
      <c r="A352" s="103">
        <v>18</v>
      </c>
      <c r="B352" s="103">
        <v>1</v>
      </c>
      <c r="C352" s="108" t="s">
        <v>455</v>
      </c>
      <c r="D352" s="104"/>
      <c r="E352" s="104"/>
      <c r="F352" s="104"/>
      <c r="G352" s="104"/>
      <c r="H352" s="104"/>
      <c r="I352" s="104"/>
      <c r="J352" s="104"/>
      <c r="K352" s="104"/>
      <c r="L352" s="104"/>
      <c r="M352" s="108" t="s">
        <v>455</v>
      </c>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t="s">
        <v>454</v>
      </c>
      <c r="AL352" s="106"/>
      <c r="AM352" s="106"/>
      <c r="AN352" s="106"/>
      <c r="AO352" s="106"/>
      <c r="AP352" s="107"/>
      <c r="AQ352" s="108" t="s">
        <v>455</v>
      </c>
      <c r="AR352" s="104"/>
      <c r="AS352" s="104"/>
      <c r="AT352" s="104"/>
      <c r="AU352" s="105" t="s">
        <v>454</v>
      </c>
      <c r="AV352" s="106"/>
      <c r="AW352" s="106"/>
      <c r="AX352" s="107"/>
    </row>
    <row r="353" spans="1:50" ht="24" hidden="1" customHeight="1" x14ac:dyDescent="0.15">
      <c r="A353" s="103">
        <v>19</v>
      </c>
      <c r="B353" s="103">
        <v>1</v>
      </c>
      <c r="C353" s="108" t="s">
        <v>455</v>
      </c>
      <c r="D353" s="104"/>
      <c r="E353" s="104"/>
      <c r="F353" s="104"/>
      <c r="G353" s="104"/>
      <c r="H353" s="104"/>
      <c r="I353" s="104"/>
      <c r="J353" s="104"/>
      <c r="K353" s="104"/>
      <c r="L353" s="104"/>
      <c r="M353" s="108" t="s">
        <v>455</v>
      </c>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t="s">
        <v>454</v>
      </c>
      <c r="AL353" s="106"/>
      <c r="AM353" s="106"/>
      <c r="AN353" s="106"/>
      <c r="AO353" s="106"/>
      <c r="AP353" s="107"/>
      <c r="AQ353" s="108" t="s">
        <v>455</v>
      </c>
      <c r="AR353" s="104"/>
      <c r="AS353" s="104"/>
      <c r="AT353" s="104"/>
      <c r="AU353" s="105" t="s">
        <v>454</v>
      </c>
      <c r="AV353" s="106"/>
      <c r="AW353" s="106"/>
      <c r="AX353" s="107"/>
    </row>
    <row r="354" spans="1:50" ht="24" hidden="1" customHeight="1" x14ac:dyDescent="0.15">
      <c r="A354" s="103">
        <v>20</v>
      </c>
      <c r="B354" s="103">
        <v>1</v>
      </c>
      <c r="C354" s="108" t="s">
        <v>455</v>
      </c>
      <c r="D354" s="104"/>
      <c r="E354" s="104"/>
      <c r="F354" s="104"/>
      <c r="G354" s="104"/>
      <c r="H354" s="104"/>
      <c r="I354" s="104"/>
      <c r="J354" s="104"/>
      <c r="K354" s="104"/>
      <c r="L354" s="104"/>
      <c r="M354" s="108" t="s">
        <v>455</v>
      </c>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t="s">
        <v>454</v>
      </c>
      <c r="AL354" s="106"/>
      <c r="AM354" s="106"/>
      <c r="AN354" s="106"/>
      <c r="AO354" s="106"/>
      <c r="AP354" s="107"/>
      <c r="AQ354" s="108" t="s">
        <v>455</v>
      </c>
      <c r="AR354" s="104"/>
      <c r="AS354" s="104"/>
      <c r="AT354" s="104"/>
      <c r="AU354" s="105" t="s">
        <v>454</v>
      </c>
      <c r="AV354" s="106"/>
      <c r="AW354" s="106"/>
      <c r="AX354" s="107"/>
    </row>
    <row r="355" spans="1:50" ht="24" hidden="1" customHeight="1" x14ac:dyDescent="0.15">
      <c r="A355" s="103">
        <v>21</v>
      </c>
      <c r="B355" s="103">
        <v>1</v>
      </c>
      <c r="C355" s="108" t="s">
        <v>455</v>
      </c>
      <c r="D355" s="104"/>
      <c r="E355" s="104"/>
      <c r="F355" s="104"/>
      <c r="G355" s="104"/>
      <c r="H355" s="104"/>
      <c r="I355" s="104"/>
      <c r="J355" s="104"/>
      <c r="K355" s="104"/>
      <c r="L355" s="104"/>
      <c r="M355" s="108" t="s">
        <v>455</v>
      </c>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t="s">
        <v>454</v>
      </c>
      <c r="AL355" s="106"/>
      <c r="AM355" s="106"/>
      <c r="AN355" s="106"/>
      <c r="AO355" s="106"/>
      <c r="AP355" s="107"/>
      <c r="AQ355" s="108" t="s">
        <v>455</v>
      </c>
      <c r="AR355" s="104"/>
      <c r="AS355" s="104"/>
      <c r="AT355" s="104"/>
      <c r="AU355" s="105" t="s">
        <v>454</v>
      </c>
      <c r="AV355" s="106"/>
      <c r="AW355" s="106"/>
      <c r="AX355" s="107"/>
    </row>
    <row r="356" spans="1:50" ht="24" hidden="1" customHeight="1" x14ac:dyDescent="0.15">
      <c r="A356" s="103">
        <v>22</v>
      </c>
      <c r="B356" s="103">
        <v>1</v>
      </c>
      <c r="C356" s="108" t="s">
        <v>455</v>
      </c>
      <c r="D356" s="104"/>
      <c r="E356" s="104"/>
      <c r="F356" s="104"/>
      <c r="G356" s="104"/>
      <c r="H356" s="104"/>
      <c r="I356" s="104"/>
      <c r="J356" s="104"/>
      <c r="K356" s="104"/>
      <c r="L356" s="104"/>
      <c r="M356" s="108" t="s">
        <v>455</v>
      </c>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t="s">
        <v>454</v>
      </c>
      <c r="AL356" s="106"/>
      <c r="AM356" s="106"/>
      <c r="AN356" s="106"/>
      <c r="AO356" s="106"/>
      <c r="AP356" s="107"/>
      <c r="AQ356" s="108" t="s">
        <v>455</v>
      </c>
      <c r="AR356" s="104"/>
      <c r="AS356" s="104"/>
      <c r="AT356" s="104"/>
      <c r="AU356" s="105" t="s">
        <v>454</v>
      </c>
      <c r="AV356" s="106"/>
      <c r="AW356" s="106"/>
      <c r="AX356" s="107"/>
    </row>
    <row r="357" spans="1:50" ht="24" hidden="1" customHeight="1" x14ac:dyDescent="0.15">
      <c r="A357" s="103">
        <v>23</v>
      </c>
      <c r="B357" s="103">
        <v>1</v>
      </c>
      <c r="C357" s="108" t="s">
        <v>455</v>
      </c>
      <c r="D357" s="104"/>
      <c r="E357" s="104"/>
      <c r="F357" s="104"/>
      <c r="G357" s="104"/>
      <c r="H357" s="104"/>
      <c r="I357" s="104"/>
      <c r="J357" s="104"/>
      <c r="K357" s="104"/>
      <c r="L357" s="104"/>
      <c r="M357" s="108" t="s">
        <v>455</v>
      </c>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t="s">
        <v>454</v>
      </c>
      <c r="AL357" s="106"/>
      <c r="AM357" s="106"/>
      <c r="AN357" s="106"/>
      <c r="AO357" s="106"/>
      <c r="AP357" s="107"/>
      <c r="AQ357" s="108" t="s">
        <v>455</v>
      </c>
      <c r="AR357" s="104"/>
      <c r="AS357" s="104"/>
      <c r="AT357" s="104"/>
      <c r="AU357" s="105" t="s">
        <v>454</v>
      </c>
      <c r="AV357" s="106"/>
      <c r="AW357" s="106"/>
      <c r="AX357" s="107"/>
    </row>
    <row r="358" spans="1:50" ht="24" hidden="1" customHeight="1" x14ac:dyDescent="0.15">
      <c r="A358" s="103">
        <v>24</v>
      </c>
      <c r="B358" s="103">
        <v>1</v>
      </c>
      <c r="C358" s="108" t="s">
        <v>455</v>
      </c>
      <c r="D358" s="104"/>
      <c r="E358" s="104"/>
      <c r="F358" s="104"/>
      <c r="G358" s="104"/>
      <c r="H358" s="104"/>
      <c r="I358" s="104"/>
      <c r="J358" s="104"/>
      <c r="K358" s="104"/>
      <c r="L358" s="104"/>
      <c r="M358" s="108" t="s">
        <v>455</v>
      </c>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t="s">
        <v>454</v>
      </c>
      <c r="AL358" s="106"/>
      <c r="AM358" s="106"/>
      <c r="AN358" s="106"/>
      <c r="AO358" s="106"/>
      <c r="AP358" s="107"/>
      <c r="AQ358" s="108" t="s">
        <v>455</v>
      </c>
      <c r="AR358" s="104"/>
      <c r="AS358" s="104"/>
      <c r="AT358" s="104"/>
      <c r="AU358" s="105" t="s">
        <v>454</v>
      </c>
      <c r="AV358" s="106"/>
      <c r="AW358" s="106"/>
      <c r="AX358" s="107"/>
    </row>
    <row r="359" spans="1:50" ht="24" hidden="1" customHeight="1" x14ac:dyDescent="0.15">
      <c r="A359" s="103">
        <v>25</v>
      </c>
      <c r="B359" s="103">
        <v>1</v>
      </c>
      <c r="C359" s="108" t="s">
        <v>455</v>
      </c>
      <c r="D359" s="104"/>
      <c r="E359" s="104"/>
      <c r="F359" s="104"/>
      <c r="G359" s="104"/>
      <c r="H359" s="104"/>
      <c r="I359" s="104"/>
      <c r="J359" s="104"/>
      <c r="K359" s="104"/>
      <c r="L359" s="104"/>
      <c r="M359" s="108" t="s">
        <v>455</v>
      </c>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t="s">
        <v>454</v>
      </c>
      <c r="AL359" s="106"/>
      <c r="AM359" s="106"/>
      <c r="AN359" s="106"/>
      <c r="AO359" s="106"/>
      <c r="AP359" s="107"/>
      <c r="AQ359" s="108" t="s">
        <v>455</v>
      </c>
      <c r="AR359" s="104"/>
      <c r="AS359" s="104"/>
      <c r="AT359" s="104"/>
      <c r="AU359" s="105" t="s">
        <v>454</v>
      </c>
      <c r="AV359" s="106"/>
      <c r="AW359" s="106"/>
      <c r="AX359" s="107"/>
    </row>
    <row r="360" spans="1:50" ht="24" hidden="1" customHeight="1" x14ac:dyDescent="0.15">
      <c r="A360" s="103">
        <v>26</v>
      </c>
      <c r="B360" s="103">
        <v>1</v>
      </c>
      <c r="C360" s="108" t="s">
        <v>455</v>
      </c>
      <c r="D360" s="104"/>
      <c r="E360" s="104"/>
      <c r="F360" s="104"/>
      <c r="G360" s="104"/>
      <c r="H360" s="104"/>
      <c r="I360" s="104"/>
      <c r="J360" s="104"/>
      <c r="K360" s="104"/>
      <c r="L360" s="104"/>
      <c r="M360" s="108" t="s">
        <v>455</v>
      </c>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t="s">
        <v>454</v>
      </c>
      <c r="AL360" s="106"/>
      <c r="AM360" s="106"/>
      <c r="AN360" s="106"/>
      <c r="AO360" s="106"/>
      <c r="AP360" s="107"/>
      <c r="AQ360" s="108" t="s">
        <v>455</v>
      </c>
      <c r="AR360" s="104"/>
      <c r="AS360" s="104"/>
      <c r="AT360" s="104"/>
      <c r="AU360" s="105" t="s">
        <v>454</v>
      </c>
      <c r="AV360" s="106"/>
      <c r="AW360" s="106"/>
      <c r="AX360" s="107"/>
    </row>
    <row r="361" spans="1:50" ht="24" hidden="1" customHeight="1" x14ac:dyDescent="0.15">
      <c r="A361" s="103">
        <v>27</v>
      </c>
      <c r="B361" s="103">
        <v>1</v>
      </c>
      <c r="C361" s="108" t="s">
        <v>455</v>
      </c>
      <c r="D361" s="104"/>
      <c r="E361" s="104"/>
      <c r="F361" s="104"/>
      <c r="G361" s="104"/>
      <c r="H361" s="104"/>
      <c r="I361" s="104"/>
      <c r="J361" s="104"/>
      <c r="K361" s="104"/>
      <c r="L361" s="104"/>
      <c r="M361" s="108" t="s">
        <v>455</v>
      </c>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t="s">
        <v>454</v>
      </c>
      <c r="AL361" s="106"/>
      <c r="AM361" s="106"/>
      <c r="AN361" s="106"/>
      <c r="AO361" s="106"/>
      <c r="AP361" s="107"/>
      <c r="AQ361" s="108" t="s">
        <v>455</v>
      </c>
      <c r="AR361" s="104"/>
      <c r="AS361" s="104"/>
      <c r="AT361" s="104"/>
      <c r="AU361" s="105" t="s">
        <v>454</v>
      </c>
      <c r="AV361" s="106"/>
      <c r="AW361" s="106"/>
      <c r="AX361" s="107"/>
    </row>
    <row r="362" spans="1:50" ht="24" hidden="1" customHeight="1" x14ac:dyDescent="0.15">
      <c r="A362" s="103">
        <v>28</v>
      </c>
      <c r="B362" s="103">
        <v>1</v>
      </c>
      <c r="C362" s="108" t="s">
        <v>455</v>
      </c>
      <c r="D362" s="104"/>
      <c r="E362" s="104"/>
      <c r="F362" s="104"/>
      <c r="G362" s="104"/>
      <c r="H362" s="104"/>
      <c r="I362" s="104"/>
      <c r="J362" s="104"/>
      <c r="K362" s="104"/>
      <c r="L362" s="104"/>
      <c r="M362" s="108" t="s">
        <v>455</v>
      </c>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t="s">
        <v>454</v>
      </c>
      <c r="AL362" s="106"/>
      <c r="AM362" s="106"/>
      <c r="AN362" s="106"/>
      <c r="AO362" s="106"/>
      <c r="AP362" s="107"/>
      <c r="AQ362" s="108" t="s">
        <v>455</v>
      </c>
      <c r="AR362" s="104"/>
      <c r="AS362" s="104"/>
      <c r="AT362" s="104"/>
      <c r="AU362" s="105" t="s">
        <v>454</v>
      </c>
      <c r="AV362" s="106"/>
      <c r="AW362" s="106"/>
      <c r="AX362" s="107"/>
    </row>
    <row r="363" spans="1:50" ht="24" hidden="1" customHeight="1" x14ac:dyDescent="0.15">
      <c r="A363" s="103">
        <v>29</v>
      </c>
      <c r="B363" s="103">
        <v>1</v>
      </c>
      <c r="C363" s="108" t="s">
        <v>455</v>
      </c>
      <c r="D363" s="104"/>
      <c r="E363" s="104"/>
      <c r="F363" s="104"/>
      <c r="G363" s="104"/>
      <c r="H363" s="104"/>
      <c r="I363" s="104"/>
      <c r="J363" s="104"/>
      <c r="K363" s="104"/>
      <c r="L363" s="104"/>
      <c r="M363" s="108" t="s">
        <v>455</v>
      </c>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t="s">
        <v>454</v>
      </c>
      <c r="AL363" s="106"/>
      <c r="AM363" s="106"/>
      <c r="AN363" s="106"/>
      <c r="AO363" s="106"/>
      <c r="AP363" s="107"/>
      <c r="AQ363" s="108" t="s">
        <v>455</v>
      </c>
      <c r="AR363" s="104"/>
      <c r="AS363" s="104"/>
      <c r="AT363" s="104"/>
      <c r="AU363" s="105" t="s">
        <v>454</v>
      </c>
      <c r="AV363" s="106"/>
      <c r="AW363" s="106"/>
      <c r="AX363" s="107"/>
    </row>
    <row r="364" spans="1:50" ht="24" hidden="1" customHeight="1" x14ac:dyDescent="0.15">
      <c r="A364" s="103">
        <v>30</v>
      </c>
      <c r="B364" s="103">
        <v>1</v>
      </c>
      <c r="C364" s="108" t="s">
        <v>455</v>
      </c>
      <c r="D364" s="104"/>
      <c r="E364" s="104"/>
      <c r="F364" s="104"/>
      <c r="G364" s="104"/>
      <c r="H364" s="104"/>
      <c r="I364" s="104"/>
      <c r="J364" s="104"/>
      <c r="K364" s="104"/>
      <c r="L364" s="104"/>
      <c r="M364" s="108" t="s">
        <v>455</v>
      </c>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t="s">
        <v>454</v>
      </c>
      <c r="AL364" s="106"/>
      <c r="AM364" s="106"/>
      <c r="AN364" s="106"/>
      <c r="AO364" s="106"/>
      <c r="AP364" s="107"/>
      <c r="AQ364" s="108" t="s">
        <v>455</v>
      </c>
      <c r="AR364" s="104"/>
      <c r="AS364" s="104"/>
      <c r="AT364" s="104"/>
      <c r="AU364" s="105" t="s">
        <v>454</v>
      </c>
      <c r="AV364" s="106"/>
      <c r="AW364" s="106"/>
      <c r="AX364" s="107"/>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478</v>
      </c>
      <c r="D368" s="104"/>
      <c r="E368" s="104"/>
      <c r="F368" s="104"/>
      <c r="G368" s="104"/>
      <c r="H368" s="104"/>
      <c r="I368" s="104"/>
      <c r="J368" s="104"/>
      <c r="K368" s="104"/>
      <c r="L368" s="104"/>
      <c r="M368" s="108" t="s">
        <v>480</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201</v>
      </c>
      <c r="AL368" s="106"/>
      <c r="AM368" s="106"/>
      <c r="AN368" s="106"/>
      <c r="AO368" s="106"/>
      <c r="AP368" s="107"/>
      <c r="AQ368" s="108" t="s">
        <v>453</v>
      </c>
      <c r="AR368" s="104"/>
      <c r="AS368" s="104"/>
      <c r="AT368" s="104"/>
      <c r="AU368" s="105" t="s">
        <v>482</v>
      </c>
      <c r="AV368" s="106"/>
      <c r="AW368" s="106"/>
      <c r="AX368" s="107"/>
    </row>
    <row r="369" spans="1:50" ht="24" customHeight="1" x14ac:dyDescent="0.15">
      <c r="A369" s="103">
        <v>2</v>
      </c>
      <c r="B369" s="103">
        <v>1</v>
      </c>
      <c r="C369" s="108" t="s">
        <v>479</v>
      </c>
      <c r="D369" s="104"/>
      <c r="E369" s="104"/>
      <c r="F369" s="104"/>
      <c r="G369" s="104"/>
      <c r="H369" s="104"/>
      <c r="I369" s="104"/>
      <c r="J369" s="104"/>
      <c r="K369" s="104"/>
      <c r="L369" s="104"/>
      <c r="M369" s="108" t="s">
        <v>481</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28</v>
      </c>
      <c r="AL369" s="106"/>
      <c r="AM369" s="106"/>
      <c r="AN369" s="106"/>
      <c r="AO369" s="106"/>
      <c r="AP369" s="107"/>
      <c r="AQ369" s="108" t="s">
        <v>453</v>
      </c>
      <c r="AR369" s="104"/>
      <c r="AS369" s="104"/>
      <c r="AT369" s="104"/>
      <c r="AU369" s="105" t="s">
        <v>454</v>
      </c>
      <c r="AV369" s="106"/>
      <c r="AW369" s="106"/>
      <c r="AX369" s="107"/>
    </row>
    <row r="370" spans="1:50" ht="24" customHeight="1" x14ac:dyDescent="0.15">
      <c r="A370" s="103">
        <v>3</v>
      </c>
      <c r="B370" s="103">
        <v>1</v>
      </c>
      <c r="C370" s="108" t="s">
        <v>483</v>
      </c>
      <c r="D370" s="104"/>
      <c r="E370" s="104"/>
      <c r="F370" s="104"/>
      <c r="G370" s="104"/>
      <c r="H370" s="104"/>
      <c r="I370" s="104"/>
      <c r="J370" s="104"/>
      <c r="K370" s="104"/>
      <c r="L370" s="104"/>
      <c r="M370" s="108" t="s">
        <v>484</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10</v>
      </c>
      <c r="AL370" s="106"/>
      <c r="AM370" s="106"/>
      <c r="AN370" s="106"/>
      <c r="AO370" s="106"/>
      <c r="AP370" s="107"/>
      <c r="AQ370" s="108" t="s">
        <v>453</v>
      </c>
      <c r="AR370" s="104"/>
      <c r="AS370" s="104"/>
      <c r="AT370" s="104"/>
      <c r="AU370" s="105" t="s">
        <v>454</v>
      </c>
      <c r="AV370" s="106"/>
      <c r="AW370" s="106"/>
      <c r="AX370" s="107"/>
    </row>
    <row r="371" spans="1:50" ht="24" customHeight="1" x14ac:dyDescent="0.15">
      <c r="A371" s="103">
        <v>4</v>
      </c>
      <c r="B371" s="103">
        <v>1</v>
      </c>
      <c r="C371" s="108" t="s">
        <v>485</v>
      </c>
      <c r="D371" s="104"/>
      <c r="E371" s="104"/>
      <c r="F371" s="104"/>
      <c r="G371" s="104"/>
      <c r="H371" s="104"/>
      <c r="I371" s="104"/>
      <c r="J371" s="104"/>
      <c r="K371" s="104"/>
      <c r="L371" s="104"/>
      <c r="M371" s="108" t="s">
        <v>486</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9</v>
      </c>
      <c r="AL371" s="106"/>
      <c r="AM371" s="106"/>
      <c r="AN371" s="106"/>
      <c r="AO371" s="106"/>
      <c r="AP371" s="107"/>
      <c r="AQ371" s="108" t="s">
        <v>453</v>
      </c>
      <c r="AR371" s="104"/>
      <c r="AS371" s="104"/>
      <c r="AT371" s="104"/>
      <c r="AU371" s="105" t="s">
        <v>454</v>
      </c>
      <c r="AV371" s="106"/>
      <c r="AW371" s="106"/>
      <c r="AX371" s="107"/>
    </row>
    <row r="372" spans="1:50" ht="24" customHeight="1" x14ac:dyDescent="0.15">
      <c r="A372" s="103">
        <v>5</v>
      </c>
      <c r="B372" s="103">
        <v>1</v>
      </c>
      <c r="C372" s="108" t="s">
        <v>487</v>
      </c>
      <c r="D372" s="104"/>
      <c r="E372" s="104"/>
      <c r="F372" s="104"/>
      <c r="G372" s="104"/>
      <c r="H372" s="104"/>
      <c r="I372" s="104"/>
      <c r="J372" s="104"/>
      <c r="K372" s="104"/>
      <c r="L372" s="104"/>
      <c r="M372" s="108" t="s">
        <v>488</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6</v>
      </c>
      <c r="AL372" s="106"/>
      <c r="AM372" s="106"/>
      <c r="AN372" s="106"/>
      <c r="AO372" s="106"/>
      <c r="AP372" s="107"/>
      <c r="AQ372" s="108" t="s">
        <v>453</v>
      </c>
      <c r="AR372" s="104"/>
      <c r="AS372" s="104"/>
      <c r="AT372" s="104"/>
      <c r="AU372" s="105" t="s">
        <v>454</v>
      </c>
      <c r="AV372" s="106"/>
      <c r="AW372" s="106"/>
      <c r="AX372" s="107"/>
    </row>
    <row r="373" spans="1:50" ht="24" customHeight="1" x14ac:dyDescent="0.15">
      <c r="A373" s="103">
        <v>6</v>
      </c>
      <c r="B373" s="103">
        <v>1</v>
      </c>
      <c r="C373" s="108" t="s">
        <v>489</v>
      </c>
      <c r="D373" s="104"/>
      <c r="E373" s="104"/>
      <c r="F373" s="104"/>
      <c r="G373" s="104"/>
      <c r="H373" s="104"/>
      <c r="I373" s="104"/>
      <c r="J373" s="104"/>
      <c r="K373" s="104"/>
      <c r="L373" s="104"/>
      <c r="M373" s="108" t="s">
        <v>490</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2</v>
      </c>
      <c r="AL373" s="106"/>
      <c r="AM373" s="106"/>
      <c r="AN373" s="106"/>
      <c r="AO373" s="106"/>
      <c r="AP373" s="107"/>
      <c r="AQ373" s="108" t="s">
        <v>453</v>
      </c>
      <c r="AR373" s="104"/>
      <c r="AS373" s="104"/>
      <c r="AT373" s="104"/>
      <c r="AU373" s="105" t="s">
        <v>454</v>
      </c>
      <c r="AV373" s="106"/>
      <c r="AW373" s="106"/>
      <c r="AX373" s="107"/>
    </row>
    <row r="374" spans="1:50" ht="24" customHeight="1" x14ac:dyDescent="0.15">
      <c r="A374" s="103">
        <v>7</v>
      </c>
      <c r="B374" s="103">
        <v>1</v>
      </c>
      <c r="C374" s="114" t="s">
        <v>491</v>
      </c>
      <c r="D374" s="115"/>
      <c r="E374" s="115"/>
      <c r="F374" s="115"/>
      <c r="G374" s="115"/>
      <c r="H374" s="115"/>
      <c r="I374" s="115"/>
      <c r="J374" s="115"/>
      <c r="K374" s="115"/>
      <c r="L374" s="116"/>
      <c r="M374" s="114" t="s">
        <v>527</v>
      </c>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6"/>
      <c r="AK374" s="105">
        <v>2</v>
      </c>
      <c r="AL374" s="106"/>
      <c r="AM374" s="106"/>
      <c r="AN374" s="106"/>
      <c r="AO374" s="106"/>
      <c r="AP374" s="107"/>
      <c r="AQ374" s="114" t="s">
        <v>453</v>
      </c>
      <c r="AR374" s="115"/>
      <c r="AS374" s="115"/>
      <c r="AT374" s="116"/>
      <c r="AU374" s="105" t="s">
        <v>454</v>
      </c>
      <c r="AV374" s="106"/>
      <c r="AW374" s="106"/>
      <c r="AX374" s="107"/>
    </row>
    <row r="375" spans="1:50" ht="24" customHeight="1" x14ac:dyDescent="0.15">
      <c r="A375" s="103">
        <v>8</v>
      </c>
      <c r="B375" s="103">
        <v>1</v>
      </c>
      <c r="C375" s="114" t="s">
        <v>492</v>
      </c>
      <c r="D375" s="115"/>
      <c r="E375" s="115"/>
      <c r="F375" s="115"/>
      <c r="G375" s="115"/>
      <c r="H375" s="115"/>
      <c r="I375" s="115"/>
      <c r="J375" s="115"/>
      <c r="K375" s="115"/>
      <c r="L375" s="116"/>
      <c r="M375" s="114" t="s">
        <v>493</v>
      </c>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6"/>
      <c r="AK375" s="105">
        <v>2</v>
      </c>
      <c r="AL375" s="106"/>
      <c r="AM375" s="106"/>
      <c r="AN375" s="106"/>
      <c r="AO375" s="106"/>
      <c r="AP375" s="107"/>
      <c r="AQ375" s="114" t="s">
        <v>453</v>
      </c>
      <c r="AR375" s="115"/>
      <c r="AS375" s="115"/>
      <c r="AT375" s="116"/>
      <c r="AU375" s="105" t="s">
        <v>454</v>
      </c>
      <c r="AV375" s="106"/>
      <c r="AW375" s="106"/>
      <c r="AX375" s="107"/>
    </row>
    <row r="376" spans="1:50" ht="24" customHeight="1" x14ac:dyDescent="0.15">
      <c r="A376" s="103">
        <v>9</v>
      </c>
      <c r="B376" s="103">
        <v>1</v>
      </c>
      <c r="C376" s="114" t="s">
        <v>494</v>
      </c>
      <c r="D376" s="115"/>
      <c r="E376" s="115"/>
      <c r="F376" s="115"/>
      <c r="G376" s="115"/>
      <c r="H376" s="115"/>
      <c r="I376" s="115"/>
      <c r="J376" s="115"/>
      <c r="K376" s="115"/>
      <c r="L376" s="116"/>
      <c r="M376" s="114" t="s">
        <v>495</v>
      </c>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6"/>
      <c r="AK376" s="105">
        <v>1</v>
      </c>
      <c r="AL376" s="106"/>
      <c r="AM376" s="106"/>
      <c r="AN376" s="106"/>
      <c r="AO376" s="106"/>
      <c r="AP376" s="107"/>
      <c r="AQ376" s="114" t="s">
        <v>453</v>
      </c>
      <c r="AR376" s="115"/>
      <c r="AS376" s="115"/>
      <c r="AT376" s="116"/>
      <c r="AU376" s="105" t="s">
        <v>454</v>
      </c>
      <c r="AV376" s="106"/>
      <c r="AW376" s="106"/>
      <c r="AX376" s="107"/>
    </row>
    <row r="377" spans="1:50" ht="24" customHeight="1" x14ac:dyDescent="0.15">
      <c r="A377" s="103">
        <v>10</v>
      </c>
      <c r="B377" s="103">
        <v>1</v>
      </c>
      <c r="C377" s="114" t="s">
        <v>496</v>
      </c>
      <c r="D377" s="115"/>
      <c r="E377" s="115"/>
      <c r="F377" s="115"/>
      <c r="G377" s="115"/>
      <c r="H377" s="115"/>
      <c r="I377" s="115"/>
      <c r="J377" s="115"/>
      <c r="K377" s="115"/>
      <c r="L377" s="116"/>
      <c r="M377" s="114" t="s">
        <v>497</v>
      </c>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6"/>
      <c r="AK377" s="105">
        <v>1</v>
      </c>
      <c r="AL377" s="106"/>
      <c r="AM377" s="106"/>
      <c r="AN377" s="106"/>
      <c r="AO377" s="106"/>
      <c r="AP377" s="107"/>
      <c r="AQ377" s="114" t="s">
        <v>453</v>
      </c>
      <c r="AR377" s="115"/>
      <c r="AS377" s="115"/>
      <c r="AT377" s="116"/>
      <c r="AU377" s="105" t="s">
        <v>454</v>
      </c>
      <c r="AV377" s="106"/>
      <c r="AW377" s="106"/>
      <c r="AX377" s="107"/>
    </row>
    <row r="378" spans="1:50" ht="24" customHeight="1" x14ac:dyDescent="0.15">
      <c r="A378" s="103">
        <v>11</v>
      </c>
      <c r="B378" s="103">
        <v>1</v>
      </c>
      <c r="C378" s="114" t="s">
        <v>498</v>
      </c>
      <c r="D378" s="115"/>
      <c r="E378" s="115"/>
      <c r="F378" s="115"/>
      <c r="G378" s="115"/>
      <c r="H378" s="115"/>
      <c r="I378" s="115"/>
      <c r="J378" s="115"/>
      <c r="K378" s="115"/>
      <c r="L378" s="116"/>
      <c r="M378" s="114" t="s">
        <v>499</v>
      </c>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6"/>
      <c r="AK378" s="105">
        <v>1</v>
      </c>
      <c r="AL378" s="106"/>
      <c r="AM378" s="106"/>
      <c r="AN378" s="106"/>
      <c r="AO378" s="106"/>
      <c r="AP378" s="107"/>
      <c r="AQ378" s="114" t="s">
        <v>453</v>
      </c>
      <c r="AR378" s="115"/>
      <c r="AS378" s="115"/>
      <c r="AT378" s="116"/>
      <c r="AU378" s="105" t="s">
        <v>454</v>
      </c>
      <c r="AV378" s="106"/>
      <c r="AW378" s="106"/>
      <c r="AX378" s="107"/>
    </row>
    <row r="379" spans="1:50" ht="24" customHeight="1" x14ac:dyDescent="0.15">
      <c r="A379" s="103">
        <v>12</v>
      </c>
      <c r="B379" s="103">
        <v>1</v>
      </c>
      <c r="C379" s="114" t="s">
        <v>498</v>
      </c>
      <c r="D379" s="115"/>
      <c r="E379" s="115"/>
      <c r="F379" s="115"/>
      <c r="G379" s="115"/>
      <c r="H379" s="115"/>
      <c r="I379" s="115"/>
      <c r="J379" s="115"/>
      <c r="K379" s="115"/>
      <c r="L379" s="116"/>
      <c r="M379" s="114" t="s">
        <v>500</v>
      </c>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6"/>
      <c r="AK379" s="105">
        <v>0.2</v>
      </c>
      <c r="AL379" s="106"/>
      <c r="AM379" s="106"/>
      <c r="AN379" s="106"/>
      <c r="AO379" s="106"/>
      <c r="AP379" s="107"/>
      <c r="AQ379" s="114" t="s">
        <v>453</v>
      </c>
      <c r="AR379" s="115"/>
      <c r="AS379" s="115"/>
      <c r="AT379" s="116"/>
      <c r="AU379" s="105" t="s">
        <v>454</v>
      </c>
      <c r="AV379" s="106"/>
      <c r="AW379" s="106"/>
      <c r="AX379" s="107"/>
    </row>
    <row r="380" spans="1:50" ht="24" hidden="1" customHeight="1" x14ac:dyDescent="0.15">
      <c r="A380" s="103">
        <v>13</v>
      </c>
      <c r="B380" s="103">
        <v>1</v>
      </c>
      <c r="C380" s="108" t="s">
        <v>455</v>
      </c>
      <c r="D380" s="104"/>
      <c r="E380" s="104"/>
      <c r="F380" s="104"/>
      <c r="G380" s="104"/>
      <c r="H380" s="104"/>
      <c r="I380" s="104"/>
      <c r="J380" s="104"/>
      <c r="K380" s="104"/>
      <c r="L380" s="104"/>
      <c r="M380" s="108" t="s">
        <v>455</v>
      </c>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t="s">
        <v>454</v>
      </c>
      <c r="AL380" s="106"/>
      <c r="AM380" s="106"/>
      <c r="AN380" s="106"/>
      <c r="AO380" s="106"/>
      <c r="AP380" s="107"/>
      <c r="AQ380" s="108" t="s">
        <v>455</v>
      </c>
      <c r="AR380" s="104"/>
      <c r="AS380" s="104"/>
      <c r="AT380" s="104"/>
      <c r="AU380" s="105" t="s">
        <v>454</v>
      </c>
      <c r="AV380" s="106"/>
      <c r="AW380" s="106"/>
      <c r="AX380" s="107"/>
    </row>
    <row r="381" spans="1:50" ht="24" hidden="1" customHeight="1" x14ac:dyDescent="0.15">
      <c r="A381" s="103">
        <v>14</v>
      </c>
      <c r="B381" s="103">
        <v>1</v>
      </c>
      <c r="C381" s="108" t="s">
        <v>455</v>
      </c>
      <c r="D381" s="104"/>
      <c r="E381" s="104"/>
      <c r="F381" s="104"/>
      <c r="G381" s="104"/>
      <c r="H381" s="104"/>
      <c r="I381" s="104"/>
      <c r="J381" s="104"/>
      <c r="K381" s="104"/>
      <c r="L381" s="104"/>
      <c r="M381" s="108" t="s">
        <v>455</v>
      </c>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t="s">
        <v>454</v>
      </c>
      <c r="AL381" s="106"/>
      <c r="AM381" s="106"/>
      <c r="AN381" s="106"/>
      <c r="AO381" s="106"/>
      <c r="AP381" s="107"/>
      <c r="AQ381" s="108" t="s">
        <v>455</v>
      </c>
      <c r="AR381" s="104"/>
      <c r="AS381" s="104"/>
      <c r="AT381" s="104"/>
      <c r="AU381" s="105" t="s">
        <v>454</v>
      </c>
      <c r="AV381" s="106"/>
      <c r="AW381" s="106"/>
      <c r="AX381" s="107"/>
    </row>
    <row r="382" spans="1:50" ht="24" hidden="1" customHeight="1" x14ac:dyDescent="0.15">
      <c r="A382" s="103">
        <v>15</v>
      </c>
      <c r="B382" s="103">
        <v>1</v>
      </c>
      <c r="C382" s="108" t="s">
        <v>455</v>
      </c>
      <c r="D382" s="104"/>
      <c r="E382" s="104"/>
      <c r="F382" s="104"/>
      <c r="G382" s="104"/>
      <c r="H382" s="104"/>
      <c r="I382" s="104"/>
      <c r="J382" s="104"/>
      <c r="K382" s="104"/>
      <c r="L382" s="104"/>
      <c r="M382" s="108" t="s">
        <v>455</v>
      </c>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t="s">
        <v>454</v>
      </c>
      <c r="AL382" s="106"/>
      <c r="AM382" s="106"/>
      <c r="AN382" s="106"/>
      <c r="AO382" s="106"/>
      <c r="AP382" s="107"/>
      <c r="AQ382" s="108" t="s">
        <v>455</v>
      </c>
      <c r="AR382" s="104"/>
      <c r="AS382" s="104"/>
      <c r="AT382" s="104"/>
      <c r="AU382" s="105" t="s">
        <v>454</v>
      </c>
      <c r="AV382" s="106"/>
      <c r="AW382" s="106"/>
      <c r="AX382" s="107"/>
    </row>
    <row r="383" spans="1:50" ht="24" hidden="1" customHeight="1" x14ac:dyDescent="0.15">
      <c r="A383" s="103">
        <v>16</v>
      </c>
      <c r="B383" s="103">
        <v>1</v>
      </c>
      <c r="C383" s="108" t="s">
        <v>455</v>
      </c>
      <c r="D383" s="104"/>
      <c r="E383" s="104"/>
      <c r="F383" s="104"/>
      <c r="G383" s="104"/>
      <c r="H383" s="104"/>
      <c r="I383" s="104"/>
      <c r="J383" s="104"/>
      <c r="K383" s="104"/>
      <c r="L383" s="104"/>
      <c r="M383" s="108" t="s">
        <v>455</v>
      </c>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t="s">
        <v>454</v>
      </c>
      <c r="AL383" s="106"/>
      <c r="AM383" s="106"/>
      <c r="AN383" s="106"/>
      <c r="AO383" s="106"/>
      <c r="AP383" s="107"/>
      <c r="AQ383" s="108" t="s">
        <v>455</v>
      </c>
      <c r="AR383" s="104"/>
      <c r="AS383" s="104"/>
      <c r="AT383" s="104"/>
      <c r="AU383" s="105" t="s">
        <v>454</v>
      </c>
      <c r="AV383" s="106"/>
      <c r="AW383" s="106"/>
      <c r="AX383" s="107"/>
    </row>
    <row r="384" spans="1:50" ht="24" hidden="1" customHeight="1" x14ac:dyDescent="0.15">
      <c r="A384" s="103">
        <v>17</v>
      </c>
      <c r="B384" s="103">
        <v>1</v>
      </c>
      <c r="C384" s="108" t="s">
        <v>455</v>
      </c>
      <c r="D384" s="104"/>
      <c r="E384" s="104"/>
      <c r="F384" s="104"/>
      <c r="G384" s="104"/>
      <c r="H384" s="104"/>
      <c r="I384" s="104"/>
      <c r="J384" s="104"/>
      <c r="K384" s="104"/>
      <c r="L384" s="104"/>
      <c r="M384" s="108" t="s">
        <v>455</v>
      </c>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t="s">
        <v>454</v>
      </c>
      <c r="AL384" s="106"/>
      <c r="AM384" s="106"/>
      <c r="AN384" s="106"/>
      <c r="AO384" s="106"/>
      <c r="AP384" s="107"/>
      <c r="AQ384" s="108" t="s">
        <v>455</v>
      </c>
      <c r="AR384" s="104"/>
      <c r="AS384" s="104"/>
      <c r="AT384" s="104"/>
      <c r="AU384" s="105" t="s">
        <v>454</v>
      </c>
      <c r="AV384" s="106"/>
      <c r="AW384" s="106"/>
      <c r="AX384" s="107"/>
    </row>
    <row r="385" spans="1:50" ht="24" hidden="1" customHeight="1" x14ac:dyDescent="0.15">
      <c r="A385" s="103">
        <v>18</v>
      </c>
      <c r="B385" s="103">
        <v>1</v>
      </c>
      <c r="C385" s="108" t="s">
        <v>455</v>
      </c>
      <c r="D385" s="104"/>
      <c r="E385" s="104"/>
      <c r="F385" s="104"/>
      <c r="G385" s="104"/>
      <c r="H385" s="104"/>
      <c r="I385" s="104"/>
      <c r="J385" s="104"/>
      <c r="K385" s="104"/>
      <c r="L385" s="104"/>
      <c r="M385" s="108" t="s">
        <v>455</v>
      </c>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t="s">
        <v>454</v>
      </c>
      <c r="AL385" s="106"/>
      <c r="AM385" s="106"/>
      <c r="AN385" s="106"/>
      <c r="AO385" s="106"/>
      <c r="AP385" s="107"/>
      <c r="AQ385" s="108" t="s">
        <v>455</v>
      </c>
      <c r="AR385" s="104"/>
      <c r="AS385" s="104"/>
      <c r="AT385" s="104"/>
      <c r="AU385" s="105" t="s">
        <v>454</v>
      </c>
      <c r="AV385" s="106"/>
      <c r="AW385" s="106"/>
      <c r="AX385" s="107"/>
    </row>
    <row r="386" spans="1:50" ht="24" hidden="1" customHeight="1" x14ac:dyDescent="0.15">
      <c r="A386" s="103">
        <v>19</v>
      </c>
      <c r="B386" s="103">
        <v>1</v>
      </c>
      <c r="C386" s="108" t="s">
        <v>455</v>
      </c>
      <c r="D386" s="104"/>
      <c r="E386" s="104"/>
      <c r="F386" s="104"/>
      <c r="G386" s="104"/>
      <c r="H386" s="104"/>
      <c r="I386" s="104"/>
      <c r="J386" s="104"/>
      <c r="K386" s="104"/>
      <c r="L386" s="104"/>
      <c r="M386" s="108" t="s">
        <v>455</v>
      </c>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t="s">
        <v>454</v>
      </c>
      <c r="AL386" s="106"/>
      <c r="AM386" s="106"/>
      <c r="AN386" s="106"/>
      <c r="AO386" s="106"/>
      <c r="AP386" s="107"/>
      <c r="AQ386" s="108" t="s">
        <v>455</v>
      </c>
      <c r="AR386" s="104"/>
      <c r="AS386" s="104"/>
      <c r="AT386" s="104"/>
      <c r="AU386" s="105" t="s">
        <v>454</v>
      </c>
      <c r="AV386" s="106"/>
      <c r="AW386" s="106"/>
      <c r="AX386" s="107"/>
    </row>
    <row r="387" spans="1:50" ht="24" hidden="1" customHeight="1" x14ac:dyDescent="0.15">
      <c r="A387" s="103">
        <v>20</v>
      </c>
      <c r="B387" s="103">
        <v>1</v>
      </c>
      <c r="C387" s="108" t="s">
        <v>455</v>
      </c>
      <c r="D387" s="104"/>
      <c r="E387" s="104"/>
      <c r="F387" s="104"/>
      <c r="G387" s="104"/>
      <c r="H387" s="104"/>
      <c r="I387" s="104"/>
      <c r="J387" s="104"/>
      <c r="K387" s="104"/>
      <c r="L387" s="104"/>
      <c r="M387" s="108" t="s">
        <v>455</v>
      </c>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t="s">
        <v>454</v>
      </c>
      <c r="AL387" s="106"/>
      <c r="AM387" s="106"/>
      <c r="AN387" s="106"/>
      <c r="AO387" s="106"/>
      <c r="AP387" s="107"/>
      <c r="AQ387" s="108" t="s">
        <v>455</v>
      </c>
      <c r="AR387" s="104"/>
      <c r="AS387" s="104"/>
      <c r="AT387" s="104"/>
      <c r="AU387" s="105" t="s">
        <v>454</v>
      </c>
      <c r="AV387" s="106"/>
      <c r="AW387" s="106"/>
      <c r="AX387" s="107"/>
    </row>
    <row r="388" spans="1:50" ht="24" hidden="1" customHeight="1" x14ac:dyDescent="0.15">
      <c r="A388" s="103">
        <v>21</v>
      </c>
      <c r="B388" s="103">
        <v>1</v>
      </c>
      <c r="C388" s="108" t="s">
        <v>455</v>
      </c>
      <c r="D388" s="104"/>
      <c r="E388" s="104"/>
      <c r="F388" s="104"/>
      <c r="G388" s="104"/>
      <c r="H388" s="104"/>
      <c r="I388" s="104"/>
      <c r="J388" s="104"/>
      <c r="K388" s="104"/>
      <c r="L388" s="104"/>
      <c r="M388" s="108" t="s">
        <v>455</v>
      </c>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t="s">
        <v>454</v>
      </c>
      <c r="AL388" s="106"/>
      <c r="AM388" s="106"/>
      <c r="AN388" s="106"/>
      <c r="AO388" s="106"/>
      <c r="AP388" s="107"/>
      <c r="AQ388" s="108" t="s">
        <v>455</v>
      </c>
      <c r="AR388" s="104"/>
      <c r="AS388" s="104"/>
      <c r="AT388" s="104"/>
      <c r="AU388" s="105" t="s">
        <v>454</v>
      </c>
      <c r="AV388" s="106"/>
      <c r="AW388" s="106"/>
      <c r="AX388" s="107"/>
    </row>
    <row r="389" spans="1:50" ht="24" hidden="1" customHeight="1" x14ac:dyDescent="0.15">
      <c r="A389" s="103">
        <v>22</v>
      </c>
      <c r="B389" s="103">
        <v>1</v>
      </c>
      <c r="C389" s="108" t="s">
        <v>455</v>
      </c>
      <c r="D389" s="104"/>
      <c r="E389" s="104"/>
      <c r="F389" s="104"/>
      <c r="G389" s="104"/>
      <c r="H389" s="104"/>
      <c r="I389" s="104"/>
      <c r="J389" s="104"/>
      <c r="K389" s="104"/>
      <c r="L389" s="104"/>
      <c r="M389" s="108" t="s">
        <v>455</v>
      </c>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t="s">
        <v>454</v>
      </c>
      <c r="AL389" s="106"/>
      <c r="AM389" s="106"/>
      <c r="AN389" s="106"/>
      <c r="AO389" s="106"/>
      <c r="AP389" s="107"/>
      <c r="AQ389" s="108" t="s">
        <v>455</v>
      </c>
      <c r="AR389" s="104"/>
      <c r="AS389" s="104"/>
      <c r="AT389" s="104"/>
      <c r="AU389" s="105" t="s">
        <v>454</v>
      </c>
      <c r="AV389" s="106"/>
      <c r="AW389" s="106"/>
      <c r="AX389" s="107"/>
    </row>
    <row r="390" spans="1:50" ht="24" hidden="1" customHeight="1" x14ac:dyDescent="0.15">
      <c r="A390" s="103">
        <v>23</v>
      </c>
      <c r="B390" s="103">
        <v>1</v>
      </c>
      <c r="C390" s="108" t="s">
        <v>455</v>
      </c>
      <c r="D390" s="104"/>
      <c r="E390" s="104"/>
      <c r="F390" s="104"/>
      <c r="G390" s="104"/>
      <c r="H390" s="104"/>
      <c r="I390" s="104"/>
      <c r="J390" s="104"/>
      <c r="K390" s="104"/>
      <c r="L390" s="104"/>
      <c r="M390" s="108" t="s">
        <v>455</v>
      </c>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t="s">
        <v>454</v>
      </c>
      <c r="AL390" s="106"/>
      <c r="AM390" s="106"/>
      <c r="AN390" s="106"/>
      <c r="AO390" s="106"/>
      <c r="AP390" s="107"/>
      <c r="AQ390" s="108" t="s">
        <v>455</v>
      </c>
      <c r="AR390" s="104"/>
      <c r="AS390" s="104"/>
      <c r="AT390" s="104"/>
      <c r="AU390" s="105" t="s">
        <v>454</v>
      </c>
      <c r="AV390" s="106"/>
      <c r="AW390" s="106"/>
      <c r="AX390" s="107"/>
    </row>
    <row r="391" spans="1:50" ht="24" hidden="1" customHeight="1" x14ac:dyDescent="0.15">
      <c r="A391" s="103">
        <v>24</v>
      </c>
      <c r="B391" s="103">
        <v>1</v>
      </c>
      <c r="C391" s="108" t="s">
        <v>455</v>
      </c>
      <c r="D391" s="104"/>
      <c r="E391" s="104"/>
      <c r="F391" s="104"/>
      <c r="G391" s="104"/>
      <c r="H391" s="104"/>
      <c r="I391" s="104"/>
      <c r="J391" s="104"/>
      <c r="K391" s="104"/>
      <c r="L391" s="104"/>
      <c r="M391" s="108" t="s">
        <v>455</v>
      </c>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t="s">
        <v>454</v>
      </c>
      <c r="AL391" s="106"/>
      <c r="AM391" s="106"/>
      <c r="AN391" s="106"/>
      <c r="AO391" s="106"/>
      <c r="AP391" s="107"/>
      <c r="AQ391" s="108" t="s">
        <v>455</v>
      </c>
      <c r="AR391" s="104"/>
      <c r="AS391" s="104"/>
      <c r="AT391" s="104"/>
      <c r="AU391" s="105" t="s">
        <v>454</v>
      </c>
      <c r="AV391" s="106"/>
      <c r="AW391" s="106"/>
      <c r="AX391" s="107"/>
    </row>
    <row r="392" spans="1:50" ht="24" hidden="1" customHeight="1" x14ac:dyDescent="0.15">
      <c r="A392" s="103">
        <v>25</v>
      </c>
      <c r="B392" s="103">
        <v>1</v>
      </c>
      <c r="C392" s="108" t="s">
        <v>455</v>
      </c>
      <c r="D392" s="104"/>
      <c r="E392" s="104"/>
      <c r="F392" s="104"/>
      <c r="G392" s="104"/>
      <c r="H392" s="104"/>
      <c r="I392" s="104"/>
      <c r="J392" s="104"/>
      <c r="K392" s="104"/>
      <c r="L392" s="104"/>
      <c r="M392" s="108" t="s">
        <v>455</v>
      </c>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t="s">
        <v>454</v>
      </c>
      <c r="AL392" s="106"/>
      <c r="AM392" s="106"/>
      <c r="AN392" s="106"/>
      <c r="AO392" s="106"/>
      <c r="AP392" s="107"/>
      <c r="AQ392" s="108" t="s">
        <v>455</v>
      </c>
      <c r="AR392" s="104"/>
      <c r="AS392" s="104"/>
      <c r="AT392" s="104"/>
      <c r="AU392" s="105" t="s">
        <v>454</v>
      </c>
      <c r="AV392" s="106"/>
      <c r="AW392" s="106"/>
      <c r="AX392" s="107"/>
    </row>
    <row r="393" spans="1:50" ht="24" hidden="1" customHeight="1" x14ac:dyDescent="0.15">
      <c r="A393" s="103">
        <v>26</v>
      </c>
      <c r="B393" s="103">
        <v>1</v>
      </c>
      <c r="C393" s="108" t="s">
        <v>455</v>
      </c>
      <c r="D393" s="104"/>
      <c r="E393" s="104"/>
      <c r="F393" s="104"/>
      <c r="G393" s="104"/>
      <c r="H393" s="104"/>
      <c r="I393" s="104"/>
      <c r="J393" s="104"/>
      <c r="K393" s="104"/>
      <c r="L393" s="104"/>
      <c r="M393" s="108" t="s">
        <v>455</v>
      </c>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t="s">
        <v>454</v>
      </c>
      <c r="AL393" s="106"/>
      <c r="AM393" s="106"/>
      <c r="AN393" s="106"/>
      <c r="AO393" s="106"/>
      <c r="AP393" s="107"/>
      <c r="AQ393" s="108" t="s">
        <v>455</v>
      </c>
      <c r="AR393" s="104"/>
      <c r="AS393" s="104"/>
      <c r="AT393" s="104"/>
      <c r="AU393" s="105" t="s">
        <v>454</v>
      </c>
      <c r="AV393" s="106"/>
      <c r="AW393" s="106"/>
      <c r="AX393" s="107"/>
    </row>
    <row r="394" spans="1:50" ht="24" hidden="1" customHeight="1" x14ac:dyDescent="0.15">
      <c r="A394" s="103">
        <v>27</v>
      </c>
      <c r="B394" s="103">
        <v>1</v>
      </c>
      <c r="C394" s="108" t="s">
        <v>455</v>
      </c>
      <c r="D394" s="104"/>
      <c r="E394" s="104"/>
      <c r="F394" s="104"/>
      <c r="G394" s="104"/>
      <c r="H394" s="104"/>
      <c r="I394" s="104"/>
      <c r="J394" s="104"/>
      <c r="K394" s="104"/>
      <c r="L394" s="104"/>
      <c r="M394" s="108" t="s">
        <v>455</v>
      </c>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t="s">
        <v>454</v>
      </c>
      <c r="AL394" s="106"/>
      <c r="AM394" s="106"/>
      <c r="AN394" s="106"/>
      <c r="AO394" s="106"/>
      <c r="AP394" s="107"/>
      <c r="AQ394" s="108" t="s">
        <v>455</v>
      </c>
      <c r="AR394" s="104"/>
      <c r="AS394" s="104"/>
      <c r="AT394" s="104"/>
      <c r="AU394" s="105" t="s">
        <v>454</v>
      </c>
      <c r="AV394" s="106"/>
      <c r="AW394" s="106"/>
      <c r="AX394" s="107"/>
    </row>
    <row r="395" spans="1:50" ht="24" hidden="1" customHeight="1" x14ac:dyDescent="0.15">
      <c r="A395" s="103">
        <v>28</v>
      </c>
      <c r="B395" s="103">
        <v>1</v>
      </c>
      <c r="C395" s="108" t="s">
        <v>455</v>
      </c>
      <c r="D395" s="104"/>
      <c r="E395" s="104"/>
      <c r="F395" s="104"/>
      <c r="G395" s="104"/>
      <c r="H395" s="104"/>
      <c r="I395" s="104"/>
      <c r="J395" s="104"/>
      <c r="K395" s="104"/>
      <c r="L395" s="104"/>
      <c r="M395" s="108" t="s">
        <v>455</v>
      </c>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t="s">
        <v>454</v>
      </c>
      <c r="AL395" s="106"/>
      <c r="AM395" s="106"/>
      <c r="AN395" s="106"/>
      <c r="AO395" s="106"/>
      <c r="AP395" s="107"/>
      <c r="AQ395" s="108" t="s">
        <v>455</v>
      </c>
      <c r="AR395" s="104"/>
      <c r="AS395" s="104"/>
      <c r="AT395" s="104"/>
      <c r="AU395" s="105" t="s">
        <v>454</v>
      </c>
      <c r="AV395" s="106"/>
      <c r="AW395" s="106"/>
      <c r="AX395" s="107"/>
    </row>
    <row r="396" spans="1:50" ht="24" hidden="1" customHeight="1" x14ac:dyDescent="0.15">
      <c r="A396" s="103">
        <v>29</v>
      </c>
      <c r="B396" s="103">
        <v>1</v>
      </c>
      <c r="C396" s="108" t="s">
        <v>455</v>
      </c>
      <c r="D396" s="104"/>
      <c r="E396" s="104"/>
      <c r="F396" s="104"/>
      <c r="G396" s="104"/>
      <c r="H396" s="104"/>
      <c r="I396" s="104"/>
      <c r="J396" s="104"/>
      <c r="K396" s="104"/>
      <c r="L396" s="104"/>
      <c r="M396" s="108" t="s">
        <v>455</v>
      </c>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t="s">
        <v>454</v>
      </c>
      <c r="AL396" s="106"/>
      <c r="AM396" s="106"/>
      <c r="AN396" s="106"/>
      <c r="AO396" s="106"/>
      <c r="AP396" s="107"/>
      <c r="AQ396" s="108" t="s">
        <v>455</v>
      </c>
      <c r="AR396" s="104"/>
      <c r="AS396" s="104"/>
      <c r="AT396" s="104"/>
      <c r="AU396" s="105" t="s">
        <v>454</v>
      </c>
      <c r="AV396" s="106"/>
      <c r="AW396" s="106"/>
      <c r="AX396" s="107"/>
    </row>
    <row r="397" spans="1:50" ht="24" hidden="1" customHeight="1" x14ac:dyDescent="0.15">
      <c r="A397" s="103">
        <v>30</v>
      </c>
      <c r="B397" s="103">
        <v>1</v>
      </c>
      <c r="C397" s="108" t="s">
        <v>455</v>
      </c>
      <c r="D397" s="104"/>
      <c r="E397" s="104"/>
      <c r="F397" s="104"/>
      <c r="G397" s="104"/>
      <c r="H397" s="104"/>
      <c r="I397" s="104"/>
      <c r="J397" s="104"/>
      <c r="K397" s="104"/>
      <c r="L397" s="104"/>
      <c r="M397" s="108" t="s">
        <v>455</v>
      </c>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t="s">
        <v>454</v>
      </c>
      <c r="AL397" s="106"/>
      <c r="AM397" s="106"/>
      <c r="AN397" s="106"/>
      <c r="AO397" s="106"/>
      <c r="AP397" s="107"/>
      <c r="AQ397" s="108" t="s">
        <v>455</v>
      </c>
      <c r="AR397" s="104"/>
      <c r="AS397" s="104"/>
      <c r="AT397" s="104"/>
      <c r="AU397" s="105" t="s">
        <v>454</v>
      </c>
      <c r="AV397" s="106"/>
      <c r="AW397" s="106"/>
      <c r="AX397" s="107"/>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customHeight="1" x14ac:dyDescent="0.15">
      <c r="A401" s="103">
        <v>1</v>
      </c>
      <c r="B401" s="103">
        <v>1</v>
      </c>
      <c r="C401" s="108" t="s">
        <v>521</v>
      </c>
      <c r="D401" s="104"/>
      <c r="E401" s="104"/>
      <c r="F401" s="104"/>
      <c r="G401" s="104"/>
      <c r="H401" s="104"/>
      <c r="I401" s="104"/>
      <c r="J401" s="104"/>
      <c r="K401" s="104"/>
      <c r="L401" s="104"/>
      <c r="M401" s="108" t="s">
        <v>522</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0</v>
      </c>
      <c r="AL401" s="106"/>
      <c r="AM401" s="106"/>
      <c r="AN401" s="106"/>
      <c r="AO401" s="106"/>
      <c r="AP401" s="107"/>
      <c r="AQ401" s="108" t="s">
        <v>523</v>
      </c>
      <c r="AR401" s="104"/>
      <c r="AS401" s="104"/>
      <c r="AT401" s="104"/>
      <c r="AU401" s="105" t="s">
        <v>524</v>
      </c>
      <c r="AV401" s="106"/>
      <c r="AW401" s="106"/>
      <c r="AX401" s="107"/>
    </row>
    <row r="402" spans="1:50" ht="24" hidden="1" customHeight="1" x14ac:dyDescent="0.15">
      <c r="A402" s="103">
        <v>2</v>
      </c>
      <c r="B402" s="103">
        <v>1</v>
      </c>
      <c r="C402" s="108" t="s">
        <v>525</v>
      </c>
      <c r="D402" s="104"/>
      <c r="E402" s="104"/>
      <c r="F402" s="104"/>
      <c r="G402" s="104"/>
      <c r="H402" s="104"/>
      <c r="I402" s="104"/>
      <c r="J402" s="104"/>
      <c r="K402" s="104"/>
      <c r="L402" s="104"/>
      <c r="M402" s="108" t="s">
        <v>525</v>
      </c>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t="s">
        <v>524</v>
      </c>
      <c r="AL402" s="106"/>
      <c r="AM402" s="106"/>
      <c r="AN402" s="106"/>
      <c r="AO402" s="106"/>
      <c r="AP402" s="107"/>
      <c r="AQ402" s="108" t="s">
        <v>525</v>
      </c>
      <c r="AR402" s="104"/>
      <c r="AS402" s="104"/>
      <c r="AT402" s="104"/>
      <c r="AU402" s="105" t="s">
        <v>524</v>
      </c>
      <c r="AV402" s="106"/>
      <c r="AW402" s="106"/>
      <c r="AX402" s="107"/>
    </row>
    <row r="403" spans="1:50" ht="24" hidden="1" customHeight="1" x14ac:dyDescent="0.15">
      <c r="A403" s="103">
        <v>3</v>
      </c>
      <c r="B403" s="103">
        <v>1</v>
      </c>
      <c r="C403" s="108" t="s">
        <v>525</v>
      </c>
      <c r="D403" s="104"/>
      <c r="E403" s="104"/>
      <c r="F403" s="104"/>
      <c r="G403" s="104"/>
      <c r="H403" s="104"/>
      <c r="I403" s="104"/>
      <c r="J403" s="104"/>
      <c r="K403" s="104"/>
      <c r="L403" s="104"/>
      <c r="M403" s="108" t="s">
        <v>525</v>
      </c>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t="s">
        <v>524</v>
      </c>
      <c r="AL403" s="106"/>
      <c r="AM403" s="106"/>
      <c r="AN403" s="106"/>
      <c r="AO403" s="106"/>
      <c r="AP403" s="107"/>
      <c r="AQ403" s="108" t="s">
        <v>525</v>
      </c>
      <c r="AR403" s="104"/>
      <c r="AS403" s="104"/>
      <c r="AT403" s="104"/>
      <c r="AU403" s="105" t="s">
        <v>524</v>
      </c>
      <c r="AV403" s="106"/>
      <c r="AW403" s="106"/>
      <c r="AX403" s="107"/>
    </row>
    <row r="404" spans="1:50" ht="24" hidden="1" customHeight="1" x14ac:dyDescent="0.15">
      <c r="A404" s="103">
        <v>4</v>
      </c>
      <c r="B404" s="103">
        <v>1</v>
      </c>
      <c r="C404" s="108" t="s">
        <v>525</v>
      </c>
      <c r="D404" s="104"/>
      <c r="E404" s="104"/>
      <c r="F404" s="104"/>
      <c r="G404" s="104"/>
      <c r="H404" s="104"/>
      <c r="I404" s="104"/>
      <c r="J404" s="104"/>
      <c r="K404" s="104"/>
      <c r="L404" s="104"/>
      <c r="M404" s="108" t="s">
        <v>525</v>
      </c>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t="s">
        <v>524</v>
      </c>
      <c r="AL404" s="106"/>
      <c r="AM404" s="106"/>
      <c r="AN404" s="106"/>
      <c r="AO404" s="106"/>
      <c r="AP404" s="107"/>
      <c r="AQ404" s="108" t="s">
        <v>525</v>
      </c>
      <c r="AR404" s="104"/>
      <c r="AS404" s="104"/>
      <c r="AT404" s="104"/>
      <c r="AU404" s="105" t="s">
        <v>524</v>
      </c>
      <c r="AV404" s="106"/>
      <c r="AW404" s="106"/>
      <c r="AX404" s="107"/>
    </row>
    <row r="405" spans="1:50" ht="24" hidden="1" customHeight="1" x14ac:dyDescent="0.15">
      <c r="A405" s="103">
        <v>5</v>
      </c>
      <c r="B405" s="103">
        <v>1</v>
      </c>
      <c r="C405" s="108" t="s">
        <v>525</v>
      </c>
      <c r="D405" s="104"/>
      <c r="E405" s="104"/>
      <c r="F405" s="104"/>
      <c r="G405" s="104"/>
      <c r="H405" s="104"/>
      <c r="I405" s="104"/>
      <c r="J405" s="104"/>
      <c r="K405" s="104"/>
      <c r="L405" s="104"/>
      <c r="M405" s="108" t="s">
        <v>525</v>
      </c>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t="s">
        <v>524</v>
      </c>
      <c r="AL405" s="106"/>
      <c r="AM405" s="106"/>
      <c r="AN405" s="106"/>
      <c r="AO405" s="106"/>
      <c r="AP405" s="107"/>
      <c r="AQ405" s="108" t="s">
        <v>525</v>
      </c>
      <c r="AR405" s="104"/>
      <c r="AS405" s="104"/>
      <c r="AT405" s="104"/>
      <c r="AU405" s="105" t="s">
        <v>524</v>
      </c>
      <c r="AV405" s="106"/>
      <c r="AW405" s="106"/>
      <c r="AX405" s="107"/>
    </row>
    <row r="406" spans="1:50" ht="24" hidden="1" customHeight="1" x14ac:dyDescent="0.15">
      <c r="A406" s="103">
        <v>6</v>
      </c>
      <c r="B406" s="103">
        <v>1</v>
      </c>
      <c r="C406" s="108" t="s">
        <v>525</v>
      </c>
      <c r="D406" s="104"/>
      <c r="E406" s="104"/>
      <c r="F406" s="104"/>
      <c r="G406" s="104"/>
      <c r="H406" s="104"/>
      <c r="I406" s="104"/>
      <c r="J406" s="104"/>
      <c r="K406" s="104"/>
      <c r="L406" s="104"/>
      <c r="M406" s="108" t="s">
        <v>525</v>
      </c>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t="s">
        <v>524</v>
      </c>
      <c r="AL406" s="106"/>
      <c r="AM406" s="106"/>
      <c r="AN406" s="106"/>
      <c r="AO406" s="106"/>
      <c r="AP406" s="107"/>
      <c r="AQ406" s="108" t="s">
        <v>525</v>
      </c>
      <c r="AR406" s="104"/>
      <c r="AS406" s="104"/>
      <c r="AT406" s="104"/>
      <c r="AU406" s="105" t="s">
        <v>524</v>
      </c>
      <c r="AV406" s="106"/>
      <c r="AW406" s="106"/>
      <c r="AX406" s="107"/>
    </row>
    <row r="407" spans="1:50" ht="24" hidden="1" customHeight="1" x14ac:dyDescent="0.15">
      <c r="A407" s="103">
        <v>7</v>
      </c>
      <c r="B407" s="103">
        <v>1</v>
      </c>
      <c r="C407" s="108" t="s">
        <v>525</v>
      </c>
      <c r="D407" s="104"/>
      <c r="E407" s="104"/>
      <c r="F407" s="104"/>
      <c r="G407" s="104"/>
      <c r="H407" s="104"/>
      <c r="I407" s="104"/>
      <c r="J407" s="104"/>
      <c r="K407" s="104"/>
      <c r="L407" s="104"/>
      <c r="M407" s="108" t="s">
        <v>525</v>
      </c>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t="s">
        <v>524</v>
      </c>
      <c r="AL407" s="106"/>
      <c r="AM407" s="106"/>
      <c r="AN407" s="106"/>
      <c r="AO407" s="106"/>
      <c r="AP407" s="107"/>
      <c r="AQ407" s="108" t="s">
        <v>525</v>
      </c>
      <c r="AR407" s="104"/>
      <c r="AS407" s="104"/>
      <c r="AT407" s="104"/>
      <c r="AU407" s="105" t="s">
        <v>524</v>
      </c>
      <c r="AV407" s="106"/>
      <c r="AW407" s="106"/>
      <c r="AX407" s="107"/>
    </row>
    <row r="408" spans="1:50" ht="24" hidden="1" customHeight="1" x14ac:dyDescent="0.15">
      <c r="A408" s="103">
        <v>8</v>
      </c>
      <c r="B408" s="103">
        <v>1</v>
      </c>
      <c r="C408" s="108" t="s">
        <v>525</v>
      </c>
      <c r="D408" s="104"/>
      <c r="E408" s="104"/>
      <c r="F408" s="104"/>
      <c r="G408" s="104"/>
      <c r="H408" s="104"/>
      <c r="I408" s="104"/>
      <c r="J408" s="104"/>
      <c r="K408" s="104"/>
      <c r="L408" s="104"/>
      <c r="M408" s="108" t="s">
        <v>525</v>
      </c>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t="s">
        <v>524</v>
      </c>
      <c r="AL408" s="106"/>
      <c r="AM408" s="106"/>
      <c r="AN408" s="106"/>
      <c r="AO408" s="106"/>
      <c r="AP408" s="107"/>
      <c r="AQ408" s="108" t="s">
        <v>525</v>
      </c>
      <c r="AR408" s="104"/>
      <c r="AS408" s="104"/>
      <c r="AT408" s="104"/>
      <c r="AU408" s="105" t="s">
        <v>524</v>
      </c>
      <c r="AV408" s="106"/>
      <c r="AW408" s="106"/>
      <c r="AX408" s="107"/>
    </row>
    <row r="409" spans="1:50" ht="24" hidden="1" customHeight="1" x14ac:dyDescent="0.15">
      <c r="A409" s="103">
        <v>9</v>
      </c>
      <c r="B409" s="103">
        <v>1</v>
      </c>
      <c r="C409" s="108" t="s">
        <v>525</v>
      </c>
      <c r="D409" s="104"/>
      <c r="E409" s="104"/>
      <c r="F409" s="104"/>
      <c r="G409" s="104"/>
      <c r="H409" s="104"/>
      <c r="I409" s="104"/>
      <c r="J409" s="104"/>
      <c r="K409" s="104"/>
      <c r="L409" s="104"/>
      <c r="M409" s="108" t="s">
        <v>525</v>
      </c>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t="s">
        <v>524</v>
      </c>
      <c r="AL409" s="106"/>
      <c r="AM409" s="106"/>
      <c r="AN409" s="106"/>
      <c r="AO409" s="106"/>
      <c r="AP409" s="107"/>
      <c r="AQ409" s="108" t="s">
        <v>525</v>
      </c>
      <c r="AR409" s="104"/>
      <c r="AS409" s="104"/>
      <c r="AT409" s="104"/>
      <c r="AU409" s="105" t="s">
        <v>524</v>
      </c>
      <c r="AV409" s="106"/>
      <c r="AW409" s="106"/>
      <c r="AX409" s="107"/>
    </row>
    <row r="410" spans="1:50" ht="24" hidden="1" customHeight="1" x14ac:dyDescent="0.15">
      <c r="A410" s="103">
        <v>10</v>
      </c>
      <c r="B410" s="103">
        <v>1</v>
      </c>
      <c r="C410" s="108" t="s">
        <v>525</v>
      </c>
      <c r="D410" s="104"/>
      <c r="E410" s="104"/>
      <c r="F410" s="104"/>
      <c r="G410" s="104"/>
      <c r="H410" s="104"/>
      <c r="I410" s="104"/>
      <c r="J410" s="104"/>
      <c r="K410" s="104"/>
      <c r="L410" s="104"/>
      <c r="M410" s="108" t="s">
        <v>525</v>
      </c>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t="s">
        <v>524</v>
      </c>
      <c r="AL410" s="106"/>
      <c r="AM410" s="106"/>
      <c r="AN410" s="106"/>
      <c r="AO410" s="106"/>
      <c r="AP410" s="107"/>
      <c r="AQ410" s="108" t="s">
        <v>525</v>
      </c>
      <c r="AR410" s="104"/>
      <c r="AS410" s="104"/>
      <c r="AT410" s="104"/>
      <c r="AU410" s="105" t="s">
        <v>524</v>
      </c>
      <c r="AV410" s="106"/>
      <c r="AW410" s="106"/>
      <c r="AX410" s="107"/>
    </row>
    <row r="411" spans="1:50" ht="24" hidden="1" customHeight="1" x14ac:dyDescent="0.15">
      <c r="A411" s="103">
        <v>11</v>
      </c>
      <c r="B411" s="103">
        <v>1</v>
      </c>
      <c r="C411" s="108" t="s">
        <v>525</v>
      </c>
      <c r="D411" s="104"/>
      <c r="E411" s="104"/>
      <c r="F411" s="104"/>
      <c r="G411" s="104"/>
      <c r="H411" s="104"/>
      <c r="I411" s="104"/>
      <c r="J411" s="104"/>
      <c r="K411" s="104"/>
      <c r="L411" s="104"/>
      <c r="M411" s="108" t="s">
        <v>525</v>
      </c>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t="s">
        <v>524</v>
      </c>
      <c r="AL411" s="106"/>
      <c r="AM411" s="106"/>
      <c r="AN411" s="106"/>
      <c r="AO411" s="106"/>
      <c r="AP411" s="107"/>
      <c r="AQ411" s="108" t="s">
        <v>525</v>
      </c>
      <c r="AR411" s="104"/>
      <c r="AS411" s="104"/>
      <c r="AT411" s="104"/>
      <c r="AU411" s="105" t="s">
        <v>524</v>
      </c>
      <c r="AV411" s="106"/>
      <c r="AW411" s="106"/>
      <c r="AX411" s="107"/>
    </row>
    <row r="412" spans="1:50" ht="24" hidden="1" customHeight="1" x14ac:dyDescent="0.15">
      <c r="A412" s="103">
        <v>12</v>
      </c>
      <c r="B412" s="103">
        <v>1</v>
      </c>
      <c r="C412" s="108" t="s">
        <v>525</v>
      </c>
      <c r="D412" s="104"/>
      <c r="E412" s="104"/>
      <c r="F412" s="104"/>
      <c r="G412" s="104"/>
      <c r="H412" s="104"/>
      <c r="I412" s="104"/>
      <c r="J412" s="104"/>
      <c r="K412" s="104"/>
      <c r="L412" s="104"/>
      <c r="M412" s="108" t="s">
        <v>525</v>
      </c>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t="s">
        <v>524</v>
      </c>
      <c r="AL412" s="106"/>
      <c r="AM412" s="106"/>
      <c r="AN412" s="106"/>
      <c r="AO412" s="106"/>
      <c r="AP412" s="107"/>
      <c r="AQ412" s="108" t="s">
        <v>525</v>
      </c>
      <c r="AR412" s="104"/>
      <c r="AS412" s="104"/>
      <c r="AT412" s="104"/>
      <c r="AU412" s="105" t="s">
        <v>524</v>
      </c>
      <c r="AV412" s="106"/>
      <c r="AW412" s="106"/>
      <c r="AX412" s="107"/>
    </row>
    <row r="413" spans="1:50" ht="24" hidden="1" customHeight="1" x14ac:dyDescent="0.15">
      <c r="A413" s="103">
        <v>13</v>
      </c>
      <c r="B413" s="103">
        <v>1</v>
      </c>
      <c r="C413" s="108" t="s">
        <v>525</v>
      </c>
      <c r="D413" s="104"/>
      <c r="E413" s="104"/>
      <c r="F413" s="104"/>
      <c r="G413" s="104"/>
      <c r="H413" s="104"/>
      <c r="I413" s="104"/>
      <c r="J413" s="104"/>
      <c r="K413" s="104"/>
      <c r="L413" s="104"/>
      <c r="M413" s="108" t="s">
        <v>525</v>
      </c>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t="s">
        <v>524</v>
      </c>
      <c r="AL413" s="106"/>
      <c r="AM413" s="106"/>
      <c r="AN413" s="106"/>
      <c r="AO413" s="106"/>
      <c r="AP413" s="107"/>
      <c r="AQ413" s="108" t="s">
        <v>525</v>
      </c>
      <c r="AR413" s="104"/>
      <c r="AS413" s="104"/>
      <c r="AT413" s="104"/>
      <c r="AU413" s="105" t="s">
        <v>524</v>
      </c>
      <c r="AV413" s="106"/>
      <c r="AW413" s="106"/>
      <c r="AX413" s="107"/>
    </row>
    <row r="414" spans="1:50" ht="24" hidden="1" customHeight="1" x14ac:dyDescent="0.15">
      <c r="A414" s="103">
        <v>14</v>
      </c>
      <c r="B414" s="103">
        <v>1</v>
      </c>
      <c r="C414" s="108" t="s">
        <v>525</v>
      </c>
      <c r="D414" s="104"/>
      <c r="E414" s="104"/>
      <c r="F414" s="104"/>
      <c r="G414" s="104"/>
      <c r="H414" s="104"/>
      <c r="I414" s="104"/>
      <c r="J414" s="104"/>
      <c r="K414" s="104"/>
      <c r="L414" s="104"/>
      <c r="M414" s="108" t="s">
        <v>525</v>
      </c>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t="s">
        <v>524</v>
      </c>
      <c r="AL414" s="106"/>
      <c r="AM414" s="106"/>
      <c r="AN414" s="106"/>
      <c r="AO414" s="106"/>
      <c r="AP414" s="107"/>
      <c r="AQ414" s="108" t="s">
        <v>525</v>
      </c>
      <c r="AR414" s="104"/>
      <c r="AS414" s="104"/>
      <c r="AT414" s="104"/>
      <c r="AU414" s="105" t="s">
        <v>524</v>
      </c>
      <c r="AV414" s="106"/>
      <c r="AW414" s="106"/>
      <c r="AX414" s="107"/>
    </row>
    <row r="415" spans="1:50" ht="24" hidden="1" customHeight="1" x14ac:dyDescent="0.15">
      <c r="A415" s="103">
        <v>15</v>
      </c>
      <c r="B415" s="103">
        <v>1</v>
      </c>
      <c r="C415" s="108" t="s">
        <v>525</v>
      </c>
      <c r="D415" s="104"/>
      <c r="E415" s="104"/>
      <c r="F415" s="104"/>
      <c r="G415" s="104"/>
      <c r="H415" s="104"/>
      <c r="I415" s="104"/>
      <c r="J415" s="104"/>
      <c r="K415" s="104"/>
      <c r="L415" s="104"/>
      <c r="M415" s="108" t="s">
        <v>525</v>
      </c>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t="s">
        <v>524</v>
      </c>
      <c r="AL415" s="106"/>
      <c r="AM415" s="106"/>
      <c r="AN415" s="106"/>
      <c r="AO415" s="106"/>
      <c r="AP415" s="107"/>
      <c r="AQ415" s="108" t="s">
        <v>525</v>
      </c>
      <c r="AR415" s="104"/>
      <c r="AS415" s="104"/>
      <c r="AT415" s="104"/>
      <c r="AU415" s="105" t="s">
        <v>524</v>
      </c>
      <c r="AV415" s="106"/>
      <c r="AW415" s="106"/>
      <c r="AX415" s="107"/>
    </row>
    <row r="416" spans="1:50" ht="24" hidden="1" customHeight="1" x14ac:dyDescent="0.15">
      <c r="A416" s="103">
        <v>16</v>
      </c>
      <c r="B416" s="103">
        <v>1</v>
      </c>
      <c r="C416" s="108" t="s">
        <v>525</v>
      </c>
      <c r="D416" s="104"/>
      <c r="E416" s="104"/>
      <c r="F416" s="104"/>
      <c r="G416" s="104"/>
      <c r="H416" s="104"/>
      <c r="I416" s="104"/>
      <c r="J416" s="104"/>
      <c r="K416" s="104"/>
      <c r="L416" s="104"/>
      <c r="M416" s="108" t="s">
        <v>525</v>
      </c>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t="s">
        <v>524</v>
      </c>
      <c r="AL416" s="106"/>
      <c r="AM416" s="106"/>
      <c r="AN416" s="106"/>
      <c r="AO416" s="106"/>
      <c r="AP416" s="107"/>
      <c r="AQ416" s="108" t="s">
        <v>525</v>
      </c>
      <c r="AR416" s="104"/>
      <c r="AS416" s="104"/>
      <c r="AT416" s="104"/>
      <c r="AU416" s="105" t="s">
        <v>524</v>
      </c>
      <c r="AV416" s="106"/>
      <c r="AW416" s="106"/>
      <c r="AX416" s="107"/>
    </row>
    <row r="417" spans="1:50" ht="24" hidden="1" customHeight="1" x14ac:dyDescent="0.15">
      <c r="A417" s="103">
        <v>17</v>
      </c>
      <c r="B417" s="103">
        <v>1</v>
      </c>
      <c r="C417" s="108" t="s">
        <v>525</v>
      </c>
      <c r="D417" s="104"/>
      <c r="E417" s="104"/>
      <c r="F417" s="104"/>
      <c r="G417" s="104"/>
      <c r="H417" s="104"/>
      <c r="I417" s="104"/>
      <c r="J417" s="104"/>
      <c r="K417" s="104"/>
      <c r="L417" s="104"/>
      <c r="M417" s="108" t="s">
        <v>525</v>
      </c>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t="s">
        <v>524</v>
      </c>
      <c r="AL417" s="106"/>
      <c r="AM417" s="106"/>
      <c r="AN417" s="106"/>
      <c r="AO417" s="106"/>
      <c r="AP417" s="107"/>
      <c r="AQ417" s="108" t="s">
        <v>525</v>
      </c>
      <c r="AR417" s="104"/>
      <c r="AS417" s="104"/>
      <c r="AT417" s="104"/>
      <c r="AU417" s="105" t="s">
        <v>524</v>
      </c>
      <c r="AV417" s="106"/>
      <c r="AW417" s="106"/>
      <c r="AX417" s="107"/>
    </row>
    <row r="418" spans="1:50" ht="24" hidden="1" customHeight="1" x14ac:dyDescent="0.15">
      <c r="A418" s="103">
        <v>18</v>
      </c>
      <c r="B418" s="103">
        <v>1</v>
      </c>
      <c r="C418" s="108" t="s">
        <v>525</v>
      </c>
      <c r="D418" s="104"/>
      <c r="E418" s="104"/>
      <c r="F418" s="104"/>
      <c r="G418" s="104"/>
      <c r="H418" s="104"/>
      <c r="I418" s="104"/>
      <c r="J418" s="104"/>
      <c r="K418" s="104"/>
      <c r="L418" s="104"/>
      <c r="M418" s="108" t="s">
        <v>525</v>
      </c>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t="s">
        <v>524</v>
      </c>
      <c r="AL418" s="106"/>
      <c r="AM418" s="106"/>
      <c r="AN418" s="106"/>
      <c r="AO418" s="106"/>
      <c r="AP418" s="107"/>
      <c r="AQ418" s="108" t="s">
        <v>525</v>
      </c>
      <c r="AR418" s="104"/>
      <c r="AS418" s="104"/>
      <c r="AT418" s="104"/>
      <c r="AU418" s="105" t="s">
        <v>524</v>
      </c>
      <c r="AV418" s="106"/>
      <c r="AW418" s="106"/>
      <c r="AX418" s="107"/>
    </row>
    <row r="419" spans="1:50" ht="24" hidden="1" customHeight="1" x14ac:dyDescent="0.15">
      <c r="A419" s="103">
        <v>19</v>
      </c>
      <c r="B419" s="103">
        <v>1</v>
      </c>
      <c r="C419" s="108" t="s">
        <v>525</v>
      </c>
      <c r="D419" s="104"/>
      <c r="E419" s="104"/>
      <c r="F419" s="104"/>
      <c r="G419" s="104"/>
      <c r="H419" s="104"/>
      <c r="I419" s="104"/>
      <c r="J419" s="104"/>
      <c r="K419" s="104"/>
      <c r="L419" s="104"/>
      <c r="M419" s="108" t="s">
        <v>525</v>
      </c>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t="s">
        <v>524</v>
      </c>
      <c r="AL419" s="106"/>
      <c r="AM419" s="106"/>
      <c r="AN419" s="106"/>
      <c r="AO419" s="106"/>
      <c r="AP419" s="107"/>
      <c r="AQ419" s="108" t="s">
        <v>525</v>
      </c>
      <c r="AR419" s="104"/>
      <c r="AS419" s="104"/>
      <c r="AT419" s="104"/>
      <c r="AU419" s="105" t="s">
        <v>524</v>
      </c>
      <c r="AV419" s="106"/>
      <c r="AW419" s="106"/>
      <c r="AX419" s="107"/>
    </row>
    <row r="420" spans="1:50" ht="24" hidden="1" customHeight="1" x14ac:dyDescent="0.15">
      <c r="A420" s="103">
        <v>20</v>
      </c>
      <c r="B420" s="103">
        <v>1</v>
      </c>
      <c r="C420" s="108" t="s">
        <v>525</v>
      </c>
      <c r="D420" s="104"/>
      <c r="E420" s="104"/>
      <c r="F420" s="104"/>
      <c r="G420" s="104"/>
      <c r="H420" s="104"/>
      <c r="I420" s="104"/>
      <c r="J420" s="104"/>
      <c r="K420" s="104"/>
      <c r="L420" s="104"/>
      <c r="M420" s="108" t="s">
        <v>525</v>
      </c>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t="s">
        <v>524</v>
      </c>
      <c r="AL420" s="106"/>
      <c r="AM420" s="106"/>
      <c r="AN420" s="106"/>
      <c r="AO420" s="106"/>
      <c r="AP420" s="107"/>
      <c r="AQ420" s="108" t="s">
        <v>525</v>
      </c>
      <c r="AR420" s="104"/>
      <c r="AS420" s="104"/>
      <c r="AT420" s="104"/>
      <c r="AU420" s="105" t="s">
        <v>524</v>
      </c>
      <c r="AV420" s="106"/>
      <c r="AW420" s="106"/>
      <c r="AX420" s="107"/>
    </row>
    <row r="421" spans="1:50" ht="24" hidden="1" customHeight="1" x14ac:dyDescent="0.15">
      <c r="A421" s="103">
        <v>21</v>
      </c>
      <c r="B421" s="103">
        <v>1</v>
      </c>
      <c r="C421" s="108" t="s">
        <v>525</v>
      </c>
      <c r="D421" s="104"/>
      <c r="E421" s="104"/>
      <c r="F421" s="104"/>
      <c r="G421" s="104"/>
      <c r="H421" s="104"/>
      <c r="I421" s="104"/>
      <c r="J421" s="104"/>
      <c r="K421" s="104"/>
      <c r="L421" s="104"/>
      <c r="M421" s="108" t="s">
        <v>525</v>
      </c>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t="s">
        <v>524</v>
      </c>
      <c r="AL421" s="106"/>
      <c r="AM421" s="106"/>
      <c r="AN421" s="106"/>
      <c r="AO421" s="106"/>
      <c r="AP421" s="107"/>
      <c r="AQ421" s="108" t="s">
        <v>525</v>
      </c>
      <c r="AR421" s="104"/>
      <c r="AS421" s="104"/>
      <c r="AT421" s="104"/>
      <c r="AU421" s="105" t="s">
        <v>524</v>
      </c>
      <c r="AV421" s="106"/>
      <c r="AW421" s="106"/>
      <c r="AX421" s="107"/>
    </row>
    <row r="422" spans="1:50" ht="24" hidden="1" customHeight="1" x14ac:dyDescent="0.15">
      <c r="A422" s="103">
        <v>22</v>
      </c>
      <c r="B422" s="103">
        <v>1</v>
      </c>
      <c r="C422" s="108" t="s">
        <v>525</v>
      </c>
      <c r="D422" s="104"/>
      <c r="E422" s="104"/>
      <c r="F422" s="104"/>
      <c r="G422" s="104"/>
      <c r="H422" s="104"/>
      <c r="I422" s="104"/>
      <c r="J422" s="104"/>
      <c r="K422" s="104"/>
      <c r="L422" s="104"/>
      <c r="M422" s="108" t="s">
        <v>525</v>
      </c>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t="s">
        <v>524</v>
      </c>
      <c r="AL422" s="106"/>
      <c r="AM422" s="106"/>
      <c r="AN422" s="106"/>
      <c r="AO422" s="106"/>
      <c r="AP422" s="107"/>
      <c r="AQ422" s="108" t="s">
        <v>525</v>
      </c>
      <c r="AR422" s="104"/>
      <c r="AS422" s="104"/>
      <c r="AT422" s="104"/>
      <c r="AU422" s="105" t="s">
        <v>524</v>
      </c>
      <c r="AV422" s="106"/>
      <c r="AW422" s="106"/>
      <c r="AX422" s="107"/>
    </row>
    <row r="423" spans="1:50" ht="24" hidden="1" customHeight="1" x14ac:dyDescent="0.15">
      <c r="A423" s="103">
        <v>23</v>
      </c>
      <c r="B423" s="103">
        <v>1</v>
      </c>
      <c r="C423" s="108" t="s">
        <v>525</v>
      </c>
      <c r="D423" s="104"/>
      <c r="E423" s="104"/>
      <c r="F423" s="104"/>
      <c r="G423" s="104"/>
      <c r="H423" s="104"/>
      <c r="I423" s="104"/>
      <c r="J423" s="104"/>
      <c r="K423" s="104"/>
      <c r="L423" s="104"/>
      <c r="M423" s="108" t="s">
        <v>525</v>
      </c>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t="s">
        <v>524</v>
      </c>
      <c r="AL423" s="106"/>
      <c r="AM423" s="106"/>
      <c r="AN423" s="106"/>
      <c r="AO423" s="106"/>
      <c r="AP423" s="107"/>
      <c r="AQ423" s="108" t="s">
        <v>525</v>
      </c>
      <c r="AR423" s="104"/>
      <c r="AS423" s="104"/>
      <c r="AT423" s="104"/>
      <c r="AU423" s="105" t="s">
        <v>524</v>
      </c>
      <c r="AV423" s="106"/>
      <c r="AW423" s="106"/>
      <c r="AX423" s="107"/>
    </row>
    <row r="424" spans="1:50" ht="24" hidden="1" customHeight="1" x14ac:dyDescent="0.15">
      <c r="A424" s="103">
        <v>24</v>
      </c>
      <c r="B424" s="103">
        <v>1</v>
      </c>
      <c r="C424" s="108" t="s">
        <v>525</v>
      </c>
      <c r="D424" s="104"/>
      <c r="E424" s="104"/>
      <c r="F424" s="104"/>
      <c r="G424" s="104"/>
      <c r="H424" s="104"/>
      <c r="I424" s="104"/>
      <c r="J424" s="104"/>
      <c r="K424" s="104"/>
      <c r="L424" s="104"/>
      <c r="M424" s="108" t="s">
        <v>525</v>
      </c>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t="s">
        <v>524</v>
      </c>
      <c r="AL424" s="106"/>
      <c r="AM424" s="106"/>
      <c r="AN424" s="106"/>
      <c r="AO424" s="106"/>
      <c r="AP424" s="107"/>
      <c r="AQ424" s="108" t="s">
        <v>525</v>
      </c>
      <c r="AR424" s="104"/>
      <c r="AS424" s="104"/>
      <c r="AT424" s="104"/>
      <c r="AU424" s="105" t="s">
        <v>524</v>
      </c>
      <c r="AV424" s="106"/>
      <c r="AW424" s="106"/>
      <c r="AX424" s="107"/>
    </row>
    <row r="425" spans="1:50" ht="24" hidden="1" customHeight="1" x14ac:dyDescent="0.15">
      <c r="A425" s="103">
        <v>25</v>
      </c>
      <c r="B425" s="103">
        <v>1</v>
      </c>
      <c r="C425" s="108" t="s">
        <v>525</v>
      </c>
      <c r="D425" s="104"/>
      <c r="E425" s="104"/>
      <c r="F425" s="104"/>
      <c r="G425" s="104"/>
      <c r="H425" s="104"/>
      <c r="I425" s="104"/>
      <c r="J425" s="104"/>
      <c r="K425" s="104"/>
      <c r="L425" s="104"/>
      <c r="M425" s="108" t="s">
        <v>525</v>
      </c>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t="s">
        <v>524</v>
      </c>
      <c r="AL425" s="106"/>
      <c r="AM425" s="106"/>
      <c r="AN425" s="106"/>
      <c r="AO425" s="106"/>
      <c r="AP425" s="107"/>
      <c r="AQ425" s="108" t="s">
        <v>525</v>
      </c>
      <c r="AR425" s="104"/>
      <c r="AS425" s="104"/>
      <c r="AT425" s="104"/>
      <c r="AU425" s="105" t="s">
        <v>524</v>
      </c>
      <c r="AV425" s="106"/>
      <c r="AW425" s="106"/>
      <c r="AX425" s="107"/>
    </row>
    <row r="426" spans="1:50" ht="24" hidden="1" customHeight="1" x14ac:dyDescent="0.15">
      <c r="A426" s="103">
        <v>26</v>
      </c>
      <c r="B426" s="103">
        <v>1</v>
      </c>
      <c r="C426" s="108" t="s">
        <v>525</v>
      </c>
      <c r="D426" s="104"/>
      <c r="E426" s="104"/>
      <c r="F426" s="104"/>
      <c r="G426" s="104"/>
      <c r="H426" s="104"/>
      <c r="I426" s="104"/>
      <c r="J426" s="104"/>
      <c r="K426" s="104"/>
      <c r="L426" s="104"/>
      <c r="M426" s="108" t="s">
        <v>525</v>
      </c>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t="s">
        <v>524</v>
      </c>
      <c r="AL426" s="106"/>
      <c r="AM426" s="106"/>
      <c r="AN426" s="106"/>
      <c r="AO426" s="106"/>
      <c r="AP426" s="107"/>
      <c r="AQ426" s="108" t="s">
        <v>525</v>
      </c>
      <c r="AR426" s="104"/>
      <c r="AS426" s="104"/>
      <c r="AT426" s="104"/>
      <c r="AU426" s="105" t="s">
        <v>524</v>
      </c>
      <c r="AV426" s="106"/>
      <c r="AW426" s="106"/>
      <c r="AX426" s="107"/>
    </row>
    <row r="427" spans="1:50" ht="24" hidden="1" customHeight="1" x14ac:dyDescent="0.15">
      <c r="A427" s="103">
        <v>27</v>
      </c>
      <c r="B427" s="103">
        <v>1</v>
      </c>
      <c r="C427" s="108" t="s">
        <v>525</v>
      </c>
      <c r="D427" s="104"/>
      <c r="E427" s="104"/>
      <c r="F427" s="104"/>
      <c r="G427" s="104"/>
      <c r="H427" s="104"/>
      <c r="I427" s="104"/>
      <c r="J427" s="104"/>
      <c r="K427" s="104"/>
      <c r="L427" s="104"/>
      <c r="M427" s="108" t="s">
        <v>525</v>
      </c>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t="s">
        <v>524</v>
      </c>
      <c r="AL427" s="106"/>
      <c r="AM427" s="106"/>
      <c r="AN427" s="106"/>
      <c r="AO427" s="106"/>
      <c r="AP427" s="107"/>
      <c r="AQ427" s="108" t="s">
        <v>525</v>
      </c>
      <c r="AR427" s="104"/>
      <c r="AS427" s="104"/>
      <c r="AT427" s="104"/>
      <c r="AU427" s="105" t="s">
        <v>524</v>
      </c>
      <c r="AV427" s="106"/>
      <c r="AW427" s="106"/>
      <c r="AX427" s="107"/>
    </row>
    <row r="428" spans="1:50" ht="24" hidden="1" customHeight="1" x14ac:dyDescent="0.15">
      <c r="A428" s="103">
        <v>28</v>
      </c>
      <c r="B428" s="103">
        <v>1</v>
      </c>
      <c r="C428" s="108" t="s">
        <v>525</v>
      </c>
      <c r="D428" s="104"/>
      <c r="E428" s="104"/>
      <c r="F428" s="104"/>
      <c r="G428" s="104"/>
      <c r="H428" s="104"/>
      <c r="I428" s="104"/>
      <c r="J428" s="104"/>
      <c r="K428" s="104"/>
      <c r="L428" s="104"/>
      <c r="M428" s="108" t="s">
        <v>525</v>
      </c>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t="s">
        <v>524</v>
      </c>
      <c r="AL428" s="106"/>
      <c r="AM428" s="106"/>
      <c r="AN428" s="106"/>
      <c r="AO428" s="106"/>
      <c r="AP428" s="107"/>
      <c r="AQ428" s="108" t="s">
        <v>525</v>
      </c>
      <c r="AR428" s="104"/>
      <c r="AS428" s="104"/>
      <c r="AT428" s="104"/>
      <c r="AU428" s="105" t="s">
        <v>524</v>
      </c>
      <c r="AV428" s="106"/>
      <c r="AW428" s="106"/>
      <c r="AX428" s="107"/>
    </row>
    <row r="429" spans="1:50" ht="24" hidden="1" customHeight="1" x14ac:dyDescent="0.15">
      <c r="A429" s="103">
        <v>29</v>
      </c>
      <c r="B429" s="103">
        <v>1</v>
      </c>
      <c r="C429" s="108" t="s">
        <v>525</v>
      </c>
      <c r="D429" s="104"/>
      <c r="E429" s="104"/>
      <c r="F429" s="104"/>
      <c r="G429" s="104"/>
      <c r="H429" s="104"/>
      <c r="I429" s="104"/>
      <c r="J429" s="104"/>
      <c r="K429" s="104"/>
      <c r="L429" s="104"/>
      <c r="M429" s="108" t="s">
        <v>525</v>
      </c>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t="s">
        <v>524</v>
      </c>
      <c r="AL429" s="106"/>
      <c r="AM429" s="106"/>
      <c r="AN429" s="106"/>
      <c r="AO429" s="106"/>
      <c r="AP429" s="107"/>
      <c r="AQ429" s="108" t="s">
        <v>525</v>
      </c>
      <c r="AR429" s="104"/>
      <c r="AS429" s="104"/>
      <c r="AT429" s="104"/>
      <c r="AU429" s="105" t="s">
        <v>524</v>
      </c>
      <c r="AV429" s="106"/>
      <c r="AW429" s="106"/>
      <c r="AX429" s="107"/>
    </row>
    <row r="430" spans="1:50" ht="24" hidden="1" customHeight="1" x14ac:dyDescent="0.15">
      <c r="A430" s="103">
        <v>30</v>
      </c>
      <c r="B430" s="103">
        <v>1</v>
      </c>
      <c r="C430" s="108" t="s">
        <v>525</v>
      </c>
      <c r="D430" s="104"/>
      <c r="E430" s="104"/>
      <c r="F430" s="104"/>
      <c r="G430" s="104"/>
      <c r="H430" s="104"/>
      <c r="I430" s="104"/>
      <c r="J430" s="104"/>
      <c r="K430" s="104"/>
      <c r="L430" s="104"/>
      <c r="M430" s="108" t="s">
        <v>525</v>
      </c>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t="s">
        <v>524</v>
      </c>
      <c r="AL430" s="106"/>
      <c r="AM430" s="106"/>
      <c r="AN430" s="106"/>
      <c r="AO430" s="106"/>
      <c r="AP430" s="107"/>
      <c r="AQ430" s="108" t="s">
        <v>525</v>
      </c>
      <c r="AR430" s="104"/>
      <c r="AS430" s="104"/>
      <c r="AT430" s="104"/>
      <c r="AU430" s="105" t="s">
        <v>524</v>
      </c>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5" priority="721">
      <formula>IF(RIGHT(TEXT(P14,"0.#"),1)=".",FALSE,TRUE)</formula>
    </cfRule>
    <cfRule type="expression" dxfId="284" priority="722">
      <formula>IF(RIGHT(TEXT(P14,"0.#"),1)=".",TRUE,FALSE)</formula>
    </cfRule>
  </conditionalFormatting>
  <conditionalFormatting sqref="AE83:AI83">
    <cfRule type="expression" dxfId="283" priority="625">
      <formula>IF(RIGHT(TEXT(AE83,"0.#"),1)=".",FALSE,TRUE)</formula>
    </cfRule>
    <cfRule type="expression" dxfId="282" priority="626">
      <formula>IF(RIGHT(TEXT(AE83,"0.#"),1)=".",TRUE,FALSE)</formula>
    </cfRule>
  </conditionalFormatting>
  <conditionalFormatting sqref="AJ83:AX83">
    <cfRule type="expression" dxfId="281" priority="623">
      <formula>IF(RIGHT(TEXT(AJ83,"0.#"),1)=".",FALSE,TRUE)</formula>
    </cfRule>
    <cfRule type="expression" dxfId="280" priority="624">
      <formula>IF(RIGHT(TEXT(AJ83,"0.#"),1)=".",TRUE,FALSE)</formula>
    </cfRule>
  </conditionalFormatting>
  <conditionalFormatting sqref="L99">
    <cfRule type="expression" dxfId="279" priority="603">
      <formula>IF(RIGHT(TEXT(L99,"0.#"),1)=".",FALSE,TRUE)</formula>
    </cfRule>
    <cfRule type="expression" dxfId="278" priority="604">
      <formula>IF(RIGHT(TEXT(L99,"0.#"),1)=".",TRUE,FALSE)</formula>
    </cfRule>
  </conditionalFormatting>
  <conditionalFormatting sqref="L104">
    <cfRule type="expression" dxfId="277" priority="601">
      <formula>IF(RIGHT(TEXT(L104,"0.#"),1)=".",FALSE,TRUE)</formula>
    </cfRule>
    <cfRule type="expression" dxfId="276" priority="602">
      <formula>IF(RIGHT(TEXT(L104,"0.#"),1)=".",TRUE,FALSE)</formula>
    </cfRule>
  </conditionalFormatting>
  <conditionalFormatting sqref="R104">
    <cfRule type="expression" dxfId="275" priority="599">
      <formula>IF(RIGHT(TEXT(R104,"0.#"),1)=".",FALSE,TRUE)</formula>
    </cfRule>
    <cfRule type="expression" dxfId="274" priority="600">
      <formula>IF(RIGHT(TEXT(R104,"0.#"),1)=".",TRUE,FALSE)</formula>
    </cfRule>
  </conditionalFormatting>
  <conditionalFormatting sqref="P18:AX18">
    <cfRule type="expression" dxfId="273" priority="597">
      <formula>IF(RIGHT(TEXT(P18,"0.#"),1)=".",FALSE,TRUE)</formula>
    </cfRule>
    <cfRule type="expression" dxfId="272" priority="598">
      <formula>IF(RIGHT(TEXT(P18,"0.#"),1)=".",TRUE,FALSE)</formula>
    </cfRule>
  </conditionalFormatting>
  <conditionalFormatting sqref="Y181">
    <cfRule type="expression" dxfId="271" priority="593">
      <formula>IF(RIGHT(TEXT(Y181,"0.#"),1)=".",FALSE,TRUE)</formula>
    </cfRule>
    <cfRule type="expression" dxfId="270" priority="594">
      <formula>IF(RIGHT(TEXT(Y181,"0.#"),1)=".",TRUE,FALSE)</formula>
    </cfRule>
  </conditionalFormatting>
  <conditionalFormatting sqref="Y190">
    <cfRule type="expression" dxfId="269" priority="589">
      <formula>IF(RIGHT(TEXT(Y190,"0.#"),1)=".",FALSE,TRUE)</formula>
    </cfRule>
    <cfRule type="expression" dxfId="268" priority="590">
      <formula>IF(RIGHT(TEXT(Y190,"0.#"),1)=".",TRUE,FALSE)</formula>
    </cfRule>
  </conditionalFormatting>
  <conditionalFormatting sqref="AK236">
    <cfRule type="expression" dxfId="267" priority="511">
      <formula>IF(RIGHT(TEXT(AK236,"0.#"),1)=".",FALSE,TRUE)</formula>
    </cfRule>
    <cfRule type="expression" dxfId="266" priority="512">
      <formula>IF(RIGHT(TEXT(AK236,"0.#"),1)=".",TRUE,FALSE)</formula>
    </cfRule>
  </conditionalFormatting>
  <conditionalFormatting sqref="AE54:AI54">
    <cfRule type="expression" dxfId="265" priority="461">
      <formula>IF(RIGHT(TEXT(AE54,"0.#"),1)=".",FALSE,TRUE)</formula>
    </cfRule>
    <cfRule type="expression" dxfId="264" priority="462">
      <formula>IF(RIGHT(TEXT(AE54,"0.#"),1)=".",TRUE,FALSE)</formula>
    </cfRule>
  </conditionalFormatting>
  <conditionalFormatting sqref="P16:AQ17 P15:AX15 P13:AX13">
    <cfRule type="expression" dxfId="263" priority="419">
      <formula>IF(RIGHT(TEXT(P13,"0.#"),1)=".",FALSE,TRUE)</formula>
    </cfRule>
    <cfRule type="expression" dxfId="262" priority="420">
      <formula>IF(RIGHT(TEXT(P13,"0.#"),1)=".",TRUE,FALSE)</formula>
    </cfRule>
  </conditionalFormatting>
  <conditionalFormatting sqref="P19:AJ19">
    <cfRule type="expression" dxfId="261" priority="417">
      <formula>IF(RIGHT(TEXT(P19,"0.#"),1)=".",FALSE,TRUE)</formula>
    </cfRule>
    <cfRule type="expression" dxfId="260" priority="418">
      <formula>IF(RIGHT(TEXT(P19,"0.#"),1)=".",TRUE,FALSE)</formula>
    </cfRule>
  </conditionalFormatting>
  <conditionalFormatting sqref="AE55:AX55 AJ54:AS54">
    <cfRule type="expression" dxfId="259" priority="413">
      <formula>IF(RIGHT(TEXT(AE54,"0.#"),1)=".",FALSE,TRUE)</formula>
    </cfRule>
    <cfRule type="expression" dxfId="258" priority="414">
      <formula>IF(RIGHT(TEXT(AE54,"0.#"),1)=".",TRUE,FALSE)</formula>
    </cfRule>
  </conditionalFormatting>
  <conditionalFormatting sqref="AE95:AI95 AE92:AI92 AE89:AI89 AE86:AI86">
    <cfRule type="expression" dxfId="257" priority="407">
      <formula>IF(RIGHT(TEXT(AE86,"0.#"),1)=".",FALSE,TRUE)</formula>
    </cfRule>
    <cfRule type="expression" dxfId="256" priority="408">
      <formula>IF(RIGHT(TEXT(AE86,"0.#"),1)=".",TRUE,FALSE)</formula>
    </cfRule>
  </conditionalFormatting>
  <conditionalFormatting sqref="AJ95:AX95 AJ92:AX92 AJ89:AX89 AJ86:AX86">
    <cfRule type="expression" dxfId="255" priority="405">
      <formula>IF(RIGHT(TEXT(AJ86,"0.#"),1)=".",FALSE,TRUE)</formula>
    </cfRule>
    <cfRule type="expression" dxfId="254" priority="406">
      <formula>IF(RIGHT(TEXT(AJ86,"0.#"),1)=".",TRUE,FALSE)</formula>
    </cfRule>
  </conditionalFormatting>
  <conditionalFormatting sqref="L100:L103 L98">
    <cfRule type="expression" dxfId="253" priority="403">
      <formula>IF(RIGHT(TEXT(L98,"0.#"),1)=".",FALSE,TRUE)</formula>
    </cfRule>
    <cfRule type="expression" dxfId="252" priority="404">
      <formula>IF(RIGHT(TEXT(L98,"0.#"),1)=".",TRUE,FALSE)</formula>
    </cfRule>
  </conditionalFormatting>
  <conditionalFormatting sqref="R98">
    <cfRule type="expression" dxfId="251" priority="399">
      <formula>IF(RIGHT(TEXT(R98,"0.#"),1)=".",FALSE,TRUE)</formula>
    </cfRule>
    <cfRule type="expression" dxfId="250" priority="400">
      <formula>IF(RIGHT(TEXT(R98,"0.#"),1)=".",TRUE,FALSE)</formula>
    </cfRule>
  </conditionalFormatting>
  <conditionalFormatting sqref="R99:R103">
    <cfRule type="expression" dxfId="249" priority="397">
      <formula>IF(RIGHT(TEXT(R99,"0.#"),1)=".",FALSE,TRUE)</formula>
    </cfRule>
    <cfRule type="expression" dxfId="248" priority="398">
      <formula>IF(RIGHT(TEXT(R99,"0.#"),1)=".",TRUE,FALSE)</formula>
    </cfRule>
  </conditionalFormatting>
  <conditionalFormatting sqref="Y182:Y189 Y180">
    <cfRule type="expression" dxfId="247" priority="395">
      <formula>IF(RIGHT(TEXT(Y180,"0.#"),1)=".",FALSE,TRUE)</formula>
    </cfRule>
    <cfRule type="expression" dxfId="246" priority="396">
      <formula>IF(RIGHT(TEXT(Y180,"0.#"),1)=".",TRUE,FALSE)</formula>
    </cfRule>
  </conditionalFormatting>
  <conditionalFormatting sqref="AU181">
    <cfRule type="expression" dxfId="245" priority="393">
      <formula>IF(RIGHT(TEXT(AU181,"0.#"),1)=".",FALSE,TRUE)</formula>
    </cfRule>
    <cfRule type="expression" dxfId="244" priority="394">
      <formula>IF(RIGHT(TEXT(AU181,"0.#"),1)=".",TRUE,FALSE)</formula>
    </cfRule>
  </conditionalFormatting>
  <conditionalFormatting sqref="AU190">
    <cfRule type="expression" dxfId="243" priority="391">
      <formula>IF(RIGHT(TEXT(AU190,"0.#"),1)=".",FALSE,TRUE)</formula>
    </cfRule>
    <cfRule type="expression" dxfId="242" priority="392">
      <formula>IF(RIGHT(TEXT(AU190,"0.#"),1)=".",TRUE,FALSE)</formula>
    </cfRule>
  </conditionalFormatting>
  <conditionalFormatting sqref="AU182:AU189 AU180">
    <cfRule type="expression" dxfId="241" priority="389">
      <formula>IF(RIGHT(TEXT(AU180,"0.#"),1)=".",FALSE,TRUE)</formula>
    </cfRule>
    <cfRule type="expression" dxfId="240" priority="390">
      <formula>IF(RIGHT(TEXT(AU180,"0.#"),1)=".",TRUE,FALSE)</formula>
    </cfRule>
  </conditionalFormatting>
  <conditionalFormatting sqref="Y220 Y207 Y194">
    <cfRule type="expression" dxfId="239" priority="375">
      <formula>IF(RIGHT(TEXT(Y194,"0.#"),1)=".",FALSE,TRUE)</formula>
    </cfRule>
    <cfRule type="expression" dxfId="238" priority="376">
      <formula>IF(RIGHT(TEXT(Y194,"0.#"),1)=".",TRUE,FALSE)</formula>
    </cfRule>
  </conditionalFormatting>
  <conditionalFormatting sqref="Y229 Y216 Y203">
    <cfRule type="expression" dxfId="237" priority="373">
      <formula>IF(RIGHT(TEXT(Y203,"0.#"),1)=".",FALSE,TRUE)</formula>
    </cfRule>
    <cfRule type="expression" dxfId="236" priority="374">
      <formula>IF(RIGHT(TEXT(Y203,"0.#"),1)=".",TRUE,FALSE)</formula>
    </cfRule>
  </conditionalFormatting>
  <conditionalFormatting sqref="Y221:Y228 Y219 Y208:Y215 Y206 Y195:Y202 Y193">
    <cfRule type="expression" dxfId="235" priority="371">
      <formula>IF(RIGHT(TEXT(Y193,"0.#"),1)=".",FALSE,TRUE)</formula>
    </cfRule>
    <cfRule type="expression" dxfId="234" priority="372">
      <formula>IF(RIGHT(TEXT(Y193,"0.#"),1)=".",TRUE,FALSE)</formula>
    </cfRule>
  </conditionalFormatting>
  <conditionalFormatting sqref="AU220 AU207 AU194">
    <cfRule type="expression" dxfId="233" priority="369">
      <formula>IF(RIGHT(TEXT(AU194,"0.#"),1)=".",FALSE,TRUE)</formula>
    </cfRule>
    <cfRule type="expression" dxfId="232" priority="370">
      <formula>IF(RIGHT(TEXT(AU194,"0.#"),1)=".",TRUE,FALSE)</formula>
    </cfRule>
  </conditionalFormatting>
  <conditionalFormatting sqref="AU229 AU216 AU203">
    <cfRule type="expression" dxfId="231" priority="367">
      <formula>IF(RIGHT(TEXT(AU203,"0.#"),1)=".",FALSE,TRUE)</formula>
    </cfRule>
    <cfRule type="expression" dxfId="230" priority="368">
      <formula>IF(RIGHT(TEXT(AU203,"0.#"),1)=".",TRUE,FALSE)</formula>
    </cfRule>
  </conditionalFormatting>
  <conditionalFormatting sqref="AU221:AU228 AU219 AU208:AU215 AU206 AU195:AU202 AU193">
    <cfRule type="expression" dxfId="229" priority="365">
      <formula>IF(RIGHT(TEXT(AU193,"0.#"),1)=".",FALSE,TRUE)</formula>
    </cfRule>
    <cfRule type="expression" dxfId="228" priority="366">
      <formula>IF(RIGHT(TEXT(AU193,"0.#"),1)=".",TRUE,FALSE)</formula>
    </cfRule>
  </conditionalFormatting>
  <conditionalFormatting sqref="AE56:AI56">
    <cfRule type="expression" dxfId="227" priority="339">
      <formula>IF(AND(AE56&gt;=0, RIGHT(TEXT(AE56,"0.#"),1)&lt;&gt;"."),TRUE,FALSE)</formula>
    </cfRule>
    <cfRule type="expression" dxfId="226" priority="340">
      <formula>IF(AND(AE56&gt;=0, RIGHT(TEXT(AE56,"0.#"),1)="."),TRUE,FALSE)</formula>
    </cfRule>
    <cfRule type="expression" dxfId="225" priority="341">
      <formula>IF(AND(AE56&lt;0, RIGHT(TEXT(AE56,"0.#"),1)&lt;&gt;"."),TRUE,FALSE)</formula>
    </cfRule>
    <cfRule type="expression" dxfId="224" priority="342">
      <formula>IF(AND(AE56&lt;0, RIGHT(TEXT(AE56,"0.#"),1)="."),TRUE,FALSE)</formula>
    </cfRule>
  </conditionalFormatting>
  <conditionalFormatting sqref="AJ56:AS56">
    <cfRule type="expression" dxfId="223" priority="335">
      <formula>IF(AND(AJ56&gt;=0, RIGHT(TEXT(AJ56,"0.#"),1)&lt;&gt;"."),TRUE,FALSE)</formula>
    </cfRule>
    <cfRule type="expression" dxfId="222" priority="336">
      <formula>IF(AND(AJ56&gt;=0, RIGHT(TEXT(AJ56,"0.#"),1)="."),TRUE,FALSE)</formula>
    </cfRule>
    <cfRule type="expression" dxfId="221" priority="337">
      <formula>IF(AND(AJ56&lt;0, RIGHT(TEXT(AJ56,"0.#"),1)&lt;&gt;"."),TRUE,FALSE)</formula>
    </cfRule>
    <cfRule type="expression" dxfId="220" priority="338">
      <formula>IF(AND(AJ56&lt;0, RIGHT(TEXT(AJ56,"0.#"),1)="."),TRUE,FALSE)</formula>
    </cfRule>
  </conditionalFormatting>
  <conditionalFormatting sqref="AK237:AK265">
    <cfRule type="expression" dxfId="219" priority="323">
      <formula>IF(RIGHT(TEXT(AK237,"0.#"),1)=".",FALSE,TRUE)</formula>
    </cfRule>
    <cfRule type="expression" dxfId="218" priority="324">
      <formula>IF(RIGHT(TEXT(AK237,"0.#"),1)=".",TRUE,FALSE)</formula>
    </cfRule>
  </conditionalFormatting>
  <conditionalFormatting sqref="AU237:AX265">
    <cfRule type="expression" dxfId="217" priority="319">
      <formula>IF(AND(AU237&gt;=0, RIGHT(TEXT(AU237,"0.#"),1)&lt;&gt;"."),TRUE,FALSE)</formula>
    </cfRule>
    <cfRule type="expression" dxfId="216" priority="320">
      <formula>IF(AND(AU237&gt;=0, RIGHT(TEXT(AU237,"0.#"),1)="."),TRUE,FALSE)</formula>
    </cfRule>
    <cfRule type="expression" dxfId="215" priority="321">
      <formula>IF(AND(AU237&lt;0, RIGHT(TEXT(AU237,"0.#"),1)&lt;&gt;"."),TRUE,FALSE)</formula>
    </cfRule>
    <cfRule type="expression" dxfId="214" priority="322">
      <formula>IF(AND(AU237&lt;0, RIGHT(TEXT(AU237,"0.#"),1)="."),TRUE,FALSE)</formula>
    </cfRule>
  </conditionalFormatting>
  <conditionalFormatting sqref="AK269">
    <cfRule type="expression" dxfId="213" priority="317">
      <formula>IF(RIGHT(TEXT(AK269,"0.#"),1)=".",FALSE,TRUE)</formula>
    </cfRule>
    <cfRule type="expression" dxfId="212" priority="318">
      <formula>IF(RIGHT(TEXT(AK269,"0.#"),1)=".",TRUE,FALSE)</formula>
    </cfRule>
  </conditionalFormatting>
  <conditionalFormatting sqref="AU269:AX298">
    <cfRule type="expression" dxfId="211" priority="313">
      <formula>IF(AND(AU269&gt;=0, RIGHT(TEXT(AU269,"0.#"),1)&lt;&gt;"."),TRUE,FALSE)</formula>
    </cfRule>
    <cfRule type="expression" dxfId="210" priority="314">
      <formula>IF(AND(AU269&gt;=0, RIGHT(TEXT(AU269,"0.#"),1)="."),TRUE,FALSE)</formula>
    </cfRule>
    <cfRule type="expression" dxfId="209" priority="315">
      <formula>IF(AND(AU269&lt;0, RIGHT(TEXT(AU269,"0.#"),1)&lt;&gt;"."),TRUE,FALSE)</formula>
    </cfRule>
    <cfRule type="expression" dxfId="208" priority="316">
      <formula>IF(AND(AU269&lt;0, RIGHT(TEXT(AU269,"0.#"),1)="."),TRUE,FALSE)</formula>
    </cfRule>
  </conditionalFormatting>
  <conditionalFormatting sqref="AK270:AK298">
    <cfRule type="expression" dxfId="207" priority="311">
      <formula>IF(RIGHT(TEXT(AK270,"0.#"),1)=".",FALSE,TRUE)</formula>
    </cfRule>
    <cfRule type="expression" dxfId="206" priority="312">
      <formula>IF(RIGHT(TEXT(AK270,"0.#"),1)=".",TRUE,FALSE)</formula>
    </cfRule>
  </conditionalFormatting>
  <conditionalFormatting sqref="AK302">
    <cfRule type="expression" dxfId="205" priority="305">
      <formula>IF(RIGHT(TEXT(AK302,"0.#"),1)=".",FALSE,TRUE)</formula>
    </cfRule>
    <cfRule type="expression" dxfId="204" priority="306">
      <formula>IF(RIGHT(TEXT(AK302,"0.#"),1)=".",TRUE,FALSE)</formula>
    </cfRule>
  </conditionalFormatting>
  <conditionalFormatting sqref="AU302:AX331">
    <cfRule type="expression" dxfId="203" priority="301">
      <formula>IF(AND(AU302&gt;=0, RIGHT(TEXT(AU302,"0.#"),1)&lt;&gt;"."),TRUE,FALSE)</formula>
    </cfRule>
    <cfRule type="expression" dxfId="202" priority="302">
      <formula>IF(AND(AU302&gt;=0, RIGHT(TEXT(AU302,"0.#"),1)="."),TRUE,FALSE)</formula>
    </cfRule>
    <cfRule type="expression" dxfId="201" priority="303">
      <formula>IF(AND(AU302&lt;0, RIGHT(TEXT(AU302,"0.#"),1)&lt;&gt;"."),TRUE,FALSE)</formula>
    </cfRule>
    <cfRule type="expression" dxfId="200" priority="304">
      <formula>IF(AND(AU302&lt;0, RIGHT(TEXT(AU302,"0.#"),1)="."),TRUE,FALSE)</formula>
    </cfRule>
  </conditionalFormatting>
  <conditionalFormatting sqref="AK303:AK331">
    <cfRule type="expression" dxfId="199" priority="299">
      <formula>IF(RIGHT(TEXT(AK303,"0.#"),1)=".",FALSE,TRUE)</formula>
    </cfRule>
    <cfRule type="expression" dxfId="198" priority="300">
      <formula>IF(RIGHT(TEXT(AK303,"0.#"),1)=".",TRUE,FALSE)</formula>
    </cfRule>
  </conditionalFormatting>
  <conditionalFormatting sqref="AK345:AK364">
    <cfRule type="expression" dxfId="197" priority="287">
      <formula>IF(RIGHT(TEXT(AK345,"0.#"),1)=".",FALSE,TRUE)</formula>
    </cfRule>
    <cfRule type="expression" dxfId="196" priority="288">
      <formula>IF(RIGHT(TEXT(AK345,"0.#"),1)=".",TRUE,FALSE)</formula>
    </cfRule>
  </conditionalFormatting>
  <conditionalFormatting sqref="AU345:AX364">
    <cfRule type="expression" dxfId="195" priority="283">
      <formula>IF(AND(AU345&gt;=0, RIGHT(TEXT(AU345,"0.#"),1)&lt;&gt;"."),TRUE,FALSE)</formula>
    </cfRule>
    <cfRule type="expression" dxfId="194" priority="284">
      <formula>IF(AND(AU345&gt;=0, RIGHT(TEXT(AU345,"0.#"),1)="."),TRUE,FALSE)</formula>
    </cfRule>
    <cfRule type="expression" dxfId="193" priority="285">
      <formula>IF(AND(AU345&lt;0, RIGHT(TEXT(AU345,"0.#"),1)&lt;&gt;"."),TRUE,FALSE)</formula>
    </cfRule>
    <cfRule type="expression" dxfId="192" priority="286">
      <formula>IF(AND(AU345&lt;0, RIGHT(TEXT(AU345,"0.#"),1)="."),TRUE,FALSE)</formula>
    </cfRule>
  </conditionalFormatting>
  <conditionalFormatting sqref="AU370:AX397">
    <cfRule type="expression" dxfId="191" priority="277">
      <formula>IF(AND(AU370&gt;=0, RIGHT(TEXT(AU370,"0.#"),1)&lt;&gt;"."),TRUE,FALSE)</formula>
    </cfRule>
    <cfRule type="expression" dxfId="190" priority="278">
      <formula>IF(AND(AU370&gt;=0, RIGHT(TEXT(AU370,"0.#"),1)="."),TRUE,FALSE)</formula>
    </cfRule>
    <cfRule type="expression" dxfId="189" priority="279">
      <formula>IF(AND(AU370&lt;0, RIGHT(TEXT(AU370,"0.#"),1)&lt;&gt;"."),TRUE,FALSE)</formula>
    </cfRule>
    <cfRule type="expression" dxfId="188" priority="280">
      <formula>IF(AND(AU370&lt;0, RIGHT(TEXT(AU370,"0.#"),1)="."),TRUE,FALSE)</formula>
    </cfRule>
  </conditionalFormatting>
  <conditionalFormatting sqref="AK380:AK397">
    <cfRule type="expression" dxfId="187" priority="275">
      <formula>IF(RIGHT(TEXT(AK380,"0.#"),1)=".",FALSE,TRUE)</formula>
    </cfRule>
    <cfRule type="expression" dxfId="186" priority="276">
      <formula>IF(RIGHT(TEXT(AK380,"0.#"),1)=".",TRUE,FALSE)</formula>
    </cfRule>
  </conditionalFormatting>
  <conditionalFormatting sqref="AK401">
    <cfRule type="expression" dxfId="185" priority="269">
      <formula>IF(RIGHT(TEXT(AK401,"0.#"),1)=".",FALSE,TRUE)</formula>
    </cfRule>
    <cfRule type="expression" dxfId="184" priority="270">
      <formula>IF(RIGHT(TEXT(AK401,"0.#"),1)=".",TRUE,FALSE)</formula>
    </cfRule>
  </conditionalFormatting>
  <conditionalFormatting sqref="AU401:AX430">
    <cfRule type="expression" dxfId="183" priority="265">
      <formula>IF(AND(AU401&gt;=0, RIGHT(TEXT(AU401,"0.#"),1)&lt;&gt;"."),TRUE,FALSE)</formula>
    </cfRule>
    <cfRule type="expression" dxfId="182" priority="266">
      <formula>IF(AND(AU401&gt;=0, RIGHT(TEXT(AU401,"0.#"),1)="."),TRUE,FALSE)</formula>
    </cfRule>
    <cfRule type="expression" dxfId="181" priority="267">
      <formula>IF(AND(AU401&lt;0, RIGHT(TEXT(AU401,"0.#"),1)&lt;&gt;"."),TRUE,FALSE)</formula>
    </cfRule>
    <cfRule type="expression" dxfId="180" priority="268">
      <formula>IF(AND(AU401&lt;0, RIGHT(TEXT(AU401,"0.#"),1)="."),TRUE,FALSE)</formula>
    </cfRule>
  </conditionalFormatting>
  <conditionalFormatting sqref="AK402:AK430">
    <cfRule type="expression" dxfId="179" priority="263">
      <formula>IF(RIGHT(TEXT(AK402,"0.#"),1)=".",FALSE,TRUE)</formula>
    </cfRule>
    <cfRule type="expression" dxfId="178" priority="264">
      <formula>IF(RIGHT(TEXT(AK402,"0.#"),1)=".",TRUE,FALSE)</formula>
    </cfRule>
  </conditionalFormatting>
  <conditionalFormatting sqref="AK434">
    <cfRule type="expression" dxfId="177" priority="257">
      <formula>IF(RIGHT(TEXT(AK434,"0.#"),1)=".",FALSE,TRUE)</formula>
    </cfRule>
    <cfRule type="expression" dxfId="176" priority="258">
      <formula>IF(RIGHT(TEXT(AK434,"0.#"),1)=".",TRUE,FALSE)</formula>
    </cfRule>
  </conditionalFormatting>
  <conditionalFormatting sqref="AU434:AX434">
    <cfRule type="expression" dxfId="175" priority="253">
      <formula>IF(AND(AU434&gt;=0, RIGHT(TEXT(AU434,"0.#"),1)&lt;&gt;"."),TRUE,FALSE)</formula>
    </cfRule>
    <cfRule type="expression" dxfId="174" priority="254">
      <formula>IF(AND(AU434&gt;=0, RIGHT(TEXT(AU434,"0.#"),1)="."),TRUE,FALSE)</formula>
    </cfRule>
    <cfRule type="expression" dxfId="173" priority="255">
      <formula>IF(AND(AU434&lt;0, RIGHT(TEXT(AU434,"0.#"),1)&lt;&gt;"."),TRUE,FALSE)</formula>
    </cfRule>
    <cfRule type="expression" dxfId="172" priority="256">
      <formula>IF(AND(AU434&lt;0, RIGHT(TEXT(AU434,"0.#"),1)="."),TRUE,FALSE)</formula>
    </cfRule>
  </conditionalFormatting>
  <conditionalFormatting sqref="AK435:AK463">
    <cfRule type="expression" dxfId="171" priority="251">
      <formula>IF(RIGHT(TEXT(AK435,"0.#"),1)=".",FALSE,TRUE)</formula>
    </cfRule>
    <cfRule type="expression" dxfId="170" priority="252">
      <formula>IF(RIGHT(TEXT(AK435,"0.#"),1)=".",TRUE,FALSE)</formula>
    </cfRule>
  </conditionalFormatting>
  <conditionalFormatting sqref="AU435:AX463">
    <cfRule type="expression" dxfId="169" priority="247">
      <formula>IF(AND(AU435&gt;=0, RIGHT(TEXT(AU435,"0.#"),1)&lt;&gt;"."),TRUE,FALSE)</formula>
    </cfRule>
    <cfRule type="expression" dxfId="168" priority="248">
      <formula>IF(AND(AU435&gt;=0, RIGHT(TEXT(AU435,"0.#"),1)="."),TRUE,FALSE)</formula>
    </cfRule>
    <cfRule type="expression" dxfId="167" priority="249">
      <formula>IF(AND(AU435&lt;0, RIGHT(TEXT(AU435,"0.#"),1)&lt;&gt;"."),TRUE,FALSE)</formula>
    </cfRule>
    <cfRule type="expression" dxfId="166" priority="250">
      <formula>IF(AND(AU435&lt;0, RIGHT(TEXT(AU435,"0.#"),1)="."),TRUE,FALSE)</formula>
    </cfRule>
  </conditionalFormatting>
  <conditionalFormatting sqref="AK467">
    <cfRule type="expression" dxfId="165" priority="245">
      <formula>IF(RIGHT(TEXT(AK467,"0.#"),1)=".",FALSE,TRUE)</formula>
    </cfRule>
    <cfRule type="expression" dxfId="164" priority="246">
      <formula>IF(RIGHT(TEXT(AK467,"0.#"),1)=".",TRUE,FALSE)</formula>
    </cfRule>
  </conditionalFormatting>
  <conditionalFormatting sqref="AU467:AX467">
    <cfRule type="expression" dxfId="163" priority="241">
      <formula>IF(AND(AU467&gt;=0, RIGHT(TEXT(AU467,"0.#"),1)&lt;&gt;"."),TRUE,FALSE)</formula>
    </cfRule>
    <cfRule type="expression" dxfId="162" priority="242">
      <formula>IF(AND(AU467&gt;=0, RIGHT(TEXT(AU467,"0.#"),1)="."),TRUE,FALSE)</formula>
    </cfRule>
    <cfRule type="expression" dxfId="161" priority="243">
      <formula>IF(AND(AU467&lt;0, RIGHT(TEXT(AU467,"0.#"),1)&lt;&gt;"."),TRUE,FALSE)</formula>
    </cfRule>
    <cfRule type="expression" dxfId="160" priority="244">
      <formula>IF(AND(AU467&lt;0, RIGHT(TEXT(AU467,"0.#"),1)="."),TRUE,FALSE)</formula>
    </cfRule>
  </conditionalFormatting>
  <conditionalFormatting sqref="AK468:AK496">
    <cfRule type="expression" dxfId="159" priority="239">
      <formula>IF(RIGHT(TEXT(AK468,"0.#"),1)=".",FALSE,TRUE)</formula>
    </cfRule>
    <cfRule type="expression" dxfId="158" priority="240">
      <formula>IF(RIGHT(TEXT(AK468,"0.#"),1)=".",TRUE,FALSE)</formula>
    </cfRule>
  </conditionalFormatting>
  <conditionalFormatting sqref="AU468:AX496">
    <cfRule type="expression" dxfId="157" priority="235">
      <formula>IF(AND(AU468&gt;=0, RIGHT(TEXT(AU468,"0.#"),1)&lt;&gt;"."),TRUE,FALSE)</formula>
    </cfRule>
    <cfRule type="expression" dxfId="156" priority="236">
      <formula>IF(AND(AU468&gt;=0, RIGHT(TEXT(AU468,"0.#"),1)="."),TRUE,FALSE)</formula>
    </cfRule>
    <cfRule type="expression" dxfId="155" priority="237">
      <formula>IF(AND(AU468&lt;0, RIGHT(TEXT(AU468,"0.#"),1)&lt;&gt;"."),TRUE,FALSE)</formula>
    </cfRule>
    <cfRule type="expression" dxfId="154" priority="238">
      <formula>IF(AND(AU468&lt;0, RIGHT(TEXT(AU468,"0.#"),1)="."),TRUE,FALSE)</formula>
    </cfRule>
  </conditionalFormatting>
  <conditionalFormatting sqref="AE24:AS24 AO23:AS24">
    <cfRule type="expression" dxfId="153" priority="233">
      <formula>IF(RIGHT(TEXT(AE23,"0.#"),1)=".",FALSE,TRUE)</formula>
    </cfRule>
    <cfRule type="expression" dxfId="152" priority="234">
      <formula>IF(RIGHT(TEXT(AE23,"0.#"),1)=".",TRUE,FALSE)</formula>
    </cfRule>
  </conditionalFormatting>
  <conditionalFormatting sqref="AO25:AS25">
    <cfRule type="expression" dxfId="151" priority="221">
      <formula>IF(AND(AO25&gt;=0, RIGHT(TEXT(AO25,"0.#"),1)&lt;&gt;"."),TRUE,FALSE)</formula>
    </cfRule>
    <cfRule type="expression" dxfId="150" priority="222">
      <formula>IF(AND(AO25&gt;=0, RIGHT(TEXT(AO25,"0.#"),1)="."),TRUE,FALSE)</formula>
    </cfRule>
    <cfRule type="expression" dxfId="149" priority="223">
      <formula>IF(AND(AO25&lt;0, RIGHT(TEXT(AO25,"0.#"),1)&lt;&gt;"."),TRUE,FALSE)</formula>
    </cfRule>
    <cfRule type="expression" dxfId="148" priority="224">
      <formula>IF(AND(AO25&lt;0, RIGHT(TEXT(AO25,"0.#"),1)="."),TRUE,FALSE)</formula>
    </cfRule>
  </conditionalFormatting>
  <conditionalFormatting sqref="AU236:AX236">
    <cfRule type="expression" dxfId="147" priority="209">
      <formula>IF(AND(AU236&gt;=0, RIGHT(TEXT(AU236,"0.#"),1)&lt;&gt;"."),TRUE,FALSE)</formula>
    </cfRule>
    <cfRule type="expression" dxfId="146" priority="210">
      <formula>IF(AND(AU236&gt;=0, RIGHT(TEXT(AU236,"0.#"),1)="."),TRUE,FALSE)</formula>
    </cfRule>
    <cfRule type="expression" dxfId="145" priority="211">
      <formula>IF(AND(AU236&lt;0, RIGHT(TEXT(AU236,"0.#"),1)&lt;&gt;"."),TRUE,FALSE)</formula>
    </cfRule>
    <cfRule type="expression" dxfId="144" priority="212">
      <formula>IF(AND(AU236&lt;0, RIGHT(TEXT(AU236,"0.#"),1)="."),TRUE,FALSE)</formula>
    </cfRule>
  </conditionalFormatting>
  <conditionalFormatting sqref="AE43:AI43 AE38:AI38 AE33:AI33 AE28:AI28">
    <cfRule type="expression" dxfId="143" priority="207">
      <formula>IF(RIGHT(TEXT(AE28,"0.#"),1)=".",FALSE,TRUE)</formula>
    </cfRule>
    <cfRule type="expression" dxfId="142" priority="208">
      <formula>IF(RIGHT(TEXT(AE28,"0.#"),1)=".",TRUE,FALSE)</formula>
    </cfRule>
  </conditionalFormatting>
  <conditionalFormatting sqref="AE44:AX44 AJ43:AS43 AE39:AX39 AJ38:AS38 AE34:AX34 AJ33:AS33 AE29:AX29 AJ28:AS28 AE30:AS30 AE35:AS35 AE40:AS40">
    <cfRule type="expression" dxfId="141" priority="205">
      <formula>IF(RIGHT(TEXT(AE28,"0.#"),1)=".",FALSE,TRUE)</formula>
    </cfRule>
    <cfRule type="expression" dxfId="140" priority="206">
      <formula>IF(RIGHT(TEXT(AE28,"0.#"),1)=".",TRUE,FALSE)</formula>
    </cfRule>
  </conditionalFormatting>
  <conditionalFormatting sqref="AE45:AI45">
    <cfRule type="expression" dxfId="139" priority="201">
      <formula>IF(AND(AE45&gt;=0, RIGHT(TEXT(AE45,"0.#"),1)&lt;&gt;"."),TRUE,FALSE)</formula>
    </cfRule>
    <cfRule type="expression" dxfId="138" priority="202">
      <formula>IF(AND(AE45&gt;=0, RIGHT(TEXT(AE45,"0.#"),1)="."),TRUE,FALSE)</formula>
    </cfRule>
    <cfRule type="expression" dxfId="137" priority="203">
      <formula>IF(AND(AE45&lt;0, RIGHT(TEXT(AE45,"0.#"),1)&lt;&gt;"."),TRUE,FALSE)</formula>
    </cfRule>
    <cfRule type="expression" dxfId="136" priority="204">
      <formula>IF(AND(AE45&lt;0, RIGHT(TEXT(AE45,"0.#"),1)="."),TRUE,FALSE)</formula>
    </cfRule>
  </conditionalFormatting>
  <conditionalFormatting sqref="AJ45:AS45">
    <cfRule type="expression" dxfId="135" priority="197">
      <formula>IF(AND(AJ45&gt;=0, RIGHT(TEXT(AJ45,"0.#"),1)&lt;&gt;"."),TRUE,FALSE)</formula>
    </cfRule>
    <cfRule type="expression" dxfId="134" priority="198">
      <formula>IF(AND(AJ45&gt;=0, RIGHT(TEXT(AJ45,"0.#"),1)="."),TRUE,FALSE)</formula>
    </cfRule>
    <cfRule type="expression" dxfId="133" priority="199">
      <formula>IF(AND(AJ45&lt;0, RIGHT(TEXT(AJ45,"0.#"),1)&lt;&gt;"."),TRUE,FALSE)</formula>
    </cfRule>
    <cfRule type="expression" dxfId="132" priority="200">
      <formula>IF(AND(AJ45&lt;0, RIGHT(TEXT(AJ45,"0.#"),1)="."),TRUE,FALSE)</formula>
    </cfRule>
  </conditionalFormatting>
  <conditionalFormatting sqref="AE64:AI64 AE59:AI59">
    <cfRule type="expression" dxfId="131" priority="195">
      <formula>IF(RIGHT(TEXT(AE59,"0.#"),1)=".",FALSE,TRUE)</formula>
    </cfRule>
    <cfRule type="expression" dxfId="130" priority="196">
      <formula>IF(RIGHT(TEXT(AE59,"0.#"),1)=".",TRUE,FALSE)</formula>
    </cfRule>
  </conditionalFormatting>
  <conditionalFormatting sqref="AE65:AX65 AJ64:AS64 AE60:AX60 AJ59:AS59">
    <cfRule type="expression" dxfId="129" priority="193">
      <formula>IF(RIGHT(TEXT(AE59,"0.#"),1)=".",FALSE,TRUE)</formula>
    </cfRule>
    <cfRule type="expression" dxfId="128" priority="194">
      <formula>IF(RIGHT(TEXT(AE59,"0.#"),1)=".",TRUE,FALSE)</formula>
    </cfRule>
  </conditionalFormatting>
  <conditionalFormatting sqref="AE66:AI66 AE61:AI61">
    <cfRule type="expression" dxfId="127" priority="189">
      <formula>IF(AND(AE61&gt;=0, RIGHT(TEXT(AE61,"0.#"),1)&lt;&gt;"."),TRUE,FALSE)</formula>
    </cfRule>
    <cfRule type="expression" dxfId="126" priority="190">
      <formula>IF(AND(AE61&gt;=0, RIGHT(TEXT(AE61,"0.#"),1)="."),TRUE,FALSE)</formula>
    </cfRule>
    <cfRule type="expression" dxfId="125" priority="191">
      <formula>IF(AND(AE61&lt;0, RIGHT(TEXT(AE61,"0.#"),1)&lt;&gt;"."),TRUE,FALSE)</formula>
    </cfRule>
    <cfRule type="expression" dxfId="124" priority="192">
      <formula>IF(AND(AE61&lt;0, RIGHT(TEXT(AE61,"0.#"),1)="."),TRUE,FALSE)</formula>
    </cfRule>
  </conditionalFormatting>
  <conditionalFormatting sqref="AJ66:AS66 AJ61:AS61">
    <cfRule type="expression" dxfId="123" priority="185">
      <formula>IF(AND(AJ61&gt;=0, RIGHT(TEXT(AJ61,"0.#"),1)&lt;&gt;"."),TRUE,FALSE)</formula>
    </cfRule>
    <cfRule type="expression" dxfId="122" priority="186">
      <formula>IF(AND(AJ61&gt;=0, RIGHT(TEXT(AJ61,"0.#"),1)="."),TRUE,FALSE)</formula>
    </cfRule>
    <cfRule type="expression" dxfId="121" priority="187">
      <formula>IF(AND(AJ61&lt;0, RIGHT(TEXT(AJ61,"0.#"),1)&lt;&gt;"."),TRUE,FALSE)</formula>
    </cfRule>
    <cfRule type="expression" dxfId="120" priority="188">
      <formula>IF(AND(AJ61&lt;0, RIGHT(TEXT(AJ61,"0.#"),1)="."),TRUE,FALSE)</formula>
    </cfRule>
  </conditionalFormatting>
  <conditionalFormatting sqref="AE81:AX81">
    <cfRule type="expression" dxfId="119" priority="183">
      <formula>IF(RIGHT(TEXT(AE81,"0.#"),1)=".",FALSE,TRUE)</formula>
    </cfRule>
    <cfRule type="expression" dxfId="118" priority="184">
      <formula>IF(RIGHT(TEXT(AE81,"0.#"),1)=".",TRUE,FALSE)</formula>
    </cfRule>
  </conditionalFormatting>
  <conditionalFormatting sqref="AE80:AS80">
    <cfRule type="expression" dxfId="117" priority="181">
      <formula>IF(RIGHT(TEXT(AE80,"0.#"),1)=".",FALSE,TRUE)</formula>
    </cfRule>
    <cfRule type="expression" dxfId="116" priority="182">
      <formula>IF(RIGHT(TEXT(AE80,"0.#"),1)=".",TRUE,FALSE)</formula>
    </cfRule>
  </conditionalFormatting>
  <conditionalFormatting sqref="AE23:AI23">
    <cfRule type="expression" dxfId="115" priority="179">
      <formula>IF(RIGHT(TEXT(AE23,"0.#"),1)=".",FALSE,TRUE)</formula>
    </cfRule>
    <cfRule type="expression" dxfId="114" priority="180">
      <formula>IF(RIGHT(TEXT(AE23,"0.#"),1)=".",TRUE,FALSE)</formula>
    </cfRule>
  </conditionalFormatting>
  <conditionalFormatting sqref="AJ23:AN23">
    <cfRule type="expression" dxfId="113" priority="177">
      <formula>IF(RIGHT(TEXT(AJ23,"0.#"),1)=".",FALSE,TRUE)</formula>
    </cfRule>
    <cfRule type="expression" dxfId="112" priority="178">
      <formula>IF(RIGHT(TEXT(AJ23,"0.#"),1)=".",TRUE,FALSE)</formula>
    </cfRule>
  </conditionalFormatting>
  <conditionalFormatting sqref="AT24:AX24">
    <cfRule type="expression" dxfId="111" priority="175">
      <formula>IF(RIGHT(TEXT(AT24,"0.#"),1)=".",FALSE,TRUE)</formula>
    </cfRule>
    <cfRule type="expression" dxfId="110" priority="176">
      <formula>IF(RIGHT(TEXT(AT24,"0.#"),1)=".",TRUE,FALSE)</formula>
    </cfRule>
  </conditionalFormatting>
  <conditionalFormatting sqref="AE25:AI25">
    <cfRule type="expression" dxfId="109" priority="171">
      <formula>IF(AND(AE25&gt;=0, RIGHT(TEXT(AE25,"0.#"),1)&lt;&gt;"."),TRUE,FALSE)</formula>
    </cfRule>
    <cfRule type="expression" dxfId="108" priority="172">
      <formula>IF(AND(AE25&gt;=0, RIGHT(TEXT(AE25,"0.#"),1)="."),TRUE,FALSE)</formula>
    </cfRule>
    <cfRule type="expression" dxfId="107" priority="173">
      <formula>IF(AND(AE25&lt;0, RIGHT(TEXT(AE25,"0.#"),1)&lt;&gt;"."),TRUE,FALSE)</formula>
    </cfRule>
    <cfRule type="expression" dxfId="106" priority="174">
      <formula>IF(AND(AE25&lt;0, RIGHT(TEXT(AE25,"0.#"),1)="."),TRUE,FALSE)</formula>
    </cfRule>
  </conditionalFormatting>
  <conditionalFormatting sqref="AJ25:AN25">
    <cfRule type="expression" dxfId="105" priority="167">
      <formula>IF(AND(AJ25&gt;=0, RIGHT(TEXT(AJ25,"0.#"),1)&lt;&gt;"."),TRUE,FALSE)</formula>
    </cfRule>
    <cfRule type="expression" dxfId="104" priority="168">
      <formula>IF(AND(AJ25&gt;=0, RIGHT(TEXT(AJ25,"0.#"),1)="."),TRUE,FALSE)</formula>
    </cfRule>
    <cfRule type="expression" dxfId="103" priority="169">
      <formula>IF(AND(AJ25&lt;0, RIGHT(TEXT(AJ25,"0.#"),1)&lt;&gt;"."),TRUE,FALSE)</formula>
    </cfRule>
    <cfRule type="expression" dxfId="102" priority="170">
      <formula>IF(AND(AJ25&lt;0, RIGHT(TEXT(AJ25,"0.#"),1)="."),TRUE,FALSE)</formula>
    </cfRule>
  </conditionalFormatting>
  <conditionalFormatting sqref="AE68:AN68">
    <cfRule type="expression" dxfId="101" priority="165">
      <formula>IF(RIGHT(TEXT(AE68,"0.#"),1)=".",FALSE,TRUE)</formula>
    </cfRule>
    <cfRule type="expression" dxfId="100" priority="166">
      <formula>IF(RIGHT(TEXT(AE68,"0.#"),1)=".",TRUE,FALSE)</formula>
    </cfRule>
  </conditionalFormatting>
  <conditionalFormatting sqref="AE69:AX69">
    <cfRule type="expression" dxfId="99" priority="163">
      <formula>IF(RIGHT(TEXT(AE69,"0.#"),1)=".",FALSE,TRUE)</formula>
    </cfRule>
    <cfRule type="expression" dxfId="98" priority="164">
      <formula>IF(RIGHT(TEXT(AE69,"0.#"),1)=".",TRUE,FALSE)</formula>
    </cfRule>
  </conditionalFormatting>
  <conditionalFormatting sqref="AO68:AS68">
    <cfRule type="expression" dxfId="97" priority="161">
      <formula>IF(RIGHT(TEXT(AO68,"0.#"),1)=".",FALSE,TRUE)</formula>
    </cfRule>
    <cfRule type="expression" dxfId="96" priority="162">
      <formula>IF(RIGHT(TEXT(AO68,"0.#"),1)=".",TRUE,FALSE)</formula>
    </cfRule>
  </conditionalFormatting>
  <conditionalFormatting sqref="AE71:AS71">
    <cfRule type="expression" dxfId="95" priority="157">
      <formula>IF(RIGHT(TEXT(AE71,"0.#"),1)=".",FALSE,TRUE)</formula>
    </cfRule>
    <cfRule type="expression" dxfId="94" priority="158">
      <formula>IF(RIGHT(TEXT(AE71,"0.#"),1)=".",TRUE,FALSE)</formula>
    </cfRule>
  </conditionalFormatting>
  <conditionalFormatting sqref="AE72:AX72">
    <cfRule type="expression" dxfId="93" priority="155">
      <formula>IF(RIGHT(TEXT(AE72,"0.#"),1)=".",FALSE,TRUE)</formula>
    </cfRule>
    <cfRule type="expression" dxfId="92" priority="156">
      <formula>IF(RIGHT(TEXT(AE72,"0.#"),1)=".",TRUE,FALSE)</formula>
    </cfRule>
  </conditionalFormatting>
  <conditionalFormatting sqref="AE74:AS74">
    <cfRule type="expression" dxfId="91" priority="151">
      <formula>IF(RIGHT(TEXT(AE74,"0.#"),1)=".",FALSE,TRUE)</formula>
    </cfRule>
    <cfRule type="expression" dxfId="90" priority="152">
      <formula>IF(RIGHT(TEXT(AE74,"0.#"),1)=".",TRUE,FALSE)</formula>
    </cfRule>
  </conditionalFormatting>
  <conditionalFormatting sqref="AE75:AX75">
    <cfRule type="expression" dxfId="89" priority="149">
      <formula>IF(RIGHT(TEXT(AE75,"0.#"),1)=".",FALSE,TRUE)</formula>
    </cfRule>
    <cfRule type="expression" dxfId="88" priority="150">
      <formula>IF(RIGHT(TEXT(AE75,"0.#"),1)=".",TRUE,FALSE)</formula>
    </cfRule>
  </conditionalFormatting>
  <conditionalFormatting sqref="AE77:AS77">
    <cfRule type="expression" dxfId="87" priority="147">
      <formula>IF(RIGHT(TEXT(AE77,"0.#"),1)=".",FALSE,TRUE)</formula>
    </cfRule>
    <cfRule type="expression" dxfId="86" priority="148">
      <formula>IF(RIGHT(TEXT(AE77,"0.#"),1)=".",TRUE,FALSE)</formula>
    </cfRule>
  </conditionalFormatting>
  <conditionalFormatting sqref="AE78:AX78">
    <cfRule type="expression" dxfId="85" priority="145">
      <formula>IF(RIGHT(TEXT(AE78,"0.#"),1)=".",FALSE,TRUE)</formula>
    </cfRule>
    <cfRule type="expression" dxfId="84" priority="146">
      <formula>IF(RIGHT(TEXT(AE78,"0.#"),1)=".",TRUE,FALSE)</formula>
    </cfRule>
  </conditionalFormatting>
  <conditionalFormatting sqref="AK378:AK379">
    <cfRule type="expression" dxfId="83" priority="83">
      <formula>IF(RIGHT(TEXT(AK378,"0.#"),1)=".",FALSE,TRUE)</formula>
    </cfRule>
    <cfRule type="expression" dxfId="82" priority="84">
      <formula>IF(RIGHT(TEXT(AK378,"0.#"),1)=".",TRUE,FALSE)</formula>
    </cfRule>
  </conditionalFormatting>
  <conditionalFormatting sqref="AK376:AK377">
    <cfRule type="expression" dxfId="81" priority="81">
      <formula>IF(RIGHT(TEXT(AK376,"0.#"),1)=".",FALSE,TRUE)</formula>
    </cfRule>
    <cfRule type="expression" dxfId="80" priority="82">
      <formula>IF(RIGHT(TEXT(AK376,"0.#"),1)=".",TRUE,FALSE)</formula>
    </cfRule>
  </conditionalFormatting>
  <conditionalFormatting sqref="AK374:AK375">
    <cfRule type="expression" dxfId="79" priority="79">
      <formula>IF(RIGHT(TEXT(AK374,"0.#"),1)=".",FALSE,TRUE)</formula>
    </cfRule>
    <cfRule type="expression" dxfId="78" priority="80">
      <formula>IF(RIGHT(TEXT(AK374,"0.#"),1)=".",TRUE,FALSE)</formula>
    </cfRule>
  </conditionalFormatting>
  <conditionalFormatting sqref="AK372:AK373">
    <cfRule type="expression" dxfId="77" priority="77">
      <formula>IF(RIGHT(TEXT(AK372,"0.#"),1)=".",FALSE,TRUE)</formula>
    </cfRule>
    <cfRule type="expression" dxfId="76" priority="78">
      <formula>IF(RIGHT(TEXT(AK372,"0.#"),1)=".",TRUE,FALSE)</formula>
    </cfRule>
  </conditionalFormatting>
  <conditionalFormatting sqref="AK370">
    <cfRule type="expression" dxfId="75" priority="75">
      <formula>IF(RIGHT(TEXT(AK370,"0.#"),1)=".",FALSE,TRUE)</formula>
    </cfRule>
    <cfRule type="expression" dxfId="74" priority="76">
      <formula>IF(RIGHT(TEXT(AK370,"0.#"),1)=".",TRUE,FALSE)</formula>
    </cfRule>
  </conditionalFormatting>
  <conditionalFormatting sqref="AK371">
    <cfRule type="expression" dxfId="73" priority="73">
      <formula>IF(RIGHT(TEXT(AK371,"0.#"),1)=".",FALSE,TRUE)</formula>
    </cfRule>
    <cfRule type="expression" dxfId="72" priority="74">
      <formula>IF(RIGHT(TEXT(AK371,"0.#"),1)=".",TRUE,FALSE)</formula>
    </cfRule>
  </conditionalFormatting>
  <conditionalFormatting sqref="AK368">
    <cfRule type="expression" dxfId="71" priority="71">
      <formula>IF(RIGHT(TEXT(AK368,"0.#"),1)=".",FALSE,TRUE)</formula>
    </cfRule>
    <cfRule type="expression" dxfId="70" priority="72">
      <formula>IF(RIGHT(TEXT(AK368,"0.#"),1)=".",TRUE,FALSE)</formula>
    </cfRule>
  </conditionalFormatting>
  <conditionalFormatting sqref="AU368:AX368">
    <cfRule type="expression" dxfId="69" priority="67">
      <formula>IF(AND(AU368&gt;=0, RIGHT(TEXT(AU368,"0.#"),1)&lt;&gt;"."),TRUE,FALSE)</formula>
    </cfRule>
    <cfRule type="expression" dxfId="68" priority="68">
      <formula>IF(AND(AU368&gt;=0, RIGHT(TEXT(AU368,"0.#"),1)="."),TRUE,FALSE)</formula>
    </cfRule>
    <cfRule type="expression" dxfId="67" priority="69">
      <formula>IF(AND(AU368&lt;0, RIGHT(TEXT(AU368,"0.#"),1)&lt;&gt;"."),TRUE,FALSE)</formula>
    </cfRule>
    <cfRule type="expression" dxfId="66" priority="70">
      <formula>IF(AND(AU368&lt;0, RIGHT(TEXT(AU368,"0.#"),1)="."),TRUE,FALSE)</formula>
    </cfRule>
  </conditionalFormatting>
  <conditionalFormatting sqref="AK369">
    <cfRule type="expression" dxfId="65" priority="65">
      <formula>IF(RIGHT(TEXT(AK369,"0.#"),1)=".",FALSE,TRUE)</formula>
    </cfRule>
    <cfRule type="expression" dxfId="64" priority="66">
      <formula>IF(RIGHT(TEXT(AK369,"0.#"),1)=".",TRUE,FALSE)</formula>
    </cfRule>
  </conditionalFormatting>
  <conditionalFormatting sqref="AU369:AX369">
    <cfRule type="expression" dxfId="63" priority="61">
      <formula>IF(AND(AU369&gt;=0, RIGHT(TEXT(AU369,"0.#"),1)&lt;&gt;"."),TRUE,FALSE)</formula>
    </cfRule>
    <cfRule type="expression" dxfId="62" priority="62">
      <formula>IF(AND(AU369&gt;=0, RIGHT(TEXT(AU369,"0.#"),1)="."),TRUE,FALSE)</formula>
    </cfRule>
    <cfRule type="expression" dxfId="61" priority="63">
      <formula>IF(AND(AU369&lt;0, RIGHT(TEXT(AU369,"0.#"),1)&lt;&gt;"."),TRUE,FALSE)</formula>
    </cfRule>
    <cfRule type="expression" dxfId="60" priority="64">
      <formula>IF(AND(AU369&lt;0, RIGHT(TEXT(AU369,"0.#"),1)="."),TRUE,FALSE)</formula>
    </cfRule>
  </conditionalFormatting>
  <conditionalFormatting sqref="AK336">
    <cfRule type="expression" dxfId="59" priority="59">
      <formula>IF(RIGHT(TEXT(AK336,"0.#"),1)=".",FALSE,TRUE)</formula>
    </cfRule>
    <cfRule type="expression" dxfId="58" priority="60">
      <formula>IF(RIGHT(TEXT(AK336,"0.#"),1)=".",TRUE,FALSE)</formula>
    </cfRule>
  </conditionalFormatting>
  <conditionalFormatting sqref="AU336:AX336">
    <cfRule type="expression" dxfId="57" priority="55">
      <formula>IF(AND(AU336&gt;=0, RIGHT(TEXT(AU336,"0.#"),1)&lt;&gt;"."),TRUE,FALSE)</formula>
    </cfRule>
    <cfRule type="expression" dxfId="56" priority="56">
      <formula>IF(AND(AU336&gt;=0, RIGHT(TEXT(AU336,"0.#"),1)="."),TRUE,FALSE)</formula>
    </cfRule>
    <cfRule type="expression" dxfId="55" priority="57">
      <formula>IF(AND(AU336&lt;0, RIGHT(TEXT(AU336,"0.#"),1)&lt;&gt;"."),TRUE,FALSE)</formula>
    </cfRule>
    <cfRule type="expression" dxfId="54" priority="58">
      <formula>IF(AND(AU336&lt;0, RIGHT(TEXT(AU336,"0.#"),1)="."),TRUE,FALSE)</formula>
    </cfRule>
  </conditionalFormatting>
  <conditionalFormatting sqref="AK335">
    <cfRule type="expression" dxfId="53" priority="53">
      <formula>IF(RIGHT(TEXT(AK335,"0.#"),1)=".",FALSE,TRUE)</formula>
    </cfRule>
    <cfRule type="expression" dxfId="52" priority="54">
      <formula>IF(RIGHT(TEXT(AK335,"0.#"),1)=".",TRUE,FALSE)</formula>
    </cfRule>
  </conditionalFormatting>
  <conditionalFormatting sqref="AU335:AX335">
    <cfRule type="expression" dxfId="51" priority="49">
      <formula>IF(AND(AU335&gt;=0, RIGHT(TEXT(AU335,"0.#"),1)&lt;&gt;"."),TRUE,FALSE)</formula>
    </cfRule>
    <cfRule type="expression" dxfId="50" priority="50">
      <formula>IF(AND(AU335&gt;=0, RIGHT(TEXT(AU335,"0.#"),1)="."),TRUE,FALSE)</formula>
    </cfRule>
    <cfRule type="expression" dxfId="49" priority="51">
      <formula>IF(AND(AU335&lt;0, RIGHT(TEXT(AU335,"0.#"),1)&lt;&gt;"."),TRUE,FALSE)</formula>
    </cfRule>
    <cfRule type="expression" dxfId="48" priority="52">
      <formula>IF(AND(AU335&lt;0, RIGHT(TEXT(AU335,"0.#"),1)="."),TRUE,FALSE)</formula>
    </cfRule>
  </conditionalFormatting>
  <conditionalFormatting sqref="AK338">
    <cfRule type="expression" dxfId="47" priority="47">
      <formula>IF(RIGHT(TEXT(AK338,"0.#"),1)=".",FALSE,TRUE)</formula>
    </cfRule>
    <cfRule type="expression" dxfId="46" priority="48">
      <formula>IF(RIGHT(TEXT(AK338,"0.#"),1)=".",TRUE,FALSE)</formula>
    </cfRule>
  </conditionalFormatting>
  <conditionalFormatting sqref="AU338:AX338">
    <cfRule type="expression" dxfId="45" priority="43">
      <formula>IF(AND(AU338&gt;=0, RIGHT(TEXT(AU338,"0.#"),1)&lt;&gt;"."),TRUE,FALSE)</formula>
    </cfRule>
    <cfRule type="expression" dxfId="44" priority="44">
      <formula>IF(AND(AU338&gt;=0, RIGHT(TEXT(AU338,"0.#"),1)="."),TRUE,FALSE)</formula>
    </cfRule>
    <cfRule type="expression" dxfId="43" priority="45">
      <formula>IF(AND(AU338&lt;0, RIGHT(TEXT(AU338,"0.#"),1)&lt;&gt;"."),TRUE,FALSE)</formula>
    </cfRule>
    <cfRule type="expression" dxfId="42" priority="46">
      <formula>IF(AND(AU338&lt;0, RIGHT(TEXT(AU338,"0.#"),1)="."),TRUE,FALSE)</formula>
    </cfRule>
  </conditionalFormatting>
  <conditionalFormatting sqref="AK337">
    <cfRule type="expression" dxfId="41" priority="41">
      <formula>IF(RIGHT(TEXT(AK337,"0.#"),1)=".",FALSE,TRUE)</formula>
    </cfRule>
    <cfRule type="expression" dxfId="40" priority="42">
      <formula>IF(RIGHT(TEXT(AK337,"0.#"),1)=".",TRUE,FALSE)</formula>
    </cfRule>
  </conditionalFormatting>
  <conditionalFormatting sqref="AU337:AX337">
    <cfRule type="expression" dxfId="39" priority="37">
      <formula>IF(AND(AU337&gt;=0, RIGHT(TEXT(AU337,"0.#"),1)&lt;&gt;"."),TRUE,FALSE)</formula>
    </cfRule>
    <cfRule type="expression" dxfId="38" priority="38">
      <formula>IF(AND(AU337&gt;=0, RIGHT(TEXT(AU337,"0.#"),1)="."),TRUE,FALSE)</formula>
    </cfRule>
    <cfRule type="expression" dxfId="37" priority="39">
      <formula>IF(AND(AU337&lt;0, RIGHT(TEXT(AU337,"0.#"),1)&lt;&gt;"."),TRUE,FALSE)</formula>
    </cfRule>
    <cfRule type="expression" dxfId="36" priority="40">
      <formula>IF(AND(AU337&lt;0, RIGHT(TEXT(AU337,"0.#"),1)="."),TRUE,FALSE)</formula>
    </cfRule>
  </conditionalFormatting>
  <conditionalFormatting sqref="AK340">
    <cfRule type="expression" dxfId="35" priority="35">
      <formula>IF(RIGHT(TEXT(AK340,"0.#"),1)=".",FALSE,TRUE)</formula>
    </cfRule>
    <cfRule type="expression" dxfId="34" priority="36">
      <formula>IF(RIGHT(TEXT(AK340,"0.#"),1)=".",TRUE,FALSE)</formula>
    </cfRule>
  </conditionalFormatting>
  <conditionalFormatting sqref="AU340:AX340">
    <cfRule type="expression" dxfId="33" priority="31">
      <formula>IF(AND(AU340&gt;=0, RIGHT(TEXT(AU340,"0.#"),1)&lt;&gt;"."),TRUE,FALSE)</formula>
    </cfRule>
    <cfRule type="expression" dxfId="32" priority="32">
      <formula>IF(AND(AU340&gt;=0, RIGHT(TEXT(AU340,"0.#"),1)="."),TRUE,FALSE)</formula>
    </cfRule>
    <cfRule type="expression" dxfId="31" priority="33">
      <formula>IF(AND(AU340&lt;0, RIGHT(TEXT(AU340,"0.#"),1)&lt;&gt;"."),TRUE,FALSE)</formula>
    </cfRule>
    <cfRule type="expression" dxfId="30" priority="34">
      <formula>IF(AND(AU340&lt;0, RIGHT(TEXT(AU340,"0.#"),1)="."),TRUE,FALSE)</formula>
    </cfRule>
  </conditionalFormatting>
  <conditionalFormatting sqref="AK339">
    <cfRule type="expression" dxfId="29" priority="29">
      <formula>IF(RIGHT(TEXT(AK339,"0.#"),1)=".",FALSE,TRUE)</formula>
    </cfRule>
    <cfRule type="expression" dxfId="28" priority="30">
      <formula>IF(RIGHT(TEXT(AK339,"0.#"),1)=".",TRUE,FALSE)</formula>
    </cfRule>
  </conditionalFormatting>
  <conditionalFormatting sqref="AU339:AX339">
    <cfRule type="expression" dxfId="27" priority="25">
      <formula>IF(AND(AU339&gt;=0, RIGHT(TEXT(AU339,"0.#"),1)&lt;&gt;"."),TRUE,FALSE)</formula>
    </cfRule>
    <cfRule type="expression" dxfId="26" priority="26">
      <formula>IF(AND(AU339&gt;=0, RIGHT(TEXT(AU339,"0.#"),1)="."),TRUE,FALSE)</formula>
    </cfRule>
    <cfRule type="expression" dxfId="25" priority="27">
      <formula>IF(AND(AU339&lt;0, RIGHT(TEXT(AU339,"0.#"),1)&lt;&gt;"."),TRUE,FALSE)</formula>
    </cfRule>
    <cfRule type="expression" dxfId="24" priority="28">
      <formula>IF(AND(AU339&lt;0, RIGHT(TEXT(AU339,"0.#"),1)="."),TRUE,FALSE)</formula>
    </cfRule>
  </conditionalFormatting>
  <conditionalFormatting sqref="AK342">
    <cfRule type="expression" dxfId="23" priority="23">
      <formula>IF(RIGHT(TEXT(AK342,"0.#"),1)=".",FALSE,TRUE)</formula>
    </cfRule>
    <cfRule type="expression" dxfId="22" priority="24">
      <formula>IF(RIGHT(TEXT(AK342,"0.#"),1)=".",TRUE,FALSE)</formula>
    </cfRule>
  </conditionalFormatting>
  <conditionalFormatting sqref="AU342:AX342">
    <cfRule type="expression" dxfId="21" priority="19">
      <formula>IF(AND(AU342&gt;=0, RIGHT(TEXT(AU342,"0.#"),1)&lt;&gt;"."),TRUE,FALSE)</formula>
    </cfRule>
    <cfRule type="expression" dxfId="20" priority="20">
      <formula>IF(AND(AU342&gt;=0, RIGHT(TEXT(AU342,"0.#"),1)="."),TRUE,FALSE)</formula>
    </cfRule>
    <cfRule type="expression" dxfId="19" priority="21">
      <formula>IF(AND(AU342&lt;0, RIGHT(TEXT(AU342,"0.#"),1)&lt;&gt;"."),TRUE,FALSE)</formula>
    </cfRule>
    <cfRule type="expression" dxfId="18" priority="22">
      <formula>IF(AND(AU342&lt;0, RIGHT(TEXT(AU342,"0.#"),1)="."),TRUE,FALSE)</formula>
    </cfRule>
  </conditionalFormatting>
  <conditionalFormatting sqref="AK341">
    <cfRule type="expression" dxfId="17" priority="17">
      <formula>IF(RIGHT(TEXT(AK341,"0.#"),1)=".",FALSE,TRUE)</formula>
    </cfRule>
    <cfRule type="expression" dxfId="16" priority="18">
      <formula>IF(RIGHT(TEXT(AK341,"0.#"),1)=".",TRUE,FALSE)</formula>
    </cfRule>
  </conditionalFormatting>
  <conditionalFormatting sqref="AU341:AX341">
    <cfRule type="expression" dxfId="15" priority="13">
      <formula>IF(AND(AU341&gt;=0, RIGHT(TEXT(AU341,"0.#"),1)&lt;&gt;"."),TRUE,FALSE)</formula>
    </cfRule>
    <cfRule type="expression" dxfId="14" priority="14">
      <formula>IF(AND(AU341&gt;=0, RIGHT(TEXT(AU341,"0.#"),1)="."),TRUE,FALSE)</formula>
    </cfRule>
    <cfRule type="expression" dxfId="13" priority="15">
      <formula>IF(AND(AU341&lt;0, RIGHT(TEXT(AU341,"0.#"),1)&lt;&gt;"."),TRUE,FALSE)</formula>
    </cfRule>
    <cfRule type="expression" dxfId="12" priority="16">
      <formula>IF(AND(AU341&lt;0, RIGHT(TEXT(AU341,"0.#"),1)="."),TRUE,FALSE)</formula>
    </cfRule>
  </conditionalFormatting>
  <conditionalFormatting sqref="AK344">
    <cfRule type="expression" dxfId="11" priority="11">
      <formula>IF(RIGHT(TEXT(AK344,"0.#"),1)=".",FALSE,TRUE)</formula>
    </cfRule>
    <cfRule type="expression" dxfId="10" priority="12">
      <formula>IF(RIGHT(TEXT(AK344,"0.#"),1)=".",TRUE,FALSE)</formula>
    </cfRule>
  </conditionalFormatting>
  <conditionalFormatting sqref="AU344:AX344">
    <cfRule type="expression" dxfId="9" priority="7">
      <formula>IF(AND(AU344&gt;=0, RIGHT(TEXT(AU344,"0.#"),1)&lt;&gt;"."),TRUE,FALSE)</formula>
    </cfRule>
    <cfRule type="expression" dxfId="8" priority="8">
      <formula>IF(AND(AU344&gt;=0, RIGHT(TEXT(AU344,"0.#"),1)="."),TRUE,FALSE)</formula>
    </cfRule>
    <cfRule type="expression" dxfId="7" priority="9">
      <formula>IF(AND(AU344&lt;0, RIGHT(TEXT(AU344,"0.#"),1)&lt;&gt;"."),TRUE,FALSE)</formula>
    </cfRule>
    <cfRule type="expression" dxfId="6" priority="10">
      <formula>IF(AND(AU344&lt;0, RIGHT(TEXT(AU344,"0.#"),1)="."),TRUE,FALSE)</formula>
    </cfRule>
  </conditionalFormatting>
  <conditionalFormatting sqref="AK343">
    <cfRule type="expression" dxfId="5" priority="5">
      <formula>IF(RIGHT(TEXT(AK343,"0.#"),1)=".",FALSE,TRUE)</formula>
    </cfRule>
    <cfRule type="expression" dxfId="4" priority="6">
      <formula>IF(RIGHT(TEXT(AK343,"0.#"),1)=".",TRUE,FALSE)</formula>
    </cfRule>
  </conditionalFormatting>
  <conditionalFormatting sqref="AU343:AX343">
    <cfRule type="expression" dxfId="3" priority="1">
      <formula>IF(AND(AU343&gt;=0, RIGHT(TEXT(AU343,"0.#"),1)&lt;&gt;"."),TRUE,FALSE)</formula>
    </cfRule>
    <cfRule type="expression" dxfId="2" priority="2">
      <formula>IF(AND(AU343&gt;=0, RIGHT(TEXT(AU343,"0.#"),1)="."),TRUE,FALSE)</formula>
    </cfRule>
    <cfRule type="expression" dxfId="1" priority="3">
      <formula>IF(AND(AU343&lt;0, RIGHT(TEXT(AU343,"0.#"),1)&lt;&gt;"."),TRUE,FALSE)</formula>
    </cfRule>
    <cfRule type="expression" dxfId="0" priority="4">
      <formula>IF(AND(AU343&lt;0, RIGHT(TEXT(AU343,"0.#"),1)="."),TRUE,FALSE)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25</xdr:row>
                    <xdr:rowOff>0</xdr:rowOff>
                  </from>
                  <to>
                    <xdr:col>49</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57150</xdr:colOff>
                    <xdr:row>229</xdr:row>
                    <xdr:rowOff>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57150</xdr:colOff>
                    <xdr:row>496</xdr:row>
                    <xdr:rowOff>66675</xdr:rowOff>
                  </from>
                  <to>
                    <xdr:col>45</xdr:col>
                    <xdr:colOff>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G1" zoomScaleNormal="100" workbookViewId="0">
      <selection activeCell="L3" sqref="L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526</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t="s">
        <v>381</v>
      </c>
      <c r="C3" s="15" t="str">
        <f t="shared" ref="C3:C24" si="0">IF(B3="","",A3)</f>
        <v>宇宙開発利用</v>
      </c>
      <c r="D3" s="15" t="str">
        <f>IF(C3="",D2,IF(D2&lt;&gt;"",CONCATENATE(D2,"、",C3),C3))</f>
        <v>宇宙開発利用</v>
      </c>
      <c r="F3" s="20" t="s">
        <v>268</v>
      </c>
      <c r="G3" s="19"/>
      <c r="H3" s="15" t="str">
        <f t="shared" ref="H3:H37" si="1">IF(G3="","",F3)</f>
        <v/>
      </c>
      <c r="I3" s="15" t="str">
        <f>IF(H3="",I2,IF(I2&lt;&gt;"",CONCATENATE(I2,"、",H3),H3))</f>
        <v>一般会計</v>
      </c>
      <c r="K3" s="16" t="s">
        <v>259</v>
      </c>
      <c r="L3" s="17" t="s">
        <v>381</v>
      </c>
      <c r="M3" s="15" t="str">
        <f t="shared" ref="M3:M11" si="2">IF(L3="","",K3)</f>
        <v>文教及び科学振興</v>
      </c>
      <c r="N3" s="15" t="str">
        <f>IF(M3="",N2,IF(N2&lt;&gt;"",CONCATENATE(N2,"、",M3),M3))</f>
        <v>文教及び科学振興</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宇宙開発利用</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宇宙開発利用</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t="s">
        <v>381</v>
      </c>
      <c r="C6" s="15" t="str">
        <f t="shared" si="0"/>
        <v>科学技術・イノベーション</v>
      </c>
      <c r="D6" s="15" t="str">
        <f t="shared" ref="D6:D24" si="7">IF(C6="",D5,IF(D5&lt;&gt;"",CONCATENATE(D5,"、",C6),C6))</f>
        <v>宇宙開発利用、科学技術・イノベーション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宇宙開発利用、科学技術・イノベーション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宇宙開発利用、科学技術・イノベーション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宇宙開発利用、科学技術・イノベーション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宇宙開発利用、科学技術・イノベーション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宇宙開発利用、科学技術・イノベーション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宇宙開発利用、科学技術・イノベーション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宇宙開発利用、科学技術・イノベーション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宇宙開発利用、科学技術・イノベーション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宇宙開発利用、科学技術・イノベーション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宇宙開発利用、科学技術・イノベーション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宇宙開発利用、科学技術・イノベーション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宇宙開発利用、科学技術・イノベーション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381</v>
      </c>
      <c r="C19" s="15" t="str">
        <f t="shared" si="0"/>
        <v>ＩＴ戦略</v>
      </c>
      <c r="D19" s="15" t="str">
        <f t="shared" si="7"/>
        <v>宇宙開発利用、科学技術・イノベーション、ＩＴ戦略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宇宙開発利用、科学技術・イノベーション、ＩＴ戦略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宇宙開発利用、科学技術・イノベーション、ＩＴ戦略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宇宙開発利用、科学技術・イノベーション、ＩＴ戦略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宇宙開発利用、科学技術・イノベーション、ＩＴ戦略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宇宙開発利用、科学技術・イノベーション、ＩＴ戦略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宇宙開発利用、科学技術・イノベーション、ＩＴ戦略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2015-06-04T11:41:55Z</cp:lastPrinted>
  <dcterms:created xsi:type="dcterms:W3CDTF">2012-03-13T00:50:25Z</dcterms:created>
  <dcterms:modified xsi:type="dcterms:W3CDTF">2015-07-02T13:25:26Z</dcterms:modified>
</cp:coreProperties>
</file>