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L99" i="3" l="1"/>
  <c r="L103" i="3"/>
  <c r="L102"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<sst xmlns="http://schemas.openxmlformats.org/spreadsheetml/2006/main" count="1315" uniqueCount="533">
  <si>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</si>
  <si>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</si>
  <si>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</si>
  <si>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</si>
  <si>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</si>
  <si>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</si>
  <si>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</si>
  <si>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</si>
  <si>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</si>
  <si>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</si>
  <si>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</si>
  <si>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</si>
  <si>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</si>
  <si>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</si>
  <si>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</si>
  <si>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</si>
  <si>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</si>
  <si>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</si>
  <si>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</si>
  <si>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</si>
  <si>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</si>
  <si>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</si>
  <si>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</si>
  <si>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</si>
  <si>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</si>
  <si>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</si>
  <si>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</si>
  <si>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</si>
  <si>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</si>
  <si>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</si>
  <si>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</si>
  <si>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</si>
  <si>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</si>
  <si>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</si>
  <si>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</si>
  <si>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</si>
  <si>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</si>
  <si>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</si>
  <si>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</si>
  <si>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</si>
  <si>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</si>
  <si>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</si>
  <si>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</si>
  <si>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</si>
  <si>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</si>
  <si>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</si>
  <si>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</si>
  <si>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</si>
  <si>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</si>
  <si>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</si>
  <si>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</si>
  <si>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</si>
  <si>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</si>
  <si>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</si>
  <si>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</si>
  <si>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</si>
  <si>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</si>
  <si>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</si>
  <si>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</si>
  <si>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</si>
  <si>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</si>
  <si>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</si>
  <si>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</si>
  <si>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</si>
  <si>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</si>
  <si>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</si>
  <si>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</si>
  <si>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</si>
  <si>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</si>
  <si>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</si>
  <si>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</si>
  <si>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</si>
  <si>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</si>
  <si>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</si>
  <si>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</si>
  <si>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</si>
  <si>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</si>
  <si>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</si>
  <si>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</si>
  <si>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</si>
  <si>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</si>
  <si>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</si>
  <si>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</si>
  <si>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</si>
  <si>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</si>
  <si>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</si>
  <si>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</si>
  <si>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</si>
  <si>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</si>
  <si>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</si>
  <si>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</si>
  <si>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</si>
  <si>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</si>
  <si>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</si>
  <si>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</si>
  <si>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</si>
  <si>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</si>
  <si>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</si>
  <si>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</si>
  <si>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</si>
  <si>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</si>
  <si>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</si>
  <si>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</si>
  <si>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</si>
  <si>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</si>
  <si>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</si>
  <si>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</si>
  <si>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</si>
  <si>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</si>
  <si>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</si>
  <si>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</si>
  <si>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</si>
  <si>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</si>
  <si>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</si>
  <si>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</si>
  <si>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</si>
  <si>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</si>
  <si>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</si>
  <si>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</si>
  <si>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</si>
  <si>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</si>
  <si>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</si>
  <si>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</si>
  <si>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</si>
  <si>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</si>
  <si>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</si>
  <si>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</si>
  <si>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</si>
  <si>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</si>
  <si>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</si>
  <si>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</si>
  <si>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</si>
  <si>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</si>
  <si>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</si>
  <si>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</si>
  <si>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</si>
  <si>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</si>
  <si>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</si>
  <si>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</si>
  <si>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</si>
  <si>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</si>
  <si>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</si>
  <si>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</si>
  <si>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</si>
  <si>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</si>
  <si>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</si>
  <si>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</si>
  <si>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</si>
  <si>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</si>
  <si>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</si>
  <si>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</si>
  <si>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</si>
  <si>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</si>
  <si>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</si>
  <si>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</si>
  <si>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</si>
  <si>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</si>
  <si>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</si>
  <si>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</si>
  <si>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</si>
  <si>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</si>
  <si>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</si>
  <si>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</si>
  <si>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</si>
  <si>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</si>
  <si>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</si>
  <si>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</si>
  <si>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</si>
  <si>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</si>
  <si>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</si>
  <si>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</si>
  <si>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</si>
  <si>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</si>
  <si>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</si>
  <si>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</si>
  <si>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</si>
  <si>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</si>
  <si>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</si>
  <si>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</si>
  <si>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</si>
  <si>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</si>
  <si>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</si>
  <si>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</si>
  <si>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</si>
  <si>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</si>
  <si>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</si>
  <si>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</si>
  <si>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</si>
  <si>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</si>
  <si>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</si>
  <si>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</si>
  <si>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</si>
  <si>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</si>
  <si>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</si>
  <si>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</si>
  <si>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</si>
  <si>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</si>
  <si>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</si>
  <si>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</si>
  <si>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</si>
  <si>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</si>
  <si>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</si>
  <si>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</si>
  <si>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</si>
  <si>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</si>
  <si>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</si>
  <si>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</si>
  <si>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</si>
  <si>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</si>
  <si>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</si>
  <si>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</si>
  <si>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</si>
  <si>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</si>
  <si>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</si>
  <si>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</si>
  <si>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</si>
  <si>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</si>
  <si>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</si>
  <si>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</si>
  <si>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</si>
  <si>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</si>
  <si>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</si>
  <si>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</si>
  <si>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</si>
  <si>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</si>
  <si>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</si>
  <si>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</si>
  <si>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</si>
  <si>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</si>
  <si>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</si>
  <si>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</si>
  <si>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</si>
  <si>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</si>
  <si>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</si>
  <si>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</si>
  <si>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</si>
  <si>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</si>
  <si>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</si>
  <si>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</si>
  <si>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</si>
  <si>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</si>
  <si>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</si>
  <si>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</si>
  <si>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</si>
  <si>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</si>
  <si>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</si>
  <si>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</si>
  <si>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</si>
  <si>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</si>
  <si>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</si>
  <si>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</si>
  <si>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</si>
  <si>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</si>
  <si>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</si>
  <si>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</si>
  <si>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</si>
  <si>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</si>
  <si>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</si>
  <si>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</si>
  <si>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</si>
  <si>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</si>
  <si>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</si>
  <si>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</si>
  <si>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</si>
  <si>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</si>
  <si>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</si>
  <si>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</si>
  <si>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</si>
  <si>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</si>
  <si>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</si>
  <si>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</si>
  <si>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</si>
  <si>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</si>
  <si>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</si>
  <si>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</si>
  <si>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</si>
  <si>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</si>
  <si>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</si>
  <si>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</si>
  <si>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</si>
  <si>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</si>
  <si>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</si>
  <si>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</si>
  <si>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</si>
  <si>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</si>
  <si>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</si>
  <si>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</si>
  <si>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</si>
  <si>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</si>
  <si>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</si>
  <si>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</si>
  <si>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</si>
  <si>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</si>
  <si>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</si>
  <si>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</si>
  <si>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</si>
  <si>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</si>
  <si>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</si>
  <si>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</si>
  <si>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</si>
  <si>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</si>
  <si>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</si>
  <si>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</si>
  <si>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</si>
  <si>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</si>
  <si>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</si>
  <si>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</si>
  <si>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</si>
  <si>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</si>
  <si>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</si>
  <si>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</si>
  <si>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</si>
  <si>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</si>
  <si>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</si>
  <si>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</si>
  <si>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</si>
  <si>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</si>
  <si>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</si>
  <si>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</si>
  <si>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</si>
  <si>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</si>
  <si>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</si>
  <si>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</si>
  <si>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</si>
  <si>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</si>
  <si>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</si>
  <si>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</si>
  <si>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</si>
  <si>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</si>
  <si>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</si>
  <si>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</si>
  <si>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</si>
  <si>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</si>
  <si>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</si>
  <si>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</si>
  <si>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</si>
  <si>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</si>
  <si>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</si>
  <si>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</si>
  <si>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</si>
  <si>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</si>
  <si>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</si>
  <si>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</si>
  <si>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</si>
  <si>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</si>
  <si>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</si>
  <si>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</si>
  <si>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</si>
  <si>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</si>
  <si>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</si>
  <si>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</si>
  <si>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</si>
  <si>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</si>
  <si>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</si>
  <si>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</si>
  <si>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</si>
  <si>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</si>
  <si>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</si>
  <si>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</si>
  <si>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</si>
  <si>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</si>
  <si>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</si>
  <si>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</si>
  <si>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</si>
  <si>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</si>
  <si>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</si>
  <si>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</si>
  <si>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</si>
  <si>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</si>
  <si>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</si>
  <si>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</si>
  <si>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</si>
  <si>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</si>
  <si>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</si>
  <si>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</si>
  <si>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</si>
  <si>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</si>
  <si>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</si>
  <si>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</si>
  <si>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</si>
  <si>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</si>
  <si>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</si>
  <si>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</si>
  <si>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</si>
  <si>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</si>
  <si>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</si>
  <si>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</si>
  <si>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</si>
  <si>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</si>
  <si>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</si>
  <si>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</si>
  <si>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</si>
  <si>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</si>
  <si>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</si>
  <si>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</si>
  <si>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</si>
  <si>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</si>
  <si>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</si>
  <si>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</si>
  <si>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</si>
  <si>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</si>
  <si>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</si>
  <si>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</si>
  <si>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</si>
  <si>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</si>
  <si>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</si>
  <si>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</si>
  <si>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</si>
  <si>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</si>
  <si>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</si>
  <si>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</si>
  <si>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</si>
  <si>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</si>
  <si>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</si>
  <si>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</si>
  <si>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</si>
  <si>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</si>
  <si>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</si>
  <si>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</si>
  <si>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</si>
  <si>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</si>
  <si>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</si>
  <si>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</si>
  <si>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</si>
  <si>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</si>
  <si>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</si>
  <si>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</si>
  <si>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</si>
  <si>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</si>
  <si>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</si>
  <si>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</si>
  <si>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</si>
  <si>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</si>
  <si>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</si>
  <si>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</si>
  <si>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</si>
  <si>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</si>
  <si>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</si>
  <si>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</si>
  <si>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</si>
  <si>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</si>
  <si>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</si>
  <si>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</si>
  <si>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</si>
  <si>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</si>
  <si>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</si>
  <si>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</si>
  <si>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</si>
  <si>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</si>
  <si>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</si>
  <si>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</si>
  <si>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</si>
  <si>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</si>
  <si>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</si>
  <si>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</si>
  <si>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</si>
  <si>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</si>
  <si>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</si>
  <si>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</si>
  <si>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</si>
  <si>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</si>
  <si>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</si>
  <si>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</si>
  <si>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</si>
  <si>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</si>
  <si>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</si>
  <si>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</si>
  <si>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</si>
  <si>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</si>
  <si>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鉄道安全対策等</t>
    <rPh sb="0" eb="2">
      <t>テツドウ</t>
    </rPh>
    <rPh sb="2" eb="4">
      <t>アンゼン</t>
    </rPh>
    <rPh sb="4" eb="6">
      <t>タイサク</t>
    </rPh>
    <rPh sb="6" eb="7">
      <t>トウ</t>
    </rPh>
    <phoneticPr fontId="5"/>
  </si>
  <si>
    <t>○</t>
  </si>
  <si>
    <t>鉄道局</t>
    <rPh sb="0" eb="3">
      <t>テツドウキョク</t>
    </rPh>
    <phoneticPr fontId="5"/>
  </si>
  <si>
    <t>安全監理官</t>
    <rPh sb="0" eb="2">
      <t>アンゼン</t>
    </rPh>
    <rPh sb="2" eb="5">
      <t>カンリカン</t>
    </rPh>
    <phoneticPr fontId="5"/>
  </si>
  <si>
    <t>安全監理官　村田 義明</t>
    <rPh sb="0" eb="2">
      <t>アンゼン</t>
    </rPh>
    <rPh sb="2" eb="5">
      <t>カンリカン</t>
    </rPh>
    <rPh sb="6" eb="8">
      <t>ムラタ</t>
    </rPh>
    <rPh sb="9" eb="11">
      <t>ヨシアキ</t>
    </rPh>
    <phoneticPr fontId="5"/>
  </si>
  <si>
    <t>交通安全対策基本法第３０条、第３１条
鉄道事業法第５６条
軌道法第２６条で準用する鉄道事業法第５６条</t>
    <phoneticPr fontId="5"/>
  </si>
  <si>
    <t>第９次交通安全基本計画
国土交通省交通安全業務計画</t>
    <phoneticPr fontId="5"/>
  </si>
  <si>
    <t>国土交通省</t>
  </si>
  <si>
    <t>5 安全で安心できる交通の確保、治安・生活安全の確保
　14　公共交通の安全確保・鉄道の安全性向上、
　　  ハイジャック、航空機テロ防止を推進する。　</t>
    <phoneticPr fontId="5"/>
  </si>
  <si>
    <t>-</t>
    <phoneticPr fontId="5"/>
  </si>
  <si>
    <t>鉄道運転事故による乗客の死亡者数：0人</t>
    <phoneticPr fontId="5"/>
  </si>
  <si>
    <t>保安監査の実施回数</t>
    <phoneticPr fontId="5"/>
  </si>
  <si>
    <t>保安連絡会議の開催回数</t>
    <phoneticPr fontId="5"/>
  </si>
  <si>
    <t>保安監査に係る旅費／実施回数　　　　　　　　　　　　　　</t>
    <phoneticPr fontId="5"/>
  </si>
  <si>
    <t>保安連絡会議に係る旅費／実施回数　　　　　　　　　　　　　　</t>
    <phoneticPr fontId="5"/>
  </si>
  <si>
    <t>人</t>
    <rPh sb="0" eb="1">
      <t>ヒト</t>
    </rPh>
    <phoneticPr fontId="5"/>
  </si>
  <si>
    <t>人</t>
    <rPh sb="0" eb="1">
      <t>ニン</t>
    </rPh>
    <phoneticPr fontId="5"/>
  </si>
  <si>
    <t>回</t>
    <rPh sb="0" eb="1">
      <t>カイ</t>
    </rPh>
    <phoneticPr fontId="5"/>
  </si>
  <si>
    <t>万円</t>
    <rPh sb="0" eb="2">
      <t>マンエン</t>
    </rPh>
    <phoneticPr fontId="5"/>
  </si>
  <si>
    <t>万円/回</t>
    <rPh sb="0" eb="2">
      <t>マンエン</t>
    </rPh>
    <rPh sb="3" eb="4">
      <t>カイ</t>
    </rPh>
    <phoneticPr fontId="5"/>
  </si>
  <si>
    <t>42百万円/66回</t>
    <rPh sb="2" eb="3">
      <t>ヒャク</t>
    </rPh>
    <rPh sb="3" eb="4">
      <t>マン</t>
    </rPh>
    <rPh sb="4" eb="5">
      <t>エン</t>
    </rPh>
    <rPh sb="8" eb="9">
      <t>カイ</t>
    </rPh>
    <phoneticPr fontId="5"/>
  </si>
  <si>
    <t>-</t>
    <phoneticPr fontId="5"/>
  </si>
  <si>
    <t>19万円/13回</t>
    <rPh sb="2" eb="3">
      <t>マン</t>
    </rPh>
    <rPh sb="3" eb="4">
      <t>エン</t>
    </rPh>
    <rPh sb="7" eb="8">
      <t>カイ</t>
    </rPh>
    <phoneticPr fontId="5"/>
  </si>
  <si>
    <t>8万円/13回</t>
    <rPh sb="1" eb="2">
      <t>マン</t>
    </rPh>
    <rPh sb="2" eb="3">
      <t>エン</t>
    </rPh>
    <rPh sb="6" eb="7">
      <t>カイ</t>
    </rPh>
    <phoneticPr fontId="5"/>
  </si>
  <si>
    <t>‐</t>
  </si>
  <si>
    <t>得られた成果は、鉄道事業者に周知し活用されている。</t>
    <phoneticPr fontId="5"/>
  </si>
  <si>
    <t>今後も引き続き効率的な庁費・旅費等の執行に努めていく。</t>
    <phoneticPr fontId="5"/>
  </si>
  <si>
    <t>旅費等</t>
    <phoneticPr fontId="5"/>
  </si>
  <si>
    <t>保安監査や事故調査等旅費及び事故速報に関する通信装置維持費等、事故防止対策に要する費用</t>
    <phoneticPr fontId="5"/>
  </si>
  <si>
    <t>鉄道の安全の確保に関する行政指導、保安監査、事故等調査、事故防止活動等</t>
    <phoneticPr fontId="5"/>
  </si>
  <si>
    <t>24百万円/63回</t>
    <rPh sb="2" eb="3">
      <t>ヒャク</t>
    </rPh>
    <rPh sb="3" eb="4">
      <t>マン</t>
    </rPh>
    <rPh sb="4" eb="5">
      <t>エン</t>
    </rPh>
    <rPh sb="8" eb="9">
      <t>カイ</t>
    </rPh>
    <phoneticPr fontId="5"/>
  </si>
  <si>
    <t>A.北海道運輸局</t>
    <rPh sb="2" eb="5">
      <t>ホッカイドウ</t>
    </rPh>
    <rPh sb="5" eb="8">
      <t>ウンユキョク</t>
    </rPh>
    <phoneticPr fontId="5"/>
  </si>
  <si>
    <t>北海道運輸局</t>
    <rPh sb="0" eb="3">
      <t>ホッカイドウ</t>
    </rPh>
    <phoneticPr fontId="5"/>
  </si>
  <si>
    <t>関東運輸局</t>
    <rPh sb="0" eb="2">
      <t>カントウ</t>
    </rPh>
    <phoneticPr fontId="5"/>
  </si>
  <si>
    <t>近畿運輸局</t>
    <rPh sb="0" eb="2">
      <t>キンキ</t>
    </rPh>
    <rPh sb="2" eb="4">
      <t>ウンユ</t>
    </rPh>
    <phoneticPr fontId="5"/>
  </si>
  <si>
    <t>中部運輸局</t>
    <rPh sb="0" eb="2">
      <t>チュウブ</t>
    </rPh>
    <rPh sb="2" eb="4">
      <t>ウンユ</t>
    </rPh>
    <phoneticPr fontId="5"/>
  </si>
  <si>
    <t>16万円/13回</t>
    <rPh sb="2" eb="3">
      <t>マン</t>
    </rPh>
    <rPh sb="3" eb="4">
      <t>エン</t>
    </rPh>
    <rPh sb="7" eb="8">
      <t>カイ</t>
    </rPh>
    <phoneticPr fontId="5"/>
  </si>
  <si>
    <t>　鉄軌道事業者に対し、輸送の安全の確保に関する取組が適切であるか等について保安監査を実施するほか、鉄道の保安度向上に資するため、国土交通省と鉄軌道事業者等で構成する保安連絡会議を開催。
　また、利用者等への事故防止に関する理解促進のための取り組みを実施。
　さらに、鉄軌道輸送の安全性を高めるため、鉄道係員に関する安全指針や、リスク情報の活用等について検討。</t>
    <phoneticPr fontId="5"/>
  </si>
  <si>
    <t>　鉄軌道輸送においては、一たび事故が発生すると、多数の死傷者が発生したり、利用者の利便に重大な支障をきたすなど、甚大な被害を生ずる恐れがある。運転事故の件数は長期的には減少傾向にあるが、依然として、運転事故による死傷者が発生している。
　このため、安全対策を総合的に推進し、鉄軌道における輸送の安全を確保する。</t>
    <rPh sb="106" eb="109">
      <t>シショウシャ</t>
    </rPh>
    <rPh sb="110" eb="112">
      <t>ハッセイ</t>
    </rPh>
    <phoneticPr fontId="5"/>
  </si>
  <si>
    <t>鉄道運転事故による乗客の死亡者数
※初期値：0人（18年度）</t>
    <phoneticPr fontId="5"/>
  </si>
  <si>
    <t>　本事業については、鉄道の安全対策において必要であることは明白であり、保安監査等の実施の必要性は疑いのないものであるが、優先度を精査するなど、限られた予算の範囲内で適正（適切）に実施している。
　また、過去においては委託調査を企画競争から一般競争入札へと変更するなどの改善を図っている。</t>
    <phoneticPr fontId="5"/>
  </si>
  <si>
    <t>28百万円/69回</t>
    <rPh sb="2" eb="3">
      <t>ヒャク</t>
    </rPh>
    <rPh sb="3" eb="4">
      <t>マン</t>
    </rPh>
    <rPh sb="4" eb="5">
      <t>エン</t>
    </rPh>
    <rPh sb="8" eb="9">
      <t>カイ</t>
    </rPh>
    <phoneticPr fontId="5"/>
  </si>
  <si>
    <t>事業目的に合致した支出先となっている。</t>
    <rPh sb="0" eb="2">
      <t>ジギョウ</t>
    </rPh>
    <rPh sb="2" eb="4">
      <t>モクテキ</t>
    </rPh>
    <rPh sb="5" eb="7">
      <t>ガッチ</t>
    </rPh>
    <rPh sb="9" eb="12">
      <t>シシュツサキ</t>
    </rPh>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</si>
  <si>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5">
      <t>シボウシャ</t>
    </rPh>
    <rPh sb="15" eb="16">
      <t>スウ</t>
    </rPh>
    <rPh sb="17" eb="19">
      <t>ヘイセイ</t>
    </rPh>
    <rPh sb="21" eb="23">
      <t>ネンド</t>
    </rPh>
    <rPh sb="25" eb="27">
      <t>モクヒョウ</t>
    </rPh>
    <rPh sb="31" eb="32">
      <t>ニン</t>
    </rPh>
    <rPh sb="33" eb="35">
      <t>タッセイ</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</si>
  <si>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</si>
  <si>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本事業は、鉄道の保安度向上に資するものであり、鉄道の安全確保に必要なものである。</t>
    <rPh sb="0" eb="1">
      <t>ホン</t>
    </rPh>
    <rPh sb="1" eb="3">
      <t>ジギョウ</t>
    </rPh>
    <rPh sb="5" eb="7">
      <t>テツドウ</t>
    </rPh>
    <rPh sb="8" eb="10">
      <t>ホアン</t>
    </rPh>
    <rPh sb="10" eb="11">
      <t>ド</t>
    </rPh>
    <rPh sb="11" eb="13">
      <t>コウジョウ</t>
    </rPh>
    <rPh sb="14" eb="15">
      <t>シ</t>
    </rPh>
    <rPh sb="23" eb="25">
      <t>テツドウ</t>
    </rPh>
    <rPh sb="26" eb="28">
      <t>アンゼン</t>
    </rPh>
    <rPh sb="28" eb="30">
      <t>カクホ</t>
    </rPh>
    <rPh sb="31" eb="33">
      <t>ヒツヨウ</t>
    </rPh>
    <phoneticPr fontId="5"/>
  </si>
  <si>
    <t>本事業は、国として鉄道の安全確保に必要なものであり、その性格上、地方自治体や民間に委ねることができるものではない。</t>
    <rPh sb="0" eb="1">
      <t>ホン</t>
    </rPh>
    <rPh sb="1" eb="3">
      <t>ジギョウ</t>
    </rPh>
    <rPh sb="5" eb="6">
      <t>クニ</t>
    </rPh>
    <rPh sb="14" eb="16">
      <t>カクホ</t>
    </rPh>
    <rPh sb="28" eb="31">
      <t>セイカクジョウ</t>
    </rPh>
    <rPh sb="32" eb="34">
      <t>チホウ</t>
    </rPh>
    <rPh sb="34" eb="37">
      <t>ジチタイ</t>
    </rPh>
    <rPh sb="38" eb="40">
      <t>ミンカン</t>
    </rPh>
    <rPh sb="41" eb="42">
      <t>ユダ</t>
    </rPh>
    <phoneticPr fontId="5"/>
  </si>
  <si>
    <t>本事業は、鉄道の安全確保に必要なものであり、優先度の高いものである。</t>
    <rPh sb="0" eb="1">
      <t>ホン</t>
    </rPh>
    <rPh sb="1" eb="3">
      <t>ジギョウ</t>
    </rPh>
    <rPh sb="5" eb="7">
      <t>テツドウ</t>
    </rPh>
    <rPh sb="8" eb="10">
      <t>アンゼン</t>
    </rPh>
    <rPh sb="10" eb="12">
      <t>カクホ</t>
    </rPh>
    <rPh sb="13" eb="15">
      <t>ヒツヨウ</t>
    </rPh>
    <rPh sb="22" eb="25">
      <t>ユウセンド</t>
    </rPh>
    <rPh sb="26" eb="27">
      <t>タカ</t>
    </rPh>
    <phoneticPr fontId="5"/>
  </si>
  <si>
    <t>鉄道の安全確保に必要な事業としてのコストとなっている。</t>
    <rPh sb="0" eb="2">
      <t>テツドウ</t>
    </rPh>
    <rPh sb="3" eb="5">
      <t>アンゼン</t>
    </rPh>
    <rPh sb="5" eb="7">
      <t>カクホ</t>
    </rPh>
    <rPh sb="8" eb="10">
      <t>ヒツヨウ</t>
    </rPh>
    <rPh sb="11" eb="13">
      <t>ジギョウ</t>
    </rPh>
    <phoneticPr fontId="5"/>
  </si>
  <si>
    <t>費目・使途は事業目的に即して必要なものとなっている。</t>
    <rPh sb="0" eb="2">
      <t>ヒモク</t>
    </rPh>
    <rPh sb="11" eb="12">
      <t>ソク</t>
    </rPh>
    <rPh sb="14" eb="16">
      <t>ヒツヨウ</t>
    </rPh>
    <phoneticPr fontId="5"/>
  </si>
  <si>
    <t>鉄道の安全確保のためには、保安監査等の実施が必要である。</t>
    <rPh sb="5" eb="7">
      <t>カクホ</t>
    </rPh>
    <rPh sb="22" eb="24">
      <t>ヒツヨウ</t>
    </rPh>
    <phoneticPr fontId="5"/>
  </si>
  <si>
    <t>優先度を精査して実施し、鉄道の安全確保に必要なものとなっている。</t>
    <rPh sb="17" eb="19">
      <t>カクホ</t>
    </rPh>
    <phoneticPr fontId="5"/>
  </si>
  <si>
    <t>優先度を精査して実施し、鉄道の安全確保に必要なものとなっている。</t>
    <phoneticPr fontId="5"/>
  </si>
  <si>
    <t>職員旅費</t>
    <phoneticPr fontId="5"/>
  </si>
  <si>
    <t>諸謝金</t>
    <rPh sb="0" eb="3">
      <t>ショシャキン</t>
    </rPh>
    <phoneticPr fontId="5"/>
  </si>
  <si>
    <t>技術研究開発調査費</t>
    <rPh sb="0" eb="2">
      <t>ギジュツ</t>
    </rPh>
    <rPh sb="2" eb="4">
      <t>ケンキュウ</t>
    </rPh>
    <rPh sb="4" eb="6">
      <t>カイハツ</t>
    </rPh>
    <rPh sb="6" eb="8">
      <t>チョウサ</t>
    </rPh>
    <rPh sb="8" eb="9">
      <t>ヒ</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</si>
  <si>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</si>
  <si>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委員等旅費</t>
    <rPh sb="0" eb="2">
      <t>イイン</t>
    </rPh>
    <rPh sb="2" eb="3">
      <t>トウ</t>
    </rPh>
    <rPh sb="3" eb="5">
      <t>リョヒ</t>
    </rPh>
    <phoneticPr fontId="5"/>
  </si>
  <si>
    <t>鉄道網充実・活性化推進調査費</t>
    <rPh sb="0" eb="3">
      <t>テツドウモウ</t>
    </rPh>
    <rPh sb="3" eb="5">
      <t>ジュウジツ</t>
    </rPh>
    <rPh sb="6" eb="9">
      <t>カッセイカ</t>
    </rPh>
    <rPh sb="9" eb="11">
      <t>スイシン</t>
    </rPh>
    <rPh sb="11" eb="13">
      <t>チョウサ</t>
    </rPh>
    <rPh sb="13" eb="14">
      <t>ヒ</t>
    </rPh>
    <phoneticPr fontId="5"/>
  </si>
  <si>
    <t>北陸信越運輸局</t>
    <rPh sb="0" eb="2">
      <t>ホクリク</t>
    </rPh>
    <rPh sb="2" eb="4">
      <t>シンエツ</t>
    </rPh>
    <rPh sb="4" eb="6">
      <t>ウンユ</t>
    </rPh>
    <phoneticPr fontId="5"/>
  </si>
  <si>
    <t>東北運輸局</t>
    <rPh sb="0" eb="2">
      <t>トウホク</t>
    </rPh>
    <rPh sb="2" eb="4">
      <t>ウンユ</t>
    </rPh>
    <phoneticPr fontId="5"/>
  </si>
  <si>
    <t>九州運輸局</t>
    <rPh sb="0" eb="2">
      <t>キュウシュウ</t>
    </rPh>
    <rPh sb="2" eb="4">
      <t>ウンユ</t>
    </rPh>
    <phoneticPr fontId="5"/>
  </si>
  <si>
    <t>中国運輸局</t>
    <rPh sb="0" eb="2">
      <t>チュウゴク</t>
    </rPh>
    <rPh sb="2" eb="4">
      <t>ウンユ</t>
    </rPh>
    <phoneticPr fontId="5"/>
  </si>
  <si>
    <t>四国運輸局</t>
    <rPh sb="0" eb="2">
      <t>シコク</t>
    </rPh>
    <rPh sb="2" eb="4">
      <t>ウンユ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</si>
</sst>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19050</xdr:colOff>
          <xdr:row>24</xdr:row>
          <xdr:rowOff>276225</xdr:rowOff>
        </xdr:from>
        <xdr:to>
          <xdr:col>57</xdr:col>
          <xdr:colOff>504825</xdr:colOff>
          <xdr:row>66</xdr:row>
          <xdr:rowOff>228601</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177053</xdr:colOff>
          <xdr:row>229</xdr:row>
          <xdr:rowOff>20731</xdr:rowOff>
        </xdr:from>
        <xdr:to>
          <xdr:col>44</xdr:col>
          <xdr:colOff>91328</xdr:colOff>
          <xdr:row>229</xdr:row>
          <xdr:rowOff>258856</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272863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30</xdr:col>
      <xdr:colOff>41380</xdr:colOff>
      <xdr:row>141</xdr:row>
      <xdr:rowOff>167927</xdr:rowOff>
    </xdr:from>
    <xdr:to>
      <xdr:col>45</xdr:col>
      <xdr:colOff>2321</xdr:colOff>
      <xdr:row>143</xdr:row>
      <xdr:rowOff>168488</xdr:rowOff>
    </xdr:to>
    <xdr:sp macro="" textlink="">
      <xdr:nvSpPr>
        <xdr:cNvPr id="5" name="大かっこ 4"/>
        <xdr:cNvSpPr/>
      </xdr:nvSpPr>
      <xdr:spPr>
        <a:xfrm>
          <a:off x="5420204" y="51244339"/>
          <a:ext cx="2650352" cy="69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0</xdr:colOff>
      <xdr:row>139</xdr:row>
      <xdr:rowOff>3</xdr:rowOff>
    </xdr:from>
    <xdr:to>
      <xdr:col>44</xdr:col>
      <xdr:colOff>169317</xdr:colOff>
      <xdr:row>143</xdr:row>
      <xdr:rowOff>315449</xdr:rowOff>
    </xdr:to>
    <xdr:grpSp>
      <xdr:nvGrpSpPr>
        <xdr:cNvPr id="6" name="グループ化 18"/>
        <xdr:cNvGrpSpPr>
          <a:grpSpLocks/>
        </xdr:cNvGrpSpPr>
      </xdr:nvGrpSpPr>
      <xdr:grpSpPr bwMode="auto">
        <a:xfrm>
          <a:off x="1422400" y="30924503"/>
          <a:ext cx="7687717" cy="1737846"/>
          <a:chOff x="1570426" y="30921837"/>
          <a:chExt cx="6733766" cy="1716197"/>
        </a:xfrm>
      </xdr:grpSpPr>
      <xdr:sp macro="" textlink="">
        <xdr:nvSpPr>
          <xdr:cNvPr id="7" name="テキスト ボックス 6"/>
          <xdr:cNvSpPr txBox="1"/>
        </xdr:nvSpPr>
        <xdr:spPr>
          <a:xfrm>
            <a:off x="1613045" y="31871015"/>
            <a:ext cx="2020130" cy="728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grpSp>
        <xdr:nvGrpSpPr>
          <xdr:cNvPr id="10" name="グループ化 25"/>
          <xdr:cNvGrpSpPr>
            <a:grpSpLocks/>
          </xdr:cNvGrpSpPr>
        </xdr:nvGrpSpPr>
        <xdr:grpSpPr bwMode="auto">
          <a:xfrm>
            <a:off x="1570426" y="30921837"/>
            <a:ext cx="6733766" cy="1716197"/>
            <a:chOff x="1862418" y="29949028"/>
            <a:chExt cx="6520471" cy="1643752"/>
          </a:xfrm>
        </xdr:grpSpPr>
        <xdr:sp macro="" textlink="">
          <xdr:nvSpPr>
            <xdr:cNvPr id="12" name="テキスト ボックス 11"/>
            <xdr:cNvSpPr txBox="1"/>
          </xdr:nvSpPr>
          <xdr:spPr>
            <a:xfrm>
              <a:off x="1969717" y="29949028"/>
              <a:ext cx="1791066" cy="7346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４４百万円</a:t>
              </a:r>
            </a:p>
          </xdr:txBody>
        </xdr:sp>
        <xdr:sp macro="" textlink="">
          <xdr:nvSpPr>
            <xdr:cNvPr id="13" name="大かっこ 12"/>
            <xdr:cNvSpPr/>
          </xdr:nvSpPr>
          <xdr:spPr>
            <a:xfrm>
              <a:off x="1862418" y="30812228"/>
              <a:ext cx="2030425" cy="5785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4" name="直線矢印コネクタ 13"/>
            <xdr:cNvCxnSpPr/>
          </xdr:nvCxnSpPr>
          <xdr:spPr>
            <a:xfrm>
              <a:off x="3777290" y="30307164"/>
              <a:ext cx="2079947"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5"/>
            <xdr:cNvSpPr txBox="1"/>
          </xdr:nvSpPr>
          <xdr:spPr>
            <a:xfrm>
              <a:off x="5865492" y="29985760"/>
              <a:ext cx="2517397" cy="7346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ysClr val="windowText" lastClr="000000"/>
                  </a:solidFill>
                </a:rPr>
                <a:t>４４百万円</a:t>
              </a:r>
            </a:p>
          </xdr:txBody>
        </xdr:sp>
        <xdr:sp macro="" textlink="">
          <xdr:nvSpPr>
            <xdr:cNvPr id="16" name="Text Box 4"/>
            <xdr:cNvSpPr txBox="1">
              <a:spLocks noChangeArrowheads="1"/>
            </xdr:cNvSpPr>
          </xdr:nvSpPr>
          <xdr:spPr bwMode="auto">
            <a:xfrm>
              <a:off x="5923268" y="30885691"/>
              <a:ext cx="2426605" cy="707089"/>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grpSp>
    </xdr:grpSp>
    <xdr:clientData/>
  </xdr:twoCellAnchor>
  <xdr:twoCellAnchor>
    <xdr:from>
      <xdr:col>7</xdr:col>
      <xdr:colOff>190500</xdr:colOff>
      <xdr:row>144</xdr:row>
      <xdr:rowOff>156883</xdr:rowOff>
    </xdr:from>
    <xdr:to>
      <xdr:col>18</xdr:col>
      <xdr:colOff>68239</xdr:colOff>
      <xdr:row>146</xdr:row>
      <xdr:rowOff>224118</xdr:rowOff>
    </xdr:to>
    <xdr:sp macro="" textlink="">
      <xdr:nvSpPr>
        <xdr:cNvPr id="17" name="テキスト ボックス 16"/>
        <xdr:cNvSpPr txBox="1"/>
      </xdr:nvSpPr>
      <xdr:spPr bwMode="auto">
        <a:xfrm>
          <a:off x="1602441" y="35545059"/>
          <a:ext cx="2096504" cy="762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BG231" sqref="BG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5" t="s">
        <v>464</v>
      </c>
      <c r="AR2" s="685"/>
      <c r="AS2" s="68" t="str">
        <f>IF(OR(AQ2="　", AQ2=""), "", "-")</f>
        <v/>
      </c>
      <c r="AT2" s="686">
        <v>148</v>
      </c>
      <c r="AU2" s="686"/>
      <c r="AV2" s="69" t="str">
        <f>IF(AW2="", "", "-")</f>
        <v/>
      </c>
      <c r="AW2" s="687"/>
      <c r="AX2" s="687"/>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476</v>
      </c>
      <c r="AK3" s="646"/>
      <c r="AL3" s="646"/>
      <c r="AM3" s="646"/>
      <c r="AN3" s="646"/>
      <c r="AO3" s="646"/>
      <c r="AP3" s="646"/>
      <c r="AQ3" s="646"/>
      <c r="AR3" s="646"/>
      <c r="AS3" s="646"/>
      <c r="AT3" s="646"/>
      <c r="AU3" s="646"/>
      <c r="AV3" s="646"/>
      <c r="AW3" s="646"/>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0" t="s">
        <v>204</v>
      </c>
      <c r="H5" s="622"/>
      <c r="I5" s="622"/>
      <c r="J5" s="622"/>
      <c r="K5" s="622"/>
      <c r="L5" s="622"/>
      <c r="M5" s="661" t="s">
        <v>92</v>
      </c>
      <c r="N5" s="662"/>
      <c r="O5" s="662"/>
      <c r="P5" s="662"/>
      <c r="Q5" s="662"/>
      <c r="R5" s="663"/>
      <c r="S5" s="621" t="s">
        <v>157</v>
      </c>
      <c r="T5" s="622"/>
      <c r="U5" s="622"/>
      <c r="V5" s="622"/>
      <c r="W5" s="622"/>
      <c r="X5" s="623"/>
      <c r="Y5" s="454" t="s">
        <v>3</v>
      </c>
      <c r="Z5" s="455"/>
      <c r="AA5" s="455"/>
      <c r="AB5" s="455"/>
      <c r="AC5" s="455"/>
      <c r="AD5" s="456"/>
      <c r="AE5" s="457" t="s">
        <v>472</v>
      </c>
      <c r="AF5" s="458"/>
      <c r="AG5" s="458"/>
      <c r="AH5" s="458"/>
      <c r="AI5" s="458"/>
      <c r="AJ5" s="458"/>
      <c r="AK5" s="458"/>
      <c r="AL5" s="458"/>
      <c r="AM5" s="458"/>
      <c r="AN5" s="458"/>
      <c r="AO5" s="458"/>
      <c r="AP5" s="459"/>
      <c r="AQ5" s="460" t="s">
        <v>473</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477</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474</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475</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308</v>
      </c>
      <c r="B8" s="642"/>
      <c r="C8" s="642"/>
      <c r="D8" s="642"/>
      <c r="E8" s="642"/>
      <c r="F8" s="643"/>
      <c r="G8" s="638" t="str">
        <f>入力規則等!A26</f>
        <v>交通安全対策</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7" t="str">
        <f>入力規則等!K13</f>
        <v>文教及び科学振興、その他の事項経費</v>
      </c>
      <c r="AF8" s="518"/>
      <c r="AG8" s="518"/>
      <c r="AH8" s="518"/>
      <c r="AI8" s="518"/>
      <c r="AJ8" s="518"/>
      <c r="AK8" s="518"/>
      <c r="AL8" s="518"/>
      <c r="AM8" s="518"/>
      <c r="AN8" s="518"/>
      <c r="AO8" s="518"/>
      <c r="AP8" s="518"/>
      <c r="AQ8" s="518"/>
      <c r="AR8" s="518"/>
      <c r="AS8" s="518"/>
      <c r="AT8" s="518"/>
      <c r="AU8" s="518"/>
      <c r="AV8" s="518"/>
      <c r="AW8" s="518"/>
      <c r="AX8" s="519"/>
    </row>
    <row r="9" spans="1:50" ht="59.25" customHeight="1" x14ac:dyDescent="0.15">
      <c r="A9" s="193" t="s">
        <v>26</v>
      </c>
      <c r="B9" s="194"/>
      <c r="C9" s="194"/>
      <c r="D9" s="194"/>
      <c r="E9" s="194"/>
      <c r="F9" s="194"/>
      <c r="G9" s="195" t="s">
        <v>507</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72.75" customHeight="1" x14ac:dyDescent="0.15">
      <c r="A10" s="193" t="s">
        <v>36</v>
      </c>
      <c r="B10" s="194"/>
      <c r="C10" s="194"/>
      <c r="D10" s="194"/>
      <c r="E10" s="194"/>
      <c r="F10" s="194"/>
      <c r="G10" s="195" t="s">
        <v>506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直接実施、委託・請負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v>62</v>
      </c>
      <c r="Q13" s="185"/>
      <c r="R13" s="185"/>
      <c r="S13" s="185"/>
      <c r="T13" s="185"/>
      <c r="U13" s="185"/>
      <c r="V13" s="186"/>
      <c r="W13" s="184">
        <v>61</v>
      </c>
      <c r="X13" s="185"/>
      <c r="Y13" s="185"/>
      <c r="Z13" s="185"/>
      <c r="AA13" s="185"/>
      <c r="AB13" s="185"/>
      <c r="AC13" s="186"/>
      <c r="AD13" s="184">
        <v>63</v>
      </c>
      <c r="AE13" s="185"/>
      <c r="AF13" s="185"/>
      <c r="AG13" s="185"/>
      <c r="AH13" s="185"/>
      <c r="AI13" s="185"/>
      <c r="AJ13" s="186"/>
      <c r="AK13" s="184">
        <v>59</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478</v>
      </c>
      <c r="Q14" s="185"/>
      <c r="R14" s="185"/>
      <c r="S14" s="185"/>
      <c r="T14" s="185"/>
      <c r="U14" s="185"/>
      <c r="V14" s="186"/>
      <c r="W14" s="184" t="s">
        <v>478</v>
      </c>
      <c r="X14" s="185"/>
      <c r="Y14" s="185"/>
      <c r="Z14" s="185"/>
      <c r="AA14" s="185"/>
      <c r="AB14" s="185"/>
      <c r="AC14" s="186"/>
      <c r="AD14" s="184" t="s">
        <v>478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478</v>
      </c>
      <c r="Q15" s="185"/>
      <c r="R15" s="185"/>
      <c r="S15" s="185"/>
      <c r="T15" s="185"/>
      <c r="U15" s="185"/>
      <c r="V15" s="186"/>
      <c r="W15" s="184" t="s">
        <v>478</v>
      </c>
      <c r="X15" s="185"/>
      <c r="Y15" s="185"/>
      <c r="Z15" s="185"/>
      <c r="AA15" s="185"/>
      <c r="AB15" s="185"/>
      <c r="AC15" s="186"/>
      <c r="AD15" s="184" t="s">
        <v>478</v>
      </c>
      <c r="AE15" s="185"/>
      <c r="AF15" s="185"/>
      <c r="AG15" s="185"/>
      <c r="AH15" s="185"/>
      <c r="AI15" s="185"/>
      <c r="AJ15" s="186"/>
      <c r="AK15" s="184" t="s">
        <v>478</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478</v>
      </c>
      <c r="Q16" s="185"/>
      <c r="R16" s="185"/>
      <c r="S16" s="185"/>
      <c r="T16" s="185"/>
      <c r="U16" s="185"/>
      <c r="V16" s="186"/>
      <c r="W16" s="184" t="s">
        <v>478</v>
      </c>
      <c r="X16" s="185"/>
      <c r="Y16" s="185"/>
      <c r="Z16" s="185"/>
      <c r="AA16" s="185"/>
      <c r="AB16" s="185"/>
      <c r="AC16" s="186"/>
      <c r="AD16" s="184" t="s">
        <v>478</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478</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3" t="s">
        <v>22</v>
      </c>
      <c r="J18" s="634"/>
      <c r="K18" s="634"/>
      <c r="L18" s="634"/>
      <c r="M18" s="634"/>
      <c r="N18" s="634"/>
      <c r="O18" s="635"/>
      <c r="P18" s="655">
        <f>SUM(P13:V17)</f>
        <v>62</v>
      </c>
      <c r="Q18" s="656"/>
      <c r="R18" s="656"/>
      <c r="S18" s="656"/>
      <c r="T18" s="656"/>
      <c r="U18" s="656"/>
      <c r="V18" s="657"/>
      <c r="W18" s="655">
        <f>SUM(W13:AC17)</f>
        <v>61</v>
      </c>
      <c r="X18" s="656"/>
      <c r="Y18" s="656"/>
      <c r="Z18" s="656"/>
      <c r="AA18" s="656"/>
      <c r="AB18" s="656"/>
      <c r="AC18" s="657"/>
      <c r="AD18" s="655">
        <f t="shared" ref="AD18" si="0">SUM(AD13:AJ17)</f>
        <v>63</v>
      </c>
      <c r="AE18" s="656"/>
      <c r="AF18" s="656"/>
      <c r="AG18" s="656"/>
      <c r="AH18" s="656"/>
      <c r="AI18" s="656"/>
      <c r="AJ18" s="657"/>
      <c r="AK18" s="655">
        <f t="shared" ref="AK18" si="1">SUM(AK13:AQ17)</f>
        <v>59</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5"/>
      <c r="B19" s="406"/>
      <c r="C19" s="406"/>
      <c r="D19" s="406"/>
      <c r="E19" s="406"/>
      <c r="F19" s="407"/>
      <c r="G19" s="653" t="s">
        <v>10</v>
      </c>
      <c r="H19" s="654"/>
      <c r="I19" s="654"/>
      <c r="J19" s="654"/>
      <c r="K19" s="654"/>
      <c r="L19" s="654"/>
      <c r="M19" s="654"/>
      <c r="N19" s="654"/>
      <c r="O19" s="654"/>
      <c r="P19" s="184">
        <v>46</v>
      </c>
      <c r="Q19" s="185"/>
      <c r="R19" s="185"/>
      <c r="S19" s="185"/>
      <c r="T19" s="185"/>
      <c r="U19" s="185"/>
      <c r="V19" s="186"/>
      <c r="W19" s="184">
        <v>49</v>
      </c>
      <c r="X19" s="185"/>
      <c r="Y19" s="185"/>
      <c r="Z19" s="185"/>
      <c r="AA19" s="185"/>
      <c r="AB19" s="185"/>
      <c r="AC19" s="186"/>
      <c r="AD19" s="184">
        <v>46</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f>IF(P18=0, "-", P19/P18)</f>
        <v>0.74193548387096775</v>
      </c>
      <c r="Q20" s="659"/>
      <c r="R20" s="659"/>
      <c r="S20" s="659"/>
      <c r="T20" s="659"/>
      <c r="U20" s="659"/>
      <c r="V20" s="659"/>
      <c r="W20" s="659">
        <f>IF(W18=0, "-", W19/W18)</f>
        <v>0.80327868852459017</v>
      </c>
      <c r="X20" s="659"/>
      <c r="Y20" s="659"/>
      <c r="Z20" s="659"/>
      <c r="AA20" s="659"/>
      <c r="AB20" s="659"/>
      <c r="AC20" s="659"/>
      <c r="AD20" s="659">
        <f>IF(AD18=0, "-", AD19/AD18)</f>
        <v>0.73015873015873012</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479</v>
      </c>
      <c r="H23" s="84"/>
      <c r="I23" s="84"/>
      <c r="J23" s="84"/>
      <c r="K23" s="84"/>
      <c r="L23" s="84"/>
      <c r="M23" s="84"/>
      <c r="N23" s="84"/>
      <c r="O23" s="85"/>
      <c r="P23" s="228" t="s">
        <v>508</v>
      </c>
      <c r="Q23" s="243"/>
      <c r="R23" s="243"/>
      <c r="S23" s="243"/>
      <c r="T23" s="243"/>
      <c r="U23" s="243"/>
      <c r="V23" s="243"/>
      <c r="W23" s="243"/>
      <c r="X23" s="244"/>
      <c r="Y23" s="237" t="s">
        <v>14</v>
      </c>
      <c r="Z23" s="238"/>
      <c r="AA23" s="239"/>
      <c r="AB23" s="176" t="s">
        <v>484</v>
      </c>
      <c r="AC23" s="177"/>
      <c r="AD23" s="177"/>
      <c r="AE23" s="97">
        <v>0</v>
      </c>
      <c r="AF23" s="98"/>
      <c r="AG23" s="98"/>
      <c r="AH23" s="98"/>
      <c r="AI23" s="99"/>
      <c r="AJ23" s="97">
        <v>0</v>
      </c>
      <c r="AK23" s="98"/>
      <c r="AL23" s="98"/>
      <c r="AM23" s="98"/>
      <c r="AN23" s="99"/>
      <c r="AO23" s="97">
        <v>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485</v>
      </c>
      <c r="AC24" s="206"/>
      <c r="AD24" s="206"/>
      <c r="AE24" s="97">
        <v>0</v>
      </c>
      <c r="AF24" s="98"/>
      <c r="AG24" s="98"/>
      <c r="AH24" s="98"/>
      <c r="AI24" s="99"/>
      <c r="AJ24" s="97">
        <v>0</v>
      </c>
      <c r="AK24" s="98"/>
      <c r="AL24" s="98"/>
      <c r="AM24" s="98"/>
      <c r="AN24" s="99"/>
      <c r="AO24" s="97">
        <v>0</v>
      </c>
      <c r="AP24" s="98"/>
      <c r="AQ24" s="98"/>
      <c r="AR24" s="98"/>
      <c r="AS24" s="99"/>
      <c r="AT24" s="97"/>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17.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17.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17.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18" hidden="1" customHeight="1" x14ac:dyDescent="0.15">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18"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18"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480</v>
      </c>
      <c r="H68" s="243"/>
      <c r="I68" s="243"/>
      <c r="J68" s="243"/>
      <c r="K68" s="243"/>
      <c r="L68" s="243"/>
      <c r="M68" s="243"/>
      <c r="N68" s="243"/>
      <c r="O68" s="243"/>
      <c r="P68" s="243"/>
      <c r="Q68" s="243"/>
      <c r="R68" s="243"/>
      <c r="S68" s="243"/>
      <c r="T68" s="243"/>
      <c r="U68" s="243"/>
      <c r="V68" s="243"/>
      <c r="W68" s="243"/>
      <c r="X68" s="244"/>
      <c r="Y68" s="624" t="s">
        <v>66</v>
      </c>
      <c r="Z68" s="625"/>
      <c r="AA68" s="626"/>
      <c r="AB68" s="120" t="s">
        <v>486</v>
      </c>
      <c r="AC68" s="121"/>
      <c r="AD68" s="122"/>
      <c r="AE68" s="97">
        <v>63</v>
      </c>
      <c r="AF68" s="98"/>
      <c r="AG68" s="98"/>
      <c r="AH68" s="98"/>
      <c r="AI68" s="99"/>
      <c r="AJ68" s="97">
        <v>66</v>
      </c>
      <c r="AK68" s="98"/>
      <c r="AL68" s="98"/>
      <c r="AM68" s="98"/>
      <c r="AN68" s="99"/>
      <c r="AO68" s="97">
        <v>69</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486</v>
      </c>
      <c r="AC69" s="212"/>
      <c r="AD69" s="213"/>
      <c r="AE69" s="97">
        <v>63</v>
      </c>
      <c r="AF69" s="98"/>
      <c r="AG69" s="98"/>
      <c r="AH69" s="98"/>
      <c r="AI69" s="99"/>
      <c r="AJ69" s="97">
        <v>65</v>
      </c>
      <c r="AK69" s="98"/>
      <c r="AL69" s="98"/>
      <c r="AM69" s="98"/>
      <c r="AN69" s="99"/>
      <c r="AO69" s="97">
        <v>73</v>
      </c>
      <c r="AP69" s="98"/>
      <c r="AQ69" s="98"/>
      <c r="AR69" s="98"/>
      <c r="AS69" s="99"/>
      <c r="AT69" s="97">
        <v>71</v>
      </c>
      <c r="AU69" s="98"/>
      <c r="AV69" s="98"/>
      <c r="AW69" s="98"/>
      <c r="AX69" s="357"/>
      <c r="AY69" s="10"/>
      <c r="AZ69" s="10"/>
      <c r="BA69" s="10"/>
      <c r="BB69" s="10"/>
      <c r="BC69" s="10"/>
      <c r="BD69" s="10"/>
      <c r="BE69" s="10"/>
      <c r="BF69" s="10"/>
      <c r="BG69" s="10"/>
      <c r="BH69" s="10"/>
    </row>
    <row r="70" spans="1:60" ht="33"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customHeight="1" x14ac:dyDescent="0.15">
      <c r="A71" s="534"/>
      <c r="B71" s="535"/>
      <c r="C71" s="535"/>
      <c r="D71" s="535"/>
      <c r="E71" s="535"/>
      <c r="F71" s="536"/>
      <c r="G71" s="228" t="s">
        <v>481</v>
      </c>
      <c r="H71" s="243"/>
      <c r="I71" s="243"/>
      <c r="J71" s="243"/>
      <c r="K71" s="243"/>
      <c r="L71" s="243"/>
      <c r="M71" s="243"/>
      <c r="N71" s="243"/>
      <c r="O71" s="243"/>
      <c r="P71" s="243"/>
      <c r="Q71" s="243"/>
      <c r="R71" s="243"/>
      <c r="S71" s="243"/>
      <c r="T71" s="243"/>
      <c r="U71" s="243"/>
      <c r="V71" s="243"/>
      <c r="W71" s="243"/>
      <c r="X71" s="244"/>
      <c r="Y71" s="666" t="s">
        <v>66</v>
      </c>
      <c r="Z71" s="667"/>
      <c r="AA71" s="668"/>
      <c r="AB71" s="120" t="s">
        <v>486</v>
      </c>
      <c r="AC71" s="121"/>
      <c r="AD71" s="122"/>
      <c r="AE71" s="97">
        <v>13</v>
      </c>
      <c r="AF71" s="98"/>
      <c r="AG71" s="98"/>
      <c r="AH71" s="98"/>
      <c r="AI71" s="99"/>
      <c r="AJ71" s="97">
        <v>13</v>
      </c>
      <c r="AK71" s="98"/>
      <c r="AL71" s="98"/>
      <c r="AM71" s="98"/>
      <c r="AN71" s="99"/>
      <c r="AO71" s="97">
        <v>13</v>
      </c>
      <c r="AP71" s="98"/>
      <c r="AQ71" s="98"/>
      <c r="AR71" s="98"/>
      <c r="AS71" s="99"/>
      <c r="AT71" s="546"/>
      <c r="AU71" s="546"/>
      <c r="AV71" s="546"/>
      <c r="AW71" s="546"/>
      <c r="AX71" s="547"/>
      <c r="AY71" s="10"/>
      <c r="AZ71" s="10"/>
      <c r="BA71" s="10"/>
      <c r="BB71" s="10"/>
      <c r="BC71" s="10"/>
    </row>
    <row r="72" spans="1:60" ht="22.5"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t="s">
        <v>486</v>
      </c>
      <c r="AC72" s="212"/>
      <c r="AD72" s="213"/>
      <c r="AE72" s="97">
        <v>13</v>
      </c>
      <c r="AF72" s="98"/>
      <c r="AG72" s="98"/>
      <c r="AH72" s="98"/>
      <c r="AI72" s="99"/>
      <c r="AJ72" s="97">
        <v>13</v>
      </c>
      <c r="AK72" s="98"/>
      <c r="AL72" s="98"/>
      <c r="AM72" s="98"/>
      <c r="AN72" s="99"/>
      <c r="AO72" s="97">
        <v>13</v>
      </c>
      <c r="AP72" s="98"/>
      <c r="AQ72" s="98"/>
      <c r="AR72" s="98"/>
      <c r="AS72" s="99"/>
      <c r="AT72" s="97">
        <v>13</v>
      </c>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482</v>
      </c>
      <c r="H83" s="304"/>
      <c r="I83" s="304"/>
      <c r="J83" s="304"/>
      <c r="K83" s="304"/>
      <c r="L83" s="304"/>
      <c r="M83" s="304"/>
      <c r="N83" s="304"/>
      <c r="O83" s="304"/>
      <c r="P83" s="304"/>
      <c r="Q83" s="304"/>
      <c r="R83" s="304"/>
      <c r="S83" s="304"/>
      <c r="T83" s="304"/>
      <c r="U83" s="304"/>
      <c r="V83" s="304"/>
      <c r="W83" s="304"/>
      <c r="X83" s="304"/>
      <c r="Y83" s="543" t="s">
        <v>17</v>
      </c>
      <c r="Z83" s="544"/>
      <c r="AA83" s="545"/>
      <c r="AB83" s="123" t="s">
        <v>487</v>
      </c>
      <c r="AC83" s="124"/>
      <c r="AD83" s="125"/>
      <c r="AE83" s="214">
        <v>38</v>
      </c>
      <c r="AF83" s="215"/>
      <c r="AG83" s="215"/>
      <c r="AH83" s="215"/>
      <c r="AI83" s="215"/>
      <c r="AJ83" s="214">
        <v>63</v>
      </c>
      <c r="AK83" s="215"/>
      <c r="AL83" s="215"/>
      <c r="AM83" s="215"/>
      <c r="AN83" s="215"/>
      <c r="AO83" s="214">
        <v>41</v>
      </c>
      <c r="AP83" s="215"/>
      <c r="AQ83" s="215"/>
      <c r="AR83" s="215"/>
      <c r="AS83" s="215"/>
      <c r="AT83" s="97" t="s">
        <v>490</v>
      </c>
      <c r="AU83" s="98"/>
      <c r="AV83" s="98"/>
      <c r="AW83" s="98"/>
      <c r="AX83" s="357"/>
    </row>
    <row r="84" spans="1:60" ht="43.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488</v>
      </c>
      <c r="AC84" s="101"/>
      <c r="AD84" s="102"/>
      <c r="AE84" s="100" t="s">
        <v>499</v>
      </c>
      <c r="AF84" s="101"/>
      <c r="AG84" s="101"/>
      <c r="AH84" s="101"/>
      <c r="AI84" s="102"/>
      <c r="AJ84" s="100" t="s">
        <v>489</v>
      </c>
      <c r="AK84" s="101"/>
      <c r="AL84" s="101"/>
      <c r="AM84" s="101"/>
      <c r="AN84" s="102"/>
      <c r="AO84" s="100" t="s">
        <v>510</v>
      </c>
      <c r="AP84" s="101"/>
      <c r="AQ84" s="101"/>
      <c r="AR84" s="101"/>
      <c r="AS84" s="102"/>
      <c r="AT84" s="100"/>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483</v>
      </c>
      <c r="H86" s="304"/>
      <c r="I86" s="304"/>
      <c r="J86" s="304"/>
      <c r="K86" s="304"/>
      <c r="L86" s="304"/>
      <c r="M86" s="304"/>
      <c r="N86" s="304"/>
      <c r="O86" s="304"/>
      <c r="P86" s="304"/>
      <c r="Q86" s="304"/>
      <c r="R86" s="304"/>
      <c r="S86" s="304"/>
      <c r="T86" s="304"/>
      <c r="U86" s="304"/>
      <c r="V86" s="304"/>
      <c r="W86" s="304"/>
      <c r="X86" s="304"/>
      <c r="Y86" s="543" t="s">
        <v>17</v>
      </c>
      <c r="Z86" s="544"/>
      <c r="AA86" s="545"/>
      <c r="AB86" s="123" t="s">
        <v>487</v>
      </c>
      <c r="AC86" s="124"/>
      <c r="AD86" s="125"/>
      <c r="AE86" s="214">
        <v>1.5</v>
      </c>
      <c r="AF86" s="215"/>
      <c r="AG86" s="215"/>
      <c r="AH86" s="215"/>
      <c r="AI86" s="215"/>
      <c r="AJ86" s="214">
        <v>0.6</v>
      </c>
      <c r="AK86" s="215"/>
      <c r="AL86" s="215"/>
      <c r="AM86" s="215"/>
      <c r="AN86" s="215"/>
      <c r="AO86" s="214">
        <v>1.3</v>
      </c>
      <c r="AP86" s="215"/>
      <c r="AQ86" s="215"/>
      <c r="AR86" s="215"/>
      <c r="AS86" s="215"/>
      <c r="AT86" s="97" t="s">
        <v>490</v>
      </c>
      <c r="AU86" s="98"/>
      <c r="AV86" s="98"/>
      <c r="AW86" s="98"/>
      <c r="AX86" s="357"/>
    </row>
    <row r="87" spans="1:60" ht="37.5"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488</v>
      </c>
      <c r="AC87" s="101"/>
      <c r="AD87" s="102"/>
      <c r="AE87" s="100" t="s">
        <v>491</v>
      </c>
      <c r="AF87" s="101"/>
      <c r="AG87" s="101"/>
      <c r="AH87" s="101"/>
      <c r="AI87" s="102"/>
      <c r="AJ87" s="100" t="s">
        <v>492</v>
      </c>
      <c r="AK87" s="101"/>
      <c r="AL87" s="101"/>
      <c r="AM87" s="101"/>
      <c r="AN87" s="102"/>
      <c r="AO87" s="100" t="s">
        <v>505</v>
      </c>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671"/>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3" t="s">
        <v>17</v>
      </c>
      <c r="Z92" s="544"/>
      <c r="AA92" s="545"/>
      <c r="AB92" s="671"/>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671"/>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524</v>
      </c>
      <c r="D98" s="541"/>
      <c r="E98" s="541"/>
      <c r="F98" s="541"/>
      <c r="G98" s="541"/>
      <c r="H98" s="541"/>
      <c r="I98" s="541"/>
      <c r="J98" s="541"/>
      <c r="K98" s="542"/>
      <c r="L98" s="184">
        <v>4</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t="s">
        <v>523</v>
      </c>
      <c r="D99" s="604"/>
      <c r="E99" s="604"/>
      <c r="F99" s="604"/>
      <c r="G99" s="604"/>
      <c r="H99" s="604"/>
      <c r="I99" s="604"/>
      <c r="J99" s="604"/>
      <c r="K99" s="605"/>
      <c r="L99" s="184">
        <f>0.146+0.413+0.149</f>
        <v>0.70799999999999996</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t="s">
        <v>522</v>
      </c>
      <c r="D100" s="604"/>
      <c r="E100" s="604"/>
      <c r="F100" s="604"/>
      <c r="G100" s="604"/>
      <c r="H100" s="604"/>
      <c r="I100" s="604"/>
      <c r="J100" s="604"/>
      <c r="K100" s="605"/>
      <c r="L100" s="184">
        <v>38</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t="s">
        <v>525</v>
      </c>
      <c r="D101" s="604"/>
      <c r="E101" s="604"/>
      <c r="F101" s="604"/>
      <c r="G101" s="604"/>
      <c r="H101" s="604"/>
      <c r="I101" s="604"/>
      <c r="J101" s="604"/>
      <c r="K101" s="605"/>
      <c r="L101" s="184">
        <v>15</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t="s">
        <v>526</v>
      </c>
      <c r="D102" s="604"/>
      <c r="E102" s="604"/>
      <c r="F102" s="604"/>
      <c r="G102" s="604"/>
      <c r="H102" s="604"/>
      <c r="I102" s="604"/>
      <c r="J102" s="604"/>
      <c r="K102" s="605"/>
      <c r="L102" s="184">
        <f>0.668+0.244</f>
        <v>0.91200000000000003</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5.5" customHeight="1" x14ac:dyDescent="0.15">
      <c r="A103" s="608"/>
      <c r="B103" s="609"/>
      <c r="C103" s="612" t="s">
        <v>527</v>
      </c>
      <c r="D103" s="613"/>
      <c r="E103" s="613"/>
      <c r="F103" s="613"/>
      <c r="G103" s="613"/>
      <c r="H103" s="613"/>
      <c r="I103" s="613"/>
      <c r="J103" s="613"/>
      <c r="K103" s="614"/>
      <c r="L103" s="184">
        <f>0.985</f>
        <v>0.98499999999999999</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59.604999999999997</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6" customHeight="1" x14ac:dyDescent="0.15">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470</v>
      </c>
      <c r="AE108" s="351"/>
      <c r="AF108" s="351"/>
      <c r="AG108" s="347" t="s">
        <v>514</v>
      </c>
      <c r="AH108" s="348"/>
      <c r="AI108" s="348"/>
      <c r="AJ108" s="348"/>
      <c r="AK108" s="348"/>
      <c r="AL108" s="348"/>
      <c r="AM108" s="348"/>
      <c r="AN108" s="348"/>
      <c r="AO108" s="348"/>
      <c r="AP108" s="348"/>
      <c r="AQ108" s="348"/>
      <c r="AR108" s="348"/>
      <c r="AS108" s="348"/>
      <c r="AT108" s="348"/>
      <c r="AU108" s="348"/>
      <c r="AV108" s="348"/>
      <c r="AW108" s="348"/>
      <c r="AX108" s="349"/>
    </row>
    <row r="109" spans="1:50" ht="48"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470</v>
      </c>
      <c r="AE109" s="303"/>
      <c r="AF109" s="303"/>
      <c r="AG109" s="282" t="s">
        <v>515</v>
      </c>
      <c r="AH109" s="259"/>
      <c r="AI109" s="259"/>
      <c r="AJ109" s="259"/>
      <c r="AK109" s="259"/>
      <c r="AL109" s="259"/>
      <c r="AM109" s="259"/>
      <c r="AN109" s="259"/>
      <c r="AO109" s="259"/>
      <c r="AP109" s="259"/>
      <c r="AQ109" s="259"/>
      <c r="AR109" s="259"/>
      <c r="AS109" s="259"/>
      <c r="AT109" s="259"/>
      <c r="AU109" s="259"/>
      <c r="AV109" s="259"/>
      <c r="AW109" s="259"/>
      <c r="AX109" s="283"/>
    </row>
    <row r="110" spans="1:50" ht="36" customHeight="1" x14ac:dyDescent="0.15">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470</v>
      </c>
      <c r="AE110" s="333"/>
      <c r="AF110" s="333"/>
      <c r="AG110" s="342" t="s">
        <v>516</v>
      </c>
      <c r="AH110" s="247"/>
      <c r="AI110" s="247"/>
      <c r="AJ110" s="247"/>
      <c r="AK110" s="247"/>
      <c r="AL110" s="247"/>
      <c r="AM110" s="247"/>
      <c r="AN110" s="247"/>
      <c r="AO110" s="247"/>
      <c r="AP110" s="247"/>
      <c r="AQ110" s="247"/>
      <c r="AR110" s="247"/>
      <c r="AS110" s="247"/>
      <c r="AT110" s="247"/>
      <c r="AU110" s="247"/>
      <c r="AV110" s="247"/>
      <c r="AW110" s="247"/>
      <c r="AX110" s="328"/>
    </row>
    <row r="111" spans="1:50" ht="27"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470</v>
      </c>
      <c r="AE111" s="277"/>
      <c r="AF111" s="277"/>
      <c r="AG111" s="279" t="s">
        <v>511</v>
      </c>
      <c r="AH111" s="280"/>
      <c r="AI111" s="280"/>
      <c r="AJ111" s="280"/>
      <c r="AK111" s="280"/>
      <c r="AL111" s="280"/>
      <c r="AM111" s="280"/>
      <c r="AN111" s="280"/>
      <c r="AO111" s="280"/>
      <c r="AP111" s="280"/>
      <c r="AQ111" s="280"/>
      <c r="AR111" s="280"/>
      <c r="AS111" s="280"/>
      <c r="AT111" s="280"/>
      <c r="AU111" s="280"/>
      <c r="AV111" s="280"/>
      <c r="AW111" s="280"/>
      <c r="AX111" s="281"/>
    </row>
    <row r="112" spans="1:50" ht="27"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27"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470</v>
      </c>
      <c r="AE113" s="303"/>
      <c r="AF113" s="303"/>
      <c r="AG113" s="282" t="s">
        <v>517</v>
      </c>
      <c r="AH113" s="259"/>
      <c r="AI113" s="259"/>
      <c r="AJ113" s="259"/>
      <c r="AK113" s="259"/>
      <c r="AL113" s="259"/>
      <c r="AM113" s="259"/>
      <c r="AN113" s="259"/>
      <c r="AO113" s="259"/>
      <c r="AP113" s="259"/>
      <c r="AQ113" s="259"/>
      <c r="AR113" s="259"/>
      <c r="AS113" s="259"/>
      <c r="AT113" s="259"/>
      <c r="AU113" s="259"/>
      <c r="AV113" s="259"/>
      <c r="AW113" s="259"/>
      <c r="AX113" s="283"/>
    </row>
    <row r="114" spans="1:64" ht="27"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27"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470</v>
      </c>
      <c r="AE115" s="303"/>
      <c r="AF115" s="303"/>
      <c r="AG115" s="282" t="s">
        <v>518</v>
      </c>
      <c r="AH115" s="259"/>
      <c r="AI115" s="259"/>
      <c r="AJ115" s="259"/>
      <c r="AK115" s="259"/>
      <c r="AL115" s="259"/>
      <c r="AM115" s="259"/>
      <c r="AN115" s="259"/>
      <c r="AO115" s="259"/>
      <c r="AP115" s="259"/>
      <c r="AQ115" s="259"/>
      <c r="AR115" s="259"/>
      <c r="AS115" s="259"/>
      <c r="AT115" s="259"/>
      <c r="AU115" s="259"/>
      <c r="AV115" s="259"/>
      <c r="AW115" s="259"/>
      <c r="AX115" s="283"/>
    </row>
    <row r="116" spans="1:64" ht="36"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470</v>
      </c>
      <c r="AE116" s="262"/>
      <c r="AF116" s="262"/>
      <c r="AG116" s="589" t="s">
        <v>520</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36"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470</v>
      </c>
      <c r="AE117" s="333"/>
      <c r="AF117" s="337"/>
      <c r="AG117" s="343" t="s">
        <v>521</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6"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512</v>
      </c>
      <c r="AH118" s="280"/>
      <c r="AI118" s="280"/>
      <c r="AJ118" s="280"/>
      <c r="AK118" s="280"/>
      <c r="AL118" s="280"/>
      <c r="AM118" s="280"/>
      <c r="AN118" s="280"/>
      <c r="AO118" s="280"/>
      <c r="AP118" s="280"/>
      <c r="AQ118" s="280"/>
      <c r="AR118" s="280"/>
      <c r="AS118" s="280"/>
      <c r="AT118" s="280"/>
      <c r="AU118" s="280"/>
      <c r="AV118" s="280"/>
      <c r="AW118" s="280"/>
      <c r="AX118" s="281"/>
    </row>
    <row r="119" spans="1:64" ht="36"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470</v>
      </c>
      <c r="AE119" s="353"/>
      <c r="AF119" s="353"/>
      <c r="AG119" s="282" t="s">
        <v>519</v>
      </c>
      <c r="AH119" s="259"/>
      <c r="AI119" s="259"/>
      <c r="AJ119" s="259"/>
      <c r="AK119" s="259"/>
      <c r="AL119" s="259"/>
      <c r="AM119" s="259"/>
      <c r="AN119" s="259"/>
      <c r="AO119" s="259"/>
      <c r="AP119" s="259"/>
      <c r="AQ119" s="259"/>
      <c r="AR119" s="259"/>
      <c r="AS119" s="259"/>
      <c r="AT119" s="259"/>
      <c r="AU119" s="259"/>
      <c r="AV119" s="259"/>
      <c r="AW119" s="259"/>
      <c r="AX119" s="283"/>
    </row>
    <row r="120" spans="1:64" ht="36"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470</v>
      </c>
      <c r="AE120" s="303"/>
      <c r="AF120" s="303"/>
      <c r="AG120" s="282" t="s">
        <v>513</v>
      </c>
      <c r="AH120" s="259"/>
      <c r="AI120" s="259"/>
      <c r="AJ120" s="259"/>
      <c r="AK120" s="259"/>
      <c r="AL120" s="259"/>
      <c r="AM120" s="259"/>
      <c r="AN120" s="259"/>
      <c r="AO120" s="259"/>
      <c r="AP120" s="259"/>
      <c r="AQ120" s="259"/>
      <c r="AR120" s="259"/>
      <c r="AS120" s="259"/>
      <c r="AT120" s="259"/>
      <c r="AU120" s="259"/>
      <c r="AV120" s="259"/>
      <c r="AW120" s="259"/>
      <c r="AX120" s="283"/>
    </row>
    <row r="121" spans="1:64" ht="27"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470</v>
      </c>
      <c r="AE121" s="303"/>
      <c r="AF121" s="303"/>
      <c r="AG121" s="342" t="s">
        <v>494</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493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0.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0.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509</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4" t="s">
        <v>68</v>
      </c>
      <c r="D127" s="585"/>
      <c r="E127" s="585"/>
      <c r="F127" s="586"/>
      <c r="G127" s="587" t="s">
        <v>495</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6"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79.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65.2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56.2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v>292</v>
      </c>
      <c r="H137" s="549"/>
      <c r="I137" s="549"/>
      <c r="J137" s="549"/>
      <c r="K137" s="549"/>
      <c r="L137" s="549"/>
      <c r="M137" s="549"/>
      <c r="N137" s="549"/>
      <c r="O137" s="549"/>
      <c r="P137" s="550"/>
      <c r="Q137" s="320" t="s">
        <v>225</v>
      </c>
      <c r="R137" s="320"/>
      <c r="S137" s="320"/>
      <c r="T137" s="320"/>
      <c r="U137" s="320"/>
      <c r="V137" s="320"/>
      <c r="W137" s="548">
        <v>269</v>
      </c>
      <c r="X137" s="549"/>
      <c r="Y137" s="549"/>
      <c r="Z137" s="549"/>
      <c r="AA137" s="549"/>
      <c r="AB137" s="549"/>
      <c r="AC137" s="549"/>
      <c r="AD137" s="549"/>
      <c r="AE137" s="549"/>
      <c r="AF137" s="550"/>
      <c r="AG137" s="320" t="s">
        <v>226</v>
      </c>
      <c r="AH137" s="320"/>
      <c r="AI137" s="320"/>
      <c r="AJ137" s="320"/>
      <c r="AK137" s="320"/>
      <c r="AL137" s="320"/>
      <c r="AM137" s="520">
        <v>276</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7">
        <v>143</v>
      </c>
      <c r="H138" s="318"/>
      <c r="I138" s="318"/>
      <c r="J138" s="318"/>
      <c r="K138" s="318"/>
      <c r="L138" s="318"/>
      <c r="M138" s="318"/>
      <c r="N138" s="318"/>
      <c r="O138" s="318"/>
      <c r="P138" s="319"/>
      <c r="Q138" s="429" t="s">
        <v>228</v>
      </c>
      <c r="R138" s="429"/>
      <c r="S138" s="429"/>
      <c r="T138" s="429"/>
      <c r="U138" s="429"/>
      <c r="V138" s="429"/>
      <c r="W138" s="317">
        <v>139</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500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48" customHeight="1" x14ac:dyDescent="0.15">
      <c r="A180" s="370"/>
      <c r="B180" s="371"/>
      <c r="C180" s="371"/>
      <c r="D180" s="371"/>
      <c r="E180" s="371"/>
      <c r="F180" s="372"/>
      <c r="G180" s="361" t="s">
        <v>496</v>
      </c>
      <c r="H180" s="362"/>
      <c r="I180" s="362"/>
      <c r="J180" s="362"/>
      <c r="K180" s="363"/>
      <c r="L180" s="364" t="s">
        <v>497</v>
      </c>
      <c r="M180" s="365"/>
      <c r="N180" s="365"/>
      <c r="O180" s="365"/>
      <c r="P180" s="365"/>
      <c r="Q180" s="365"/>
      <c r="R180" s="365"/>
      <c r="S180" s="365"/>
      <c r="T180" s="365"/>
      <c r="U180" s="365"/>
      <c r="V180" s="365"/>
      <c r="W180" s="365"/>
      <c r="X180" s="366"/>
      <c r="Y180" s="396">
        <v>9</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9</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0"/>
      <c r="B204" s="371"/>
      <c r="C204" s="371"/>
      <c r="D204" s="371"/>
      <c r="E204" s="371"/>
      <c r="F204" s="372"/>
      <c r="G204" s="376" t="s">
        <v>365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customHeight="1" x14ac:dyDescent="0.15">
      <c r="A236" s="573">
        <v>1</v>
      </c>
      <c r="B236" s="573">
        <v>1</v>
      </c>
      <c r="C236" s="574" t="s">
        <v>501</v>
      </c>
      <c r="D236" s="575"/>
      <c r="E236" s="575"/>
      <c r="F236" s="575"/>
      <c r="G236" s="575"/>
      <c r="H236" s="575"/>
      <c r="I236" s="575"/>
      <c r="J236" s="575"/>
      <c r="K236" s="575"/>
      <c r="L236" s="575"/>
      <c r="M236" s="574" t="s">
        <v>498</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v>9</v>
      </c>
      <c r="AL236" s="577"/>
      <c r="AM236" s="577"/>
      <c r="AN236" s="577"/>
      <c r="AO236" s="577"/>
      <c r="AP236" s="578"/>
      <c r="AQ236" s="574"/>
      <c r="AR236" s="575"/>
      <c r="AS236" s="575"/>
      <c r="AT236" s="575"/>
      <c r="AU236" s="576"/>
      <c r="AV236" s="577"/>
      <c r="AW236" s="577"/>
      <c r="AX236" s="578"/>
    </row>
    <row r="237" spans="1:50" ht="24" customHeight="1" x14ac:dyDescent="0.15">
      <c r="A237" s="573">
        <v>2</v>
      </c>
      <c r="B237" s="573">
        <v>1</v>
      </c>
      <c r="C237" s="574" t="s">
        <v>528</v>
      </c>
      <c r="D237" s="575"/>
      <c r="E237" s="575"/>
      <c r="F237" s="575"/>
      <c r="G237" s="575"/>
      <c r="H237" s="575"/>
      <c r="I237" s="575"/>
      <c r="J237" s="575"/>
      <c r="K237" s="575"/>
      <c r="L237" s="575"/>
      <c r="M237" s="574" t="s">
        <v>498</v>
      </c>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v>7</v>
      </c>
      <c r="AL237" s="577"/>
      <c r="AM237" s="577"/>
      <c r="AN237" s="577"/>
      <c r="AO237" s="577"/>
      <c r="AP237" s="578"/>
      <c r="AQ237" s="574"/>
      <c r="AR237" s="575"/>
      <c r="AS237" s="575"/>
      <c r="AT237" s="575"/>
      <c r="AU237" s="576"/>
      <c r="AV237" s="577"/>
      <c r="AW237" s="577"/>
      <c r="AX237" s="578"/>
    </row>
    <row r="238" spans="1:50" ht="24" customHeight="1" x14ac:dyDescent="0.15">
      <c r="A238" s="573">
        <v>3</v>
      </c>
      <c r="B238" s="573">
        <v>1</v>
      </c>
      <c r="C238" s="574" t="s">
        <v>529</v>
      </c>
      <c r="D238" s="575"/>
      <c r="E238" s="575"/>
      <c r="F238" s="575"/>
      <c r="G238" s="575"/>
      <c r="H238" s="575"/>
      <c r="I238" s="575"/>
      <c r="J238" s="575"/>
      <c r="K238" s="575"/>
      <c r="L238" s="575"/>
      <c r="M238" s="683" t="s">
        <v>498</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4"/>
      <c r="AK238" s="576">
        <v>6</v>
      </c>
      <c r="AL238" s="577"/>
      <c r="AM238" s="577"/>
      <c r="AN238" s="577"/>
      <c r="AO238" s="577"/>
      <c r="AP238" s="578"/>
      <c r="AQ238" s="574"/>
      <c r="AR238" s="575"/>
      <c r="AS238" s="575"/>
      <c r="AT238" s="575"/>
      <c r="AU238" s="576"/>
      <c r="AV238" s="577"/>
      <c r="AW238" s="577"/>
      <c r="AX238" s="578"/>
    </row>
    <row r="239" spans="1:50" ht="24" customHeight="1" x14ac:dyDescent="0.15">
      <c r="A239" s="573">
        <v>4</v>
      </c>
      <c r="B239" s="573">
        <v>1</v>
      </c>
      <c r="C239" s="574" t="s">
        <v>502</v>
      </c>
      <c r="D239" s="575"/>
      <c r="E239" s="575"/>
      <c r="F239" s="575"/>
      <c r="G239" s="575"/>
      <c r="H239" s="575"/>
      <c r="I239" s="575"/>
      <c r="J239" s="575"/>
      <c r="K239" s="575"/>
      <c r="L239" s="575"/>
      <c r="M239" s="574" t="s">
        <v>498</v>
      </c>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v>5</v>
      </c>
      <c r="AL239" s="577"/>
      <c r="AM239" s="577"/>
      <c r="AN239" s="577"/>
      <c r="AO239" s="577"/>
      <c r="AP239" s="578"/>
      <c r="AQ239" s="574"/>
      <c r="AR239" s="575"/>
      <c r="AS239" s="575"/>
      <c r="AT239" s="575"/>
      <c r="AU239" s="576"/>
      <c r="AV239" s="577"/>
      <c r="AW239" s="577"/>
      <c r="AX239" s="578"/>
    </row>
    <row r="240" spans="1:50" ht="24" customHeight="1" x14ac:dyDescent="0.15">
      <c r="A240" s="573">
        <v>5</v>
      </c>
      <c r="B240" s="573">
        <v>1</v>
      </c>
      <c r="C240" s="574" t="s">
        <v>503</v>
      </c>
      <c r="D240" s="575"/>
      <c r="E240" s="575"/>
      <c r="F240" s="575"/>
      <c r="G240" s="575"/>
      <c r="H240" s="575"/>
      <c r="I240" s="575"/>
      <c r="J240" s="575"/>
      <c r="K240" s="575"/>
      <c r="L240" s="575"/>
      <c r="M240" s="574" t="s">
        <v>498</v>
      </c>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v>4</v>
      </c>
      <c r="AL240" s="577"/>
      <c r="AM240" s="577"/>
      <c r="AN240" s="577"/>
      <c r="AO240" s="577"/>
      <c r="AP240" s="578"/>
      <c r="AQ240" s="574"/>
      <c r="AR240" s="575"/>
      <c r="AS240" s="575"/>
      <c r="AT240" s="575"/>
      <c r="AU240" s="576"/>
      <c r="AV240" s="577"/>
      <c r="AW240" s="577"/>
      <c r="AX240" s="578"/>
    </row>
    <row r="241" spans="1:50" ht="24" customHeight="1" x14ac:dyDescent="0.15">
      <c r="A241" s="573">
        <v>6</v>
      </c>
      <c r="B241" s="573">
        <v>1</v>
      </c>
      <c r="C241" s="574" t="s">
        <v>530</v>
      </c>
      <c r="D241" s="575"/>
      <c r="E241" s="575"/>
      <c r="F241" s="575"/>
      <c r="G241" s="575"/>
      <c r="H241" s="575"/>
      <c r="I241" s="575"/>
      <c r="J241" s="575"/>
      <c r="K241" s="575"/>
      <c r="L241" s="575"/>
      <c r="M241" s="574" t="s">
        <v>498</v>
      </c>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v>3</v>
      </c>
      <c r="AL241" s="577"/>
      <c r="AM241" s="577"/>
      <c r="AN241" s="577"/>
      <c r="AO241" s="577"/>
      <c r="AP241" s="578"/>
      <c r="AQ241" s="574"/>
      <c r="AR241" s="575"/>
      <c r="AS241" s="575"/>
      <c r="AT241" s="575"/>
      <c r="AU241" s="576"/>
      <c r="AV241" s="577"/>
      <c r="AW241" s="577"/>
      <c r="AX241" s="578"/>
    </row>
    <row r="242" spans="1:50" ht="24" customHeight="1" x14ac:dyDescent="0.15">
      <c r="A242" s="573">
        <v>7</v>
      </c>
      <c r="B242" s="573">
        <v>1</v>
      </c>
      <c r="C242" s="574" t="s">
        <v>504</v>
      </c>
      <c r="D242" s="575"/>
      <c r="E242" s="575"/>
      <c r="F242" s="575"/>
      <c r="G242" s="575"/>
      <c r="H242" s="575"/>
      <c r="I242" s="575"/>
      <c r="J242" s="575"/>
      <c r="K242" s="575"/>
      <c r="L242" s="575"/>
      <c r="M242" s="574" t="s">
        <v>498</v>
      </c>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v>3</v>
      </c>
      <c r="AL242" s="577"/>
      <c r="AM242" s="577"/>
      <c r="AN242" s="577"/>
      <c r="AO242" s="577"/>
      <c r="AP242" s="578"/>
      <c r="AQ242" s="574"/>
      <c r="AR242" s="575"/>
      <c r="AS242" s="575"/>
      <c r="AT242" s="575"/>
      <c r="AU242" s="576"/>
      <c r="AV242" s="577"/>
      <c r="AW242" s="577"/>
      <c r="AX242" s="578"/>
    </row>
    <row r="243" spans="1:50" ht="24" customHeight="1" x14ac:dyDescent="0.15">
      <c r="A243" s="573">
        <v>8</v>
      </c>
      <c r="B243" s="573">
        <v>1</v>
      </c>
      <c r="C243" s="574" t="s">
        <v>531</v>
      </c>
      <c r="D243" s="575"/>
      <c r="E243" s="575"/>
      <c r="F243" s="575"/>
      <c r="G243" s="575"/>
      <c r="H243" s="575"/>
      <c r="I243" s="575"/>
      <c r="J243" s="575"/>
      <c r="K243" s="575"/>
      <c r="L243" s="575"/>
      <c r="M243" s="574" t="s">
        <v>498</v>
      </c>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v>3</v>
      </c>
      <c r="AL243" s="577"/>
      <c r="AM243" s="577"/>
      <c r="AN243" s="577"/>
      <c r="AO243" s="577"/>
      <c r="AP243" s="578"/>
      <c r="AQ243" s="574"/>
      <c r="AR243" s="575"/>
      <c r="AS243" s="575"/>
      <c r="AT243" s="575"/>
      <c r="AU243" s="576"/>
      <c r="AV243" s="577"/>
      <c r="AW243" s="577"/>
      <c r="AX243" s="578"/>
    </row>
    <row r="244" spans="1:50" ht="24" customHeight="1" x14ac:dyDescent="0.15">
      <c r="A244" s="573">
        <v>9</v>
      </c>
      <c r="B244" s="573">
        <v>1</v>
      </c>
      <c r="C244" s="574" t="s">
        <v>532</v>
      </c>
      <c r="D244" s="575"/>
      <c r="E244" s="575"/>
      <c r="F244" s="575"/>
      <c r="G244" s="575"/>
      <c r="H244" s="575"/>
      <c r="I244" s="575"/>
      <c r="J244" s="575"/>
      <c r="K244" s="575"/>
      <c r="L244" s="575"/>
      <c r="M244" s="574" t="s">
        <v>498</v>
      </c>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v>3</v>
      </c>
      <c r="AL244" s="577"/>
      <c r="AM244" s="577"/>
      <c r="AN244" s="577"/>
      <c r="AO244" s="577"/>
      <c r="AP244" s="578"/>
      <c r="AQ244" s="574"/>
      <c r="AR244" s="575"/>
      <c r="AS244" s="575"/>
      <c r="AT244" s="575"/>
      <c r="AU244" s="576"/>
      <c r="AV244" s="577"/>
      <c r="AW244" s="577"/>
      <c r="AX244" s="578"/>
    </row>
    <row r="245" spans="1:50" ht="24" hidden="1" customHeight="1" x14ac:dyDescent="0.15">
      <c r="A245" s="573">
        <v>10</v>
      </c>
      <c r="B245" s="573">
        <v>1</v>
      </c>
      <c r="C245" s="574"/>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hidden="1" customHeight="1" x14ac:dyDescent="0.15">
      <c r="A246" s="573">
        <v>11</v>
      </c>
      <c r="B246" s="573">
        <v>1</v>
      </c>
      <c r="C246" s="574"/>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x14ac:dyDescent="0.15">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x14ac:dyDescent="0.15">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x14ac:dyDescent="0.15">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x14ac:dyDescent="0.15">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x14ac:dyDescent="0.15">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x14ac:dyDescent="0.15">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x14ac:dyDescent="0.15">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x14ac:dyDescent="0.15">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x14ac:dyDescent="0.15">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x14ac:dyDescent="0.15">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x14ac:dyDescent="0.15">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x14ac:dyDescent="0.15">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x14ac:dyDescent="0.15">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x14ac:dyDescent="0.15">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x14ac:dyDescent="0.15">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x14ac:dyDescent="0.15">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x14ac:dyDescent="0.15">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x14ac:dyDescent="0.15">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24" hidden="1" customHeight="1" x14ac:dyDescent="0.15">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413</v>
      </c>
      <c r="AL268" s="241"/>
      <c r="AM268" s="241"/>
      <c r="AN268" s="241"/>
      <c r="AO268" s="241"/>
      <c r="AP268" s="241"/>
      <c r="AQ268" s="241" t="s">
        <v>23</v>
      </c>
      <c r="AR268" s="241"/>
      <c r="AS268" s="241"/>
      <c r="AT268" s="241"/>
      <c r="AU268" s="92" t="s">
        <v>24</v>
      </c>
      <c r="AV268" s="93"/>
      <c r="AW268" s="93"/>
      <c r="AX268" s="580"/>
    </row>
    <row r="269" spans="1:50" ht="24" hidden="1" customHeight="1" x14ac:dyDescent="0.15">
      <c r="A269" s="573">
        <v>1</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hidden="1" customHeight="1" x14ac:dyDescent="0.15">
      <c r="A270" s="573">
        <v>2</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hidden="1" customHeight="1" x14ac:dyDescent="0.15">
      <c r="A271" s="573">
        <v>3</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hidden="1" customHeight="1" x14ac:dyDescent="0.15">
      <c r="A272" s="573">
        <v>4</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hidden="1" customHeight="1" x14ac:dyDescent="0.15">
      <c r="A273" s="573">
        <v>5</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hidden="1" customHeight="1" x14ac:dyDescent="0.15">
      <c r="A274" s="573">
        <v>6</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hidden="1" customHeight="1" x14ac:dyDescent="0.15">
      <c r="A275" s="573">
        <v>7</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hidden="1" customHeight="1" x14ac:dyDescent="0.15">
      <c r="A276" s="573">
        <v>8</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hidden="1" customHeight="1" x14ac:dyDescent="0.15">
      <c r="A277" s="573">
        <v>9</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hidden="1" customHeight="1" x14ac:dyDescent="0.15">
      <c r="A278" s="573">
        <v>10</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hidden="1" customHeight="1" x14ac:dyDescent="0.15">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x14ac:dyDescent="0.15">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x14ac:dyDescent="0.15">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x14ac:dyDescent="0.15">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x14ac:dyDescent="0.15">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x14ac:dyDescent="0.15">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x14ac:dyDescent="0.15">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x14ac:dyDescent="0.15">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x14ac:dyDescent="0.15">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x14ac:dyDescent="0.15">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x14ac:dyDescent="0.15">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x14ac:dyDescent="0.15">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x14ac:dyDescent="0.15">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x14ac:dyDescent="0.15">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x14ac:dyDescent="0.15">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x14ac:dyDescent="0.15">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x14ac:dyDescent="0.15">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x14ac:dyDescent="0.15">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x14ac:dyDescent="0.15">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x14ac:dyDescent="0.15">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413</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hidden="1" customHeight="1" x14ac:dyDescent="0.15">
      <c r="A303" s="573">
        <v>2</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hidden="1" customHeight="1" x14ac:dyDescent="0.15">
      <c r="A304" s="573">
        <v>3</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hidden="1" customHeight="1" x14ac:dyDescent="0.15">
      <c r="A305" s="573">
        <v>4</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hidden="1" customHeight="1" x14ac:dyDescent="0.15">
      <c r="A306" s="573">
        <v>5</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hidden="1" customHeight="1" x14ac:dyDescent="0.15">
      <c r="A307" s="573">
        <v>6</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hidden="1" customHeight="1" x14ac:dyDescent="0.15">
      <c r="A308" s="573">
        <v>7</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hidden="1" customHeight="1" x14ac:dyDescent="0.15">
      <c r="A309" s="573">
        <v>8</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hidden="1" customHeight="1" x14ac:dyDescent="0.15">
      <c r="A310" s="573">
        <v>9</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hidden="1" customHeight="1" x14ac:dyDescent="0.15">
      <c r="A311" s="573">
        <v>10</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hidden="1" customHeight="1" x14ac:dyDescent="0.15">
      <c r="A312" s="573">
        <v>11</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x14ac:dyDescent="0.15">
      <c r="A313" s="573">
        <v>12</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hidden="1" customHeight="1" x14ac:dyDescent="0.15">
      <c r="A314" s="573">
        <v>13</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hidden="1" customHeight="1" x14ac:dyDescent="0.15">
      <c r="A315" s="573">
        <v>14</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hidden="1" customHeight="1" x14ac:dyDescent="0.15">
      <c r="A316" s="573">
        <v>15</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hidden="1" customHeight="1" x14ac:dyDescent="0.15">
      <c r="A317" s="573">
        <v>16</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hidden="1" customHeight="1" x14ac:dyDescent="0.15">
      <c r="A318" s="573">
        <v>17</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hidden="1" customHeight="1" x14ac:dyDescent="0.15">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x14ac:dyDescent="0.15">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x14ac:dyDescent="0.15">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x14ac:dyDescent="0.15">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x14ac:dyDescent="0.15">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x14ac:dyDescent="0.15">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x14ac:dyDescent="0.15">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x14ac:dyDescent="0.15">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x14ac:dyDescent="0.15">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x14ac:dyDescent="0.15">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x14ac:dyDescent="0.15">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x14ac:dyDescent="0.15">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x14ac:dyDescent="0.15">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413</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hidden="1" customHeight="1" x14ac:dyDescent="0.15">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x14ac:dyDescent="0.15">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x14ac:dyDescent="0.15">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x14ac:dyDescent="0.15">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x14ac:dyDescent="0.15">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x14ac:dyDescent="0.15">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x14ac:dyDescent="0.15">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x14ac:dyDescent="0.15">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x14ac:dyDescent="0.15">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x14ac:dyDescent="0.15">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x14ac:dyDescent="0.15">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x14ac:dyDescent="0.15">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x14ac:dyDescent="0.15">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x14ac:dyDescent="0.15">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x14ac:dyDescent="0.15">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x14ac:dyDescent="0.15">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x14ac:dyDescent="0.15">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x14ac:dyDescent="0.15">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x14ac:dyDescent="0.15">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x14ac:dyDescent="0.15">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x14ac:dyDescent="0.15">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x14ac:dyDescent="0.15">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x14ac:dyDescent="0.15">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x14ac:dyDescent="0.15">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x14ac:dyDescent="0.15">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x14ac:dyDescent="0.15">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x14ac:dyDescent="0.15">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x14ac:dyDescent="0.15">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x14ac:dyDescent="0.15">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413</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x14ac:dyDescent="0.15">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x14ac:dyDescent="0.15">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x14ac:dyDescent="0.15">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x14ac:dyDescent="0.15">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x14ac:dyDescent="0.15">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x14ac:dyDescent="0.15">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x14ac:dyDescent="0.15">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x14ac:dyDescent="0.15">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x14ac:dyDescent="0.15">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x14ac:dyDescent="0.15">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x14ac:dyDescent="0.15">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x14ac:dyDescent="0.15">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x14ac:dyDescent="0.15">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x14ac:dyDescent="0.15">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x14ac:dyDescent="0.15">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x14ac:dyDescent="0.15">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x14ac:dyDescent="0.15">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x14ac:dyDescent="0.15">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x14ac:dyDescent="0.15">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x14ac:dyDescent="0.15">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x14ac:dyDescent="0.15">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x14ac:dyDescent="0.15">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x14ac:dyDescent="0.15">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x14ac:dyDescent="0.15">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x14ac:dyDescent="0.15">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x14ac:dyDescent="0.15">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x14ac:dyDescent="0.15">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x14ac:dyDescent="0.15">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x14ac:dyDescent="0.15">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413</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x14ac:dyDescent="0.15">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x14ac:dyDescent="0.15">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x14ac:dyDescent="0.15">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x14ac:dyDescent="0.15">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x14ac:dyDescent="0.15">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x14ac:dyDescent="0.15">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x14ac:dyDescent="0.15">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x14ac:dyDescent="0.15">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x14ac:dyDescent="0.15">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x14ac:dyDescent="0.15">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x14ac:dyDescent="0.15">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x14ac:dyDescent="0.15">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x14ac:dyDescent="0.15">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x14ac:dyDescent="0.15">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x14ac:dyDescent="0.15">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x14ac:dyDescent="0.15">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x14ac:dyDescent="0.15">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x14ac:dyDescent="0.15">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x14ac:dyDescent="0.15">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x14ac:dyDescent="0.15">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x14ac:dyDescent="0.15">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x14ac:dyDescent="0.15">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x14ac:dyDescent="0.15">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x14ac:dyDescent="0.15">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x14ac:dyDescent="0.15">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x14ac:dyDescent="0.15">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x14ac:dyDescent="0.15">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x14ac:dyDescent="0.15">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x14ac:dyDescent="0.15">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413</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x14ac:dyDescent="0.15">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x14ac:dyDescent="0.15">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x14ac:dyDescent="0.15">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x14ac:dyDescent="0.15">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x14ac:dyDescent="0.15">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x14ac:dyDescent="0.15">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x14ac:dyDescent="0.15">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x14ac:dyDescent="0.15">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x14ac:dyDescent="0.15">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x14ac:dyDescent="0.15">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x14ac:dyDescent="0.15">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x14ac:dyDescent="0.15">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x14ac:dyDescent="0.15">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x14ac:dyDescent="0.15">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x14ac:dyDescent="0.15">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x14ac:dyDescent="0.15">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x14ac:dyDescent="0.15">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x14ac:dyDescent="0.15">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x14ac:dyDescent="0.15">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x14ac:dyDescent="0.15">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x14ac:dyDescent="0.15">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x14ac:dyDescent="0.15">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x14ac:dyDescent="0.15">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x14ac:dyDescent="0.15">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x14ac:dyDescent="0.15">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x14ac:dyDescent="0.15">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x14ac:dyDescent="0.15">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x14ac:dyDescent="0.15">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x14ac:dyDescent="0.15">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413</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x14ac:dyDescent="0.15">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x14ac:dyDescent="0.15">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x14ac:dyDescent="0.15">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x14ac:dyDescent="0.15">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x14ac:dyDescent="0.15">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x14ac:dyDescent="0.15">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x14ac:dyDescent="0.15">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x14ac:dyDescent="0.15">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x14ac:dyDescent="0.15">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x14ac:dyDescent="0.15">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x14ac:dyDescent="0.15">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x14ac:dyDescent="0.15">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x14ac:dyDescent="0.15">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x14ac:dyDescent="0.15">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x14ac:dyDescent="0.15">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x14ac:dyDescent="0.15">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x14ac:dyDescent="0.15">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x14ac:dyDescent="0.15">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x14ac:dyDescent="0.15">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x14ac:dyDescent="0.15">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x14ac:dyDescent="0.15">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x14ac:dyDescent="0.15">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x14ac:dyDescent="0.15">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x14ac:dyDescent="0.15">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x14ac:dyDescent="0.15">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x14ac:dyDescent="0.15">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x14ac:dyDescent="0.15">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x14ac:dyDescent="0.15">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x14ac:dyDescent="0.15">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3">
      <formula>IF(RIGHT(TEXT(P14,"0.#"),1)=".",FALSE,TRUE)</formula>
    </cfRule>
    <cfRule type="expression" dxfId="946" priority="544">
      <formula>IF(RIGHT(TEXT(P14,"0.#"),1)=".",TRUE,FALSE)</formula>
    </cfRule>
  </conditionalFormatting>
  <conditionalFormatting sqref="AE23:AI23">
    <cfRule type="expression" dxfId="945" priority="533">
      <formula>IF(RIGHT(TEXT(AE23,"0.#"),1)=".",FALSE,TRUE)</formula>
    </cfRule>
    <cfRule type="expression" dxfId="944" priority="534">
      <formula>IF(RIGHT(TEXT(AE23,"0.#"),1)=".",TRUE,FALSE)</formula>
    </cfRule>
  </conditionalFormatting>
  <conditionalFormatting sqref="AE69:AX69">
    <cfRule type="expression" dxfId="943" priority="465">
      <formula>IF(RIGHT(TEXT(AE69,"0.#"),1)=".",FALSE,TRUE)</formula>
    </cfRule>
    <cfRule type="expression" dxfId="942" priority="466">
      <formula>IF(RIGHT(TEXT(AE69,"0.#"),1)=".",TRUE,FALSE)</formula>
    </cfRule>
  </conditionalFormatting>
  <conditionalFormatting sqref="AE83:AI83">
    <cfRule type="expression" dxfId="941" priority="447">
      <formula>IF(RIGHT(TEXT(AE83,"0.#"),1)=".",FALSE,TRUE)</formula>
    </cfRule>
    <cfRule type="expression" dxfId="940" priority="448">
      <formula>IF(RIGHT(TEXT(AE83,"0.#"),1)=".",TRUE,FALSE)</formula>
    </cfRule>
  </conditionalFormatting>
  <conditionalFormatting sqref="AJ83:AX83">
    <cfRule type="expression" dxfId="939" priority="445">
      <formula>IF(RIGHT(TEXT(AJ83,"0.#"),1)=".",FALSE,TRUE)</formula>
    </cfRule>
    <cfRule type="expression" dxfId="938" priority="446">
      <formula>IF(RIGHT(TEXT(AJ83,"0.#"),1)=".",TRUE,FALSE)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L99">
    <cfRule type="expression" dxfId="745" priority="1">
      <formula>IF(RIGHT(TEXT(L99,"0.#"),1)=".",FALSE,TRUE)</formula>
    </cfRule>
    <cfRule type="expression" dxfId="744" priority="2">
      <formula>IF(RIGHT(TEXT(L99,"0.#"),1)=".",TRUE,FALSE)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3" manualBreakCount="3">
    <brk id="105" max="16383" man="1"/>
    <brk id="138" max="16383"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19050</xdr:colOff>
                    <xdr:row>24</xdr:row>
                    <xdr:rowOff>276225</xdr:rowOff>
                  </from>
                  <to>
                    <xdr:col>57</xdr:col>
                    <xdr:colOff>504825</xdr:colOff>
                    <xdr:row>66</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180975</xdr:colOff>
                    <xdr:row>229</xdr:row>
                    <xdr:rowOff>19050</xdr:rowOff>
                  </from>
                  <to>
                    <xdr:col>44</xdr:col>
                    <xdr:colOff>95250</xdr:colOff>
                    <xdr:row>229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470</v>
      </c>
      <c r="M3" s="15" t="str">
        <f t="shared" ref="M3:M11" si="2">IF(L3="","",K3)</f>
        <v>文教及び科学振興</v>
      </c>
      <c r="N3" s="15" t="str">
        <f>IF(M3="",N2,IF(N2&lt;&gt;"",CONCATENATE(N2,"、",M3),M3))</f>
        <v>文教及び科学振興</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t="s">
        <v>470</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一般会計</v>
      </c>
      <c r="K11" s="16" t="s">
        <v>267</v>
      </c>
      <c r="L11" s="17" t="s">
        <v>470</v>
      </c>
      <c r="M11" s="15" t="str">
        <f t="shared" si="2"/>
        <v>その他の事項経費</v>
      </c>
      <c r="N11" s="15" t="str">
        <f t="shared" si="6"/>
        <v>文教及び科学振興、その他の事項経費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一般会計</v>
      </c>
      <c r="K13" s="15" t="str">
        <f>N11</f>
        <v>文教及び科学振興、その他の事項経費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8" t="s">
        <v>466</v>
      </c>
      <c r="AC51" s="689"/>
      <c r="AD51" s="689"/>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2"/>
      <c r="B3" s="703"/>
      <c r="C3" s="703"/>
      <c r="D3" s="703"/>
      <c r="E3" s="703"/>
      <c r="F3" s="704"/>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2"/>
      <c r="B4" s="703"/>
      <c r="C4" s="703"/>
      <c r="D4" s="703"/>
      <c r="E4" s="703"/>
      <c r="F4" s="704"/>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2"/>
      <c r="B5" s="703"/>
      <c r="C5" s="703"/>
      <c r="D5" s="703"/>
      <c r="E5" s="703"/>
      <c r="F5" s="70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02"/>
      <c r="B6" s="703"/>
      <c r="C6" s="703"/>
      <c r="D6" s="703"/>
      <c r="E6" s="703"/>
      <c r="F6" s="70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02"/>
      <c r="B7" s="703"/>
      <c r="C7" s="703"/>
      <c r="D7" s="703"/>
      <c r="E7" s="703"/>
      <c r="F7" s="70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02"/>
      <c r="B8" s="703"/>
      <c r="C8" s="703"/>
      <c r="D8" s="703"/>
      <c r="E8" s="703"/>
      <c r="F8" s="70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02"/>
      <c r="B9" s="703"/>
      <c r="C9" s="703"/>
      <c r="D9" s="703"/>
      <c r="E9" s="703"/>
      <c r="F9" s="70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02"/>
      <c r="B10" s="703"/>
      <c r="C10" s="703"/>
      <c r="D10" s="703"/>
      <c r="E10" s="703"/>
      <c r="F10" s="70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02"/>
      <c r="B11" s="703"/>
      <c r="C11" s="703"/>
      <c r="D11" s="703"/>
      <c r="E11" s="703"/>
      <c r="F11" s="70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02"/>
      <c r="B12" s="703"/>
      <c r="C12" s="703"/>
      <c r="D12" s="703"/>
      <c r="E12" s="703"/>
      <c r="F12" s="70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02"/>
      <c r="B13" s="703"/>
      <c r="C13" s="703"/>
      <c r="D13" s="703"/>
      <c r="E13" s="703"/>
      <c r="F13" s="70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02"/>
      <c r="B14" s="703"/>
      <c r="C14" s="703"/>
      <c r="D14" s="703"/>
      <c r="E14" s="703"/>
      <c r="F14" s="704"/>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2"/>
      <c r="B15" s="703"/>
      <c r="C15" s="703"/>
      <c r="D15" s="703"/>
      <c r="E15" s="703"/>
      <c r="F15" s="704"/>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2"/>
      <c r="B16" s="703"/>
      <c r="C16" s="703"/>
      <c r="D16" s="703"/>
      <c r="E16" s="703"/>
      <c r="F16" s="704"/>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2"/>
      <c r="B17" s="703"/>
      <c r="C17" s="703"/>
      <c r="D17" s="703"/>
      <c r="E17" s="703"/>
      <c r="F17" s="704"/>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2"/>
      <c r="B18" s="703"/>
      <c r="C18" s="703"/>
      <c r="D18" s="703"/>
      <c r="E18" s="703"/>
      <c r="F18" s="70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02"/>
      <c r="B19" s="703"/>
      <c r="C19" s="703"/>
      <c r="D19" s="703"/>
      <c r="E19" s="703"/>
      <c r="F19" s="70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02"/>
      <c r="B20" s="703"/>
      <c r="C20" s="703"/>
      <c r="D20" s="703"/>
      <c r="E20" s="703"/>
      <c r="F20" s="70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02"/>
      <c r="B21" s="703"/>
      <c r="C21" s="703"/>
      <c r="D21" s="703"/>
      <c r="E21" s="703"/>
      <c r="F21" s="70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02"/>
      <c r="B22" s="703"/>
      <c r="C22" s="703"/>
      <c r="D22" s="703"/>
      <c r="E22" s="703"/>
      <c r="F22" s="70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02"/>
      <c r="B23" s="703"/>
      <c r="C23" s="703"/>
      <c r="D23" s="703"/>
      <c r="E23" s="703"/>
      <c r="F23" s="70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02"/>
      <c r="B24" s="703"/>
      <c r="C24" s="703"/>
      <c r="D24" s="703"/>
      <c r="E24" s="703"/>
      <c r="F24" s="70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02"/>
      <c r="B25" s="703"/>
      <c r="C25" s="703"/>
      <c r="D25" s="703"/>
      <c r="E25" s="703"/>
      <c r="F25" s="70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02"/>
      <c r="B26" s="703"/>
      <c r="C26" s="703"/>
      <c r="D26" s="703"/>
      <c r="E26" s="703"/>
      <c r="F26" s="70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02"/>
      <c r="B27" s="703"/>
      <c r="C27" s="703"/>
      <c r="D27" s="703"/>
      <c r="E27" s="703"/>
      <c r="F27" s="704"/>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2"/>
      <c r="B28" s="703"/>
      <c r="C28" s="703"/>
      <c r="D28" s="703"/>
      <c r="E28" s="703"/>
      <c r="F28" s="704"/>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2"/>
      <c r="B29" s="703"/>
      <c r="C29" s="703"/>
      <c r="D29" s="703"/>
      <c r="E29" s="703"/>
      <c r="F29" s="704"/>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2"/>
      <c r="B30" s="703"/>
      <c r="C30" s="703"/>
      <c r="D30" s="703"/>
      <c r="E30" s="703"/>
      <c r="F30" s="704"/>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2"/>
      <c r="B31" s="703"/>
      <c r="C31" s="703"/>
      <c r="D31" s="703"/>
      <c r="E31" s="703"/>
      <c r="F31" s="70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02"/>
      <c r="B32" s="703"/>
      <c r="C32" s="703"/>
      <c r="D32" s="703"/>
      <c r="E32" s="703"/>
      <c r="F32" s="70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02"/>
      <c r="B33" s="703"/>
      <c r="C33" s="703"/>
      <c r="D33" s="703"/>
      <c r="E33" s="703"/>
      <c r="F33" s="70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02"/>
      <c r="B34" s="703"/>
      <c r="C34" s="703"/>
      <c r="D34" s="703"/>
      <c r="E34" s="703"/>
      <c r="F34" s="70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02"/>
      <c r="B35" s="703"/>
      <c r="C35" s="703"/>
      <c r="D35" s="703"/>
      <c r="E35" s="703"/>
      <c r="F35" s="70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02"/>
      <c r="B36" s="703"/>
      <c r="C36" s="703"/>
      <c r="D36" s="703"/>
      <c r="E36" s="703"/>
      <c r="F36" s="70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02"/>
      <c r="B37" s="703"/>
      <c r="C37" s="703"/>
      <c r="D37" s="703"/>
      <c r="E37" s="703"/>
      <c r="F37" s="70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02"/>
      <c r="B38" s="703"/>
      <c r="C38" s="703"/>
      <c r="D38" s="703"/>
      <c r="E38" s="703"/>
      <c r="F38" s="70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02"/>
      <c r="B39" s="703"/>
      <c r="C39" s="703"/>
      <c r="D39" s="703"/>
      <c r="E39" s="703"/>
      <c r="F39" s="70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02"/>
      <c r="B40" s="703"/>
      <c r="C40" s="703"/>
      <c r="D40" s="703"/>
      <c r="E40" s="703"/>
      <c r="F40" s="704"/>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2"/>
      <c r="B41" s="703"/>
      <c r="C41" s="703"/>
      <c r="D41" s="703"/>
      <c r="E41" s="703"/>
      <c r="F41" s="704"/>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2"/>
      <c r="B42" s="703"/>
      <c r="C42" s="703"/>
      <c r="D42" s="703"/>
      <c r="E42" s="703"/>
      <c r="F42" s="704"/>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2"/>
      <c r="B43" s="703"/>
      <c r="C43" s="703"/>
      <c r="D43" s="703"/>
      <c r="E43" s="703"/>
      <c r="F43" s="704"/>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2"/>
      <c r="B44" s="703"/>
      <c r="C44" s="703"/>
      <c r="D44" s="703"/>
      <c r="E44" s="703"/>
      <c r="F44" s="70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02"/>
      <c r="B45" s="703"/>
      <c r="C45" s="703"/>
      <c r="D45" s="703"/>
      <c r="E45" s="703"/>
      <c r="F45" s="70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02"/>
      <c r="B46" s="703"/>
      <c r="C46" s="703"/>
      <c r="D46" s="703"/>
      <c r="E46" s="703"/>
      <c r="F46" s="70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02"/>
      <c r="B47" s="703"/>
      <c r="C47" s="703"/>
      <c r="D47" s="703"/>
      <c r="E47" s="703"/>
      <c r="F47" s="70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02"/>
      <c r="B48" s="703"/>
      <c r="C48" s="703"/>
      <c r="D48" s="703"/>
      <c r="E48" s="703"/>
      <c r="F48" s="70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02"/>
      <c r="B49" s="703"/>
      <c r="C49" s="703"/>
      <c r="D49" s="703"/>
      <c r="E49" s="703"/>
      <c r="F49" s="70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02"/>
      <c r="B50" s="703"/>
      <c r="C50" s="703"/>
      <c r="D50" s="703"/>
      <c r="E50" s="703"/>
      <c r="F50" s="70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02"/>
      <c r="B51" s="703"/>
      <c r="C51" s="703"/>
      <c r="D51" s="703"/>
      <c r="E51" s="703"/>
      <c r="F51" s="70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02"/>
      <c r="B52" s="703"/>
      <c r="C52" s="703"/>
      <c r="D52" s="703"/>
      <c r="E52" s="703"/>
      <c r="F52" s="70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2"/>
      <c r="B56" s="703"/>
      <c r="C56" s="703"/>
      <c r="D56" s="703"/>
      <c r="E56" s="703"/>
      <c r="F56" s="704"/>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2"/>
      <c r="B57" s="703"/>
      <c r="C57" s="703"/>
      <c r="D57" s="703"/>
      <c r="E57" s="703"/>
      <c r="F57" s="704"/>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2"/>
      <c r="B58" s="703"/>
      <c r="C58" s="703"/>
      <c r="D58" s="703"/>
      <c r="E58" s="703"/>
      <c r="F58" s="70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02"/>
      <c r="B59" s="703"/>
      <c r="C59" s="703"/>
      <c r="D59" s="703"/>
      <c r="E59" s="703"/>
      <c r="F59" s="70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02"/>
      <c r="B60" s="703"/>
      <c r="C60" s="703"/>
      <c r="D60" s="703"/>
      <c r="E60" s="703"/>
      <c r="F60" s="70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02"/>
      <c r="B61" s="703"/>
      <c r="C61" s="703"/>
      <c r="D61" s="703"/>
      <c r="E61" s="703"/>
      <c r="F61" s="70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02"/>
      <c r="B62" s="703"/>
      <c r="C62" s="703"/>
      <c r="D62" s="703"/>
      <c r="E62" s="703"/>
      <c r="F62" s="70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02"/>
      <c r="B63" s="703"/>
      <c r="C63" s="703"/>
      <c r="D63" s="703"/>
      <c r="E63" s="703"/>
      <c r="F63" s="70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02"/>
      <c r="B64" s="703"/>
      <c r="C64" s="703"/>
      <c r="D64" s="703"/>
      <c r="E64" s="703"/>
      <c r="F64" s="70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02"/>
      <c r="B65" s="703"/>
      <c r="C65" s="703"/>
      <c r="D65" s="703"/>
      <c r="E65" s="703"/>
      <c r="F65" s="70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02"/>
      <c r="B66" s="703"/>
      <c r="C66" s="703"/>
      <c r="D66" s="703"/>
      <c r="E66" s="703"/>
      <c r="F66" s="70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02"/>
      <c r="B67" s="703"/>
      <c r="C67" s="703"/>
      <c r="D67" s="703"/>
      <c r="E67" s="703"/>
      <c r="F67" s="704"/>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2"/>
      <c r="B68" s="703"/>
      <c r="C68" s="703"/>
      <c r="D68" s="703"/>
      <c r="E68" s="703"/>
      <c r="F68" s="704"/>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2"/>
      <c r="B69" s="703"/>
      <c r="C69" s="703"/>
      <c r="D69" s="703"/>
      <c r="E69" s="703"/>
      <c r="F69" s="704"/>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2"/>
      <c r="B70" s="703"/>
      <c r="C70" s="703"/>
      <c r="D70" s="703"/>
      <c r="E70" s="703"/>
      <c r="F70" s="704"/>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2"/>
      <c r="B71" s="703"/>
      <c r="C71" s="703"/>
      <c r="D71" s="703"/>
      <c r="E71" s="703"/>
      <c r="F71" s="70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02"/>
      <c r="B72" s="703"/>
      <c r="C72" s="703"/>
      <c r="D72" s="703"/>
      <c r="E72" s="703"/>
      <c r="F72" s="70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02"/>
      <c r="B73" s="703"/>
      <c r="C73" s="703"/>
      <c r="D73" s="703"/>
      <c r="E73" s="703"/>
      <c r="F73" s="70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02"/>
      <c r="B74" s="703"/>
      <c r="C74" s="703"/>
      <c r="D74" s="703"/>
      <c r="E74" s="703"/>
      <c r="F74" s="70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02"/>
      <c r="B75" s="703"/>
      <c r="C75" s="703"/>
      <c r="D75" s="703"/>
      <c r="E75" s="703"/>
      <c r="F75" s="70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02"/>
      <c r="B76" s="703"/>
      <c r="C76" s="703"/>
      <c r="D76" s="703"/>
      <c r="E76" s="703"/>
      <c r="F76" s="70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02"/>
      <c r="B77" s="703"/>
      <c r="C77" s="703"/>
      <c r="D77" s="703"/>
      <c r="E77" s="703"/>
      <c r="F77" s="70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02"/>
      <c r="B78" s="703"/>
      <c r="C78" s="703"/>
      <c r="D78" s="703"/>
      <c r="E78" s="703"/>
      <c r="F78" s="70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02"/>
      <c r="B79" s="703"/>
      <c r="C79" s="703"/>
      <c r="D79" s="703"/>
      <c r="E79" s="703"/>
      <c r="F79" s="70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02"/>
      <c r="B80" s="703"/>
      <c r="C80" s="703"/>
      <c r="D80" s="703"/>
      <c r="E80" s="703"/>
      <c r="F80" s="704"/>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2"/>
      <c r="B81" s="703"/>
      <c r="C81" s="703"/>
      <c r="D81" s="703"/>
      <c r="E81" s="703"/>
      <c r="F81" s="704"/>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2"/>
      <c r="B82" s="703"/>
      <c r="C82" s="703"/>
      <c r="D82" s="703"/>
      <c r="E82" s="703"/>
      <c r="F82" s="704"/>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2"/>
      <c r="B83" s="703"/>
      <c r="C83" s="703"/>
      <c r="D83" s="703"/>
      <c r="E83" s="703"/>
      <c r="F83" s="704"/>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2"/>
      <c r="B84" s="703"/>
      <c r="C84" s="703"/>
      <c r="D84" s="703"/>
      <c r="E84" s="703"/>
      <c r="F84" s="70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02"/>
      <c r="B85" s="703"/>
      <c r="C85" s="703"/>
      <c r="D85" s="703"/>
      <c r="E85" s="703"/>
      <c r="F85" s="70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02"/>
      <c r="B86" s="703"/>
      <c r="C86" s="703"/>
      <c r="D86" s="703"/>
      <c r="E86" s="703"/>
      <c r="F86" s="70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02"/>
      <c r="B87" s="703"/>
      <c r="C87" s="703"/>
      <c r="D87" s="703"/>
      <c r="E87" s="703"/>
      <c r="F87" s="70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02"/>
      <c r="B88" s="703"/>
      <c r="C88" s="703"/>
      <c r="D88" s="703"/>
      <c r="E88" s="703"/>
      <c r="F88" s="70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02"/>
      <c r="B89" s="703"/>
      <c r="C89" s="703"/>
      <c r="D89" s="703"/>
      <c r="E89" s="703"/>
      <c r="F89" s="70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02"/>
      <c r="B90" s="703"/>
      <c r="C90" s="703"/>
      <c r="D90" s="703"/>
      <c r="E90" s="703"/>
      <c r="F90" s="70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02"/>
      <c r="B91" s="703"/>
      <c r="C91" s="703"/>
      <c r="D91" s="703"/>
      <c r="E91" s="703"/>
      <c r="F91" s="70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02"/>
      <c r="B92" s="703"/>
      <c r="C92" s="703"/>
      <c r="D92" s="703"/>
      <c r="E92" s="703"/>
      <c r="F92" s="70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02"/>
      <c r="B93" s="703"/>
      <c r="C93" s="703"/>
      <c r="D93" s="703"/>
      <c r="E93" s="703"/>
      <c r="F93" s="704"/>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2"/>
      <c r="B94" s="703"/>
      <c r="C94" s="703"/>
      <c r="D94" s="703"/>
      <c r="E94" s="703"/>
      <c r="F94" s="704"/>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2"/>
      <c r="B95" s="703"/>
      <c r="C95" s="703"/>
      <c r="D95" s="703"/>
      <c r="E95" s="703"/>
      <c r="F95" s="704"/>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2"/>
      <c r="B96" s="703"/>
      <c r="C96" s="703"/>
      <c r="D96" s="703"/>
      <c r="E96" s="703"/>
      <c r="F96" s="704"/>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2"/>
      <c r="B97" s="703"/>
      <c r="C97" s="703"/>
      <c r="D97" s="703"/>
      <c r="E97" s="703"/>
      <c r="F97" s="70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02"/>
      <c r="B98" s="703"/>
      <c r="C98" s="703"/>
      <c r="D98" s="703"/>
      <c r="E98" s="703"/>
      <c r="F98" s="70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02"/>
      <c r="B99" s="703"/>
      <c r="C99" s="703"/>
      <c r="D99" s="703"/>
      <c r="E99" s="703"/>
      <c r="F99" s="70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02"/>
      <c r="B100" s="703"/>
      <c r="C100" s="703"/>
      <c r="D100" s="703"/>
      <c r="E100" s="703"/>
      <c r="F100" s="70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02"/>
      <c r="B101" s="703"/>
      <c r="C101" s="703"/>
      <c r="D101" s="703"/>
      <c r="E101" s="703"/>
      <c r="F101" s="70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02"/>
      <c r="B102" s="703"/>
      <c r="C102" s="703"/>
      <c r="D102" s="703"/>
      <c r="E102" s="703"/>
      <c r="F102" s="70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02"/>
      <c r="B103" s="703"/>
      <c r="C103" s="703"/>
      <c r="D103" s="703"/>
      <c r="E103" s="703"/>
      <c r="F103" s="70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02"/>
      <c r="B104" s="703"/>
      <c r="C104" s="703"/>
      <c r="D104" s="703"/>
      <c r="E104" s="703"/>
      <c r="F104" s="70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02"/>
      <c r="B105" s="703"/>
      <c r="C105" s="703"/>
      <c r="D105" s="703"/>
      <c r="E105" s="703"/>
      <c r="F105" s="70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2"/>
      <c r="B109" s="703"/>
      <c r="C109" s="703"/>
      <c r="D109" s="703"/>
      <c r="E109" s="703"/>
      <c r="F109" s="704"/>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2"/>
      <c r="B110" s="703"/>
      <c r="C110" s="703"/>
      <c r="D110" s="703"/>
      <c r="E110" s="703"/>
      <c r="F110" s="704"/>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2"/>
      <c r="B111" s="703"/>
      <c r="C111" s="703"/>
      <c r="D111" s="703"/>
      <c r="E111" s="703"/>
      <c r="F111" s="70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02"/>
      <c r="B112" s="703"/>
      <c r="C112" s="703"/>
      <c r="D112" s="703"/>
      <c r="E112" s="703"/>
      <c r="F112" s="70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02"/>
      <c r="B113" s="703"/>
      <c r="C113" s="703"/>
      <c r="D113" s="703"/>
      <c r="E113" s="703"/>
      <c r="F113" s="70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02"/>
      <c r="B114" s="703"/>
      <c r="C114" s="703"/>
      <c r="D114" s="703"/>
      <c r="E114" s="703"/>
      <c r="F114" s="70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02"/>
      <c r="B115" s="703"/>
      <c r="C115" s="703"/>
      <c r="D115" s="703"/>
      <c r="E115" s="703"/>
      <c r="F115" s="70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02"/>
      <c r="B116" s="703"/>
      <c r="C116" s="703"/>
      <c r="D116" s="703"/>
      <c r="E116" s="703"/>
      <c r="F116" s="70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02"/>
      <c r="B117" s="703"/>
      <c r="C117" s="703"/>
      <c r="D117" s="703"/>
      <c r="E117" s="703"/>
      <c r="F117" s="70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02"/>
      <c r="B118" s="703"/>
      <c r="C118" s="703"/>
      <c r="D118" s="703"/>
      <c r="E118" s="703"/>
      <c r="F118" s="70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02"/>
      <c r="B119" s="703"/>
      <c r="C119" s="703"/>
      <c r="D119" s="703"/>
      <c r="E119" s="703"/>
      <c r="F119" s="70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02"/>
      <c r="B120" s="703"/>
      <c r="C120" s="703"/>
      <c r="D120" s="703"/>
      <c r="E120" s="703"/>
      <c r="F120" s="704"/>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2"/>
      <c r="B121" s="703"/>
      <c r="C121" s="703"/>
      <c r="D121" s="703"/>
      <c r="E121" s="703"/>
      <c r="F121" s="704"/>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2"/>
      <c r="B122" s="703"/>
      <c r="C122" s="703"/>
      <c r="D122" s="703"/>
      <c r="E122" s="703"/>
      <c r="F122" s="704"/>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2"/>
      <c r="B123" s="703"/>
      <c r="C123" s="703"/>
      <c r="D123" s="703"/>
      <c r="E123" s="703"/>
      <c r="F123" s="704"/>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2"/>
      <c r="B124" s="703"/>
      <c r="C124" s="703"/>
      <c r="D124" s="703"/>
      <c r="E124" s="703"/>
      <c r="F124" s="70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02"/>
      <c r="B125" s="703"/>
      <c r="C125" s="703"/>
      <c r="D125" s="703"/>
      <c r="E125" s="703"/>
      <c r="F125" s="70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02"/>
      <c r="B126" s="703"/>
      <c r="C126" s="703"/>
      <c r="D126" s="703"/>
      <c r="E126" s="703"/>
      <c r="F126" s="70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02"/>
      <c r="B127" s="703"/>
      <c r="C127" s="703"/>
      <c r="D127" s="703"/>
      <c r="E127" s="703"/>
      <c r="F127" s="70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02"/>
      <c r="B128" s="703"/>
      <c r="C128" s="703"/>
      <c r="D128" s="703"/>
      <c r="E128" s="703"/>
      <c r="F128" s="70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02"/>
      <c r="B129" s="703"/>
      <c r="C129" s="703"/>
      <c r="D129" s="703"/>
      <c r="E129" s="703"/>
      <c r="F129" s="70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02"/>
      <c r="B130" s="703"/>
      <c r="C130" s="703"/>
      <c r="D130" s="703"/>
      <c r="E130" s="703"/>
      <c r="F130" s="70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02"/>
      <c r="B131" s="703"/>
      <c r="C131" s="703"/>
      <c r="D131" s="703"/>
      <c r="E131" s="703"/>
      <c r="F131" s="70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02"/>
      <c r="B132" s="703"/>
      <c r="C132" s="703"/>
      <c r="D132" s="703"/>
      <c r="E132" s="703"/>
      <c r="F132" s="70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02"/>
      <c r="B133" s="703"/>
      <c r="C133" s="703"/>
      <c r="D133" s="703"/>
      <c r="E133" s="703"/>
      <c r="F133" s="704"/>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2"/>
      <c r="B134" s="703"/>
      <c r="C134" s="703"/>
      <c r="D134" s="703"/>
      <c r="E134" s="703"/>
      <c r="F134" s="704"/>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2"/>
      <c r="B135" s="703"/>
      <c r="C135" s="703"/>
      <c r="D135" s="703"/>
      <c r="E135" s="703"/>
      <c r="F135" s="704"/>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2"/>
      <c r="B136" s="703"/>
      <c r="C136" s="703"/>
      <c r="D136" s="703"/>
      <c r="E136" s="703"/>
      <c r="F136" s="704"/>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2"/>
      <c r="B137" s="703"/>
      <c r="C137" s="703"/>
      <c r="D137" s="703"/>
      <c r="E137" s="703"/>
      <c r="F137" s="70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02"/>
      <c r="B138" s="703"/>
      <c r="C138" s="703"/>
      <c r="D138" s="703"/>
      <c r="E138" s="703"/>
      <c r="F138" s="70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02"/>
      <c r="B139" s="703"/>
      <c r="C139" s="703"/>
      <c r="D139" s="703"/>
      <c r="E139" s="703"/>
      <c r="F139" s="70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02"/>
      <c r="B140" s="703"/>
      <c r="C140" s="703"/>
      <c r="D140" s="703"/>
      <c r="E140" s="703"/>
      <c r="F140" s="70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02"/>
      <c r="B141" s="703"/>
      <c r="C141" s="703"/>
      <c r="D141" s="703"/>
      <c r="E141" s="703"/>
      <c r="F141" s="70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02"/>
      <c r="B142" s="703"/>
      <c r="C142" s="703"/>
      <c r="D142" s="703"/>
      <c r="E142" s="703"/>
      <c r="F142" s="70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02"/>
      <c r="B143" s="703"/>
      <c r="C143" s="703"/>
      <c r="D143" s="703"/>
      <c r="E143" s="703"/>
      <c r="F143" s="70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02"/>
      <c r="B144" s="703"/>
      <c r="C144" s="703"/>
      <c r="D144" s="703"/>
      <c r="E144" s="703"/>
      <c r="F144" s="70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02"/>
      <c r="B145" s="703"/>
      <c r="C145" s="703"/>
      <c r="D145" s="703"/>
      <c r="E145" s="703"/>
      <c r="F145" s="70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02"/>
      <c r="B146" s="703"/>
      <c r="C146" s="703"/>
      <c r="D146" s="703"/>
      <c r="E146" s="703"/>
      <c r="F146" s="704"/>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2"/>
      <c r="B147" s="703"/>
      <c r="C147" s="703"/>
      <c r="D147" s="703"/>
      <c r="E147" s="703"/>
      <c r="F147" s="704"/>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2"/>
      <c r="B148" s="703"/>
      <c r="C148" s="703"/>
      <c r="D148" s="703"/>
      <c r="E148" s="703"/>
      <c r="F148" s="704"/>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2"/>
      <c r="B149" s="703"/>
      <c r="C149" s="703"/>
      <c r="D149" s="703"/>
      <c r="E149" s="703"/>
      <c r="F149" s="704"/>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2"/>
      <c r="B150" s="703"/>
      <c r="C150" s="703"/>
      <c r="D150" s="703"/>
      <c r="E150" s="703"/>
      <c r="F150" s="70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02"/>
      <c r="B151" s="703"/>
      <c r="C151" s="703"/>
      <c r="D151" s="703"/>
      <c r="E151" s="703"/>
      <c r="F151" s="70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02"/>
      <c r="B152" s="703"/>
      <c r="C152" s="703"/>
      <c r="D152" s="703"/>
      <c r="E152" s="703"/>
      <c r="F152" s="70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02"/>
      <c r="B153" s="703"/>
      <c r="C153" s="703"/>
      <c r="D153" s="703"/>
      <c r="E153" s="703"/>
      <c r="F153" s="70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02"/>
      <c r="B154" s="703"/>
      <c r="C154" s="703"/>
      <c r="D154" s="703"/>
      <c r="E154" s="703"/>
      <c r="F154" s="70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02"/>
      <c r="B155" s="703"/>
      <c r="C155" s="703"/>
      <c r="D155" s="703"/>
      <c r="E155" s="703"/>
      <c r="F155" s="70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02"/>
      <c r="B156" s="703"/>
      <c r="C156" s="703"/>
      <c r="D156" s="703"/>
      <c r="E156" s="703"/>
      <c r="F156" s="70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02"/>
      <c r="B157" s="703"/>
      <c r="C157" s="703"/>
      <c r="D157" s="703"/>
      <c r="E157" s="703"/>
      <c r="F157" s="70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02"/>
      <c r="B158" s="703"/>
      <c r="C158" s="703"/>
      <c r="D158" s="703"/>
      <c r="E158" s="703"/>
      <c r="F158" s="70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2"/>
      <c r="B162" s="703"/>
      <c r="C162" s="703"/>
      <c r="D162" s="703"/>
      <c r="E162" s="703"/>
      <c r="F162" s="704"/>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2"/>
      <c r="B163" s="703"/>
      <c r="C163" s="703"/>
      <c r="D163" s="703"/>
      <c r="E163" s="703"/>
      <c r="F163" s="704"/>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2"/>
      <c r="B164" s="703"/>
      <c r="C164" s="703"/>
      <c r="D164" s="703"/>
      <c r="E164" s="703"/>
      <c r="F164" s="70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02"/>
      <c r="B165" s="703"/>
      <c r="C165" s="703"/>
      <c r="D165" s="703"/>
      <c r="E165" s="703"/>
      <c r="F165" s="70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02"/>
      <c r="B166" s="703"/>
      <c r="C166" s="703"/>
      <c r="D166" s="703"/>
      <c r="E166" s="703"/>
      <c r="F166" s="70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02"/>
      <c r="B167" s="703"/>
      <c r="C167" s="703"/>
      <c r="D167" s="703"/>
      <c r="E167" s="703"/>
      <c r="F167" s="70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02"/>
      <c r="B168" s="703"/>
      <c r="C168" s="703"/>
      <c r="D168" s="703"/>
      <c r="E168" s="703"/>
      <c r="F168" s="70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02"/>
      <c r="B169" s="703"/>
      <c r="C169" s="703"/>
      <c r="D169" s="703"/>
      <c r="E169" s="703"/>
      <c r="F169" s="70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02"/>
      <c r="B170" s="703"/>
      <c r="C170" s="703"/>
      <c r="D170" s="703"/>
      <c r="E170" s="703"/>
      <c r="F170" s="70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02"/>
      <c r="B171" s="703"/>
      <c r="C171" s="703"/>
      <c r="D171" s="703"/>
      <c r="E171" s="703"/>
      <c r="F171" s="70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02"/>
      <c r="B172" s="703"/>
      <c r="C172" s="703"/>
      <c r="D172" s="703"/>
      <c r="E172" s="703"/>
      <c r="F172" s="70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02"/>
      <c r="B173" s="703"/>
      <c r="C173" s="703"/>
      <c r="D173" s="703"/>
      <c r="E173" s="703"/>
      <c r="F173" s="704"/>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2"/>
      <c r="B174" s="703"/>
      <c r="C174" s="703"/>
      <c r="D174" s="703"/>
      <c r="E174" s="703"/>
      <c r="F174" s="704"/>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2"/>
      <c r="B175" s="703"/>
      <c r="C175" s="703"/>
      <c r="D175" s="703"/>
      <c r="E175" s="703"/>
      <c r="F175" s="704"/>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2"/>
      <c r="B176" s="703"/>
      <c r="C176" s="703"/>
      <c r="D176" s="703"/>
      <c r="E176" s="703"/>
      <c r="F176" s="704"/>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2"/>
      <c r="B177" s="703"/>
      <c r="C177" s="703"/>
      <c r="D177" s="703"/>
      <c r="E177" s="703"/>
      <c r="F177" s="70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02"/>
      <c r="B178" s="703"/>
      <c r="C178" s="703"/>
      <c r="D178" s="703"/>
      <c r="E178" s="703"/>
      <c r="F178" s="70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02"/>
      <c r="B179" s="703"/>
      <c r="C179" s="703"/>
      <c r="D179" s="703"/>
      <c r="E179" s="703"/>
      <c r="F179" s="70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02"/>
      <c r="B180" s="703"/>
      <c r="C180" s="703"/>
      <c r="D180" s="703"/>
      <c r="E180" s="703"/>
      <c r="F180" s="70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02"/>
      <c r="B181" s="703"/>
      <c r="C181" s="703"/>
      <c r="D181" s="703"/>
      <c r="E181" s="703"/>
      <c r="F181" s="70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02"/>
      <c r="B182" s="703"/>
      <c r="C182" s="703"/>
      <c r="D182" s="703"/>
      <c r="E182" s="703"/>
      <c r="F182" s="70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02"/>
      <c r="B183" s="703"/>
      <c r="C183" s="703"/>
      <c r="D183" s="703"/>
      <c r="E183" s="703"/>
      <c r="F183" s="70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02"/>
      <c r="B184" s="703"/>
      <c r="C184" s="703"/>
      <c r="D184" s="703"/>
      <c r="E184" s="703"/>
      <c r="F184" s="70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02"/>
      <c r="B185" s="703"/>
      <c r="C185" s="703"/>
      <c r="D185" s="703"/>
      <c r="E185" s="703"/>
      <c r="F185" s="70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02"/>
      <c r="B186" s="703"/>
      <c r="C186" s="703"/>
      <c r="D186" s="703"/>
      <c r="E186" s="703"/>
      <c r="F186" s="704"/>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2"/>
      <c r="B187" s="703"/>
      <c r="C187" s="703"/>
      <c r="D187" s="703"/>
      <c r="E187" s="703"/>
      <c r="F187" s="704"/>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2"/>
      <c r="B188" s="703"/>
      <c r="C188" s="703"/>
      <c r="D188" s="703"/>
      <c r="E188" s="703"/>
      <c r="F188" s="704"/>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2"/>
      <c r="B189" s="703"/>
      <c r="C189" s="703"/>
      <c r="D189" s="703"/>
      <c r="E189" s="703"/>
      <c r="F189" s="704"/>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2"/>
      <c r="B190" s="703"/>
      <c r="C190" s="703"/>
      <c r="D190" s="703"/>
      <c r="E190" s="703"/>
      <c r="F190" s="70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02"/>
      <c r="B191" s="703"/>
      <c r="C191" s="703"/>
      <c r="D191" s="703"/>
      <c r="E191" s="703"/>
      <c r="F191" s="70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02"/>
      <c r="B192" s="703"/>
      <c r="C192" s="703"/>
      <c r="D192" s="703"/>
      <c r="E192" s="703"/>
      <c r="F192" s="70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02"/>
      <c r="B193" s="703"/>
      <c r="C193" s="703"/>
      <c r="D193" s="703"/>
      <c r="E193" s="703"/>
      <c r="F193" s="70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02"/>
      <c r="B194" s="703"/>
      <c r="C194" s="703"/>
      <c r="D194" s="703"/>
      <c r="E194" s="703"/>
      <c r="F194" s="70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02"/>
      <c r="B195" s="703"/>
      <c r="C195" s="703"/>
      <c r="D195" s="703"/>
      <c r="E195" s="703"/>
      <c r="F195" s="70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02"/>
      <c r="B196" s="703"/>
      <c r="C196" s="703"/>
      <c r="D196" s="703"/>
      <c r="E196" s="703"/>
      <c r="F196" s="70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02"/>
      <c r="B197" s="703"/>
      <c r="C197" s="703"/>
      <c r="D197" s="703"/>
      <c r="E197" s="703"/>
      <c r="F197" s="70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02"/>
      <c r="B198" s="703"/>
      <c r="C198" s="703"/>
      <c r="D198" s="703"/>
      <c r="E198" s="703"/>
      <c r="F198" s="70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02"/>
      <c r="B199" s="703"/>
      <c r="C199" s="703"/>
      <c r="D199" s="703"/>
      <c r="E199" s="703"/>
      <c r="F199" s="704"/>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2"/>
      <c r="B200" s="703"/>
      <c r="C200" s="703"/>
      <c r="D200" s="703"/>
      <c r="E200" s="703"/>
      <c r="F200" s="704"/>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2"/>
      <c r="B201" s="703"/>
      <c r="C201" s="703"/>
      <c r="D201" s="703"/>
      <c r="E201" s="703"/>
      <c r="F201" s="704"/>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2"/>
      <c r="B202" s="703"/>
      <c r="C202" s="703"/>
      <c r="D202" s="703"/>
      <c r="E202" s="703"/>
      <c r="F202" s="704"/>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2"/>
      <c r="B203" s="703"/>
      <c r="C203" s="703"/>
      <c r="D203" s="703"/>
      <c r="E203" s="703"/>
      <c r="F203" s="70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02"/>
      <c r="B204" s="703"/>
      <c r="C204" s="703"/>
      <c r="D204" s="703"/>
      <c r="E204" s="703"/>
      <c r="F204" s="70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02"/>
      <c r="B205" s="703"/>
      <c r="C205" s="703"/>
      <c r="D205" s="703"/>
      <c r="E205" s="703"/>
      <c r="F205" s="70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02"/>
      <c r="B206" s="703"/>
      <c r="C206" s="703"/>
      <c r="D206" s="703"/>
      <c r="E206" s="703"/>
      <c r="F206" s="70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02"/>
      <c r="B207" s="703"/>
      <c r="C207" s="703"/>
      <c r="D207" s="703"/>
      <c r="E207" s="703"/>
      <c r="F207" s="70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02"/>
      <c r="B208" s="703"/>
      <c r="C208" s="703"/>
      <c r="D208" s="703"/>
      <c r="E208" s="703"/>
      <c r="F208" s="70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02"/>
      <c r="B209" s="703"/>
      <c r="C209" s="703"/>
      <c r="D209" s="703"/>
      <c r="E209" s="703"/>
      <c r="F209" s="70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02"/>
      <c r="B210" s="703"/>
      <c r="C210" s="703"/>
      <c r="D210" s="703"/>
      <c r="E210" s="703"/>
      <c r="F210" s="70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02"/>
      <c r="B211" s="703"/>
      <c r="C211" s="703"/>
      <c r="D211" s="703"/>
      <c r="E211" s="703"/>
      <c r="F211" s="70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2"/>
      <c r="B215" s="703"/>
      <c r="C215" s="703"/>
      <c r="D215" s="703"/>
      <c r="E215" s="703"/>
      <c r="F215" s="704"/>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2"/>
      <c r="B216" s="703"/>
      <c r="C216" s="703"/>
      <c r="D216" s="703"/>
      <c r="E216" s="703"/>
      <c r="F216" s="704"/>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2"/>
      <c r="B217" s="703"/>
      <c r="C217" s="703"/>
      <c r="D217" s="703"/>
      <c r="E217" s="703"/>
      <c r="F217" s="70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02"/>
      <c r="B218" s="703"/>
      <c r="C218" s="703"/>
      <c r="D218" s="703"/>
      <c r="E218" s="703"/>
      <c r="F218" s="70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02"/>
      <c r="B219" s="703"/>
      <c r="C219" s="703"/>
      <c r="D219" s="703"/>
      <c r="E219" s="703"/>
      <c r="F219" s="70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02"/>
      <c r="B220" s="703"/>
      <c r="C220" s="703"/>
      <c r="D220" s="703"/>
      <c r="E220" s="703"/>
      <c r="F220" s="70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02"/>
      <c r="B221" s="703"/>
      <c r="C221" s="703"/>
      <c r="D221" s="703"/>
      <c r="E221" s="703"/>
      <c r="F221" s="70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02"/>
      <c r="B222" s="703"/>
      <c r="C222" s="703"/>
      <c r="D222" s="703"/>
      <c r="E222" s="703"/>
      <c r="F222" s="70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02"/>
      <c r="B223" s="703"/>
      <c r="C223" s="703"/>
      <c r="D223" s="703"/>
      <c r="E223" s="703"/>
      <c r="F223" s="70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02"/>
      <c r="B224" s="703"/>
      <c r="C224" s="703"/>
      <c r="D224" s="703"/>
      <c r="E224" s="703"/>
      <c r="F224" s="70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02"/>
      <c r="B225" s="703"/>
      <c r="C225" s="703"/>
      <c r="D225" s="703"/>
      <c r="E225" s="703"/>
      <c r="F225" s="70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02"/>
      <c r="B226" s="703"/>
      <c r="C226" s="703"/>
      <c r="D226" s="703"/>
      <c r="E226" s="703"/>
      <c r="F226" s="704"/>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2"/>
      <c r="B227" s="703"/>
      <c r="C227" s="703"/>
      <c r="D227" s="703"/>
      <c r="E227" s="703"/>
      <c r="F227" s="704"/>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2"/>
      <c r="B228" s="703"/>
      <c r="C228" s="703"/>
      <c r="D228" s="703"/>
      <c r="E228" s="703"/>
      <c r="F228" s="704"/>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2"/>
      <c r="B229" s="703"/>
      <c r="C229" s="703"/>
      <c r="D229" s="703"/>
      <c r="E229" s="703"/>
      <c r="F229" s="704"/>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2"/>
      <c r="B230" s="703"/>
      <c r="C230" s="703"/>
      <c r="D230" s="703"/>
      <c r="E230" s="703"/>
      <c r="F230" s="70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02"/>
      <c r="B231" s="703"/>
      <c r="C231" s="703"/>
      <c r="D231" s="703"/>
      <c r="E231" s="703"/>
      <c r="F231" s="70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02"/>
      <c r="B232" s="703"/>
      <c r="C232" s="703"/>
      <c r="D232" s="703"/>
      <c r="E232" s="703"/>
      <c r="F232" s="70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02"/>
      <c r="B233" s="703"/>
      <c r="C233" s="703"/>
      <c r="D233" s="703"/>
      <c r="E233" s="703"/>
      <c r="F233" s="70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02"/>
      <c r="B234" s="703"/>
      <c r="C234" s="703"/>
      <c r="D234" s="703"/>
      <c r="E234" s="703"/>
      <c r="F234" s="70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02"/>
      <c r="B235" s="703"/>
      <c r="C235" s="703"/>
      <c r="D235" s="703"/>
      <c r="E235" s="703"/>
      <c r="F235" s="70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02"/>
      <c r="B236" s="703"/>
      <c r="C236" s="703"/>
      <c r="D236" s="703"/>
      <c r="E236" s="703"/>
      <c r="F236" s="70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02"/>
      <c r="B237" s="703"/>
      <c r="C237" s="703"/>
      <c r="D237" s="703"/>
      <c r="E237" s="703"/>
      <c r="F237" s="70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02"/>
      <c r="B238" s="703"/>
      <c r="C238" s="703"/>
      <c r="D238" s="703"/>
      <c r="E238" s="703"/>
      <c r="F238" s="70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02"/>
      <c r="B239" s="703"/>
      <c r="C239" s="703"/>
      <c r="D239" s="703"/>
      <c r="E239" s="703"/>
      <c r="F239" s="704"/>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2"/>
      <c r="B240" s="703"/>
      <c r="C240" s="703"/>
      <c r="D240" s="703"/>
      <c r="E240" s="703"/>
      <c r="F240" s="704"/>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2"/>
      <c r="B241" s="703"/>
      <c r="C241" s="703"/>
      <c r="D241" s="703"/>
      <c r="E241" s="703"/>
      <c r="F241" s="704"/>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2"/>
      <c r="B242" s="703"/>
      <c r="C242" s="703"/>
      <c r="D242" s="703"/>
      <c r="E242" s="703"/>
      <c r="F242" s="704"/>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2"/>
      <c r="B243" s="703"/>
      <c r="C243" s="703"/>
      <c r="D243" s="703"/>
      <c r="E243" s="703"/>
      <c r="F243" s="70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02"/>
      <c r="B244" s="703"/>
      <c r="C244" s="703"/>
      <c r="D244" s="703"/>
      <c r="E244" s="703"/>
      <c r="F244" s="70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02"/>
      <c r="B245" s="703"/>
      <c r="C245" s="703"/>
      <c r="D245" s="703"/>
      <c r="E245" s="703"/>
      <c r="F245" s="70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02"/>
      <c r="B246" s="703"/>
      <c r="C246" s="703"/>
      <c r="D246" s="703"/>
      <c r="E246" s="703"/>
      <c r="F246" s="70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02"/>
      <c r="B247" s="703"/>
      <c r="C247" s="703"/>
      <c r="D247" s="703"/>
      <c r="E247" s="703"/>
      <c r="F247" s="70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02"/>
      <c r="B248" s="703"/>
      <c r="C248" s="703"/>
      <c r="D248" s="703"/>
      <c r="E248" s="703"/>
      <c r="F248" s="70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02"/>
      <c r="B249" s="703"/>
      <c r="C249" s="703"/>
      <c r="D249" s="703"/>
      <c r="E249" s="703"/>
      <c r="F249" s="70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02"/>
      <c r="B250" s="703"/>
      <c r="C250" s="703"/>
      <c r="D250" s="703"/>
      <c r="E250" s="703"/>
      <c r="F250" s="70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02"/>
      <c r="B251" s="703"/>
      <c r="C251" s="703"/>
      <c r="D251" s="703"/>
      <c r="E251" s="703"/>
      <c r="F251" s="70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02"/>
      <c r="B252" s="703"/>
      <c r="C252" s="703"/>
      <c r="D252" s="703"/>
      <c r="E252" s="703"/>
      <c r="F252" s="704"/>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2"/>
      <c r="B253" s="703"/>
      <c r="C253" s="703"/>
      <c r="D253" s="703"/>
      <c r="E253" s="703"/>
      <c r="F253" s="704"/>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2"/>
      <c r="B254" s="703"/>
      <c r="C254" s="703"/>
      <c r="D254" s="703"/>
      <c r="E254" s="703"/>
      <c r="F254" s="704"/>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2"/>
      <c r="B255" s="703"/>
      <c r="C255" s="703"/>
      <c r="D255" s="703"/>
      <c r="E255" s="703"/>
      <c r="F255" s="704"/>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2"/>
      <c r="B256" s="703"/>
      <c r="C256" s="703"/>
      <c r="D256" s="703"/>
      <c r="E256" s="703"/>
      <c r="F256" s="70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02"/>
      <c r="B257" s="703"/>
      <c r="C257" s="703"/>
      <c r="D257" s="703"/>
      <c r="E257" s="703"/>
      <c r="F257" s="70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02"/>
      <c r="B258" s="703"/>
      <c r="C258" s="703"/>
      <c r="D258" s="703"/>
      <c r="E258" s="703"/>
      <c r="F258" s="70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02"/>
      <c r="B259" s="703"/>
      <c r="C259" s="703"/>
      <c r="D259" s="703"/>
      <c r="E259" s="703"/>
      <c r="F259" s="70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02"/>
      <c r="B260" s="703"/>
      <c r="C260" s="703"/>
      <c r="D260" s="703"/>
      <c r="E260" s="703"/>
      <c r="F260" s="70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02"/>
      <c r="B261" s="703"/>
      <c r="C261" s="703"/>
      <c r="D261" s="703"/>
      <c r="E261" s="703"/>
      <c r="F261" s="70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02"/>
      <c r="B262" s="703"/>
      <c r="C262" s="703"/>
      <c r="D262" s="703"/>
      <c r="E262" s="703"/>
      <c r="F262" s="70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02"/>
      <c r="B263" s="703"/>
      <c r="C263" s="703"/>
      <c r="D263" s="703"/>
      <c r="E263" s="703"/>
      <c r="F263" s="70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02"/>
      <c r="B264" s="703"/>
      <c r="C264" s="703"/>
      <c r="D264" s="703"/>
      <c r="E264" s="703"/>
      <c r="F264" s="70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x14ac:dyDescent="0.15">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x14ac:dyDescent="0.15">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x14ac:dyDescent="0.15">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x14ac:dyDescent="0.15">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x14ac:dyDescent="0.15">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x14ac:dyDescent="0.15">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x14ac:dyDescent="0.15">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x14ac:dyDescent="0.15">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x14ac:dyDescent="0.15">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x14ac:dyDescent="0.15">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x14ac:dyDescent="0.15">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x14ac:dyDescent="0.15">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x14ac:dyDescent="0.15">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x14ac:dyDescent="0.15">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x14ac:dyDescent="0.15">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x14ac:dyDescent="0.15">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x14ac:dyDescent="0.15">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x14ac:dyDescent="0.15">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x14ac:dyDescent="0.15">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x14ac:dyDescent="0.15">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x14ac:dyDescent="0.15">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x14ac:dyDescent="0.15">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x14ac:dyDescent="0.15">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x14ac:dyDescent="0.15">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x14ac:dyDescent="0.15">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x14ac:dyDescent="0.15">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x14ac:dyDescent="0.15">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x14ac:dyDescent="0.15">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x14ac:dyDescent="0.15">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x14ac:dyDescent="0.15">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x14ac:dyDescent="0.15">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x14ac:dyDescent="0.15">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x14ac:dyDescent="0.15">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x14ac:dyDescent="0.15">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x14ac:dyDescent="0.15">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x14ac:dyDescent="0.15">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x14ac:dyDescent="0.15">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x14ac:dyDescent="0.15">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x14ac:dyDescent="0.15">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x14ac:dyDescent="0.15">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x14ac:dyDescent="0.15">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x14ac:dyDescent="0.15">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x14ac:dyDescent="0.15">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x14ac:dyDescent="0.15">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x14ac:dyDescent="0.15">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x14ac:dyDescent="0.15">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x14ac:dyDescent="0.15">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x14ac:dyDescent="0.15">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x14ac:dyDescent="0.15">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x14ac:dyDescent="0.15">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x14ac:dyDescent="0.15">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x14ac:dyDescent="0.15">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x14ac:dyDescent="0.15">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x14ac:dyDescent="0.15">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x14ac:dyDescent="0.15">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x14ac:dyDescent="0.15">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x14ac:dyDescent="0.15">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x14ac:dyDescent="0.15">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x14ac:dyDescent="0.15">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x14ac:dyDescent="0.15">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x14ac:dyDescent="0.15">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x14ac:dyDescent="0.15">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x14ac:dyDescent="0.15">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x14ac:dyDescent="0.15">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x14ac:dyDescent="0.15">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x14ac:dyDescent="0.15">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x14ac:dyDescent="0.15">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x14ac:dyDescent="0.15">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x14ac:dyDescent="0.15">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x14ac:dyDescent="0.15">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x14ac:dyDescent="0.15">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x14ac:dyDescent="0.15">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x14ac:dyDescent="0.15">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x14ac:dyDescent="0.15">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x14ac:dyDescent="0.15">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x14ac:dyDescent="0.15">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x14ac:dyDescent="0.15">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x14ac:dyDescent="0.15">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x14ac:dyDescent="0.15">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x14ac:dyDescent="0.15">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x14ac:dyDescent="0.15">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x14ac:dyDescent="0.15">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x14ac:dyDescent="0.15">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x14ac:dyDescent="0.15">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x14ac:dyDescent="0.15">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x14ac:dyDescent="0.15">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x14ac:dyDescent="0.15">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x14ac:dyDescent="0.15">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x14ac:dyDescent="0.15">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x14ac:dyDescent="0.15">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x14ac:dyDescent="0.15">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x14ac:dyDescent="0.15">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x14ac:dyDescent="0.15">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x14ac:dyDescent="0.15">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x14ac:dyDescent="0.15">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x14ac:dyDescent="0.15">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x14ac:dyDescent="0.15">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x14ac:dyDescent="0.15">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x14ac:dyDescent="0.15">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x14ac:dyDescent="0.15">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x14ac:dyDescent="0.15">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x14ac:dyDescent="0.15">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x14ac:dyDescent="0.15">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x14ac:dyDescent="0.15">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x14ac:dyDescent="0.15">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x14ac:dyDescent="0.15">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x14ac:dyDescent="0.15">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x14ac:dyDescent="0.15">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x14ac:dyDescent="0.15">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x14ac:dyDescent="0.15">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x14ac:dyDescent="0.15">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x14ac:dyDescent="0.15">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x14ac:dyDescent="0.15">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x14ac:dyDescent="0.15">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x14ac:dyDescent="0.15">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x14ac:dyDescent="0.15">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413</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x14ac:dyDescent="0.15">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x14ac:dyDescent="0.15">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x14ac:dyDescent="0.15">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x14ac:dyDescent="0.15">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x14ac:dyDescent="0.15">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x14ac:dyDescent="0.15">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x14ac:dyDescent="0.15">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x14ac:dyDescent="0.15">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x14ac:dyDescent="0.15">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x14ac:dyDescent="0.15">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x14ac:dyDescent="0.15">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x14ac:dyDescent="0.15">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x14ac:dyDescent="0.15">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x14ac:dyDescent="0.15">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x14ac:dyDescent="0.15">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x14ac:dyDescent="0.15">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x14ac:dyDescent="0.15">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x14ac:dyDescent="0.15">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x14ac:dyDescent="0.15">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x14ac:dyDescent="0.15">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x14ac:dyDescent="0.15">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x14ac:dyDescent="0.15">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x14ac:dyDescent="0.15">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x14ac:dyDescent="0.15">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x14ac:dyDescent="0.15">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x14ac:dyDescent="0.15">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x14ac:dyDescent="0.15">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x14ac:dyDescent="0.15">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x14ac:dyDescent="0.15">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413</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x14ac:dyDescent="0.15">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x14ac:dyDescent="0.15">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x14ac:dyDescent="0.15">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x14ac:dyDescent="0.15">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x14ac:dyDescent="0.15">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x14ac:dyDescent="0.15">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x14ac:dyDescent="0.15">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x14ac:dyDescent="0.15">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x14ac:dyDescent="0.15">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x14ac:dyDescent="0.15">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x14ac:dyDescent="0.15">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x14ac:dyDescent="0.15">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x14ac:dyDescent="0.15">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x14ac:dyDescent="0.15">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x14ac:dyDescent="0.15">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x14ac:dyDescent="0.15">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x14ac:dyDescent="0.15">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x14ac:dyDescent="0.15">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x14ac:dyDescent="0.15">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x14ac:dyDescent="0.15">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x14ac:dyDescent="0.15">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x14ac:dyDescent="0.15">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x14ac:dyDescent="0.15">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x14ac:dyDescent="0.15">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x14ac:dyDescent="0.15">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x14ac:dyDescent="0.15">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x14ac:dyDescent="0.15">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x14ac:dyDescent="0.15">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x14ac:dyDescent="0.15">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413</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x14ac:dyDescent="0.15">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x14ac:dyDescent="0.15">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x14ac:dyDescent="0.15">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x14ac:dyDescent="0.15">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x14ac:dyDescent="0.15">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x14ac:dyDescent="0.15">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x14ac:dyDescent="0.15">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x14ac:dyDescent="0.15">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x14ac:dyDescent="0.15">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x14ac:dyDescent="0.15">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x14ac:dyDescent="0.15">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x14ac:dyDescent="0.15">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x14ac:dyDescent="0.15">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x14ac:dyDescent="0.15">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x14ac:dyDescent="0.15">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x14ac:dyDescent="0.15">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x14ac:dyDescent="0.15">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x14ac:dyDescent="0.15">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x14ac:dyDescent="0.15">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x14ac:dyDescent="0.15">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x14ac:dyDescent="0.15">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x14ac:dyDescent="0.15">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x14ac:dyDescent="0.15">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x14ac:dyDescent="0.15">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x14ac:dyDescent="0.15">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x14ac:dyDescent="0.15">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x14ac:dyDescent="0.15">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x14ac:dyDescent="0.15">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x14ac:dyDescent="0.15">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428</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x14ac:dyDescent="0.15">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x14ac:dyDescent="0.15">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x14ac:dyDescent="0.15">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x14ac:dyDescent="0.15">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x14ac:dyDescent="0.15">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x14ac:dyDescent="0.15">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x14ac:dyDescent="0.15">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x14ac:dyDescent="0.15">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x14ac:dyDescent="0.15">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x14ac:dyDescent="0.15">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x14ac:dyDescent="0.15">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x14ac:dyDescent="0.15">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x14ac:dyDescent="0.15">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x14ac:dyDescent="0.15">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x14ac:dyDescent="0.15">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x14ac:dyDescent="0.15">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x14ac:dyDescent="0.15">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x14ac:dyDescent="0.15">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x14ac:dyDescent="0.15">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x14ac:dyDescent="0.15">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x14ac:dyDescent="0.15">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x14ac:dyDescent="0.15">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x14ac:dyDescent="0.15">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x14ac:dyDescent="0.15">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x14ac:dyDescent="0.15">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x14ac:dyDescent="0.15">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x14ac:dyDescent="0.15">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x14ac:dyDescent="0.15">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x14ac:dyDescent="0.15">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413</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x14ac:dyDescent="0.15">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x14ac:dyDescent="0.15">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x14ac:dyDescent="0.15">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x14ac:dyDescent="0.15">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x14ac:dyDescent="0.15">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x14ac:dyDescent="0.15">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x14ac:dyDescent="0.15">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x14ac:dyDescent="0.15">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x14ac:dyDescent="0.15">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x14ac:dyDescent="0.15">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x14ac:dyDescent="0.15">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x14ac:dyDescent="0.15">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x14ac:dyDescent="0.15">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x14ac:dyDescent="0.15">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x14ac:dyDescent="0.15">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x14ac:dyDescent="0.15">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x14ac:dyDescent="0.15">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x14ac:dyDescent="0.15">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x14ac:dyDescent="0.15">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x14ac:dyDescent="0.15">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x14ac:dyDescent="0.15">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x14ac:dyDescent="0.15">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x14ac:dyDescent="0.15">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x14ac:dyDescent="0.15">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x14ac:dyDescent="0.15">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x14ac:dyDescent="0.15">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x14ac:dyDescent="0.15">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x14ac:dyDescent="0.15">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x14ac:dyDescent="0.15">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x14ac:dyDescent="0.15">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x14ac:dyDescent="0.15">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x14ac:dyDescent="0.15">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x14ac:dyDescent="0.15">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x14ac:dyDescent="0.15">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x14ac:dyDescent="0.15">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x14ac:dyDescent="0.15">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x14ac:dyDescent="0.15">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x14ac:dyDescent="0.15">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x14ac:dyDescent="0.15">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x14ac:dyDescent="0.15">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x14ac:dyDescent="0.15">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x14ac:dyDescent="0.15">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x14ac:dyDescent="0.15">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x14ac:dyDescent="0.15">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x14ac:dyDescent="0.15">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x14ac:dyDescent="0.15">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x14ac:dyDescent="0.15">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x14ac:dyDescent="0.15">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x14ac:dyDescent="0.15">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x14ac:dyDescent="0.15">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x14ac:dyDescent="0.15">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x14ac:dyDescent="0.15">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x14ac:dyDescent="0.15">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x14ac:dyDescent="0.15">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x14ac:dyDescent="0.15">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x14ac:dyDescent="0.15">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x14ac:dyDescent="0.15">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x14ac:dyDescent="0.15">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413</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x14ac:dyDescent="0.15">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x14ac:dyDescent="0.15">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x14ac:dyDescent="0.15">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x14ac:dyDescent="0.15">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x14ac:dyDescent="0.15">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x14ac:dyDescent="0.15">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x14ac:dyDescent="0.15">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x14ac:dyDescent="0.15">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x14ac:dyDescent="0.15">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x14ac:dyDescent="0.15">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x14ac:dyDescent="0.15">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x14ac:dyDescent="0.15">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x14ac:dyDescent="0.15">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x14ac:dyDescent="0.15">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x14ac:dyDescent="0.15">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x14ac:dyDescent="0.15">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x14ac:dyDescent="0.15">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x14ac:dyDescent="0.15">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x14ac:dyDescent="0.15">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x14ac:dyDescent="0.15">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x14ac:dyDescent="0.15">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x14ac:dyDescent="0.15">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x14ac:dyDescent="0.15">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x14ac:dyDescent="0.15">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x14ac:dyDescent="0.15">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x14ac:dyDescent="0.15">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x14ac:dyDescent="0.15">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x14ac:dyDescent="0.15">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x14ac:dyDescent="0.15">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x14ac:dyDescent="0.15">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x14ac:dyDescent="0.15">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x14ac:dyDescent="0.15">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x14ac:dyDescent="0.15">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x14ac:dyDescent="0.15">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x14ac:dyDescent="0.15">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x14ac:dyDescent="0.15">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x14ac:dyDescent="0.15">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x14ac:dyDescent="0.15">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x14ac:dyDescent="0.15">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x14ac:dyDescent="0.15">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x14ac:dyDescent="0.15">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x14ac:dyDescent="0.15">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x14ac:dyDescent="0.15">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x14ac:dyDescent="0.15">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x14ac:dyDescent="0.15">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x14ac:dyDescent="0.15">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x14ac:dyDescent="0.15">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x14ac:dyDescent="0.15">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x14ac:dyDescent="0.15">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x14ac:dyDescent="0.15">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x14ac:dyDescent="0.15">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x14ac:dyDescent="0.15">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x14ac:dyDescent="0.15">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x14ac:dyDescent="0.15">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x14ac:dyDescent="0.15">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x14ac:dyDescent="0.15">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x14ac:dyDescent="0.15">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x14ac:dyDescent="0.15">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413</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x14ac:dyDescent="0.15">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x14ac:dyDescent="0.15">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x14ac:dyDescent="0.15">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x14ac:dyDescent="0.15">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x14ac:dyDescent="0.15">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x14ac:dyDescent="0.15">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x14ac:dyDescent="0.15">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x14ac:dyDescent="0.15">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x14ac:dyDescent="0.15">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x14ac:dyDescent="0.15">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x14ac:dyDescent="0.15">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x14ac:dyDescent="0.15">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x14ac:dyDescent="0.15">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x14ac:dyDescent="0.15">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x14ac:dyDescent="0.15">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x14ac:dyDescent="0.15">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x14ac:dyDescent="0.15">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x14ac:dyDescent="0.15">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x14ac:dyDescent="0.15">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x14ac:dyDescent="0.15">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x14ac:dyDescent="0.15">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x14ac:dyDescent="0.15">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x14ac:dyDescent="0.15">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x14ac:dyDescent="0.15">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x14ac:dyDescent="0.15">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x14ac:dyDescent="0.15">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x14ac:dyDescent="0.15">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x14ac:dyDescent="0.15">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x14ac:dyDescent="0.15">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x14ac:dyDescent="0.15">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x14ac:dyDescent="0.15">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x14ac:dyDescent="0.15">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x14ac:dyDescent="0.15">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x14ac:dyDescent="0.15">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x14ac:dyDescent="0.15">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x14ac:dyDescent="0.15">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x14ac:dyDescent="0.15">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x14ac:dyDescent="0.15">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x14ac:dyDescent="0.15">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x14ac:dyDescent="0.15">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x14ac:dyDescent="0.15">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x14ac:dyDescent="0.15">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x14ac:dyDescent="0.15">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x14ac:dyDescent="0.15">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x14ac:dyDescent="0.15">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x14ac:dyDescent="0.15">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x14ac:dyDescent="0.15">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x14ac:dyDescent="0.15">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x14ac:dyDescent="0.15">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x14ac:dyDescent="0.15">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x14ac:dyDescent="0.15">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x14ac:dyDescent="0.15">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x14ac:dyDescent="0.15">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x14ac:dyDescent="0.15">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x14ac:dyDescent="0.15">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x14ac:dyDescent="0.15">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x14ac:dyDescent="0.15">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x14ac:dyDescent="0.15">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x14ac:dyDescent="0.15">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x14ac:dyDescent="0.15">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x14ac:dyDescent="0.15">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x14ac:dyDescent="0.15">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x14ac:dyDescent="0.15">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x14ac:dyDescent="0.15">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x14ac:dyDescent="0.15">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x14ac:dyDescent="0.15">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x14ac:dyDescent="0.15">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x14ac:dyDescent="0.15">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x14ac:dyDescent="0.15">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x14ac:dyDescent="0.15">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x14ac:dyDescent="0.15">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x14ac:dyDescent="0.15">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x14ac:dyDescent="0.15">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x14ac:dyDescent="0.15">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x14ac:dyDescent="0.15">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x14ac:dyDescent="0.15">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x14ac:dyDescent="0.15">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x14ac:dyDescent="0.15">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x14ac:dyDescent="0.15">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x14ac:dyDescent="0.15">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x14ac:dyDescent="0.15">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x14ac:dyDescent="0.15">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x14ac:dyDescent="0.15">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x14ac:dyDescent="0.15">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x14ac:dyDescent="0.15">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x14ac:dyDescent="0.15">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x14ac:dyDescent="0.15">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x14ac:dyDescent="0.15">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x14ac:dyDescent="0.15">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x14ac:dyDescent="0.15">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x14ac:dyDescent="0.15">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x14ac:dyDescent="0.15">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x14ac:dyDescent="0.15">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x14ac:dyDescent="0.15">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x14ac:dyDescent="0.15">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x14ac:dyDescent="0.15">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x14ac:dyDescent="0.15">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x14ac:dyDescent="0.15">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x14ac:dyDescent="0.15">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x14ac:dyDescent="0.15">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x14ac:dyDescent="0.15">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x14ac:dyDescent="0.15">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x14ac:dyDescent="0.15">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x14ac:dyDescent="0.15">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x14ac:dyDescent="0.15">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x14ac:dyDescent="0.15">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x14ac:dyDescent="0.15">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x14ac:dyDescent="0.15">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x14ac:dyDescent="0.15">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x14ac:dyDescent="0.15">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x14ac:dyDescent="0.15">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x14ac:dyDescent="0.15">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x14ac:dyDescent="0.15">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x14ac:dyDescent="0.15">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x14ac:dyDescent="0.15">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x14ac:dyDescent="0.15">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413</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x14ac:dyDescent="0.15">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x14ac:dyDescent="0.15">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x14ac:dyDescent="0.15">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x14ac:dyDescent="0.15">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x14ac:dyDescent="0.15">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x14ac:dyDescent="0.15">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x14ac:dyDescent="0.15">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x14ac:dyDescent="0.15">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x14ac:dyDescent="0.15">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x14ac:dyDescent="0.15">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x14ac:dyDescent="0.15">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x14ac:dyDescent="0.15">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x14ac:dyDescent="0.15">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x14ac:dyDescent="0.15">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x14ac:dyDescent="0.15">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x14ac:dyDescent="0.15">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x14ac:dyDescent="0.15">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x14ac:dyDescent="0.15">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x14ac:dyDescent="0.15">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x14ac:dyDescent="0.15">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x14ac:dyDescent="0.15">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x14ac:dyDescent="0.15">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x14ac:dyDescent="0.15">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x14ac:dyDescent="0.15">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x14ac:dyDescent="0.15">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x14ac:dyDescent="0.15">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x14ac:dyDescent="0.15">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x14ac:dyDescent="0.15">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x14ac:dyDescent="0.15">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x14ac:dyDescent="0.15">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x14ac:dyDescent="0.15">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x14ac:dyDescent="0.15">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x14ac:dyDescent="0.15">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x14ac:dyDescent="0.15">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x14ac:dyDescent="0.15">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x14ac:dyDescent="0.15">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x14ac:dyDescent="0.15">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x14ac:dyDescent="0.15">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x14ac:dyDescent="0.15">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x14ac:dyDescent="0.15">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x14ac:dyDescent="0.15">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x14ac:dyDescent="0.15">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x14ac:dyDescent="0.15">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x14ac:dyDescent="0.15">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x14ac:dyDescent="0.15">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x14ac:dyDescent="0.15">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x14ac:dyDescent="0.15">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x14ac:dyDescent="0.15">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x14ac:dyDescent="0.15">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x14ac:dyDescent="0.15">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x14ac:dyDescent="0.15">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x14ac:dyDescent="0.15">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x14ac:dyDescent="0.15">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x14ac:dyDescent="0.15">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x14ac:dyDescent="0.15">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x14ac:dyDescent="0.15">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x14ac:dyDescent="0.15">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x14ac:dyDescent="0.15">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413</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x14ac:dyDescent="0.15">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x14ac:dyDescent="0.15">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x14ac:dyDescent="0.15">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x14ac:dyDescent="0.15">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x14ac:dyDescent="0.15">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x14ac:dyDescent="0.15">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x14ac:dyDescent="0.15">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x14ac:dyDescent="0.15">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x14ac:dyDescent="0.15">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x14ac:dyDescent="0.15">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x14ac:dyDescent="0.15">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x14ac:dyDescent="0.15">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x14ac:dyDescent="0.15">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x14ac:dyDescent="0.15">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x14ac:dyDescent="0.15">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x14ac:dyDescent="0.15">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x14ac:dyDescent="0.15">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x14ac:dyDescent="0.15">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x14ac:dyDescent="0.15">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x14ac:dyDescent="0.15">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x14ac:dyDescent="0.15">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x14ac:dyDescent="0.15">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x14ac:dyDescent="0.15">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x14ac:dyDescent="0.15">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x14ac:dyDescent="0.15">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x14ac:dyDescent="0.15">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x14ac:dyDescent="0.15">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x14ac:dyDescent="0.15">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x14ac:dyDescent="0.15">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x14ac:dyDescent="0.15">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x14ac:dyDescent="0.15">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x14ac:dyDescent="0.15">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x14ac:dyDescent="0.15">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x14ac:dyDescent="0.15">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x14ac:dyDescent="0.15">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x14ac:dyDescent="0.15">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x14ac:dyDescent="0.15">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x14ac:dyDescent="0.15">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x14ac:dyDescent="0.15">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x14ac:dyDescent="0.15">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x14ac:dyDescent="0.15">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x14ac:dyDescent="0.15">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x14ac:dyDescent="0.15">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x14ac:dyDescent="0.15">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x14ac:dyDescent="0.15">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x14ac:dyDescent="0.15">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x14ac:dyDescent="0.15">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x14ac:dyDescent="0.15">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x14ac:dyDescent="0.15">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x14ac:dyDescent="0.15">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x14ac:dyDescent="0.15">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x14ac:dyDescent="0.15">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x14ac:dyDescent="0.15">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x14ac:dyDescent="0.15">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x14ac:dyDescent="0.15">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x14ac:dyDescent="0.15">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x14ac:dyDescent="0.15">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x14ac:dyDescent="0.15">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413</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x14ac:dyDescent="0.15">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x14ac:dyDescent="0.15">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x14ac:dyDescent="0.15">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x14ac:dyDescent="0.15">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x14ac:dyDescent="0.15">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x14ac:dyDescent="0.15">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x14ac:dyDescent="0.15">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x14ac:dyDescent="0.15">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x14ac:dyDescent="0.15">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x14ac:dyDescent="0.15">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x14ac:dyDescent="0.15">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x14ac:dyDescent="0.15">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x14ac:dyDescent="0.15">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x14ac:dyDescent="0.15">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x14ac:dyDescent="0.15">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x14ac:dyDescent="0.15">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x14ac:dyDescent="0.15">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x14ac:dyDescent="0.15">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x14ac:dyDescent="0.15">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x14ac:dyDescent="0.15">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x14ac:dyDescent="0.15">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x14ac:dyDescent="0.15">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x14ac:dyDescent="0.15">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x14ac:dyDescent="0.15">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x14ac:dyDescent="0.15">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x14ac:dyDescent="0.15">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x14ac:dyDescent="0.15">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x14ac:dyDescent="0.15">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x14ac:dyDescent="0.15">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413</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x14ac:dyDescent="0.15">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x14ac:dyDescent="0.15">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x14ac:dyDescent="0.15">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x14ac:dyDescent="0.15">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x14ac:dyDescent="0.15">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x14ac:dyDescent="0.15">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x14ac:dyDescent="0.15">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x14ac:dyDescent="0.15">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x14ac:dyDescent="0.15">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x14ac:dyDescent="0.15">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x14ac:dyDescent="0.15">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x14ac:dyDescent="0.15">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x14ac:dyDescent="0.15">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x14ac:dyDescent="0.15">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x14ac:dyDescent="0.15">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x14ac:dyDescent="0.15">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x14ac:dyDescent="0.15">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x14ac:dyDescent="0.15">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x14ac:dyDescent="0.15">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x14ac:dyDescent="0.15">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x14ac:dyDescent="0.15">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x14ac:dyDescent="0.15">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x14ac:dyDescent="0.15">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x14ac:dyDescent="0.15">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x14ac:dyDescent="0.15">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x14ac:dyDescent="0.15">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x14ac:dyDescent="0.15">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x14ac:dyDescent="0.15">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x14ac:dyDescent="0.15">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x14ac:dyDescent="0.15">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x14ac:dyDescent="0.15">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x14ac:dyDescent="0.15">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x14ac:dyDescent="0.15">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x14ac:dyDescent="0.15">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x14ac:dyDescent="0.15">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x14ac:dyDescent="0.15">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x14ac:dyDescent="0.15">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x14ac:dyDescent="0.15">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x14ac:dyDescent="0.15">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x14ac:dyDescent="0.15">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x14ac:dyDescent="0.15">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x14ac:dyDescent="0.15">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x14ac:dyDescent="0.15">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x14ac:dyDescent="0.15">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x14ac:dyDescent="0.15">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x14ac:dyDescent="0.15">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x14ac:dyDescent="0.15">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x14ac:dyDescent="0.15">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x14ac:dyDescent="0.15">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x14ac:dyDescent="0.15">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x14ac:dyDescent="0.15">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x14ac:dyDescent="0.15">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x14ac:dyDescent="0.15">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x14ac:dyDescent="0.15">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x14ac:dyDescent="0.15">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x14ac:dyDescent="0.15">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x14ac:dyDescent="0.15">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x14ac:dyDescent="0.15">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413</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x14ac:dyDescent="0.15">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x14ac:dyDescent="0.15">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x14ac:dyDescent="0.15">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x14ac:dyDescent="0.15">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x14ac:dyDescent="0.15">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x14ac:dyDescent="0.15">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x14ac:dyDescent="0.15">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x14ac:dyDescent="0.15">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x14ac:dyDescent="0.15">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x14ac:dyDescent="0.15">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x14ac:dyDescent="0.15">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x14ac:dyDescent="0.15">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x14ac:dyDescent="0.15">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x14ac:dyDescent="0.15">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x14ac:dyDescent="0.15">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x14ac:dyDescent="0.15">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x14ac:dyDescent="0.15">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x14ac:dyDescent="0.15">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x14ac:dyDescent="0.15">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x14ac:dyDescent="0.15">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x14ac:dyDescent="0.15">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x14ac:dyDescent="0.15">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x14ac:dyDescent="0.15">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x14ac:dyDescent="0.15">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x14ac:dyDescent="0.15">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x14ac:dyDescent="0.15">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x14ac:dyDescent="0.15">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x14ac:dyDescent="0.15">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x14ac:dyDescent="0.15">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x14ac:dyDescent="0.15">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x14ac:dyDescent="0.15">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x14ac:dyDescent="0.15">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x14ac:dyDescent="0.15">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x14ac:dyDescent="0.15">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x14ac:dyDescent="0.15">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x14ac:dyDescent="0.15">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x14ac:dyDescent="0.15">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x14ac:dyDescent="0.15">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x14ac:dyDescent="0.15">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x14ac:dyDescent="0.15">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x14ac:dyDescent="0.15">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x14ac:dyDescent="0.15">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x14ac:dyDescent="0.15">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x14ac:dyDescent="0.15">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x14ac:dyDescent="0.15">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x14ac:dyDescent="0.15">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x14ac:dyDescent="0.15">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x14ac:dyDescent="0.15">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x14ac:dyDescent="0.15">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x14ac:dyDescent="0.15">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x14ac:dyDescent="0.15">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x14ac:dyDescent="0.15">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x14ac:dyDescent="0.15">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x14ac:dyDescent="0.15">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x14ac:dyDescent="0.15">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x14ac:dyDescent="0.15">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x14ac:dyDescent="0.15">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x14ac:dyDescent="0.15">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x14ac:dyDescent="0.15">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x14ac:dyDescent="0.15">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x14ac:dyDescent="0.15">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x14ac:dyDescent="0.15">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x14ac:dyDescent="0.15">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x14ac:dyDescent="0.15">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x14ac:dyDescent="0.15">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x14ac:dyDescent="0.15">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x14ac:dyDescent="0.15">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x14ac:dyDescent="0.15">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x14ac:dyDescent="0.15">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x14ac:dyDescent="0.15">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x14ac:dyDescent="0.15">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x14ac:dyDescent="0.15">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x14ac:dyDescent="0.15">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x14ac:dyDescent="0.15">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x14ac:dyDescent="0.15">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x14ac:dyDescent="0.15">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x14ac:dyDescent="0.15">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x14ac:dyDescent="0.15">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x14ac:dyDescent="0.15">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x14ac:dyDescent="0.15">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x14ac:dyDescent="0.15">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x14ac:dyDescent="0.15">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x14ac:dyDescent="0.15">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x14ac:dyDescent="0.15">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x14ac:dyDescent="0.15">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x14ac:dyDescent="0.15">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x14ac:dyDescent="0.15">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413</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x14ac:dyDescent="0.15">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x14ac:dyDescent="0.15">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x14ac:dyDescent="0.15">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x14ac:dyDescent="0.15">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x14ac:dyDescent="0.15">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x14ac:dyDescent="0.15">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x14ac:dyDescent="0.15">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x14ac:dyDescent="0.15">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x14ac:dyDescent="0.15">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x14ac:dyDescent="0.15">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x14ac:dyDescent="0.15">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x14ac:dyDescent="0.15">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x14ac:dyDescent="0.15">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x14ac:dyDescent="0.15">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x14ac:dyDescent="0.15">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x14ac:dyDescent="0.15">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x14ac:dyDescent="0.15">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x14ac:dyDescent="0.15">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x14ac:dyDescent="0.15">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x14ac:dyDescent="0.15">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x14ac:dyDescent="0.15">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x14ac:dyDescent="0.15">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x14ac:dyDescent="0.15">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x14ac:dyDescent="0.15">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x14ac:dyDescent="0.15">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x14ac:dyDescent="0.15">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x14ac:dyDescent="0.15">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x14ac:dyDescent="0.15">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x14ac:dyDescent="0.15">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413</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x14ac:dyDescent="0.15">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x14ac:dyDescent="0.15">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x14ac:dyDescent="0.15">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x14ac:dyDescent="0.15">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x14ac:dyDescent="0.15">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x14ac:dyDescent="0.15">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x14ac:dyDescent="0.15">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x14ac:dyDescent="0.15">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x14ac:dyDescent="0.15">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x14ac:dyDescent="0.15">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x14ac:dyDescent="0.15">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x14ac:dyDescent="0.15">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x14ac:dyDescent="0.15">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x14ac:dyDescent="0.15">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x14ac:dyDescent="0.15">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x14ac:dyDescent="0.15">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x14ac:dyDescent="0.15">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x14ac:dyDescent="0.15">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x14ac:dyDescent="0.15">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x14ac:dyDescent="0.15">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x14ac:dyDescent="0.15">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x14ac:dyDescent="0.15">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x14ac:dyDescent="0.15">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x14ac:dyDescent="0.15">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x14ac:dyDescent="0.15">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x14ac:dyDescent="0.15">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x14ac:dyDescent="0.15">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x14ac:dyDescent="0.15">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x14ac:dyDescent="0.15">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x14ac:dyDescent="0.15">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x14ac:dyDescent="0.15">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x14ac:dyDescent="0.15">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x14ac:dyDescent="0.15">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x14ac:dyDescent="0.15">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x14ac:dyDescent="0.15">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x14ac:dyDescent="0.15">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x14ac:dyDescent="0.15">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x14ac:dyDescent="0.15">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x14ac:dyDescent="0.15">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x14ac:dyDescent="0.15">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x14ac:dyDescent="0.15">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x14ac:dyDescent="0.15">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x14ac:dyDescent="0.15">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x14ac:dyDescent="0.15">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x14ac:dyDescent="0.15">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x14ac:dyDescent="0.15">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x14ac:dyDescent="0.15">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x14ac:dyDescent="0.15">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x14ac:dyDescent="0.15">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x14ac:dyDescent="0.15">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x14ac:dyDescent="0.15">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x14ac:dyDescent="0.15">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x14ac:dyDescent="0.15">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x14ac:dyDescent="0.15">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x14ac:dyDescent="0.15">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x14ac:dyDescent="0.15">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x14ac:dyDescent="0.15">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x14ac:dyDescent="0.15">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x14ac:dyDescent="0.15">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x14ac:dyDescent="0.15">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x14ac:dyDescent="0.15">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x14ac:dyDescent="0.15">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x14ac:dyDescent="0.15">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x14ac:dyDescent="0.15">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x14ac:dyDescent="0.15">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x14ac:dyDescent="0.15">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x14ac:dyDescent="0.15">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x14ac:dyDescent="0.15">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x14ac:dyDescent="0.15">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x14ac:dyDescent="0.15">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x14ac:dyDescent="0.15">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x14ac:dyDescent="0.15">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x14ac:dyDescent="0.15">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x14ac:dyDescent="0.15">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x14ac:dyDescent="0.15">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x14ac:dyDescent="0.15">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x14ac:dyDescent="0.15">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x14ac:dyDescent="0.15">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x14ac:dyDescent="0.15">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x14ac:dyDescent="0.15">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x14ac:dyDescent="0.15">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x14ac:dyDescent="0.15">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x14ac:dyDescent="0.15">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x14ac:dyDescent="0.15">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x14ac:dyDescent="0.15">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x14ac:dyDescent="0.15">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x14ac:dyDescent="0.15">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x14ac:dyDescent="0.15">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x14ac:dyDescent="0.15">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x14ac:dyDescent="0.15">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x14ac:dyDescent="0.15">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x14ac:dyDescent="0.15">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x14ac:dyDescent="0.15">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x14ac:dyDescent="0.15">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x14ac:dyDescent="0.15">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x14ac:dyDescent="0.15">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x14ac:dyDescent="0.15">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x14ac:dyDescent="0.15">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x14ac:dyDescent="0.15">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x14ac:dyDescent="0.15">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x14ac:dyDescent="0.15">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x14ac:dyDescent="0.15">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x14ac:dyDescent="0.15">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x14ac:dyDescent="0.15">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x14ac:dyDescent="0.15">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x14ac:dyDescent="0.15">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x14ac:dyDescent="0.15">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x14ac:dyDescent="0.15">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x14ac:dyDescent="0.15">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x14ac:dyDescent="0.15">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x14ac:dyDescent="0.15">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x14ac:dyDescent="0.15">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x14ac:dyDescent="0.15">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x14ac:dyDescent="0.15">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x14ac:dyDescent="0.15">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x14ac:dyDescent="0.15">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453</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x14ac:dyDescent="0.15">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x14ac:dyDescent="0.15">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x14ac:dyDescent="0.15">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x14ac:dyDescent="0.15">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x14ac:dyDescent="0.15">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x14ac:dyDescent="0.15">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x14ac:dyDescent="0.15">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x14ac:dyDescent="0.15">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x14ac:dyDescent="0.15">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x14ac:dyDescent="0.15">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x14ac:dyDescent="0.15">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x14ac:dyDescent="0.15">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x14ac:dyDescent="0.15">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x14ac:dyDescent="0.15">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x14ac:dyDescent="0.15">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x14ac:dyDescent="0.15">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x14ac:dyDescent="0.15">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x14ac:dyDescent="0.15">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x14ac:dyDescent="0.15">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x14ac:dyDescent="0.15">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x14ac:dyDescent="0.15">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x14ac:dyDescent="0.15">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x14ac:dyDescent="0.15">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x14ac:dyDescent="0.15">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x14ac:dyDescent="0.15">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x14ac:dyDescent="0.15">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x14ac:dyDescent="0.15">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x14ac:dyDescent="0.15">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x14ac:dyDescent="0.15">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x14ac:dyDescent="0.15">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x14ac:dyDescent="0.15">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x14ac:dyDescent="0.15">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x14ac:dyDescent="0.15">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x14ac:dyDescent="0.15">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x14ac:dyDescent="0.15">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x14ac:dyDescent="0.15">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x14ac:dyDescent="0.15">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x14ac:dyDescent="0.15">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x14ac:dyDescent="0.15">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x14ac:dyDescent="0.15">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x14ac:dyDescent="0.15">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x14ac:dyDescent="0.15">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x14ac:dyDescent="0.15">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x14ac:dyDescent="0.15">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x14ac:dyDescent="0.15">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x14ac:dyDescent="0.15">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x14ac:dyDescent="0.15">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x14ac:dyDescent="0.15">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x14ac:dyDescent="0.15">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x14ac:dyDescent="0.15">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x14ac:dyDescent="0.15">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x14ac:dyDescent="0.15">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x14ac:dyDescent="0.15">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x14ac:dyDescent="0.15">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x14ac:dyDescent="0.15">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x14ac:dyDescent="0.15">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x14ac:dyDescent="0.15">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x14ac:dyDescent="0.15">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413</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x14ac:dyDescent="0.15">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x14ac:dyDescent="0.15">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x14ac:dyDescent="0.15">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x14ac:dyDescent="0.15">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x14ac:dyDescent="0.15">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x14ac:dyDescent="0.15">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x14ac:dyDescent="0.15">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x14ac:dyDescent="0.15">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x14ac:dyDescent="0.15">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x14ac:dyDescent="0.15">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x14ac:dyDescent="0.15">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x14ac:dyDescent="0.15">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x14ac:dyDescent="0.15">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x14ac:dyDescent="0.15">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x14ac:dyDescent="0.15">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x14ac:dyDescent="0.15">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x14ac:dyDescent="0.15">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x14ac:dyDescent="0.15">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x14ac:dyDescent="0.15">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x14ac:dyDescent="0.15">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x14ac:dyDescent="0.15">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x14ac:dyDescent="0.15">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x14ac:dyDescent="0.15">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x14ac:dyDescent="0.15">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x14ac:dyDescent="0.15">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x14ac:dyDescent="0.15">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x14ac:dyDescent="0.15">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x14ac:dyDescent="0.15">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x14ac:dyDescent="0.15">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x14ac:dyDescent="0.15">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x14ac:dyDescent="0.15">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x14ac:dyDescent="0.15">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x14ac:dyDescent="0.15">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x14ac:dyDescent="0.15">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x14ac:dyDescent="0.15">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x14ac:dyDescent="0.15">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x14ac:dyDescent="0.15">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x14ac:dyDescent="0.15">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x14ac:dyDescent="0.15">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x14ac:dyDescent="0.15">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x14ac:dyDescent="0.15">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x14ac:dyDescent="0.15">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x14ac:dyDescent="0.15">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x14ac:dyDescent="0.15">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x14ac:dyDescent="0.15">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x14ac:dyDescent="0.15">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x14ac:dyDescent="0.15">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x14ac:dyDescent="0.15">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x14ac:dyDescent="0.15">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x14ac:dyDescent="0.15">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x14ac:dyDescent="0.15">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x14ac:dyDescent="0.15">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x14ac:dyDescent="0.15">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x14ac:dyDescent="0.15">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x14ac:dyDescent="0.15">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x14ac:dyDescent="0.15">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x14ac:dyDescent="0.15">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x14ac:dyDescent="0.15">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413</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x14ac:dyDescent="0.15">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x14ac:dyDescent="0.15">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x14ac:dyDescent="0.15">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x14ac:dyDescent="0.15">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x14ac:dyDescent="0.15">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x14ac:dyDescent="0.15">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x14ac:dyDescent="0.15">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x14ac:dyDescent="0.15">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x14ac:dyDescent="0.15">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x14ac:dyDescent="0.15">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x14ac:dyDescent="0.15">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x14ac:dyDescent="0.15">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x14ac:dyDescent="0.15">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x14ac:dyDescent="0.15">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x14ac:dyDescent="0.15">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x14ac:dyDescent="0.15">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x14ac:dyDescent="0.15">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x14ac:dyDescent="0.15">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x14ac:dyDescent="0.15">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x14ac:dyDescent="0.15">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x14ac:dyDescent="0.15">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x14ac:dyDescent="0.15">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x14ac:dyDescent="0.15">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x14ac:dyDescent="0.15">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x14ac:dyDescent="0.15">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x14ac:dyDescent="0.15">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x14ac:dyDescent="0.15">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x14ac:dyDescent="0.15">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x14ac:dyDescent="0.15">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x14ac:dyDescent="0.15">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x14ac:dyDescent="0.15">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x14ac:dyDescent="0.15">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x14ac:dyDescent="0.15">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x14ac:dyDescent="0.15">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x14ac:dyDescent="0.15">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x14ac:dyDescent="0.15">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x14ac:dyDescent="0.15">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x14ac:dyDescent="0.15">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x14ac:dyDescent="0.15">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x14ac:dyDescent="0.15">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x14ac:dyDescent="0.15">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x14ac:dyDescent="0.15">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x14ac:dyDescent="0.15">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x14ac:dyDescent="0.15">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x14ac:dyDescent="0.15">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x14ac:dyDescent="0.15">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x14ac:dyDescent="0.15">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x14ac:dyDescent="0.15">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x14ac:dyDescent="0.15">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x14ac:dyDescent="0.15">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x14ac:dyDescent="0.15">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x14ac:dyDescent="0.15">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x14ac:dyDescent="0.15">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x14ac:dyDescent="0.15">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x14ac:dyDescent="0.15">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x14ac:dyDescent="0.15">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x14ac:dyDescent="0.15">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x14ac:dyDescent="0.15">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x14ac:dyDescent="0.15">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x14ac:dyDescent="0.15">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x14ac:dyDescent="0.15">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x14ac:dyDescent="0.15">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x14ac:dyDescent="0.15">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x14ac:dyDescent="0.15">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x14ac:dyDescent="0.15">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x14ac:dyDescent="0.15">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x14ac:dyDescent="0.15">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x14ac:dyDescent="0.15">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x14ac:dyDescent="0.15">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x14ac:dyDescent="0.15">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x14ac:dyDescent="0.15">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x14ac:dyDescent="0.15">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x14ac:dyDescent="0.15">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x14ac:dyDescent="0.15">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x14ac:dyDescent="0.15">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x14ac:dyDescent="0.15">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x14ac:dyDescent="0.15">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x14ac:dyDescent="0.15">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x14ac:dyDescent="0.15">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x14ac:dyDescent="0.15">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x14ac:dyDescent="0.15">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x14ac:dyDescent="0.15">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x14ac:dyDescent="0.15">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x14ac:dyDescent="0.15">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x14ac:dyDescent="0.15">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x14ac:dyDescent="0.15">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x14ac:dyDescent="0.15">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x14ac:dyDescent="0.15">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x14ac:dyDescent="0.15">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x14ac:dyDescent="0.15">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x14ac:dyDescent="0.15">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x14ac:dyDescent="0.15">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x14ac:dyDescent="0.15">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x14ac:dyDescent="0.15">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x14ac:dyDescent="0.15">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x14ac:dyDescent="0.15">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x14ac:dyDescent="0.15">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x14ac:dyDescent="0.15">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x14ac:dyDescent="0.15">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x14ac:dyDescent="0.15">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x14ac:dyDescent="0.15">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x14ac:dyDescent="0.15">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x14ac:dyDescent="0.15">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x14ac:dyDescent="0.15">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x14ac:dyDescent="0.15">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x14ac:dyDescent="0.15">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x14ac:dyDescent="0.15">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x14ac:dyDescent="0.15">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x14ac:dyDescent="0.15">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x14ac:dyDescent="0.15">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x14ac:dyDescent="0.15">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x14ac:dyDescent="0.15">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x14ac:dyDescent="0.15">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x14ac:dyDescent="0.15">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x14ac:dyDescent="0.15">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x14ac:dyDescent="0.15">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x14ac:dyDescent="0.15">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x14ac:dyDescent="0.15">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x14ac:dyDescent="0.15">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x14ac:dyDescent="0.15">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x14ac:dyDescent="0.15">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x14ac:dyDescent="0.15">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x14ac:dyDescent="0.15">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x14ac:dyDescent="0.15">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x14ac:dyDescent="0.15">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x14ac:dyDescent="0.15">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x14ac:dyDescent="0.15">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x14ac:dyDescent="0.15">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x14ac:dyDescent="0.15">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x14ac:dyDescent="0.15">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x14ac:dyDescent="0.15">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x14ac:dyDescent="0.15">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x14ac:dyDescent="0.15">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x14ac:dyDescent="0.15">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x14ac:dyDescent="0.15">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x14ac:dyDescent="0.15">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x14ac:dyDescent="0.15">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x14ac:dyDescent="0.15">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x14ac:dyDescent="0.15">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x14ac:dyDescent="0.15">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x14ac:dyDescent="0.15">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x14ac:dyDescent="0.15">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x14ac:dyDescent="0.15">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x14ac:dyDescent="0.15">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x14ac:dyDescent="0.15">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2015-07-06T00:13:40Z</cp:lastPrinted>
  <dcterms:created xsi:type="dcterms:W3CDTF">2012-03-13T00:50:25Z</dcterms:created>
  <dcterms:modified xsi:type="dcterms:W3CDTF">2015-07-06T00:14:52Z</dcterms:modified>
</cp:coreProperties>
</file>