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行政事業レビューシート!$A$1:$AX$499</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<sst xmlns="http://schemas.openxmlformats.org/spreadsheetml/2006/main" count="1311" uniqueCount="538">
  <si>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</si>
  <si>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</si>
  <si>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</si>
  <si>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</si>
  <si>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</si>
  <si>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</si>
  <si>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</si>
  <si>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</si>
  <si>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</si>
  <si>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</si>
  <si>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</si>
  <si>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</si>
  <si>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</si>
  <si>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</si>
  <si>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</si>
  <si>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</si>
  <si>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</si>
  <si>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</si>
  <si>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</si>
  <si>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</si>
  <si>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</si>
  <si>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</si>
  <si>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</si>
  <si>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</si>
  <si>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</si>
  <si>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</si>
  <si>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</si>
  <si>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</si>
  <si>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</si>
  <si>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</si>
  <si>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</si>
  <si>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</si>
  <si>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</si>
  <si>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</si>
  <si>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</si>
  <si>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</si>
  <si>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</si>
  <si>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</si>
  <si>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</si>
  <si>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</si>
  <si>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</si>
  <si>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</si>
  <si>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</si>
  <si>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</si>
  <si>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</si>
  <si>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</si>
  <si>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</si>
  <si>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</si>
  <si>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</si>
  <si>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</si>
  <si>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</si>
  <si>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</si>
  <si>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</si>
  <si>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</si>
  <si>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</si>
  <si>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</si>
  <si>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</si>
  <si>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</si>
  <si>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</si>
  <si>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</si>
  <si>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</si>
  <si>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</si>
  <si>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</si>
  <si>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</si>
  <si>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</si>
  <si>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</si>
  <si>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</si>
  <si>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</si>
  <si>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</si>
  <si>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</si>
  <si>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</si>
  <si>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</si>
  <si>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</si>
  <si>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</si>
  <si>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</si>
  <si>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</si>
  <si>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</si>
  <si>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</si>
  <si>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</si>
  <si>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</si>
  <si>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</si>
  <si>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</si>
  <si>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</si>
  <si>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</si>
  <si>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</si>
  <si>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</si>
  <si>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</si>
  <si>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</si>
  <si>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</si>
  <si>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</si>
  <si>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</si>
  <si>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</si>
  <si>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</si>
  <si>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</si>
  <si>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</si>
  <si>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</si>
  <si>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</si>
  <si>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</si>
  <si>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</si>
  <si>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</si>
  <si>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</si>
  <si>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</si>
  <si>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</si>
  <si>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</si>
  <si>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</si>
  <si>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</si>
  <si>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</si>
  <si>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</si>
  <si>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</si>
  <si>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</si>
  <si>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</si>
  <si>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</si>
  <si>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</si>
  <si>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</si>
  <si>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</si>
  <si>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</si>
  <si>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</si>
  <si>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</si>
  <si>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</si>
  <si>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</si>
  <si>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</si>
  <si>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</si>
  <si>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</si>
  <si>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</si>
  <si>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</si>
  <si>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</si>
  <si>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</si>
  <si>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</si>
  <si>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</si>
  <si>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</si>
  <si>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</si>
  <si>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</si>
  <si>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</si>
  <si>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</si>
  <si>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</si>
  <si>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</si>
  <si>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</si>
  <si>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</si>
  <si>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</si>
  <si>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</si>
  <si>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</si>
  <si>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</si>
  <si>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</si>
  <si>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</si>
  <si>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</si>
  <si>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</si>
  <si>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</si>
  <si>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</si>
  <si>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</si>
  <si>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</si>
  <si>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</si>
  <si>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</si>
  <si>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</si>
  <si>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</si>
  <si>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</si>
  <si>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</si>
  <si>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</si>
  <si>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</si>
  <si>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</si>
  <si>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</si>
  <si>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</si>
  <si>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</si>
  <si>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</si>
  <si>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</si>
  <si>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</si>
  <si>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</si>
  <si>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</si>
  <si>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</si>
  <si>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</si>
  <si>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</si>
  <si>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</si>
  <si>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</si>
  <si>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</si>
  <si>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</si>
  <si>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</si>
  <si>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</si>
  <si>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</si>
  <si>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</si>
  <si>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</si>
  <si>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</si>
  <si>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</si>
  <si>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</si>
  <si>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</si>
  <si>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</si>
  <si>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</si>
  <si>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</si>
  <si>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</si>
  <si>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</si>
  <si>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</si>
  <si>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</si>
  <si>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</si>
  <si>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</si>
  <si>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</si>
  <si>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</si>
  <si>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</si>
  <si>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</si>
  <si>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</si>
  <si>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</si>
  <si>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</si>
  <si>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</si>
  <si>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</si>
  <si>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</si>
  <si>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</si>
  <si>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</si>
  <si>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</si>
  <si>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</si>
  <si>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</si>
  <si>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</si>
  <si>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</si>
  <si>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</si>
  <si>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</si>
  <si>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</si>
  <si>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</si>
  <si>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</si>
  <si>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</si>
  <si>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</si>
  <si>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</si>
  <si>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</si>
  <si>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</si>
  <si>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</si>
  <si>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</si>
  <si>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</si>
  <si>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</si>
  <si>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</si>
  <si>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</si>
  <si>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</si>
  <si>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</si>
  <si>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</si>
  <si>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</si>
  <si>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</si>
  <si>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</si>
  <si>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</si>
  <si>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</si>
  <si>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</si>
  <si>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</si>
  <si>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</si>
  <si>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</si>
  <si>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</si>
  <si>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</si>
  <si>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</si>
  <si>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</si>
  <si>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</si>
  <si>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</si>
  <si>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</si>
  <si>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</si>
  <si>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</si>
  <si>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</si>
  <si>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</si>
  <si>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</si>
  <si>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</si>
  <si>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</si>
  <si>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</si>
  <si>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</si>
  <si>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</si>
  <si>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</si>
  <si>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</si>
  <si>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</si>
  <si>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</si>
  <si>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</si>
  <si>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</si>
  <si>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</si>
  <si>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</si>
  <si>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</si>
  <si>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</si>
  <si>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</si>
  <si>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</si>
  <si>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</si>
  <si>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</si>
  <si>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</si>
  <si>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</si>
  <si>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</si>
  <si>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</si>
  <si>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</si>
  <si>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</si>
  <si>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</si>
  <si>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</si>
  <si>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</si>
  <si>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</si>
  <si>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</si>
  <si>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</si>
  <si>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</si>
  <si>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</si>
  <si>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</si>
  <si>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</si>
  <si>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</si>
  <si>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</si>
  <si>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</si>
  <si>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</si>
  <si>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</si>
  <si>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</si>
  <si>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</si>
  <si>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</si>
  <si>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</si>
  <si>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</si>
  <si>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</si>
  <si>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</si>
  <si>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</si>
  <si>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</si>
  <si>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</si>
  <si>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</si>
  <si>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</si>
  <si>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</si>
  <si>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</si>
  <si>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</si>
  <si>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</si>
  <si>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</si>
  <si>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</si>
  <si>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</si>
  <si>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</si>
  <si>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</si>
  <si>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</si>
  <si>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</si>
  <si>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</si>
  <si>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</si>
  <si>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</si>
  <si>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</si>
  <si>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</si>
  <si>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</si>
  <si>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</si>
  <si>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</si>
  <si>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</si>
  <si>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</si>
  <si>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</si>
  <si>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</si>
  <si>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</si>
  <si>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</si>
  <si>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</si>
  <si>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</si>
  <si>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</si>
  <si>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</si>
  <si>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</si>
  <si>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</si>
  <si>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</si>
  <si>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</si>
  <si>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</si>
  <si>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</si>
  <si>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</si>
  <si>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</si>
  <si>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</si>
  <si>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</si>
  <si>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</si>
  <si>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</si>
  <si>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</si>
  <si>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</si>
  <si>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</si>
  <si>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</si>
  <si>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</si>
  <si>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</si>
  <si>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</si>
  <si>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</si>
  <si>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</si>
  <si>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</si>
  <si>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</si>
  <si>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</si>
  <si>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</si>
  <si>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</si>
  <si>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</si>
  <si>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</si>
  <si>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</si>
  <si>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</si>
  <si>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</si>
  <si>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</si>
  <si>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</si>
  <si>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</si>
  <si>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</si>
  <si>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</si>
  <si>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</si>
  <si>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</si>
  <si>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</si>
  <si>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</si>
  <si>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</si>
  <si>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</si>
  <si>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</si>
  <si>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</si>
  <si>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</si>
  <si>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</si>
  <si>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</si>
  <si>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</si>
  <si>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</si>
  <si>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</si>
  <si>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</si>
  <si>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</si>
  <si>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</si>
  <si>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</si>
  <si>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</si>
  <si>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</si>
  <si>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</si>
  <si>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</si>
  <si>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</si>
  <si>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</si>
  <si>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</si>
  <si>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</si>
  <si>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</si>
  <si>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</si>
  <si>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</si>
  <si>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</si>
  <si>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</si>
  <si>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</si>
  <si>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</si>
  <si>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</si>
  <si>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</si>
  <si>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</si>
  <si>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</si>
  <si>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</si>
  <si>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</si>
  <si>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</si>
  <si>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</si>
  <si>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</si>
  <si>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</si>
  <si>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</si>
  <si>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</si>
  <si>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</si>
  <si>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</si>
  <si>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</si>
  <si>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</si>
  <si>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</si>
  <si>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</si>
  <si>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</si>
  <si>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</si>
  <si>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</si>
  <si>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</si>
  <si>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</si>
  <si>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</si>
  <si>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</si>
  <si>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</si>
  <si>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</si>
  <si>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</si>
  <si>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</si>
  <si>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</si>
  <si>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</si>
  <si>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</si>
  <si>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</si>
  <si>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</si>
  <si>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</si>
  <si>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</si>
  <si>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</si>
  <si>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</si>
  <si>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</si>
  <si>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</si>
  <si>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</si>
  <si>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</si>
  <si>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</si>
  <si>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</si>
  <si>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</si>
  <si>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</si>
  <si>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</si>
  <si>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</si>
  <si>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</si>
  <si>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</si>
  <si>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</si>
  <si>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</si>
  <si>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</si>
  <si>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</si>
  <si>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</si>
  <si>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</si>
  <si>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</si>
  <si>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</si>
  <si>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</si>
  <si>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</si>
  <si>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</si>
  <si>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</si>
  <si>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</si>
  <si>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</si>
  <si>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</si>
  <si>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</si>
  <si>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</si>
  <si>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</si>
  <si>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</si>
  <si>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</si>
  <si>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整備新幹線建設推進高度化等事業</t>
    <rPh sb="5" eb="7">
      <t>ケンセツ</t>
    </rPh>
    <rPh sb="7" eb="9">
      <t>スイシン</t>
    </rPh>
    <rPh sb="9" eb="12">
      <t>コウドカ</t>
    </rPh>
    <rPh sb="12" eb="13">
      <t>トウ</t>
    </rPh>
    <phoneticPr fontId="5"/>
  </si>
  <si>
    <t>鉄道局</t>
    <phoneticPr fontId="5"/>
  </si>
  <si>
    <t>国土交通省</t>
  </si>
  <si>
    <t>幹線鉄道課、施設課、技術開発室</t>
    <phoneticPr fontId="5"/>
  </si>
  <si>
    <t>幹線鉄道課長 石井昌平
施 設 課 長  江口秀二
技術開発室長 岸谷克己</t>
    <phoneticPr fontId="5"/>
  </si>
  <si>
    <t>○</t>
  </si>
  <si>
    <t>6　国際競争力、観光交流、広域・地域間連携等の確保・強化
　23　整備新幹線の整備を推進する</t>
    <phoneticPr fontId="5"/>
  </si>
  <si>
    <t>国土形成計画（全国計画）
（平成20年7月4日閣議決定）</t>
    <phoneticPr fontId="5"/>
  </si>
  <si>
    <t>整備新幹線の未着工区間において、設計施工法等調査、経済設計調査を実施することにより、着工後の新幹線建設の円滑な進捗やコスト縮減などを図る。また、貨物列車走行調査を実施することにより、貨物列車と新幹線の共用走行区間において必要とされる安全確保等の手法の技術的検証を行い、速度向上の実現を目指す。さらに、軌間可変技術調査を実施することにより、新幹線と在来線の直通運転を実現し、整備新幹線の高速化効果を他の地域に均霑する。</t>
    <phoneticPr fontId="5"/>
  </si>
  <si>
    <t>（独）鉄道建設・運輸施設整備支援機構が行う以下の調査に対し、助成を行う。（定額補助）
　　　・設計施工法等調査 
　　　　　新幹線ルート上の地質の分布状況や性状等を把握し、長大トンネル等の適切な構造物の設計施工法の検討等を行うため、地質調査
　　　　　を事前に行う。また、工事に速やかに着手するため、長大橋梁等の主要な構造物の設計等を事前に行う。
　　　・経済設計調査
　　　　　建設コストの縮減等を図るため、設計施工法等の開発を行う。
　　　・貨物列車走行調査
　　　　　貨物列車と新幹線の共用走行区間における速度向上の実現に必要な安全確保等の手法の技術的検証を行う。
　　　・軌間可変技術調査
　　　　　新幹線と在来線の直通運転を実現し、整備新幹線の高速化効果を他の地域に均霑するため、フリーゲージトレインの開発を行う。</t>
    <phoneticPr fontId="5"/>
  </si>
  <si>
    <t>鉄道整備等により５大都市からの鉄道利用所要時間が新たに３時間以内となる地域の人口数</t>
    <phoneticPr fontId="5"/>
  </si>
  <si>
    <t>万人</t>
    <phoneticPr fontId="5"/>
  </si>
  <si>
    <t>-</t>
    <phoneticPr fontId="5"/>
  </si>
  <si>
    <t>平成28年度に、鉄道整備等により５大都市からの鉄道利用所要時間が新たに３時間以内となる地域の人口数を140万人まで引き上げる。</t>
    <rPh sb="0" eb="2">
      <t>ヘイセイ</t>
    </rPh>
    <rPh sb="4" eb="6">
      <t>ネンド</t>
    </rPh>
    <rPh sb="53" eb="55">
      <t>マンニン</t>
    </rPh>
    <rPh sb="57" eb="58">
      <t>ヒ</t>
    </rPh>
    <rPh sb="59" eb="60">
      <t>ア</t>
    </rPh>
    <phoneticPr fontId="5"/>
  </si>
  <si>
    <t>調査件数</t>
    <phoneticPr fontId="5"/>
  </si>
  <si>
    <t>件</t>
    <phoneticPr fontId="5"/>
  </si>
  <si>
    <t>実績額／調査件数　　　　　　　　　　　　　　</t>
    <rPh sb="0" eb="3">
      <t>ジッセキガク</t>
    </rPh>
    <rPh sb="4" eb="6">
      <t>チョウサ</t>
    </rPh>
    <rPh sb="6" eb="8">
      <t>ケンスウ</t>
    </rPh>
    <phoneticPr fontId="5"/>
  </si>
  <si>
    <t>百万円</t>
    <rPh sb="0" eb="2">
      <t>ヒャクマン</t>
    </rPh>
    <rPh sb="2" eb="3">
      <t>エン</t>
    </rPh>
    <phoneticPr fontId="5"/>
  </si>
  <si>
    <t>　　実績額/調査件数</t>
    <rPh sb="2" eb="5">
      <t>ジッセキガク</t>
    </rPh>
    <rPh sb="6" eb="8">
      <t>チョウサ</t>
    </rPh>
    <rPh sb="8" eb="10">
      <t>ケンスウ</t>
    </rPh>
    <phoneticPr fontId="5"/>
  </si>
  <si>
    <t>-</t>
  </si>
  <si>
    <t>-</t>
    <phoneticPr fontId="5"/>
  </si>
  <si>
    <t>‐</t>
  </si>
  <si>
    <t>新幹線建設の円滑な進捗やコスト縮減を図るための調査や、新幹線の高速化効果を在来線沿線に広く波及させることが可能となるフリーゲージトレインの技術開発等であり、極めて優先度が高いものである。</t>
    <phoneticPr fontId="5"/>
  </si>
  <si>
    <t>費目・使途は事業目的に即し真に必要なものに限定されている。</t>
    <phoneticPr fontId="5"/>
  </si>
  <si>
    <t>補助対象者である(独)鉄道建設・運輸施設整備支援機構において、「随意契約等見直し計画」を作成し、原則として一般競争入札等としている。</t>
    <phoneticPr fontId="5"/>
  </si>
  <si>
    <t>補助対象者である(独)鉄道建設・運輸施設整備支援機構において、「随意契約等見直し計画」を作成し、原則として一般競争入札等とすることや、事業内容を精査し、必要最小限の内容を見極めるなど、コスト縮減に努めている。</t>
    <phoneticPr fontId="5"/>
  </si>
  <si>
    <t>同上</t>
    <rPh sb="0" eb="2">
      <t>ドウジョウ</t>
    </rPh>
    <phoneticPr fontId="5"/>
  </si>
  <si>
    <t>見込みに見合った活動実績となっている。</t>
    <phoneticPr fontId="5"/>
  </si>
  <si>
    <t>整備された施設や成果物は十分に活用している。</t>
    <phoneticPr fontId="5"/>
  </si>
  <si>
    <t>A.(独)鉄道建設・運輸施設整備支援機構</t>
    <phoneticPr fontId="5"/>
  </si>
  <si>
    <t>(独)鉄道建設・運輸施設整備</t>
    <phoneticPr fontId="5"/>
  </si>
  <si>
    <t>・整備新幹線等の建設、保有・貸付け等</t>
    <phoneticPr fontId="5"/>
  </si>
  <si>
    <t>新幹線建設の円滑な進捗やコスト縮減を図るための調査や、新幹線の高速化効果を在来線沿線に広く波及させることが可能となるフリーゲージトレインの技術開発等であり、国民や社会のニーズを的確に反映している。</t>
    <rPh sb="78" eb="80">
      <t>コクミン</t>
    </rPh>
    <rPh sb="81" eb="83">
      <t>シャカイ</t>
    </rPh>
    <rPh sb="88" eb="90">
      <t>テキカク</t>
    </rPh>
    <rPh sb="91" eb="93">
      <t>ハンエイ</t>
    </rPh>
    <phoneticPr fontId="5"/>
  </si>
  <si>
    <t>新幹線の建設は複数の地方自治体にまたがって計画するものであり、地方自治体が個別に立案し実施することは非効率であるため、国が実施する必要がある。</t>
    <phoneticPr fontId="5"/>
  </si>
  <si>
    <t>3,601/16</t>
    <phoneticPr fontId="5"/>
  </si>
  <si>
    <t>5,197/14</t>
    <phoneticPr fontId="5"/>
  </si>
  <si>
    <t>軌間可変技術調査</t>
    <rPh sb="0" eb="2">
      <t>キカン</t>
    </rPh>
    <rPh sb="2" eb="4">
      <t>カヘン</t>
    </rPh>
    <rPh sb="4" eb="6">
      <t>ギジュツ</t>
    </rPh>
    <rPh sb="6" eb="8">
      <t>チョウサ</t>
    </rPh>
    <phoneticPr fontId="5"/>
  </si>
  <si>
    <t>3モード耐久性走行試験及び耐寒・耐雪機能の要素技術開発等</t>
    <rPh sb="4" eb="7">
      <t>タイキュウセイ</t>
    </rPh>
    <rPh sb="7" eb="9">
      <t>ソウコウ</t>
    </rPh>
    <rPh sb="9" eb="11">
      <t>シケン</t>
    </rPh>
    <rPh sb="11" eb="12">
      <t>オヨ</t>
    </rPh>
    <rPh sb="13" eb="15">
      <t>タイカン</t>
    </rPh>
    <rPh sb="16" eb="18">
      <t>タイセツ</t>
    </rPh>
    <rPh sb="18" eb="20">
      <t>キノウ</t>
    </rPh>
    <rPh sb="21" eb="23">
      <t>ヨウソ</t>
    </rPh>
    <rPh sb="23" eb="25">
      <t>ギジュツ</t>
    </rPh>
    <rPh sb="25" eb="27">
      <t>カイハツ</t>
    </rPh>
    <rPh sb="27" eb="28">
      <t>トウ</t>
    </rPh>
    <phoneticPr fontId="5"/>
  </si>
  <si>
    <t>管理費</t>
    <rPh sb="0" eb="3">
      <t>カンリヒ</t>
    </rPh>
    <phoneticPr fontId="5"/>
  </si>
  <si>
    <t>人件費等</t>
    <rPh sb="0" eb="3">
      <t>ジンケンヒ</t>
    </rPh>
    <rPh sb="3" eb="4">
      <t>トウ</t>
    </rPh>
    <phoneticPr fontId="5"/>
  </si>
  <si>
    <t>経済設計調査</t>
    <rPh sb="0" eb="2">
      <t>ケイザイ</t>
    </rPh>
    <rPh sb="2" eb="4">
      <t>セッケイ</t>
    </rPh>
    <rPh sb="4" eb="6">
      <t>チョウサ</t>
    </rPh>
    <phoneticPr fontId="5"/>
  </si>
  <si>
    <t>需要予測調査、経済波及効果調査、建設コスト縮減等を図るための設計施工法の開発等</t>
    <rPh sb="0" eb="2">
      <t>ジュヨウ</t>
    </rPh>
    <rPh sb="2" eb="4">
      <t>ヨソク</t>
    </rPh>
    <rPh sb="4" eb="6">
      <t>チョウサ</t>
    </rPh>
    <rPh sb="7" eb="9">
      <t>ケイザイ</t>
    </rPh>
    <rPh sb="9" eb="11">
      <t>ハキュウ</t>
    </rPh>
    <rPh sb="11" eb="13">
      <t>コウカ</t>
    </rPh>
    <rPh sb="13" eb="15">
      <t>チョウサ</t>
    </rPh>
    <rPh sb="16" eb="18">
      <t>ケンセツ</t>
    </rPh>
    <rPh sb="21" eb="23">
      <t>シュクゲン</t>
    </rPh>
    <rPh sb="23" eb="24">
      <t>トウ</t>
    </rPh>
    <rPh sb="25" eb="26">
      <t>ハカ</t>
    </rPh>
    <rPh sb="30" eb="32">
      <t>セッケイ</t>
    </rPh>
    <rPh sb="32" eb="34">
      <t>セコウ</t>
    </rPh>
    <rPh sb="34" eb="35">
      <t>ホウ</t>
    </rPh>
    <rPh sb="36" eb="38">
      <t>カイハツ</t>
    </rPh>
    <rPh sb="38" eb="39">
      <t>トウ</t>
    </rPh>
    <phoneticPr fontId="5"/>
  </si>
  <si>
    <t>設計施工法等調査</t>
    <rPh sb="0" eb="2">
      <t>セッケイ</t>
    </rPh>
    <rPh sb="2" eb="4">
      <t>セコウ</t>
    </rPh>
    <rPh sb="4" eb="5">
      <t>ホウ</t>
    </rPh>
    <rPh sb="5" eb="6">
      <t>トウ</t>
    </rPh>
    <rPh sb="6" eb="8">
      <t>チョウサ</t>
    </rPh>
    <phoneticPr fontId="5"/>
  </si>
  <si>
    <t>新幹線ルート上の地表踏査等</t>
    <rPh sb="0" eb="3">
      <t>シンカンセン</t>
    </rPh>
    <rPh sb="6" eb="7">
      <t>ジョウ</t>
    </rPh>
    <rPh sb="8" eb="10">
      <t>チヒョウ</t>
    </rPh>
    <rPh sb="10" eb="12">
      <t>トウサ</t>
    </rPh>
    <rPh sb="12" eb="13">
      <t>トウ</t>
    </rPh>
    <phoneticPr fontId="5"/>
  </si>
  <si>
    <t>貨物列車走行調査</t>
    <rPh sb="0" eb="2">
      <t>カモツ</t>
    </rPh>
    <rPh sb="2" eb="4">
      <t>レッシャ</t>
    </rPh>
    <rPh sb="4" eb="6">
      <t>ソウコウ</t>
    </rPh>
    <rPh sb="6" eb="8">
      <t>チョウサ</t>
    </rPh>
    <phoneticPr fontId="5"/>
  </si>
  <si>
    <t>共用走行区間における安全確保等の手法の技術的検証</t>
    <rPh sb="0" eb="2">
      <t>キョウヨウ</t>
    </rPh>
    <rPh sb="2" eb="4">
      <t>ソウコウ</t>
    </rPh>
    <rPh sb="4" eb="6">
      <t>クカン</t>
    </rPh>
    <rPh sb="10" eb="12">
      <t>アンゼン</t>
    </rPh>
    <rPh sb="12" eb="14">
      <t>カクホ</t>
    </rPh>
    <rPh sb="14" eb="15">
      <t>トウ</t>
    </rPh>
    <rPh sb="16" eb="18">
      <t>シュホウ</t>
    </rPh>
    <rPh sb="19" eb="22">
      <t>ギジュツテキ</t>
    </rPh>
    <rPh sb="22" eb="24">
      <t>ケンショウ</t>
    </rPh>
    <phoneticPr fontId="5"/>
  </si>
  <si>
    <t>走行試験のための鉄道施設の改修等</t>
    <rPh sb="0" eb="2">
      <t>ソウコウ</t>
    </rPh>
    <rPh sb="2" eb="4">
      <t>シケン</t>
    </rPh>
    <rPh sb="8" eb="10">
      <t>テツドウ</t>
    </rPh>
    <rPh sb="10" eb="12">
      <t>シセツ</t>
    </rPh>
    <rPh sb="13" eb="15">
      <t>カイシュウ</t>
    </rPh>
    <rPh sb="15" eb="16">
      <t>トウ</t>
    </rPh>
    <phoneticPr fontId="5"/>
  </si>
  <si>
    <t>走行試験実施及び設備等の維持管理</t>
    <rPh sb="0" eb="2">
      <t>ソウコウ</t>
    </rPh>
    <rPh sb="2" eb="4">
      <t>シケン</t>
    </rPh>
    <rPh sb="4" eb="6">
      <t>ジッシ</t>
    </rPh>
    <rPh sb="6" eb="7">
      <t>オヨ</t>
    </rPh>
    <rPh sb="8" eb="10">
      <t>セツビ</t>
    </rPh>
    <rPh sb="10" eb="11">
      <t>トウ</t>
    </rPh>
    <rPh sb="12" eb="14">
      <t>イジ</t>
    </rPh>
    <rPh sb="14" eb="16">
      <t>カンリ</t>
    </rPh>
    <phoneticPr fontId="5"/>
  </si>
  <si>
    <t>B.九州旅客鉄道（株）</t>
    <rPh sb="2" eb="4">
      <t>キュウシュウ</t>
    </rPh>
    <rPh sb="4" eb="6">
      <t>リョカク</t>
    </rPh>
    <rPh sb="6" eb="8">
      <t>テツドウ</t>
    </rPh>
    <rPh sb="9" eb="10">
      <t>カブ</t>
    </rPh>
    <phoneticPr fontId="5"/>
  </si>
  <si>
    <t>7,765/17</t>
    <phoneticPr fontId="5"/>
  </si>
  <si>
    <t>3,553/19</t>
    <phoneticPr fontId="5"/>
  </si>
  <si>
    <t>九州旅客鉄道（株）</t>
    <rPh sb="0" eb="2">
      <t>キュウシュウ</t>
    </rPh>
    <rPh sb="2" eb="4">
      <t>リョカク</t>
    </rPh>
    <rPh sb="4" eb="6">
      <t>テツドウ</t>
    </rPh>
    <rPh sb="7" eb="8">
      <t>カブ</t>
    </rPh>
    <phoneticPr fontId="5"/>
  </si>
  <si>
    <t>随意契約</t>
    <rPh sb="0" eb="2">
      <t>ズイイ</t>
    </rPh>
    <rPh sb="2" eb="4">
      <t>ケイヤク</t>
    </rPh>
    <phoneticPr fontId="5"/>
  </si>
  <si>
    <t>-</t>
    <phoneticPr fontId="5"/>
  </si>
  <si>
    <t>西日本旅客鉄道（株）</t>
    <rPh sb="0" eb="1">
      <t>ニシ</t>
    </rPh>
    <rPh sb="1" eb="3">
      <t>ニホン</t>
    </rPh>
    <rPh sb="3" eb="5">
      <t>リョカク</t>
    </rPh>
    <rPh sb="5" eb="7">
      <t>テツドウ</t>
    </rPh>
    <rPh sb="8" eb="9">
      <t>カブ</t>
    </rPh>
    <phoneticPr fontId="5"/>
  </si>
  <si>
    <t>（一財）運輸政策研究機構</t>
    <rPh sb="1" eb="2">
      <t>イチ</t>
    </rPh>
    <rPh sb="2" eb="3">
      <t>ザイ</t>
    </rPh>
    <rPh sb="4" eb="6">
      <t>ウンユ</t>
    </rPh>
    <rPh sb="6" eb="8">
      <t>セイサク</t>
    </rPh>
    <rPh sb="8" eb="10">
      <t>ケンキュウ</t>
    </rPh>
    <rPh sb="10" eb="12">
      <t>キコウ</t>
    </rPh>
    <phoneticPr fontId="5"/>
  </si>
  <si>
    <t>(株）三菱総合研究所</t>
    <rPh sb="1" eb="2">
      <t>カブ</t>
    </rPh>
    <rPh sb="3" eb="5">
      <t>ミツビシ</t>
    </rPh>
    <rPh sb="5" eb="7">
      <t>ソウゴウ</t>
    </rPh>
    <rPh sb="7" eb="10">
      <t>ケンキュウジョ</t>
    </rPh>
    <phoneticPr fontId="5"/>
  </si>
  <si>
    <t>（公財）鉄道総合技術研究所</t>
    <rPh sb="1" eb="2">
      <t>コウ</t>
    </rPh>
    <rPh sb="2" eb="3">
      <t>ザイ</t>
    </rPh>
    <rPh sb="4" eb="6">
      <t>テツドウ</t>
    </rPh>
    <rPh sb="6" eb="8">
      <t>ソウゴウ</t>
    </rPh>
    <rPh sb="8" eb="10">
      <t>ギジュツ</t>
    </rPh>
    <rPh sb="10" eb="13">
      <t>ケンキュウジョ</t>
    </rPh>
    <phoneticPr fontId="5"/>
  </si>
  <si>
    <t>経済設計調査、軌間可変技術調査、貨物列車走行調査</t>
    <rPh sb="0" eb="2">
      <t>ケイザイ</t>
    </rPh>
    <rPh sb="2" eb="4">
      <t>セッケイ</t>
    </rPh>
    <rPh sb="4" eb="6">
      <t>チョウサ</t>
    </rPh>
    <rPh sb="16" eb="18">
      <t>カモツ</t>
    </rPh>
    <rPh sb="18" eb="20">
      <t>レッシャ</t>
    </rPh>
    <rPh sb="20" eb="22">
      <t>ソウコウ</t>
    </rPh>
    <rPh sb="22" eb="24">
      <t>チョウサ</t>
    </rPh>
    <phoneticPr fontId="5"/>
  </si>
  <si>
    <t>復建調査設計（株）</t>
    <rPh sb="0" eb="2">
      <t>フッケン</t>
    </rPh>
    <rPh sb="2" eb="4">
      <t>チョウサ</t>
    </rPh>
    <rPh sb="4" eb="6">
      <t>セッケイ</t>
    </rPh>
    <rPh sb="7" eb="8">
      <t>カブ</t>
    </rPh>
    <phoneticPr fontId="5"/>
  </si>
  <si>
    <t>日本交通技術（株）</t>
    <rPh sb="0" eb="2">
      <t>ニホン</t>
    </rPh>
    <rPh sb="2" eb="4">
      <t>コウツウ</t>
    </rPh>
    <rPh sb="4" eb="6">
      <t>ギジュツ</t>
    </rPh>
    <rPh sb="7" eb="8">
      <t>カブ</t>
    </rPh>
    <phoneticPr fontId="5"/>
  </si>
  <si>
    <t>北海道旅客鉄道（株）</t>
    <rPh sb="0" eb="3">
      <t>ホッカイドウ</t>
    </rPh>
    <rPh sb="3" eb="5">
      <t>リョカク</t>
    </rPh>
    <rPh sb="5" eb="7">
      <t>テツドウ</t>
    </rPh>
    <rPh sb="8" eb="9">
      <t>カブ</t>
    </rPh>
    <phoneticPr fontId="5"/>
  </si>
  <si>
    <t>貨物列車走行調査</t>
    <phoneticPr fontId="5"/>
  </si>
  <si>
    <t>平成27年3月14日の北陸新幹線（長野・金沢間）の開業により、５大都市からの鉄道利用所要時間が新たに３時間以内となる地域の人口数が増加し、目標値を達成した。</t>
    <rPh sb="0" eb="2">
      <t>ヘイセイ</t>
    </rPh>
    <phoneticPr fontId="5"/>
  </si>
  <si>
    <t>軌間可変技術調査について、引き続き既存設備を有効活用し、効率的な執行に努めている。</t>
    <phoneticPr fontId="5"/>
  </si>
  <si>
    <t>軌間可変技術調査については、引き続き既存施設の有効活用等により、コスト縮減に努める。また、その他の調査においても、調査内容の精査及び入札・契約手続の適正化によるコスト縮減に努める。</t>
    <phoneticPr fontId="5"/>
  </si>
  <si>
    <t>軌間可変技術調査については、これまでの走行試験等において一定の成果が得られたところであるが、実用化に向けて更なる検討を行うこととしている。また、その他の調査についても、着工後の新幹線建設の円滑な進捗やコスト縮減等を更に図るために必要なものとして適正に実施されている。</t>
    <rPh sb="107" eb="108">
      <t>サラ</t>
    </rPh>
    <phoneticPr fontId="5"/>
  </si>
  <si>
    <t>-</t>
    <phoneticPr fontId="5"/>
  </si>
  <si>
    <t>整備新幹線建設推進高度化等事業費補助金</t>
    <rPh sb="0" eb="2">
      <t>セイビ</t>
    </rPh>
    <rPh sb="2" eb="5">
      <t>シンカンセン</t>
    </rPh>
    <rPh sb="5" eb="7">
      <t>ケンセツ</t>
    </rPh>
    <rPh sb="7" eb="9">
      <t>スイシン</t>
    </rPh>
    <rPh sb="9" eb="12">
      <t>コウドカ</t>
    </rPh>
    <rPh sb="12" eb="13">
      <t>トウ</t>
    </rPh>
    <rPh sb="13" eb="15">
      <t>ジギョウ</t>
    </rPh>
    <rPh sb="15" eb="16">
      <t>ヒ</t>
    </rPh>
    <rPh sb="16" eb="19">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</si>
</sst>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50</xdr:col>
          <xdr:colOff>152400</xdr:colOff>
          <xdr:row>25</xdr:row>
          <xdr:rowOff>0</xdr:rowOff>
        </xdr:from>
        <xdr:to>
          <xdr:col>57</xdr:col>
          <xdr:colOff>171450</xdr:colOff>
          <xdr:row>66</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19050</xdr:rowOff>
        </xdr:from>
        <xdr:to>
          <xdr:col>43</xdr:col>
          <xdr:colOff>161925</xdr:colOff>
          <xdr:row>229</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58</xdr:col>
      <xdr:colOff>67236</xdr:colOff>
      <xdr:row>65</xdr:row>
      <xdr:rowOff>100853</xdr:rowOff>
    </xdr:from>
    <xdr:to>
      <xdr:col>58</xdr:col>
      <xdr:colOff>112955</xdr:colOff>
      <xdr:row>65</xdr:row>
      <xdr:rowOff>146572</xdr:rowOff>
    </xdr:to>
    <xdr:sp macro="" textlink="">
      <xdr:nvSpPr>
        <xdr:cNvPr id="2" name="テキスト ボックス 1"/>
        <xdr:cNvSpPr txBox="1"/>
      </xdr:nvSpPr>
      <xdr:spPr>
        <a:xfrm>
          <a:off x="10880912" y="21604941"/>
          <a:ext cx="45719" cy="457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18</xdr:col>
      <xdr:colOff>33763</xdr:colOff>
      <xdr:row>140</xdr:row>
      <xdr:rowOff>336176</xdr:rowOff>
    </xdr:from>
    <xdr:to>
      <xdr:col>37</xdr:col>
      <xdr:colOff>53473</xdr:colOff>
      <xdr:row>143</xdr:row>
      <xdr:rowOff>121000</xdr:rowOff>
    </xdr:to>
    <xdr:sp macro="" textlink="">
      <xdr:nvSpPr>
        <xdr:cNvPr id="96" name="正方形/長方形 95"/>
        <xdr:cNvSpPr/>
      </xdr:nvSpPr>
      <xdr:spPr bwMode="auto">
        <a:xfrm>
          <a:off x="3261057" y="33516794"/>
          <a:ext cx="3426298" cy="82697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400"/>
            </a:lnSpc>
          </a:pPr>
          <a:r>
            <a:rPr kumimoji="1" lang="ja-JP" altLang="en-US" sz="1200">
              <a:latin typeface="+mj-ea"/>
              <a:ea typeface="+mj-ea"/>
            </a:rPr>
            <a:t>国土交通省</a:t>
          </a:r>
          <a:endParaRPr kumimoji="1" lang="en-US" altLang="ja-JP" sz="1200">
            <a:latin typeface="+mj-ea"/>
            <a:ea typeface="+mj-ea"/>
          </a:endParaRPr>
        </a:p>
        <a:p>
          <a:pPr algn="ctr">
            <a:lnSpc>
              <a:spcPts val="1400"/>
            </a:lnSpc>
          </a:pPr>
          <a:r>
            <a:rPr kumimoji="1" lang="en-US" altLang="ja-JP" sz="1200">
              <a:latin typeface="+mj-ea"/>
              <a:ea typeface="+mj-ea"/>
            </a:rPr>
            <a:t>3,60</a:t>
          </a:r>
          <a:r>
            <a:rPr kumimoji="1" lang="ja-JP" altLang="en-US" sz="1200">
              <a:latin typeface="+mj-ea"/>
              <a:ea typeface="+mj-ea"/>
            </a:rPr>
            <a:t>１百万円</a:t>
          </a:r>
        </a:p>
      </xdr:txBody>
    </xdr:sp>
    <xdr:clientData/>
  </xdr:twoCellAnchor>
  <xdr:twoCellAnchor>
    <xdr:from>
      <xdr:col>12</xdr:col>
      <xdr:colOff>160896</xdr:colOff>
      <xdr:row>143</xdr:row>
      <xdr:rowOff>305797</xdr:rowOff>
    </xdr:from>
    <xdr:to>
      <xdr:col>41</xdr:col>
      <xdr:colOff>80000</xdr:colOff>
      <xdr:row>145</xdr:row>
      <xdr:rowOff>37883</xdr:rowOff>
    </xdr:to>
    <xdr:sp macro="" textlink="">
      <xdr:nvSpPr>
        <xdr:cNvPr id="97" name="大かっこ 96"/>
        <xdr:cNvSpPr>
          <a:spLocks noChangeArrowheads="1"/>
        </xdr:cNvSpPr>
      </xdr:nvSpPr>
      <xdr:spPr bwMode="auto">
        <a:xfrm>
          <a:off x="2332596" y="32271697"/>
          <a:ext cx="5148329" cy="1065586"/>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国は、整備新幹線未着工区間について、（独）鉄道建設・運輸施設整備支援機構が行う整備新幹線未着工区間の設計施工法等調査等に対し補助することにより、着工後の新幹線建設の円滑な進捗やコスト縮減などを図る。また、</a:t>
          </a:r>
          <a:r>
            <a:rPr lang="ja-JP" altLang="en-US" sz="900" b="0" i="0" baseline="0">
              <a:latin typeface="+mn-lt"/>
              <a:ea typeface="+mn-ea"/>
              <a:cs typeface="+mn-cs"/>
            </a:rPr>
            <a:t>貨物列車と新幹線の共用走行区間において必要とされる安全確保等の手法の技術的検証を行い、速度向上の実現を目指す。</a:t>
          </a:r>
          <a:r>
            <a:rPr lang="ja-JP" altLang="en-US" sz="900" b="0" i="0" u="none" strike="noStrike" baseline="0">
              <a:solidFill>
                <a:srgbClr val="000000"/>
              </a:solidFill>
              <a:latin typeface="ＭＳ Ｐゴシック"/>
              <a:ea typeface="ＭＳ Ｐゴシック"/>
            </a:rPr>
            <a:t>さらに、</a:t>
          </a:r>
          <a:r>
            <a:rPr lang="ja-JP" altLang="ja-JP" sz="900" b="0" i="0" baseline="0">
              <a:latin typeface="+mn-lt"/>
              <a:ea typeface="+mn-ea"/>
              <a:cs typeface="+mn-cs"/>
            </a:rPr>
            <a:t>軌間可変技術調査に対し補助することにより、新幹線と在来線の直通運転を実現し、整備新幹線の高速化効果を他の地域に均霑する。</a:t>
          </a: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27</xdr:col>
      <xdr:colOff>34506</xdr:colOff>
      <xdr:row>145</xdr:row>
      <xdr:rowOff>151257</xdr:rowOff>
    </xdr:from>
    <xdr:to>
      <xdr:col>27</xdr:col>
      <xdr:colOff>34506</xdr:colOff>
      <xdr:row>146</xdr:row>
      <xdr:rowOff>94855</xdr:rowOff>
    </xdr:to>
    <xdr:cxnSp macro="">
      <xdr:nvCxnSpPr>
        <xdr:cNvPr id="98" name="直線矢印コネクタ 97"/>
        <xdr:cNvCxnSpPr/>
      </xdr:nvCxnSpPr>
      <xdr:spPr bwMode="auto">
        <a:xfrm>
          <a:off x="4920831" y="33450657"/>
          <a:ext cx="0" cy="6103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169783</xdr:colOff>
      <xdr:row>147</xdr:row>
      <xdr:rowOff>18334</xdr:rowOff>
    </xdr:from>
    <xdr:to>
      <xdr:col>33</xdr:col>
      <xdr:colOff>80689</xdr:colOff>
      <xdr:row>147</xdr:row>
      <xdr:rowOff>148509</xdr:rowOff>
    </xdr:to>
    <xdr:sp macro="" textlink="">
      <xdr:nvSpPr>
        <xdr:cNvPr id="99" name="正方形/長方形 98"/>
        <xdr:cNvSpPr/>
      </xdr:nvSpPr>
      <xdr:spPr>
        <a:xfrm>
          <a:off x="3755665" y="35630628"/>
          <a:ext cx="2241730" cy="1301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　補助　</a:t>
          </a:r>
          <a:r>
            <a:rPr kumimoji="1" lang="en-US" altLang="ja-JP" sz="1100"/>
            <a:t>】</a:t>
          </a:r>
          <a:endParaRPr kumimoji="1" lang="ja-JP" altLang="en-US" sz="1100"/>
        </a:p>
      </xdr:txBody>
    </xdr:sp>
    <xdr:clientData/>
  </xdr:twoCellAnchor>
  <xdr:twoCellAnchor>
    <xdr:from>
      <xdr:col>18</xdr:col>
      <xdr:colOff>31370</xdr:colOff>
      <xdr:row>147</xdr:row>
      <xdr:rowOff>299224</xdr:rowOff>
    </xdr:from>
    <xdr:to>
      <xdr:col>37</xdr:col>
      <xdr:colOff>86459</xdr:colOff>
      <xdr:row>150</xdr:row>
      <xdr:rowOff>235324</xdr:rowOff>
    </xdr:to>
    <xdr:sp macro="" textlink="">
      <xdr:nvSpPr>
        <xdr:cNvPr id="100" name="正方形/長方形 99"/>
        <xdr:cNvSpPr/>
      </xdr:nvSpPr>
      <xdr:spPr bwMode="auto">
        <a:xfrm>
          <a:off x="3258664" y="35911518"/>
          <a:ext cx="3461677" cy="97824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400"/>
            </a:lnSpc>
          </a:pPr>
          <a:r>
            <a:rPr lang="ja-JP" altLang="en-US" sz="1200">
              <a:latin typeface="+mj-ea"/>
              <a:ea typeface="+mj-ea"/>
            </a:rPr>
            <a:t>Ａ．</a:t>
          </a:r>
          <a:r>
            <a:rPr lang="en-US" altLang="ja-JP" sz="1200">
              <a:latin typeface="+mj-ea"/>
              <a:ea typeface="+mj-ea"/>
            </a:rPr>
            <a:t>(</a:t>
          </a:r>
          <a:r>
            <a:rPr lang="ja-JP" altLang="en-US" sz="1200">
              <a:latin typeface="+mj-ea"/>
              <a:ea typeface="+mj-ea"/>
            </a:rPr>
            <a:t>独</a:t>
          </a:r>
          <a:r>
            <a:rPr lang="en-US" altLang="ja-JP" sz="1200">
              <a:latin typeface="+mj-ea"/>
              <a:ea typeface="+mj-ea"/>
            </a:rPr>
            <a:t>)</a:t>
          </a:r>
          <a:r>
            <a:rPr lang="ja-JP" altLang="en-US" sz="1200">
              <a:latin typeface="+mj-ea"/>
              <a:ea typeface="+mj-ea"/>
            </a:rPr>
            <a:t>鉄道建設・運輸施設整備支援機構</a:t>
          </a:r>
          <a:endParaRPr kumimoji="1" lang="en-US" altLang="ja-JP" sz="1200">
            <a:latin typeface="+mj-ea"/>
            <a:ea typeface="+mj-ea"/>
          </a:endParaRPr>
        </a:p>
        <a:p>
          <a:pPr algn="ctr">
            <a:lnSpc>
              <a:spcPts val="1400"/>
            </a:lnSpc>
          </a:pPr>
          <a:r>
            <a:rPr kumimoji="1" lang="en-US" altLang="ja-JP" sz="1200">
              <a:latin typeface="+mj-ea"/>
              <a:ea typeface="+mj-ea"/>
            </a:rPr>
            <a:t>3,601</a:t>
          </a:r>
          <a:r>
            <a:rPr kumimoji="1" lang="ja-JP" altLang="en-US" sz="1200">
              <a:latin typeface="+mj-ea"/>
              <a:ea typeface="+mj-ea"/>
            </a:rPr>
            <a:t>百万円</a:t>
          </a:r>
        </a:p>
      </xdr:txBody>
    </xdr:sp>
    <xdr:clientData/>
  </xdr:twoCellAnchor>
  <xdr:twoCellAnchor>
    <xdr:from>
      <xdr:col>12</xdr:col>
      <xdr:colOff>168096</xdr:colOff>
      <xdr:row>151</xdr:row>
      <xdr:rowOff>22413</xdr:rowOff>
    </xdr:from>
    <xdr:to>
      <xdr:col>42</xdr:col>
      <xdr:colOff>160431</xdr:colOff>
      <xdr:row>157</xdr:row>
      <xdr:rowOff>257735</xdr:rowOff>
    </xdr:to>
    <xdr:sp macro="" textlink="">
      <xdr:nvSpPr>
        <xdr:cNvPr id="101" name="大かっこ 100"/>
        <xdr:cNvSpPr>
          <a:spLocks noChangeArrowheads="1"/>
        </xdr:cNvSpPr>
      </xdr:nvSpPr>
      <xdr:spPr bwMode="auto">
        <a:xfrm>
          <a:off x="2319625" y="37024237"/>
          <a:ext cx="5371159" cy="2319616"/>
        </a:xfrm>
        <a:prstGeom prst="bracketPair">
          <a:avLst>
            <a:gd name="adj" fmla="val 10726"/>
          </a:avLst>
        </a:prstGeom>
        <a:noFill/>
        <a:ln w="9525" algn="ctr">
          <a:solidFill>
            <a:srgbClr val="000000"/>
          </a:solidFill>
          <a:round/>
          <a:headEnd/>
          <a:tailEnd/>
        </a:ln>
      </xdr:spPr>
      <xdr:txBody>
        <a:bodyPr vertOverflow="clip" wrap="square" lIns="27432" tIns="18288" rIns="0" bIns="18288" anchor="ctr" upright="1"/>
        <a:lstStyle/>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・設計施工法等調査、経済設計調査　</a:t>
          </a:r>
          <a:endParaRPr lang="ja-JP" altLang="en-US" sz="900" b="0" i="0" u="none" strike="noStrike" baseline="0">
            <a:solidFill>
              <a:srgbClr val="000000"/>
            </a:solidFill>
            <a:latin typeface="Calibri"/>
          </a:endParaRPr>
        </a:p>
        <a:p>
          <a:pPr algn="l" rtl="0">
            <a:defRPr sz="1000"/>
          </a:pPr>
          <a:r>
            <a:rPr lang="ja-JP" altLang="en-US" sz="900" b="0" i="0" u="none" strike="noStrike" baseline="0">
              <a:solidFill>
                <a:srgbClr val="000000"/>
              </a:solidFill>
              <a:latin typeface="ＭＳ Ｐゴシック"/>
              <a:ea typeface="ＭＳ Ｐゴシック"/>
            </a:rPr>
            <a:t>　　本調査は、（独）鉄道建設・運輸施設整備支援機構が、整備新幹線の未着工区間に関して技術的な検討</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や自治体等関係機関との協議を実施し、総合的な検討に基づきルートを設定したうえで、当該ルートに</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おける橋梁やトンネルなどの構造物の設計施工法等について調査・検討を行う。</a:t>
          </a:r>
          <a:endParaRPr lang="ja-JP" altLang="en-US" sz="900" b="0" i="0" u="none" strike="noStrike" baseline="0">
            <a:solidFill>
              <a:srgbClr val="000000"/>
            </a:solidFill>
            <a:latin typeface="Calibri"/>
          </a:endParaRPr>
        </a:p>
        <a:p>
          <a:pPr algn="l" rtl="0">
            <a:defRPr sz="1000"/>
          </a:pPr>
          <a:endParaRPr lang="ja-JP" altLang="en-US" sz="900" b="0" i="0" u="none" strike="noStrike" baseline="0">
            <a:solidFill>
              <a:srgbClr val="000000"/>
            </a:solidFill>
            <a:latin typeface="Calibri"/>
          </a:endParaRPr>
        </a:p>
        <a:p>
          <a:pPr algn="l" rtl="0">
            <a:defRPr sz="1000"/>
          </a:pPr>
          <a:r>
            <a:rPr lang="ja-JP" altLang="en-US" sz="900" b="0" i="0" u="none" strike="noStrike" baseline="0">
              <a:solidFill>
                <a:srgbClr val="000000"/>
              </a:solidFill>
              <a:latin typeface="ＭＳ Ｐゴシック"/>
              <a:ea typeface="ＭＳ Ｐゴシック"/>
            </a:rPr>
            <a:t>・貨物列車走行調査</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本調査は、</a:t>
          </a:r>
          <a:r>
            <a:rPr lang="ja-JP" altLang="ja-JP" sz="900" b="0" i="0" baseline="0">
              <a:latin typeface="+mn-lt"/>
              <a:ea typeface="+mn-ea"/>
              <a:cs typeface="+mn-cs"/>
            </a:rPr>
            <a:t>（独）鉄道建設・運輸施設整備支援機構</a:t>
          </a:r>
          <a:r>
            <a:rPr lang="ja-JP" altLang="en-US" sz="900" b="0" i="0" baseline="0">
              <a:latin typeface="+mn-lt"/>
              <a:ea typeface="+mn-ea"/>
              <a:cs typeface="+mn-cs"/>
            </a:rPr>
            <a:t>が、貨物</a:t>
          </a:r>
          <a:r>
            <a:rPr kumimoji="1" lang="ja-JP" altLang="ja-JP" sz="900">
              <a:latin typeface="+mn-lt"/>
              <a:ea typeface="+mn-ea"/>
              <a:cs typeface="+mn-cs"/>
            </a:rPr>
            <a:t>列車と</a:t>
          </a:r>
          <a:r>
            <a:rPr kumimoji="1" lang="ja-JP" altLang="en-US" sz="900">
              <a:latin typeface="+mn-lt"/>
              <a:ea typeface="+mn-ea"/>
              <a:cs typeface="+mn-cs"/>
            </a:rPr>
            <a:t>新幹</a:t>
          </a:r>
          <a:r>
            <a:rPr kumimoji="1" lang="ja-JP" altLang="ja-JP" sz="900">
              <a:latin typeface="+mn-lt"/>
              <a:ea typeface="+mn-ea"/>
              <a:cs typeface="+mn-cs"/>
            </a:rPr>
            <a:t>車</a:t>
          </a:r>
          <a:r>
            <a:rPr kumimoji="1" lang="ja-JP" altLang="en-US" sz="900">
              <a:latin typeface="+mn-lt"/>
              <a:ea typeface="+mn-ea"/>
              <a:cs typeface="+mn-cs"/>
            </a:rPr>
            <a:t>の</a:t>
          </a:r>
          <a:r>
            <a:rPr kumimoji="1" lang="ja-JP" altLang="ja-JP" sz="900">
              <a:latin typeface="+mn-lt"/>
              <a:ea typeface="+mn-ea"/>
              <a:cs typeface="+mn-cs"/>
            </a:rPr>
            <a:t>共用走行区間</a:t>
          </a:r>
          <a:r>
            <a:rPr kumimoji="1" lang="ja-JP" altLang="en-US" sz="900">
              <a:latin typeface="+mn-lt"/>
              <a:ea typeface="+mn-ea"/>
              <a:cs typeface="+mn-cs"/>
            </a:rPr>
            <a:t>において、</a:t>
          </a:r>
          <a:endParaRPr kumimoji="1" lang="en-US" altLang="ja-JP" sz="900">
            <a:latin typeface="+mn-lt"/>
            <a:ea typeface="+mn-ea"/>
            <a:cs typeface="+mn-cs"/>
          </a:endParaRPr>
        </a:p>
        <a:p>
          <a:pPr algn="l" rtl="0">
            <a:defRPr sz="1000"/>
          </a:pPr>
          <a:r>
            <a:rPr kumimoji="1" lang="ja-JP" altLang="en-US" sz="900">
              <a:latin typeface="+mn-lt"/>
              <a:ea typeface="+mn-ea"/>
              <a:cs typeface="+mn-cs"/>
            </a:rPr>
            <a:t>　　</a:t>
          </a:r>
          <a:r>
            <a:rPr kumimoji="1" lang="ja-JP" altLang="ja-JP" sz="900">
              <a:latin typeface="+mn-lt"/>
              <a:ea typeface="+mn-ea"/>
              <a:cs typeface="+mn-cs"/>
            </a:rPr>
            <a:t>安全性を確保しつつ新幹線列車を高速走行させるための技術的な</a:t>
          </a:r>
          <a:r>
            <a:rPr kumimoji="1" lang="ja-JP" altLang="en-US" sz="900">
              <a:latin typeface="+mn-lt"/>
              <a:ea typeface="+mn-ea"/>
              <a:cs typeface="+mn-cs"/>
            </a:rPr>
            <a:t>調査・</a:t>
          </a:r>
          <a:r>
            <a:rPr kumimoji="1" lang="ja-JP" altLang="ja-JP" sz="900">
              <a:latin typeface="+mn-lt"/>
              <a:ea typeface="+mn-ea"/>
              <a:cs typeface="+mn-cs"/>
            </a:rPr>
            <a:t>検討を行う</a:t>
          </a:r>
          <a:r>
            <a:rPr kumimoji="1" lang="ja-JP" altLang="en-US" sz="900">
              <a:latin typeface="+mn-lt"/>
              <a:ea typeface="+mn-ea"/>
              <a:cs typeface="+mn-cs"/>
            </a:rPr>
            <a:t>。</a:t>
          </a:r>
          <a:endParaRPr lang="en-US" altLang="ja-JP" sz="900" b="0" i="0" baseline="0">
            <a:latin typeface="+mn-lt"/>
            <a:ea typeface="+mn-ea"/>
            <a:cs typeface="+mn-cs"/>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・軌間可変技術調査</a:t>
          </a:r>
        </a:p>
        <a:p>
          <a:pPr algn="l" rtl="0">
            <a:defRPr sz="1000"/>
          </a:pPr>
          <a:r>
            <a:rPr lang="ja-JP" altLang="en-US" sz="900" b="0" i="0" u="none" strike="noStrike" baseline="0">
              <a:solidFill>
                <a:srgbClr val="000000"/>
              </a:solidFill>
              <a:latin typeface="ＭＳ Ｐゴシック"/>
              <a:ea typeface="ＭＳ Ｐゴシック"/>
            </a:rPr>
            <a:t>　　本調査は、（独）鉄道建設・運輸施設整備支援機構が主体となり技術開発を進める。</a:t>
          </a:r>
          <a:endParaRPr lang="en-US" altLang="ja-JP" sz="900" b="0" i="0" u="none" strike="noStrike" baseline="0">
            <a:solidFill>
              <a:srgbClr val="000000"/>
            </a:solidFill>
            <a:latin typeface="ＭＳ Ｐゴシック"/>
            <a:ea typeface="ＭＳ Ｐゴシック"/>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27</xdr:col>
      <xdr:colOff>56012</xdr:colOff>
      <xdr:row>157</xdr:row>
      <xdr:rowOff>293682</xdr:rowOff>
    </xdr:from>
    <xdr:to>
      <xdr:col>27</xdr:col>
      <xdr:colOff>56012</xdr:colOff>
      <xdr:row>158</xdr:row>
      <xdr:rowOff>299971</xdr:rowOff>
    </xdr:to>
    <xdr:cxnSp macro="">
      <xdr:nvCxnSpPr>
        <xdr:cNvPr id="102" name="直線矢印コネクタ 101"/>
        <xdr:cNvCxnSpPr/>
      </xdr:nvCxnSpPr>
      <xdr:spPr bwMode="auto">
        <a:xfrm>
          <a:off x="4896953" y="39379800"/>
          <a:ext cx="0" cy="3536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168242</xdr:colOff>
      <xdr:row>160</xdr:row>
      <xdr:rowOff>199910</xdr:rowOff>
    </xdr:from>
    <xdr:to>
      <xdr:col>37</xdr:col>
      <xdr:colOff>44037</xdr:colOff>
      <xdr:row>163</xdr:row>
      <xdr:rowOff>89646</xdr:rowOff>
    </xdr:to>
    <xdr:sp macro="" textlink="">
      <xdr:nvSpPr>
        <xdr:cNvPr id="103" name="正方形/長方形 102"/>
        <xdr:cNvSpPr/>
      </xdr:nvSpPr>
      <xdr:spPr bwMode="auto">
        <a:xfrm>
          <a:off x="3216242" y="40328175"/>
          <a:ext cx="3461677" cy="93188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p>
          <a:pPr algn="ctr" rtl="0">
            <a:lnSpc>
              <a:spcPts val="1400"/>
            </a:lnSpc>
            <a:defRPr sz="1000"/>
          </a:pPr>
          <a:r>
            <a:rPr lang="ja-JP" altLang="en-US" sz="1200" b="0" i="0" u="none" strike="noStrike" baseline="0">
              <a:solidFill>
                <a:sysClr val="windowText" lastClr="000000"/>
              </a:solidFill>
              <a:latin typeface="+mn-ea"/>
              <a:ea typeface="+mn-ea"/>
            </a:rPr>
            <a:t>Ｂ．民間事業者等（  　</a:t>
          </a:r>
          <a:r>
            <a:rPr lang="en-US" altLang="ja-JP" sz="1200" b="0" i="0" u="none" strike="noStrike" baseline="0">
              <a:solidFill>
                <a:sysClr val="windowText" lastClr="000000"/>
              </a:solidFill>
              <a:latin typeface="+mn-ea"/>
              <a:ea typeface="+mn-ea"/>
            </a:rPr>
            <a:t>8</a:t>
          </a:r>
          <a:r>
            <a:rPr lang="ja-JP" altLang="en-US" sz="1200" b="0" i="0" u="none" strike="noStrike" baseline="0">
              <a:solidFill>
                <a:sysClr val="windowText" lastClr="000000"/>
              </a:solidFill>
              <a:latin typeface="+mn-ea"/>
              <a:ea typeface="+mn-ea"/>
            </a:rPr>
            <a:t>社　）</a:t>
          </a:r>
        </a:p>
        <a:p>
          <a:pPr algn="ctr" rtl="0">
            <a:lnSpc>
              <a:spcPts val="1400"/>
            </a:lnSpc>
            <a:defRPr sz="1000"/>
          </a:pPr>
          <a:r>
            <a:rPr lang="en-US" altLang="ja-JP" sz="1200" b="0" i="0" u="none" strike="noStrike" baseline="0">
              <a:solidFill>
                <a:sysClr val="windowText" lastClr="000000"/>
              </a:solidFill>
              <a:latin typeface="+mn-ea"/>
              <a:ea typeface="+mn-ea"/>
            </a:rPr>
            <a:t>3,301</a:t>
          </a:r>
          <a:r>
            <a:rPr lang="ja-JP" altLang="en-US" sz="1200" b="0" i="0" u="none" strike="noStrike" baseline="0">
              <a:solidFill>
                <a:sysClr val="windowText" lastClr="000000"/>
              </a:solidFill>
              <a:latin typeface="+mn-ea"/>
              <a:ea typeface="+mn-ea"/>
            </a:rPr>
            <a:t>百万円</a:t>
          </a:r>
        </a:p>
      </xdr:txBody>
    </xdr:sp>
    <xdr:clientData/>
  </xdr:twoCellAnchor>
  <xdr:twoCellAnchor>
    <xdr:from>
      <xdr:col>20</xdr:col>
      <xdr:colOff>94511</xdr:colOff>
      <xdr:row>159</xdr:row>
      <xdr:rowOff>76706</xdr:rowOff>
    </xdr:from>
    <xdr:to>
      <xdr:col>35</xdr:col>
      <xdr:colOff>86474</xdr:colOff>
      <xdr:row>159</xdr:row>
      <xdr:rowOff>264031</xdr:rowOff>
    </xdr:to>
    <xdr:sp macro="" textlink="">
      <xdr:nvSpPr>
        <xdr:cNvPr id="104" name="正方形/長方形 103"/>
        <xdr:cNvSpPr/>
      </xdr:nvSpPr>
      <xdr:spPr>
        <a:xfrm>
          <a:off x="3680393" y="39857588"/>
          <a:ext cx="2681375" cy="1873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　公募、プロポーザル、随意契約</a:t>
          </a:r>
          <a:r>
            <a:rPr kumimoji="1" lang="ja-JP" altLang="en-US" sz="1400"/>
            <a:t>　</a:t>
          </a:r>
          <a:r>
            <a:rPr kumimoji="1" lang="en-US" altLang="ja-JP" sz="1100"/>
            <a:t>】</a:t>
          </a:r>
          <a:endParaRPr kumimoji="1" lang="ja-JP" altLang="en-US" sz="1100"/>
        </a:p>
      </xdr:txBody>
    </xdr:sp>
    <xdr:clientData/>
  </xdr:twoCellAnchor>
  <xdr:twoCellAnchor>
    <xdr:from>
      <xdr:col>13</xdr:col>
      <xdr:colOff>83955</xdr:colOff>
      <xdr:row>163</xdr:row>
      <xdr:rowOff>243108</xdr:rowOff>
    </xdr:from>
    <xdr:to>
      <xdr:col>42</xdr:col>
      <xdr:colOff>118872</xdr:colOff>
      <xdr:row>165</xdr:row>
      <xdr:rowOff>201707</xdr:rowOff>
    </xdr:to>
    <xdr:sp macro="" textlink="">
      <xdr:nvSpPr>
        <xdr:cNvPr id="105" name="大かっこ 104"/>
        <xdr:cNvSpPr>
          <a:spLocks noChangeArrowheads="1"/>
        </xdr:cNvSpPr>
      </xdr:nvSpPr>
      <xdr:spPr bwMode="auto">
        <a:xfrm>
          <a:off x="2414779" y="41413520"/>
          <a:ext cx="5234446" cy="653363"/>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民間事業者等は、（独）鉄道建設・運輸施設整備支援機構から委託を受け、整備新幹線未着工区間の設計施工法等調査、経済設計調査、貨物列車走行調査及び軌間可変技術調査を実施する。</a:t>
          </a:r>
        </a:p>
      </xdr:txBody>
    </xdr:sp>
    <xdr:clientData/>
  </xdr:twoCellAnchor>
  <mc:AlternateContent xmlns:mc="http://schemas.openxmlformats.org/markup-compatibility/2006">
    <mc:Choice xmlns:a14="http://schemas.microsoft.com/office/drawing/2010/main" Requires="a14">
      <xdr:twoCellAnchor editAs="oneCell">
        <xdr:from>
          <xdr:col>37</xdr:col>
          <xdr:colOff>114300</xdr:colOff>
          <xdr:row>496</xdr:row>
          <xdr:rowOff>28575</xdr:rowOff>
        </xdr:from>
        <xdr:to>
          <xdr:col>43</xdr:col>
          <xdr:colOff>152400</xdr:colOff>
          <xdr:row>496</xdr:row>
          <xdr:rowOff>266700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100" zoomScalePageLayoutView="85" workbookViewId="0">
      <selection activeCell="BG6" sqref="BG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464</v>
      </c>
      <c r="AR2" s="106"/>
      <c r="AS2" s="68" t="str">
        <f>IF(OR(AQ2="　", AQ2=""), "", "-")</f>
        <v/>
      </c>
      <c r="AT2" s="107">
        <v>253</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471</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469</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470</v>
      </c>
      <c r="AF4" s="497"/>
      <c r="AG4" s="497"/>
      <c r="AH4" s="497"/>
      <c r="AI4" s="497"/>
      <c r="AJ4" s="497"/>
      <c r="AK4" s="497"/>
      <c r="AL4" s="497"/>
      <c r="AM4" s="497"/>
      <c r="AN4" s="497"/>
      <c r="AO4" s="497"/>
      <c r="AP4" s="498"/>
      <c r="AQ4" s="499" t="s">
        <v>2</v>
      </c>
      <c r="AR4" s="494"/>
      <c r="AS4" s="494"/>
      <c r="AT4" s="494"/>
      <c r="AU4" s="494"/>
      <c r="AV4" s="494"/>
      <c r="AW4" s="494"/>
      <c r="AX4" s="500"/>
    </row>
    <row r="5" spans="1:50" ht="42" customHeight="1" x14ac:dyDescent="0.15">
      <c r="A5" s="501" t="s">
        <v>93</v>
      </c>
      <c r="B5" s="502"/>
      <c r="C5" s="502"/>
      <c r="D5" s="502"/>
      <c r="E5" s="502"/>
      <c r="F5" s="503"/>
      <c r="G5" s="325" t="s">
        <v>198</v>
      </c>
      <c r="H5" s="326"/>
      <c r="I5" s="326"/>
      <c r="J5" s="326"/>
      <c r="K5" s="326"/>
      <c r="L5" s="326"/>
      <c r="M5" s="327" t="s">
        <v>92</v>
      </c>
      <c r="N5" s="328"/>
      <c r="O5" s="328"/>
      <c r="P5" s="328"/>
      <c r="Q5" s="328"/>
      <c r="R5" s="329"/>
      <c r="S5" s="330" t="s">
        <v>157</v>
      </c>
      <c r="T5" s="326"/>
      <c r="U5" s="326"/>
      <c r="V5" s="326"/>
      <c r="W5" s="326"/>
      <c r="X5" s="331"/>
      <c r="Y5" s="508" t="s">
        <v>3</v>
      </c>
      <c r="Z5" s="509"/>
      <c r="AA5" s="509"/>
      <c r="AB5" s="509"/>
      <c r="AC5" s="509"/>
      <c r="AD5" s="510"/>
      <c r="AE5" s="511" t="s">
        <v>472</v>
      </c>
      <c r="AF5" s="512"/>
      <c r="AG5" s="512"/>
      <c r="AH5" s="512"/>
      <c r="AI5" s="512"/>
      <c r="AJ5" s="512"/>
      <c r="AK5" s="512"/>
      <c r="AL5" s="512"/>
      <c r="AM5" s="512"/>
      <c r="AN5" s="512"/>
      <c r="AO5" s="512"/>
      <c r="AP5" s="513"/>
      <c r="AQ5" s="514" t="s">
        <v>473</v>
      </c>
      <c r="AR5" s="515"/>
      <c r="AS5" s="515"/>
      <c r="AT5" s="515"/>
      <c r="AU5" s="515"/>
      <c r="AV5" s="515"/>
      <c r="AW5" s="515"/>
      <c r="AX5" s="516"/>
    </row>
    <row r="6" spans="1:50" ht="57.75"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475</v>
      </c>
      <c r="AF6" s="526"/>
      <c r="AG6" s="526"/>
      <c r="AH6" s="526"/>
      <c r="AI6" s="526"/>
      <c r="AJ6" s="526"/>
      <c r="AK6" s="526"/>
      <c r="AL6" s="526"/>
      <c r="AM6" s="526"/>
      <c r="AN6" s="526"/>
      <c r="AO6" s="526"/>
      <c r="AP6" s="526"/>
      <c r="AQ6" s="124"/>
      <c r="AR6" s="124"/>
      <c r="AS6" s="124"/>
      <c r="AT6" s="124"/>
      <c r="AU6" s="124"/>
      <c r="AV6" s="124"/>
      <c r="AW6" s="124"/>
      <c r="AX6" s="527"/>
    </row>
    <row r="7" spans="1:50" ht="49.5" customHeight="1" x14ac:dyDescent="0.15">
      <c r="A7" s="447" t="s">
        <v>25</v>
      </c>
      <c r="B7" s="448"/>
      <c r="C7" s="448"/>
      <c r="D7" s="448"/>
      <c r="E7" s="448"/>
      <c r="F7" s="448"/>
      <c r="G7" s="449" t="s">
        <v>536</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476</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3" customHeight="1" x14ac:dyDescent="0.15">
      <c r="A9" s="456" t="s">
        <v>26</v>
      </c>
      <c r="B9" s="457"/>
      <c r="C9" s="457"/>
      <c r="D9" s="457"/>
      <c r="E9" s="457"/>
      <c r="F9" s="457"/>
      <c r="G9" s="485" t="s">
        <v>477</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155.25" customHeight="1" x14ac:dyDescent="0.15">
      <c r="A10" s="456" t="s">
        <v>36</v>
      </c>
      <c r="B10" s="457"/>
      <c r="C10" s="457"/>
      <c r="D10" s="457"/>
      <c r="E10" s="457"/>
      <c r="F10" s="457"/>
      <c r="G10" s="485" t="s">
        <v>478</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補助</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7020</v>
      </c>
      <c r="Q13" s="72"/>
      <c r="R13" s="72"/>
      <c r="S13" s="72"/>
      <c r="T13" s="72"/>
      <c r="U13" s="72"/>
      <c r="V13" s="73"/>
      <c r="W13" s="71">
        <v>2750</v>
      </c>
      <c r="X13" s="72"/>
      <c r="Y13" s="72"/>
      <c r="Z13" s="72"/>
      <c r="AA13" s="72"/>
      <c r="AB13" s="72"/>
      <c r="AC13" s="73"/>
      <c r="AD13" s="71">
        <v>2385</v>
      </c>
      <c r="AE13" s="72"/>
      <c r="AF13" s="72"/>
      <c r="AG13" s="72"/>
      <c r="AH13" s="72"/>
      <c r="AI13" s="72"/>
      <c r="AJ13" s="73"/>
      <c r="AK13" s="71">
        <v>2497</v>
      </c>
      <c r="AL13" s="72"/>
      <c r="AM13" s="72"/>
      <c r="AN13" s="72"/>
      <c r="AO13" s="72"/>
      <c r="AP13" s="72"/>
      <c r="AQ13" s="73"/>
      <c r="AR13" s="665"/>
      <c r="AS13" s="666"/>
      <c r="AT13" s="666"/>
      <c r="AU13" s="666"/>
      <c r="AV13" s="666"/>
      <c r="AW13" s="666"/>
      <c r="AX13" s="667"/>
    </row>
    <row r="14" spans="1:50" ht="21" customHeight="1" x14ac:dyDescent="0.15">
      <c r="A14" s="462"/>
      <c r="B14" s="463"/>
      <c r="C14" s="463"/>
      <c r="D14" s="463"/>
      <c r="E14" s="463"/>
      <c r="F14" s="464"/>
      <c r="G14" s="475"/>
      <c r="H14" s="476"/>
      <c r="I14" s="342" t="s">
        <v>9</v>
      </c>
      <c r="J14" s="470"/>
      <c r="K14" s="470"/>
      <c r="L14" s="470"/>
      <c r="M14" s="470"/>
      <c r="N14" s="470"/>
      <c r="O14" s="471"/>
      <c r="P14" s="71">
        <v>3422</v>
      </c>
      <c r="Q14" s="72"/>
      <c r="R14" s="72"/>
      <c r="S14" s="72"/>
      <c r="T14" s="72"/>
      <c r="U14" s="72"/>
      <c r="V14" s="73"/>
      <c r="W14" s="71">
        <v>454</v>
      </c>
      <c r="X14" s="72"/>
      <c r="Y14" s="72"/>
      <c r="Z14" s="72"/>
      <c r="AA14" s="72"/>
      <c r="AB14" s="72"/>
      <c r="AC14" s="73"/>
      <c r="AD14" s="71">
        <v>1430</v>
      </c>
      <c r="AE14" s="72"/>
      <c r="AF14" s="72"/>
      <c r="AG14" s="72"/>
      <c r="AH14" s="72"/>
      <c r="AI14" s="72"/>
      <c r="AJ14" s="73"/>
      <c r="AK14" s="71"/>
      <c r="AL14" s="72"/>
      <c r="AM14" s="72"/>
      <c r="AN14" s="72"/>
      <c r="AO14" s="72"/>
      <c r="AP14" s="72"/>
      <c r="AQ14" s="73"/>
      <c r="AR14" s="663"/>
      <c r="AS14" s="663"/>
      <c r="AT14" s="663"/>
      <c r="AU14" s="663"/>
      <c r="AV14" s="663"/>
      <c r="AW14" s="663"/>
      <c r="AX14" s="664"/>
    </row>
    <row r="15" spans="1:50" ht="21" customHeight="1" x14ac:dyDescent="0.15">
      <c r="A15" s="462"/>
      <c r="B15" s="463"/>
      <c r="C15" s="463"/>
      <c r="D15" s="463"/>
      <c r="E15" s="463"/>
      <c r="F15" s="464"/>
      <c r="G15" s="475"/>
      <c r="H15" s="476"/>
      <c r="I15" s="342" t="s">
        <v>62</v>
      </c>
      <c r="J15" s="343"/>
      <c r="K15" s="343"/>
      <c r="L15" s="343"/>
      <c r="M15" s="343"/>
      <c r="N15" s="343"/>
      <c r="O15" s="344"/>
      <c r="P15" s="71">
        <v>161</v>
      </c>
      <c r="Q15" s="72"/>
      <c r="R15" s="72"/>
      <c r="S15" s="72"/>
      <c r="T15" s="72"/>
      <c r="U15" s="72"/>
      <c r="V15" s="73"/>
      <c r="W15" s="71">
        <v>7050</v>
      </c>
      <c r="X15" s="72"/>
      <c r="Y15" s="72"/>
      <c r="Z15" s="72"/>
      <c r="AA15" s="72"/>
      <c r="AB15" s="72"/>
      <c r="AC15" s="73"/>
      <c r="AD15" s="71">
        <v>2489</v>
      </c>
      <c r="AE15" s="72"/>
      <c r="AF15" s="72"/>
      <c r="AG15" s="72"/>
      <c r="AH15" s="72"/>
      <c r="AI15" s="72"/>
      <c r="AJ15" s="73"/>
      <c r="AK15" s="71">
        <v>2700</v>
      </c>
      <c r="AL15" s="72"/>
      <c r="AM15" s="72"/>
      <c r="AN15" s="72"/>
      <c r="AO15" s="72"/>
      <c r="AP15" s="72"/>
      <c r="AQ15" s="73"/>
      <c r="AR15" s="71"/>
      <c r="AS15" s="72"/>
      <c r="AT15" s="72"/>
      <c r="AU15" s="72"/>
      <c r="AV15" s="72"/>
      <c r="AW15" s="72"/>
      <c r="AX15" s="662"/>
    </row>
    <row r="16" spans="1:50" ht="21" customHeight="1" x14ac:dyDescent="0.15">
      <c r="A16" s="462"/>
      <c r="B16" s="463"/>
      <c r="C16" s="463"/>
      <c r="D16" s="463"/>
      <c r="E16" s="463"/>
      <c r="F16" s="464"/>
      <c r="G16" s="475"/>
      <c r="H16" s="476"/>
      <c r="I16" s="342" t="s">
        <v>63</v>
      </c>
      <c r="J16" s="343"/>
      <c r="K16" s="343"/>
      <c r="L16" s="343"/>
      <c r="M16" s="343"/>
      <c r="N16" s="343"/>
      <c r="O16" s="344"/>
      <c r="P16" s="71">
        <v>-7050</v>
      </c>
      <c r="Q16" s="72"/>
      <c r="R16" s="72"/>
      <c r="S16" s="72"/>
      <c r="T16" s="72"/>
      <c r="U16" s="72"/>
      <c r="V16" s="73"/>
      <c r="W16" s="71">
        <v>-2489</v>
      </c>
      <c r="X16" s="72"/>
      <c r="Y16" s="72"/>
      <c r="Z16" s="72"/>
      <c r="AA16" s="72"/>
      <c r="AB16" s="72"/>
      <c r="AC16" s="73"/>
      <c r="AD16" s="71">
        <v>-2700</v>
      </c>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488</v>
      </c>
      <c r="Q17" s="72"/>
      <c r="R17" s="72"/>
      <c r="S17" s="72"/>
      <c r="T17" s="72"/>
      <c r="U17" s="72"/>
      <c r="V17" s="73"/>
      <c r="W17" s="71" t="s">
        <v>488</v>
      </c>
      <c r="X17" s="72"/>
      <c r="Y17" s="72"/>
      <c r="Z17" s="72"/>
      <c r="AA17" s="72"/>
      <c r="AB17" s="72"/>
      <c r="AC17" s="73"/>
      <c r="AD17" s="71" t="s">
        <v>489</v>
      </c>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3553</v>
      </c>
      <c r="Q18" s="316"/>
      <c r="R18" s="316"/>
      <c r="S18" s="316"/>
      <c r="T18" s="316"/>
      <c r="U18" s="316"/>
      <c r="V18" s="317"/>
      <c r="W18" s="315">
        <f>SUM(W13:AC17)</f>
        <v>7765</v>
      </c>
      <c r="X18" s="316"/>
      <c r="Y18" s="316"/>
      <c r="Z18" s="316"/>
      <c r="AA18" s="316"/>
      <c r="AB18" s="316"/>
      <c r="AC18" s="317"/>
      <c r="AD18" s="315">
        <f t="shared" ref="AD18" si="0">SUM(AD13:AJ17)</f>
        <v>3604</v>
      </c>
      <c r="AE18" s="316"/>
      <c r="AF18" s="316"/>
      <c r="AG18" s="316"/>
      <c r="AH18" s="316"/>
      <c r="AI18" s="316"/>
      <c r="AJ18" s="317"/>
      <c r="AK18" s="315">
        <f t="shared" ref="AK18" si="1">SUM(AK13:AQ17)</f>
        <v>5197</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v>3553</v>
      </c>
      <c r="Q19" s="72"/>
      <c r="R19" s="72"/>
      <c r="S19" s="72"/>
      <c r="T19" s="72"/>
      <c r="U19" s="72"/>
      <c r="V19" s="73"/>
      <c r="W19" s="71">
        <v>7765</v>
      </c>
      <c r="X19" s="72"/>
      <c r="Y19" s="72"/>
      <c r="Z19" s="72"/>
      <c r="AA19" s="72"/>
      <c r="AB19" s="72"/>
      <c r="AC19" s="73"/>
      <c r="AD19" s="71">
        <v>3601</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f>IF(P18=0, "-", P19/P18)</f>
        <v>1</v>
      </c>
      <c r="Q20" s="320"/>
      <c r="R20" s="320"/>
      <c r="S20" s="320"/>
      <c r="T20" s="320"/>
      <c r="U20" s="320"/>
      <c r="V20" s="320"/>
      <c r="W20" s="320">
        <f>IF(W18=0, "-", W19/W18)</f>
        <v>1</v>
      </c>
      <c r="X20" s="320"/>
      <c r="Y20" s="320"/>
      <c r="Z20" s="320"/>
      <c r="AA20" s="320"/>
      <c r="AB20" s="320"/>
      <c r="AC20" s="320"/>
      <c r="AD20" s="320">
        <f>IF(AD18=0, "-", AD19/AD18)</f>
        <v>0.99916759156492785</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28</v>
      </c>
      <c r="AV22" s="110"/>
      <c r="AW22" s="108" t="s">
        <v>360</v>
      </c>
      <c r="AX22" s="109"/>
    </row>
    <row r="23" spans="1:50" ht="22.5" customHeight="1" x14ac:dyDescent="0.15">
      <c r="A23" s="216"/>
      <c r="B23" s="214"/>
      <c r="C23" s="214"/>
      <c r="D23" s="214"/>
      <c r="E23" s="214"/>
      <c r="F23" s="215"/>
      <c r="G23" s="321" t="s">
        <v>482</v>
      </c>
      <c r="H23" s="288"/>
      <c r="I23" s="288"/>
      <c r="J23" s="288"/>
      <c r="K23" s="288"/>
      <c r="L23" s="288"/>
      <c r="M23" s="288"/>
      <c r="N23" s="288"/>
      <c r="O23" s="289"/>
      <c r="P23" s="254" t="s">
        <v>479</v>
      </c>
      <c r="Q23" s="195"/>
      <c r="R23" s="195"/>
      <c r="S23" s="195"/>
      <c r="T23" s="195"/>
      <c r="U23" s="195"/>
      <c r="V23" s="195"/>
      <c r="W23" s="195"/>
      <c r="X23" s="196"/>
      <c r="Y23" s="293" t="s">
        <v>14</v>
      </c>
      <c r="Z23" s="294"/>
      <c r="AA23" s="295"/>
      <c r="AB23" s="658" t="s">
        <v>480</v>
      </c>
      <c r="AC23" s="296"/>
      <c r="AD23" s="296"/>
      <c r="AE23" s="93">
        <v>30</v>
      </c>
      <c r="AF23" s="94"/>
      <c r="AG23" s="94"/>
      <c r="AH23" s="94"/>
      <c r="AI23" s="95"/>
      <c r="AJ23" s="93">
        <v>30</v>
      </c>
      <c r="AK23" s="94"/>
      <c r="AL23" s="94"/>
      <c r="AM23" s="94"/>
      <c r="AN23" s="95"/>
      <c r="AO23" s="93">
        <v>160</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480</v>
      </c>
      <c r="AC24" s="286"/>
      <c r="AD24" s="286"/>
      <c r="AE24" s="93" t="s">
        <v>481</v>
      </c>
      <c r="AF24" s="94"/>
      <c r="AG24" s="94"/>
      <c r="AH24" s="94"/>
      <c r="AI24" s="95"/>
      <c r="AJ24" s="93" t="s">
        <v>481</v>
      </c>
      <c r="AK24" s="94"/>
      <c r="AL24" s="94"/>
      <c r="AM24" s="94"/>
      <c r="AN24" s="95"/>
      <c r="AO24" s="93" t="s">
        <v>481</v>
      </c>
      <c r="AP24" s="94"/>
      <c r="AQ24" s="94"/>
      <c r="AR24" s="94"/>
      <c r="AS24" s="95"/>
      <c r="AT24" s="93">
        <v>140</v>
      </c>
      <c r="AU24" s="94"/>
      <c r="AV24" s="94"/>
      <c r="AW24" s="94"/>
      <c r="AX24" s="96"/>
    </row>
    <row r="25" spans="1:50" ht="36" customHeight="1" x14ac:dyDescent="0.15">
      <c r="A25" s="668"/>
      <c r="B25" s="669"/>
      <c r="C25" s="669"/>
      <c r="D25" s="669"/>
      <c r="E25" s="669"/>
      <c r="F25" s="670"/>
      <c r="G25" s="322"/>
      <c r="H25" s="323"/>
      <c r="I25" s="323"/>
      <c r="J25" s="323"/>
      <c r="K25" s="323"/>
      <c r="L25" s="323"/>
      <c r="M25" s="323"/>
      <c r="N25" s="323"/>
      <c r="O25" s="324"/>
      <c r="P25" s="197"/>
      <c r="Q25" s="197"/>
      <c r="R25" s="197"/>
      <c r="S25" s="197"/>
      <c r="T25" s="197"/>
      <c r="U25" s="197"/>
      <c r="V25" s="197"/>
      <c r="W25" s="197"/>
      <c r="X25" s="198"/>
      <c r="Y25" s="120" t="s">
        <v>15</v>
      </c>
      <c r="Z25" s="121"/>
      <c r="AA25" s="171"/>
      <c r="AB25" s="680" t="s">
        <v>364</v>
      </c>
      <c r="AC25" s="264"/>
      <c r="AD25" s="264"/>
      <c r="AE25" s="93">
        <v>21</v>
      </c>
      <c r="AF25" s="94"/>
      <c r="AG25" s="94"/>
      <c r="AH25" s="94"/>
      <c r="AI25" s="95"/>
      <c r="AJ25" s="93">
        <v>21</v>
      </c>
      <c r="AK25" s="94"/>
      <c r="AL25" s="94"/>
      <c r="AM25" s="94"/>
      <c r="AN25" s="95"/>
      <c r="AO25" s="93">
        <v>114</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hidden="1"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4" t="s">
        <v>320</v>
      </c>
      <c r="B47" s="683" t="s">
        <v>317</v>
      </c>
      <c r="C47" s="236"/>
      <c r="D47" s="236"/>
      <c r="E47" s="236"/>
      <c r="F47" s="237"/>
      <c r="G47" s="620" t="s">
        <v>311</v>
      </c>
      <c r="H47" s="620"/>
      <c r="I47" s="620"/>
      <c r="J47" s="620"/>
      <c r="K47" s="620"/>
      <c r="L47" s="620"/>
      <c r="M47" s="620"/>
      <c r="N47" s="620"/>
      <c r="O47" s="620"/>
      <c r="P47" s="620"/>
      <c r="Q47" s="620"/>
      <c r="R47" s="620"/>
      <c r="S47" s="620"/>
      <c r="T47" s="620"/>
      <c r="U47" s="620"/>
      <c r="V47" s="620"/>
      <c r="W47" s="620"/>
      <c r="X47" s="620"/>
      <c r="Y47" s="620"/>
      <c r="Z47" s="620"/>
      <c r="AA47" s="688"/>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4"/>
      <c r="B48" s="683"/>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3"/>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3"/>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22.5" hidden="1" customHeight="1" x14ac:dyDescent="0.15">
      <c r="A50" s="234"/>
      <c r="B50" s="683"/>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22.5" hidden="1" customHeight="1" x14ac:dyDescent="0.15">
      <c r="A51" s="234"/>
      <c r="B51" s="684"/>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6"/>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7" t="s">
        <v>69</v>
      </c>
      <c r="AF67" s="118"/>
      <c r="AG67" s="118"/>
      <c r="AH67" s="118"/>
      <c r="AI67" s="118"/>
      <c r="AJ67" s="657" t="s">
        <v>70</v>
      </c>
      <c r="AK67" s="118"/>
      <c r="AL67" s="118"/>
      <c r="AM67" s="118"/>
      <c r="AN67" s="118"/>
      <c r="AO67" s="657"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483</v>
      </c>
      <c r="H68" s="195"/>
      <c r="I68" s="195"/>
      <c r="J68" s="195"/>
      <c r="K68" s="195"/>
      <c r="L68" s="195"/>
      <c r="M68" s="195"/>
      <c r="N68" s="195"/>
      <c r="O68" s="195"/>
      <c r="P68" s="195"/>
      <c r="Q68" s="195"/>
      <c r="R68" s="195"/>
      <c r="S68" s="195"/>
      <c r="T68" s="195"/>
      <c r="U68" s="195"/>
      <c r="V68" s="195"/>
      <c r="W68" s="195"/>
      <c r="X68" s="196"/>
      <c r="Y68" s="332" t="s">
        <v>66</v>
      </c>
      <c r="Z68" s="333"/>
      <c r="AA68" s="334"/>
      <c r="AB68" s="202" t="s">
        <v>484</v>
      </c>
      <c r="AC68" s="203"/>
      <c r="AD68" s="204"/>
      <c r="AE68" s="93">
        <v>19</v>
      </c>
      <c r="AF68" s="94"/>
      <c r="AG68" s="94"/>
      <c r="AH68" s="94"/>
      <c r="AI68" s="95"/>
      <c r="AJ68" s="93">
        <v>17</v>
      </c>
      <c r="AK68" s="94"/>
      <c r="AL68" s="94"/>
      <c r="AM68" s="94"/>
      <c r="AN68" s="95"/>
      <c r="AO68" s="93">
        <v>16</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484</v>
      </c>
      <c r="AC69" s="211"/>
      <c r="AD69" s="212"/>
      <c r="AE69" s="93">
        <v>33</v>
      </c>
      <c r="AF69" s="94"/>
      <c r="AG69" s="94"/>
      <c r="AH69" s="94"/>
      <c r="AI69" s="95"/>
      <c r="AJ69" s="93">
        <v>15</v>
      </c>
      <c r="AK69" s="94"/>
      <c r="AL69" s="94"/>
      <c r="AM69" s="94"/>
      <c r="AN69" s="95"/>
      <c r="AO69" s="93">
        <v>14</v>
      </c>
      <c r="AP69" s="94"/>
      <c r="AQ69" s="94"/>
      <c r="AR69" s="94"/>
      <c r="AS69" s="95"/>
      <c r="AT69" s="93">
        <v>14</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485</v>
      </c>
      <c r="H83" s="144"/>
      <c r="I83" s="144"/>
      <c r="J83" s="144"/>
      <c r="K83" s="144"/>
      <c r="L83" s="144"/>
      <c r="M83" s="144"/>
      <c r="N83" s="144"/>
      <c r="O83" s="144"/>
      <c r="P83" s="144"/>
      <c r="Q83" s="144"/>
      <c r="R83" s="144"/>
      <c r="S83" s="144"/>
      <c r="T83" s="144"/>
      <c r="U83" s="144"/>
      <c r="V83" s="144"/>
      <c r="W83" s="144"/>
      <c r="X83" s="144"/>
      <c r="Y83" s="146" t="s">
        <v>17</v>
      </c>
      <c r="Z83" s="147"/>
      <c r="AA83" s="148"/>
      <c r="AB83" s="181" t="s">
        <v>486</v>
      </c>
      <c r="AC83" s="150"/>
      <c r="AD83" s="151"/>
      <c r="AE83" s="152">
        <v>187</v>
      </c>
      <c r="AF83" s="153"/>
      <c r="AG83" s="153"/>
      <c r="AH83" s="153"/>
      <c r="AI83" s="153"/>
      <c r="AJ83" s="152">
        <v>457</v>
      </c>
      <c r="AK83" s="153"/>
      <c r="AL83" s="153"/>
      <c r="AM83" s="153"/>
      <c r="AN83" s="153"/>
      <c r="AO83" s="152">
        <v>225</v>
      </c>
      <c r="AP83" s="153"/>
      <c r="AQ83" s="153"/>
      <c r="AR83" s="153"/>
      <c r="AS83" s="153"/>
      <c r="AT83" s="93">
        <v>371</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487</v>
      </c>
      <c r="AC84" s="158"/>
      <c r="AD84" s="159"/>
      <c r="AE84" s="157" t="s">
        <v>519</v>
      </c>
      <c r="AF84" s="158"/>
      <c r="AG84" s="158"/>
      <c r="AH84" s="158"/>
      <c r="AI84" s="159"/>
      <c r="AJ84" s="157" t="s">
        <v>518</v>
      </c>
      <c r="AK84" s="158"/>
      <c r="AL84" s="158"/>
      <c r="AM84" s="158"/>
      <c r="AN84" s="159"/>
      <c r="AO84" s="157" t="s">
        <v>503</v>
      </c>
      <c r="AP84" s="158"/>
      <c r="AQ84" s="158"/>
      <c r="AR84" s="158"/>
      <c r="AS84" s="159"/>
      <c r="AT84" s="157" t="s">
        <v>504</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46.5" customHeight="1" x14ac:dyDescent="0.15">
      <c r="A98" s="377"/>
      <c r="B98" s="378"/>
      <c r="C98" s="412" t="s">
        <v>537</v>
      </c>
      <c r="D98" s="413"/>
      <c r="E98" s="413"/>
      <c r="F98" s="413"/>
      <c r="G98" s="413"/>
      <c r="H98" s="413"/>
      <c r="I98" s="413"/>
      <c r="J98" s="413"/>
      <c r="K98" s="414"/>
      <c r="L98" s="71">
        <v>2497</v>
      </c>
      <c r="M98" s="72"/>
      <c r="N98" s="72"/>
      <c r="O98" s="72"/>
      <c r="P98" s="72"/>
      <c r="Q98" s="73"/>
      <c r="R98" s="71"/>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0.25"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0.25" hidden="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0.25" hidden="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0.25"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0.25"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79"/>
      <c r="B104" s="380"/>
      <c r="C104" s="369" t="s">
        <v>22</v>
      </c>
      <c r="D104" s="370"/>
      <c r="E104" s="370"/>
      <c r="F104" s="370"/>
      <c r="G104" s="370"/>
      <c r="H104" s="370"/>
      <c r="I104" s="370"/>
      <c r="J104" s="370"/>
      <c r="K104" s="371"/>
      <c r="L104" s="372">
        <f>SUM(L98:Q103)</f>
        <v>2497</v>
      </c>
      <c r="M104" s="373"/>
      <c r="N104" s="373"/>
      <c r="O104" s="373"/>
      <c r="P104" s="373"/>
      <c r="Q104" s="374"/>
      <c r="R104" s="372">
        <f>SUM(R98:W103)</f>
        <v>0</v>
      </c>
      <c r="S104" s="373"/>
      <c r="T104" s="373"/>
      <c r="U104" s="373"/>
      <c r="V104" s="373"/>
      <c r="W104" s="374"/>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8" t="s">
        <v>38</v>
      </c>
      <c r="AH107" s="595"/>
      <c r="AI107" s="595"/>
      <c r="AJ107" s="595"/>
      <c r="AK107" s="595"/>
      <c r="AL107" s="595"/>
      <c r="AM107" s="595"/>
      <c r="AN107" s="595"/>
      <c r="AO107" s="595"/>
      <c r="AP107" s="595"/>
      <c r="AQ107" s="595"/>
      <c r="AR107" s="595"/>
      <c r="AS107" s="595"/>
      <c r="AT107" s="595"/>
      <c r="AU107" s="595"/>
      <c r="AV107" s="595"/>
      <c r="AW107" s="595"/>
      <c r="AX107" s="629"/>
    </row>
    <row r="108" spans="1:50" ht="64.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3" t="s">
        <v>474</v>
      </c>
      <c r="AE108" s="604"/>
      <c r="AF108" s="604"/>
      <c r="AG108" s="600" t="s">
        <v>501</v>
      </c>
      <c r="AH108" s="601"/>
      <c r="AI108" s="601"/>
      <c r="AJ108" s="601"/>
      <c r="AK108" s="601"/>
      <c r="AL108" s="601"/>
      <c r="AM108" s="601"/>
      <c r="AN108" s="601"/>
      <c r="AO108" s="601"/>
      <c r="AP108" s="601"/>
      <c r="AQ108" s="601"/>
      <c r="AR108" s="601"/>
      <c r="AS108" s="601"/>
      <c r="AT108" s="601"/>
      <c r="AU108" s="601"/>
      <c r="AV108" s="601"/>
      <c r="AW108" s="601"/>
      <c r="AX108" s="602"/>
    </row>
    <row r="109" spans="1:50" ht="51"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474</v>
      </c>
      <c r="AE109" s="441"/>
      <c r="AF109" s="441"/>
      <c r="AG109" s="531" t="s">
        <v>502</v>
      </c>
      <c r="AH109" s="304"/>
      <c r="AI109" s="304"/>
      <c r="AJ109" s="304"/>
      <c r="AK109" s="304"/>
      <c r="AL109" s="304"/>
      <c r="AM109" s="304"/>
      <c r="AN109" s="304"/>
      <c r="AO109" s="304"/>
      <c r="AP109" s="304"/>
      <c r="AQ109" s="304"/>
      <c r="AR109" s="304"/>
      <c r="AS109" s="304"/>
      <c r="AT109" s="304"/>
      <c r="AU109" s="304"/>
      <c r="AV109" s="304"/>
      <c r="AW109" s="304"/>
      <c r="AX109" s="305"/>
    </row>
    <row r="110" spans="1:50" ht="62.2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474</v>
      </c>
      <c r="AE110" s="585"/>
      <c r="AF110" s="585"/>
      <c r="AG110" s="529" t="s">
        <v>491</v>
      </c>
      <c r="AH110" s="197"/>
      <c r="AI110" s="197"/>
      <c r="AJ110" s="197"/>
      <c r="AK110" s="197"/>
      <c r="AL110" s="197"/>
      <c r="AM110" s="197"/>
      <c r="AN110" s="197"/>
      <c r="AO110" s="197"/>
      <c r="AP110" s="197"/>
      <c r="AQ110" s="197"/>
      <c r="AR110" s="197"/>
      <c r="AS110" s="197"/>
      <c r="AT110" s="197"/>
      <c r="AU110" s="197"/>
      <c r="AV110" s="197"/>
      <c r="AW110" s="197"/>
      <c r="AX110" s="530"/>
    </row>
    <row r="111" spans="1:50" ht="52.5" customHeight="1" x14ac:dyDescent="0.15">
      <c r="A111" s="549" t="s">
        <v>46</v>
      </c>
      <c r="B111" s="586"/>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474</v>
      </c>
      <c r="AE111" s="437"/>
      <c r="AF111" s="437"/>
      <c r="AG111" s="300" t="s">
        <v>493</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7"/>
      <c r="B112" s="588"/>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490</v>
      </c>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60" customHeight="1" x14ac:dyDescent="0.15">
      <c r="A113" s="587"/>
      <c r="B113" s="588"/>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474</v>
      </c>
      <c r="AE113" s="441"/>
      <c r="AF113" s="441"/>
      <c r="AG113" s="531" t="s">
        <v>494</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7"/>
      <c r="B114" s="588"/>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474</v>
      </c>
      <c r="AE114" s="441"/>
      <c r="AF114" s="441"/>
      <c r="AG114" s="531" t="s">
        <v>495</v>
      </c>
      <c r="AH114" s="304"/>
      <c r="AI114" s="304"/>
      <c r="AJ114" s="304"/>
      <c r="AK114" s="304"/>
      <c r="AL114" s="304"/>
      <c r="AM114" s="304"/>
      <c r="AN114" s="304"/>
      <c r="AO114" s="304"/>
      <c r="AP114" s="304"/>
      <c r="AQ114" s="304"/>
      <c r="AR114" s="304"/>
      <c r="AS114" s="304"/>
      <c r="AT114" s="304"/>
      <c r="AU114" s="304"/>
      <c r="AV114" s="304"/>
      <c r="AW114" s="304"/>
      <c r="AX114" s="305"/>
    </row>
    <row r="115" spans="1:64" ht="33" customHeight="1" x14ac:dyDescent="0.15">
      <c r="A115" s="587"/>
      <c r="B115" s="588"/>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474</v>
      </c>
      <c r="AE115" s="441"/>
      <c r="AF115" s="441"/>
      <c r="AG115" s="531" t="s">
        <v>492</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7"/>
      <c r="B116" s="588"/>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2" t="s">
        <v>490</v>
      </c>
      <c r="AE116" s="633"/>
      <c r="AF116" s="633"/>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54.7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474</v>
      </c>
      <c r="AE117" s="585"/>
      <c r="AF117" s="594"/>
      <c r="AG117" s="598" t="s">
        <v>533</v>
      </c>
      <c r="AH117" s="434"/>
      <c r="AI117" s="434"/>
      <c r="AJ117" s="434"/>
      <c r="AK117" s="434"/>
      <c r="AL117" s="434"/>
      <c r="AM117" s="434"/>
      <c r="AN117" s="434"/>
      <c r="AO117" s="434"/>
      <c r="AP117" s="434"/>
      <c r="AQ117" s="434"/>
      <c r="AR117" s="434"/>
      <c r="AS117" s="434"/>
      <c r="AT117" s="434"/>
      <c r="AU117" s="434"/>
      <c r="AV117" s="434"/>
      <c r="AW117" s="434"/>
      <c r="AX117" s="599"/>
      <c r="BG117" s="10"/>
      <c r="BH117" s="10"/>
      <c r="BI117" s="10"/>
      <c r="BJ117" s="10"/>
    </row>
    <row r="118" spans="1:64" ht="58.5" customHeight="1" x14ac:dyDescent="0.15">
      <c r="A118" s="549" t="s">
        <v>47</v>
      </c>
      <c r="B118" s="586"/>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6" t="s">
        <v>474</v>
      </c>
      <c r="AE118" s="437"/>
      <c r="AF118" s="637"/>
      <c r="AG118" s="300" t="s">
        <v>532</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5" t="s">
        <v>490</v>
      </c>
      <c r="AE119" s="606"/>
      <c r="AF119" s="606"/>
      <c r="AG119" s="303"/>
      <c r="AH119" s="304"/>
      <c r="AI119" s="304"/>
      <c r="AJ119" s="304"/>
      <c r="AK119" s="304"/>
      <c r="AL119" s="304"/>
      <c r="AM119" s="304"/>
      <c r="AN119" s="304"/>
      <c r="AO119" s="304"/>
      <c r="AP119" s="304"/>
      <c r="AQ119" s="304"/>
      <c r="AR119" s="304"/>
      <c r="AS119" s="304"/>
      <c r="AT119" s="304"/>
      <c r="AU119" s="304"/>
      <c r="AV119" s="304"/>
      <c r="AW119" s="304"/>
      <c r="AX119" s="305"/>
    </row>
    <row r="120" spans="1:64" ht="23.25" customHeight="1" x14ac:dyDescent="0.15">
      <c r="A120" s="587"/>
      <c r="B120" s="588"/>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474</v>
      </c>
      <c r="AE120" s="441"/>
      <c r="AF120" s="441"/>
      <c r="AG120" s="531" t="s">
        <v>496</v>
      </c>
      <c r="AH120" s="304"/>
      <c r="AI120" s="304"/>
      <c r="AJ120" s="304"/>
      <c r="AK120" s="304"/>
      <c r="AL120" s="304"/>
      <c r="AM120" s="304"/>
      <c r="AN120" s="304"/>
      <c r="AO120" s="304"/>
      <c r="AP120" s="304"/>
      <c r="AQ120" s="304"/>
      <c r="AR120" s="304"/>
      <c r="AS120" s="304"/>
      <c r="AT120" s="304"/>
      <c r="AU120" s="304"/>
      <c r="AV120" s="304"/>
      <c r="AW120" s="304"/>
      <c r="AX120" s="305"/>
    </row>
    <row r="121" spans="1:64" ht="23.25" customHeight="1" x14ac:dyDescent="0.15">
      <c r="A121" s="589"/>
      <c r="B121" s="590"/>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474</v>
      </c>
      <c r="AE121" s="441"/>
      <c r="AF121" s="441"/>
      <c r="AG121" s="529" t="s">
        <v>497</v>
      </c>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2" t="s">
        <v>80</v>
      </c>
      <c r="B122" s="623"/>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490</v>
      </c>
      <c r="AE122" s="437"/>
      <c r="AF122" s="437"/>
      <c r="AG122" s="576"/>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4"/>
      <c r="B123" s="625"/>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4"/>
      <c r="B124" s="625"/>
      <c r="C124" s="638"/>
      <c r="D124" s="639"/>
      <c r="E124" s="639"/>
      <c r="F124" s="639"/>
      <c r="G124" s="639"/>
      <c r="H124" s="639"/>
      <c r="I124" s="639"/>
      <c r="J124" s="639"/>
      <c r="K124" s="639"/>
      <c r="L124" s="639"/>
      <c r="M124" s="639"/>
      <c r="N124" s="639"/>
      <c r="O124" s="640"/>
      <c r="P124" s="647"/>
      <c r="Q124" s="647"/>
      <c r="R124" s="647"/>
      <c r="S124" s="648"/>
      <c r="T124" s="630"/>
      <c r="U124" s="304"/>
      <c r="V124" s="304"/>
      <c r="W124" s="304"/>
      <c r="X124" s="304"/>
      <c r="Y124" s="304"/>
      <c r="Z124" s="304"/>
      <c r="AA124" s="304"/>
      <c r="AB124" s="304"/>
      <c r="AC124" s="304"/>
      <c r="AD124" s="304"/>
      <c r="AE124" s="304"/>
      <c r="AF124" s="631"/>
      <c r="AG124" s="578"/>
      <c r="AH124" s="276"/>
      <c r="AI124" s="276"/>
      <c r="AJ124" s="276"/>
      <c r="AK124" s="276"/>
      <c r="AL124" s="276"/>
      <c r="AM124" s="276"/>
      <c r="AN124" s="276"/>
      <c r="AO124" s="276"/>
      <c r="AP124" s="276"/>
      <c r="AQ124" s="276"/>
      <c r="AR124" s="276"/>
      <c r="AS124" s="276"/>
      <c r="AT124" s="276"/>
      <c r="AU124" s="276"/>
      <c r="AV124" s="276"/>
      <c r="AW124" s="276"/>
      <c r="AX124" s="579"/>
    </row>
    <row r="125" spans="1:64" ht="26.25" customHeight="1" x14ac:dyDescent="0.15">
      <c r="A125" s="626"/>
      <c r="B125" s="627"/>
      <c r="C125" s="641"/>
      <c r="D125" s="642"/>
      <c r="E125" s="642"/>
      <c r="F125" s="642"/>
      <c r="G125" s="642"/>
      <c r="H125" s="642"/>
      <c r="I125" s="642"/>
      <c r="J125" s="642"/>
      <c r="K125" s="642"/>
      <c r="L125" s="642"/>
      <c r="M125" s="642"/>
      <c r="N125" s="642"/>
      <c r="O125" s="643"/>
      <c r="P125" s="649"/>
      <c r="Q125" s="649"/>
      <c r="R125" s="649"/>
      <c r="S125" s="650"/>
      <c r="T125" s="433"/>
      <c r="U125" s="434"/>
      <c r="V125" s="434"/>
      <c r="W125" s="434"/>
      <c r="X125" s="434"/>
      <c r="Y125" s="434"/>
      <c r="Z125" s="434"/>
      <c r="AA125" s="434"/>
      <c r="AB125" s="434"/>
      <c r="AC125" s="434"/>
      <c r="AD125" s="434"/>
      <c r="AE125" s="434"/>
      <c r="AF125" s="435"/>
      <c r="AG125" s="580"/>
      <c r="AH125" s="197"/>
      <c r="AI125" s="197"/>
      <c r="AJ125" s="197"/>
      <c r="AK125" s="197"/>
      <c r="AL125" s="197"/>
      <c r="AM125" s="197"/>
      <c r="AN125" s="197"/>
      <c r="AO125" s="197"/>
      <c r="AP125" s="197"/>
      <c r="AQ125" s="197"/>
      <c r="AR125" s="197"/>
      <c r="AS125" s="197"/>
      <c r="AT125" s="197"/>
      <c r="AU125" s="197"/>
      <c r="AV125" s="197"/>
      <c r="AW125" s="197"/>
      <c r="AX125" s="530"/>
    </row>
    <row r="126" spans="1:64" ht="57" customHeight="1" x14ac:dyDescent="0.15">
      <c r="A126" s="549" t="s">
        <v>58</v>
      </c>
      <c r="B126" s="550"/>
      <c r="C126" s="391" t="s">
        <v>64</v>
      </c>
      <c r="D126" s="572"/>
      <c r="E126" s="572"/>
      <c r="F126" s="573"/>
      <c r="G126" s="543" t="s">
        <v>535</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0" t="s">
        <v>68</v>
      </c>
      <c r="D127" s="361"/>
      <c r="E127" s="361"/>
      <c r="F127" s="362"/>
      <c r="G127" s="363" t="s">
        <v>534</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63.75"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60"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60"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4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v>282</v>
      </c>
      <c r="H137" s="418"/>
      <c r="I137" s="418"/>
      <c r="J137" s="418"/>
      <c r="K137" s="418"/>
      <c r="L137" s="418"/>
      <c r="M137" s="418"/>
      <c r="N137" s="418"/>
      <c r="O137" s="418"/>
      <c r="P137" s="419"/>
      <c r="Q137" s="404" t="s">
        <v>225</v>
      </c>
      <c r="R137" s="404"/>
      <c r="S137" s="404"/>
      <c r="T137" s="404"/>
      <c r="U137" s="404"/>
      <c r="V137" s="404"/>
      <c r="W137" s="417">
        <v>259</v>
      </c>
      <c r="X137" s="418"/>
      <c r="Y137" s="418"/>
      <c r="Z137" s="418"/>
      <c r="AA137" s="418"/>
      <c r="AB137" s="418"/>
      <c r="AC137" s="418"/>
      <c r="AD137" s="418"/>
      <c r="AE137" s="418"/>
      <c r="AF137" s="419"/>
      <c r="AG137" s="404" t="s">
        <v>226</v>
      </c>
      <c r="AH137" s="404"/>
      <c r="AI137" s="404"/>
      <c r="AJ137" s="404"/>
      <c r="AK137" s="404"/>
      <c r="AL137" s="404"/>
      <c r="AM137" s="400">
        <v>268</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257</v>
      </c>
      <c r="H138" s="421"/>
      <c r="I138" s="421"/>
      <c r="J138" s="421"/>
      <c r="K138" s="421"/>
      <c r="L138" s="421"/>
      <c r="M138" s="421"/>
      <c r="N138" s="421"/>
      <c r="O138" s="421"/>
      <c r="P138" s="422"/>
      <c r="Q138" s="406" t="s">
        <v>228</v>
      </c>
      <c r="R138" s="406"/>
      <c r="S138" s="406"/>
      <c r="T138" s="406"/>
      <c r="U138" s="406"/>
      <c r="V138" s="406"/>
      <c r="W138" s="420">
        <v>250</v>
      </c>
      <c r="X138" s="421"/>
      <c r="Y138" s="421"/>
      <c r="Z138" s="421"/>
      <c r="AA138" s="421"/>
      <c r="AB138" s="421"/>
      <c r="AC138" s="421"/>
      <c r="AD138" s="421"/>
      <c r="AE138" s="421"/>
      <c r="AF138" s="422"/>
      <c r="AG138" s="574"/>
      <c r="AH138" s="575"/>
      <c r="AI138" s="575"/>
      <c r="AJ138" s="575"/>
      <c r="AK138" s="575"/>
      <c r="AL138" s="575"/>
      <c r="AM138" s="610"/>
      <c r="AN138" s="611"/>
      <c r="AO138" s="611"/>
      <c r="AP138" s="611"/>
      <c r="AQ138" s="611"/>
      <c r="AR138" s="611"/>
      <c r="AS138" s="611"/>
      <c r="AT138" s="611"/>
      <c r="AU138" s="611"/>
      <c r="AV138" s="612"/>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498</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463</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8.5" customHeight="1" x14ac:dyDescent="0.15">
      <c r="A180" s="126"/>
      <c r="B180" s="538"/>
      <c r="C180" s="538"/>
      <c r="D180" s="538"/>
      <c r="E180" s="538"/>
      <c r="F180" s="539"/>
      <c r="G180" s="97" t="s">
        <v>505</v>
      </c>
      <c r="H180" s="98"/>
      <c r="I180" s="98"/>
      <c r="J180" s="98"/>
      <c r="K180" s="99"/>
      <c r="L180" s="100" t="s">
        <v>506</v>
      </c>
      <c r="M180" s="101"/>
      <c r="N180" s="101"/>
      <c r="O180" s="101"/>
      <c r="P180" s="101"/>
      <c r="Q180" s="101"/>
      <c r="R180" s="101"/>
      <c r="S180" s="101"/>
      <c r="T180" s="101"/>
      <c r="U180" s="101"/>
      <c r="V180" s="101"/>
      <c r="W180" s="101"/>
      <c r="X180" s="102"/>
      <c r="Y180" s="103">
        <v>3138</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8"/>
      <c r="C181" s="538"/>
      <c r="D181" s="538"/>
      <c r="E181" s="538"/>
      <c r="F181" s="539"/>
      <c r="G181" s="74" t="s">
        <v>507</v>
      </c>
      <c r="H181" s="75"/>
      <c r="I181" s="75"/>
      <c r="J181" s="75"/>
      <c r="K181" s="76"/>
      <c r="L181" s="77" t="s">
        <v>508</v>
      </c>
      <c r="M181" s="78"/>
      <c r="N181" s="78"/>
      <c r="O181" s="78"/>
      <c r="P181" s="78"/>
      <c r="Q181" s="78"/>
      <c r="R181" s="78"/>
      <c r="S181" s="78"/>
      <c r="T181" s="78"/>
      <c r="U181" s="78"/>
      <c r="V181" s="78"/>
      <c r="W181" s="78"/>
      <c r="X181" s="79"/>
      <c r="Y181" s="80">
        <v>300</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33.75" customHeight="1" x14ac:dyDescent="0.15">
      <c r="A182" s="126"/>
      <c r="B182" s="538"/>
      <c r="C182" s="538"/>
      <c r="D182" s="538"/>
      <c r="E182" s="538"/>
      <c r="F182" s="539"/>
      <c r="G182" s="74" t="s">
        <v>509</v>
      </c>
      <c r="H182" s="75"/>
      <c r="I182" s="75"/>
      <c r="J182" s="75"/>
      <c r="K182" s="76"/>
      <c r="L182" s="77" t="s">
        <v>510</v>
      </c>
      <c r="M182" s="78"/>
      <c r="N182" s="78"/>
      <c r="O182" s="78"/>
      <c r="P182" s="78"/>
      <c r="Q182" s="78"/>
      <c r="R182" s="78"/>
      <c r="S182" s="78"/>
      <c r="T182" s="78"/>
      <c r="U182" s="78"/>
      <c r="V182" s="78"/>
      <c r="W182" s="78"/>
      <c r="X182" s="79"/>
      <c r="Y182" s="80">
        <v>136</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6.25" customHeight="1" x14ac:dyDescent="0.15">
      <c r="A183" s="126"/>
      <c r="B183" s="538"/>
      <c r="C183" s="538"/>
      <c r="D183" s="538"/>
      <c r="E183" s="538"/>
      <c r="F183" s="539"/>
      <c r="G183" s="74" t="s">
        <v>511</v>
      </c>
      <c r="H183" s="75"/>
      <c r="I183" s="75"/>
      <c r="J183" s="75"/>
      <c r="K183" s="76"/>
      <c r="L183" s="77" t="s">
        <v>512</v>
      </c>
      <c r="M183" s="78"/>
      <c r="N183" s="78"/>
      <c r="O183" s="78"/>
      <c r="P183" s="78"/>
      <c r="Q183" s="78"/>
      <c r="R183" s="78"/>
      <c r="S183" s="78"/>
      <c r="T183" s="78"/>
      <c r="U183" s="78"/>
      <c r="V183" s="78"/>
      <c r="W183" s="78"/>
      <c r="X183" s="79"/>
      <c r="Y183" s="80">
        <v>16</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36" customHeight="1" x14ac:dyDescent="0.15">
      <c r="A184" s="126"/>
      <c r="B184" s="538"/>
      <c r="C184" s="538"/>
      <c r="D184" s="538"/>
      <c r="E184" s="538"/>
      <c r="F184" s="539"/>
      <c r="G184" s="74" t="s">
        <v>513</v>
      </c>
      <c r="H184" s="75"/>
      <c r="I184" s="75"/>
      <c r="J184" s="75"/>
      <c r="K184" s="76"/>
      <c r="L184" s="77" t="s">
        <v>514</v>
      </c>
      <c r="M184" s="78"/>
      <c r="N184" s="78"/>
      <c r="O184" s="78"/>
      <c r="P184" s="78"/>
      <c r="Q184" s="78"/>
      <c r="R184" s="78"/>
      <c r="S184" s="78"/>
      <c r="T184" s="78"/>
      <c r="U184" s="78"/>
      <c r="V184" s="78"/>
      <c r="W184" s="78"/>
      <c r="X184" s="79"/>
      <c r="Y184" s="80">
        <v>11</v>
      </c>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3601</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7" t="s">
        <v>517</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8"/>
      <c r="C193" s="538"/>
      <c r="D193" s="538"/>
      <c r="E193" s="538"/>
      <c r="F193" s="539"/>
      <c r="G193" s="97" t="s">
        <v>505</v>
      </c>
      <c r="H193" s="98"/>
      <c r="I193" s="98"/>
      <c r="J193" s="98"/>
      <c r="K193" s="99"/>
      <c r="L193" s="100" t="s">
        <v>515</v>
      </c>
      <c r="M193" s="101"/>
      <c r="N193" s="101"/>
      <c r="O193" s="101"/>
      <c r="P193" s="101"/>
      <c r="Q193" s="101"/>
      <c r="R193" s="101"/>
      <c r="S193" s="101"/>
      <c r="T193" s="101"/>
      <c r="U193" s="101"/>
      <c r="V193" s="101"/>
      <c r="W193" s="101"/>
      <c r="X193" s="102"/>
      <c r="Y193" s="103">
        <v>1204</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8"/>
      <c r="C194" s="538"/>
      <c r="D194" s="538"/>
      <c r="E194" s="538"/>
      <c r="F194" s="539"/>
      <c r="G194" s="97" t="s">
        <v>505</v>
      </c>
      <c r="H194" s="98"/>
      <c r="I194" s="98"/>
      <c r="J194" s="98"/>
      <c r="K194" s="99"/>
      <c r="L194" s="77" t="s">
        <v>516</v>
      </c>
      <c r="M194" s="78"/>
      <c r="N194" s="78"/>
      <c r="O194" s="78"/>
      <c r="P194" s="78"/>
      <c r="Q194" s="78"/>
      <c r="R194" s="78"/>
      <c r="S194" s="78"/>
      <c r="T194" s="78"/>
      <c r="U194" s="78"/>
      <c r="V194" s="78"/>
      <c r="W194" s="78"/>
      <c r="X194" s="79"/>
      <c r="Y194" s="80">
        <v>1658</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2862</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8"/>
      <c r="C206" s="538"/>
      <c r="D206" s="538"/>
      <c r="E206" s="538"/>
      <c r="F206" s="53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19.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499</v>
      </c>
      <c r="D236" s="113"/>
      <c r="E236" s="113"/>
      <c r="F236" s="113"/>
      <c r="G236" s="113"/>
      <c r="H236" s="113"/>
      <c r="I236" s="113"/>
      <c r="J236" s="113"/>
      <c r="K236" s="113"/>
      <c r="L236" s="113"/>
      <c r="M236" s="117" t="s">
        <v>500</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3601</v>
      </c>
      <c r="AL236" s="115"/>
      <c r="AM236" s="115"/>
      <c r="AN236" s="115"/>
      <c r="AO236" s="115"/>
      <c r="AP236" s="116"/>
      <c r="AQ236" s="117" t="s">
        <v>489</v>
      </c>
      <c r="AR236" s="113"/>
      <c r="AS236" s="113"/>
      <c r="AT236" s="113"/>
      <c r="AU236" s="114" t="s">
        <v>489</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520</v>
      </c>
      <c r="D269" s="113"/>
      <c r="E269" s="113"/>
      <c r="F269" s="113"/>
      <c r="G269" s="113"/>
      <c r="H269" s="113"/>
      <c r="I269" s="113"/>
      <c r="J269" s="113"/>
      <c r="K269" s="113"/>
      <c r="L269" s="113"/>
      <c r="M269" s="117" t="s">
        <v>505</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2862</v>
      </c>
      <c r="AL269" s="115"/>
      <c r="AM269" s="115"/>
      <c r="AN269" s="115"/>
      <c r="AO269" s="115"/>
      <c r="AP269" s="116"/>
      <c r="AQ269" s="117" t="s">
        <v>521</v>
      </c>
      <c r="AR269" s="113"/>
      <c r="AS269" s="113"/>
      <c r="AT269" s="113"/>
      <c r="AU269" s="114" t="s">
        <v>522</v>
      </c>
      <c r="AV269" s="115"/>
      <c r="AW269" s="115"/>
      <c r="AX269" s="116"/>
    </row>
    <row r="270" spans="1:50" ht="24" customHeight="1" x14ac:dyDescent="0.15">
      <c r="A270" s="112">
        <v>2</v>
      </c>
      <c r="B270" s="112">
        <v>1</v>
      </c>
      <c r="C270" s="117" t="s">
        <v>523</v>
      </c>
      <c r="D270" s="113"/>
      <c r="E270" s="113"/>
      <c r="F270" s="113"/>
      <c r="G270" s="113"/>
      <c r="H270" s="113"/>
      <c r="I270" s="113"/>
      <c r="J270" s="113"/>
      <c r="K270" s="113"/>
      <c r="L270" s="113"/>
      <c r="M270" s="117" t="s">
        <v>505</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271</v>
      </c>
      <c r="AL270" s="115"/>
      <c r="AM270" s="115"/>
      <c r="AN270" s="115"/>
      <c r="AO270" s="115"/>
      <c r="AP270" s="116"/>
      <c r="AQ270" s="117" t="s">
        <v>521</v>
      </c>
      <c r="AR270" s="113"/>
      <c r="AS270" s="113"/>
      <c r="AT270" s="113"/>
      <c r="AU270" s="114" t="s">
        <v>522</v>
      </c>
      <c r="AV270" s="115"/>
      <c r="AW270" s="115"/>
      <c r="AX270" s="116"/>
    </row>
    <row r="271" spans="1:50" ht="24" customHeight="1" x14ac:dyDescent="0.15">
      <c r="A271" s="112">
        <v>3</v>
      </c>
      <c r="B271" s="112">
        <v>1</v>
      </c>
      <c r="C271" s="117" t="s">
        <v>524</v>
      </c>
      <c r="D271" s="113"/>
      <c r="E271" s="113"/>
      <c r="F271" s="113"/>
      <c r="G271" s="113"/>
      <c r="H271" s="113"/>
      <c r="I271" s="113"/>
      <c r="J271" s="113"/>
      <c r="K271" s="113"/>
      <c r="L271" s="113"/>
      <c r="M271" s="117" t="s">
        <v>509</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61</v>
      </c>
      <c r="AL271" s="115"/>
      <c r="AM271" s="115"/>
      <c r="AN271" s="115"/>
      <c r="AO271" s="115"/>
      <c r="AP271" s="116"/>
      <c r="AQ271" s="117">
        <v>1</v>
      </c>
      <c r="AR271" s="113"/>
      <c r="AS271" s="113"/>
      <c r="AT271" s="113"/>
      <c r="AU271" s="114">
        <v>89.7</v>
      </c>
      <c r="AV271" s="115"/>
      <c r="AW271" s="115"/>
      <c r="AX271" s="116"/>
    </row>
    <row r="272" spans="1:50" ht="24" customHeight="1" x14ac:dyDescent="0.15">
      <c r="A272" s="112">
        <v>4</v>
      </c>
      <c r="B272" s="112">
        <v>1</v>
      </c>
      <c r="C272" s="117" t="s">
        <v>525</v>
      </c>
      <c r="D272" s="113"/>
      <c r="E272" s="113"/>
      <c r="F272" s="113"/>
      <c r="G272" s="113"/>
      <c r="H272" s="113"/>
      <c r="I272" s="113"/>
      <c r="J272" s="113"/>
      <c r="K272" s="113"/>
      <c r="L272" s="113"/>
      <c r="M272" s="117" t="s">
        <v>509</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46</v>
      </c>
      <c r="AL272" s="115"/>
      <c r="AM272" s="115"/>
      <c r="AN272" s="115"/>
      <c r="AO272" s="115"/>
      <c r="AP272" s="116"/>
      <c r="AQ272" s="117">
        <v>2</v>
      </c>
      <c r="AR272" s="113"/>
      <c r="AS272" s="113"/>
      <c r="AT272" s="113"/>
      <c r="AU272" s="114">
        <v>94.7</v>
      </c>
      <c r="AV272" s="115"/>
      <c r="AW272" s="115"/>
      <c r="AX272" s="116"/>
    </row>
    <row r="273" spans="1:50" ht="24" customHeight="1" x14ac:dyDescent="0.15">
      <c r="A273" s="112">
        <v>5</v>
      </c>
      <c r="B273" s="112">
        <v>1</v>
      </c>
      <c r="C273" s="117" t="s">
        <v>526</v>
      </c>
      <c r="D273" s="113"/>
      <c r="E273" s="113"/>
      <c r="F273" s="113"/>
      <c r="G273" s="113"/>
      <c r="H273" s="113"/>
      <c r="I273" s="113"/>
      <c r="J273" s="113"/>
      <c r="K273" s="113"/>
      <c r="L273" s="113"/>
      <c r="M273" s="117" t="s">
        <v>527</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36</v>
      </c>
      <c r="AL273" s="115"/>
      <c r="AM273" s="115"/>
      <c r="AN273" s="115"/>
      <c r="AO273" s="115"/>
      <c r="AP273" s="116"/>
      <c r="AQ273" s="117">
        <v>1</v>
      </c>
      <c r="AR273" s="113"/>
      <c r="AS273" s="113"/>
      <c r="AT273" s="113"/>
      <c r="AU273" s="114">
        <v>97.8</v>
      </c>
      <c r="AV273" s="115"/>
      <c r="AW273" s="115"/>
      <c r="AX273" s="116"/>
    </row>
    <row r="274" spans="1:50" ht="24" customHeight="1" x14ac:dyDescent="0.15">
      <c r="A274" s="112">
        <v>6</v>
      </c>
      <c r="B274" s="112">
        <v>1</v>
      </c>
      <c r="C274" s="117" t="s">
        <v>528</v>
      </c>
      <c r="D274" s="113"/>
      <c r="E274" s="113"/>
      <c r="F274" s="113"/>
      <c r="G274" s="113"/>
      <c r="H274" s="113"/>
      <c r="I274" s="113"/>
      <c r="J274" s="113"/>
      <c r="K274" s="113"/>
      <c r="L274" s="113"/>
      <c r="M274" s="117" t="s">
        <v>511</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16</v>
      </c>
      <c r="AL274" s="115"/>
      <c r="AM274" s="115"/>
      <c r="AN274" s="115"/>
      <c r="AO274" s="115"/>
      <c r="AP274" s="116"/>
      <c r="AQ274" s="117">
        <v>4</v>
      </c>
      <c r="AR274" s="113"/>
      <c r="AS274" s="113"/>
      <c r="AT274" s="113"/>
      <c r="AU274" s="114">
        <v>98.6</v>
      </c>
      <c r="AV274" s="115"/>
      <c r="AW274" s="115"/>
      <c r="AX274" s="116"/>
    </row>
    <row r="275" spans="1:50" ht="24" customHeight="1" x14ac:dyDescent="0.15">
      <c r="A275" s="112">
        <v>7</v>
      </c>
      <c r="B275" s="112">
        <v>1</v>
      </c>
      <c r="C275" s="117" t="s">
        <v>529</v>
      </c>
      <c r="D275" s="113"/>
      <c r="E275" s="113"/>
      <c r="F275" s="113"/>
      <c r="G275" s="113"/>
      <c r="H275" s="113"/>
      <c r="I275" s="113"/>
      <c r="J275" s="113"/>
      <c r="K275" s="113"/>
      <c r="L275" s="113"/>
      <c r="M275" s="117" t="s">
        <v>505</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5</v>
      </c>
      <c r="AL275" s="115"/>
      <c r="AM275" s="115"/>
      <c r="AN275" s="115"/>
      <c r="AO275" s="115"/>
      <c r="AP275" s="116"/>
      <c r="AQ275" s="117">
        <v>7</v>
      </c>
      <c r="AR275" s="113"/>
      <c r="AS275" s="113"/>
      <c r="AT275" s="113"/>
      <c r="AU275" s="114">
        <v>99.4</v>
      </c>
      <c r="AV275" s="115"/>
      <c r="AW275" s="115"/>
      <c r="AX275" s="116"/>
    </row>
    <row r="276" spans="1:50" ht="24" customHeight="1" x14ac:dyDescent="0.15">
      <c r="A276" s="112">
        <v>8</v>
      </c>
      <c r="B276" s="112">
        <v>1</v>
      </c>
      <c r="C276" s="117" t="s">
        <v>530</v>
      </c>
      <c r="D276" s="113"/>
      <c r="E276" s="113"/>
      <c r="F276" s="113"/>
      <c r="G276" s="113"/>
      <c r="H276" s="113"/>
      <c r="I276" s="113"/>
      <c r="J276" s="113"/>
      <c r="K276" s="113"/>
      <c r="L276" s="113"/>
      <c r="M276" s="117" t="s">
        <v>531</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4</v>
      </c>
      <c r="AL276" s="115"/>
      <c r="AM276" s="115"/>
      <c r="AN276" s="115"/>
      <c r="AO276" s="115"/>
      <c r="AP276" s="116"/>
      <c r="AQ276" s="117" t="s">
        <v>521</v>
      </c>
      <c r="AR276" s="113"/>
      <c r="AS276" s="113"/>
      <c r="AT276" s="113"/>
      <c r="AU276" s="114" t="s">
        <v>522</v>
      </c>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7" priority="569">
      <formula>IF(RIGHT(TEXT(P14,"0.#"),1)=".",FALSE,TRUE)</formula>
    </cfRule>
    <cfRule type="expression" dxfId="966" priority="570">
      <formula>IF(RIGHT(TEXT(P14,"0.#"),1)=".",TRUE,FALSE)</formula>
    </cfRule>
  </conditionalFormatting>
  <conditionalFormatting sqref="AE23:AI23">
    <cfRule type="expression" dxfId="965" priority="559">
      <formula>IF(RIGHT(TEXT(AE23,"0.#"),1)=".",FALSE,TRUE)</formula>
    </cfRule>
    <cfRule type="expression" dxfId="964" priority="560">
      <formula>IF(RIGHT(TEXT(AE23,"0.#"),1)=".",TRUE,FALSE)</formula>
    </cfRule>
  </conditionalFormatting>
  <conditionalFormatting sqref="AE69:AX69">
    <cfRule type="expression" dxfId="963" priority="491">
      <formula>IF(RIGHT(TEXT(AE69,"0.#"),1)=".",FALSE,TRUE)</formula>
    </cfRule>
    <cfRule type="expression" dxfId="962" priority="492">
      <formula>IF(RIGHT(TEXT(AE69,"0.#"),1)=".",TRUE,FALSE)</formula>
    </cfRule>
  </conditionalFormatting>
  <conditionalFormatting sqref="AE83:AI83">
    <cfRule type="expression" dxfId="961" priority="473">
      <formula>IF(RIGHT(TEXT(AE83,"0.#"),1)=".",FALSE,TRUE)</formula>
    </cfRule>
    <cfRule type="expression" dxfId="960" priority="474">
      <formula>IF(RIGHT(TEXT(AE83,"0.#"),1)=".",TRUE,FALSE)</formula>
    </cfRule>
  </conditionalFormatting>
  <conditionalFormatting sqref="AJ83:AX83">
    <cfRule type="expression" dxfId="959" priority="471">
      <formula>IF(RIGHT(TEXT(AJ83,"0.#"),1)=".",FALSE,TRUE)</formula>
    </cfRule>
    <cfRule type="expression" dxfId="958" priority="472">
      <formula>IF(RIGHT(TEXT(AJ83,"0.#"),1)=".",TRUE,FALSE)</formula>
    </cfRule>
  </conditionalFormatting>
  <conditionalFormatting sqref="L99">
    <cfRule type="expression" dxfId="957" priority="451">
      <formula>IF(RIGHT(TEXT(L99,"0.#"),1)=".",FALSE,TRUE)</formula>
    </cfRule>
    <cfRule type="expression" dxfId="956" priority="452">
      <formula>IF(RIGHT(TEXT(L99,"0.#"),1)=".",TRUE,FALSE)</formula>
    </cfRule>
  </conditionalFormatting>
  <conditionalFormatting sqref="L104">
    <cfRule type="expression" dxfId="955" priority="449">
      <formula>IF(RIGHT(TEXT(L104,"0.#"),1)=".",FALSE,TRUE)</formula>
    </cfRule>
    <cfRule type="expression" dxfId="954" priority="450">
      <formula>IF(RIGHT(TEXT(L104,"0.#"),1)=".",TRUE,FALSE)</formula>
    </cfRule>
  </conditionalFormatting>
  <conditionalFormatting sqref="R104">
    <cfRule type="expression" dxfId="953" priority="447">
      <formula>IF(RIGHT(TEXT(R104,"0.#"),1)=".",FALSE,TRUE)</formula>
    </cfRule>
    <cfRule type="expression" dxfId="952" priority="448">
      <formula>IF(RIGHT(TEXT(R104,"0.#"),1)=".",TRUE,FALSE)</formula>
    </cfRule>
  </conditionalFormatting>
  <conditionalFormatting sqref="P18:AX18">
    <cfRule type="expression" dxfId="951" priority="445">
      <formula>IF(RIGHT(TEXT(P18,"0.#"),1)=".",FALSE,TRUE)</formula>
    </cfRule>
    <cfRule type="expression" dxfId="950" priority="446">
      <formula>IF(RIGHT(TEXT(P18,"0.#"),1)=".",TRUE,FALSE)</formula>
    </cfRule>
  </conditionalFormatting>
  <conditionalFormatting sqref="Y190">
    <cfRule type="expression" dxfId="949" priority="437">
      <formula>IF(RIGHT(TEXT(Y190,"0.#"),1)=".",FALSE,TRUE)</formula>
    </cfRule>
    <cfRule type="expression" dxfId="948" priority="438">
      <formula>IF(RIGHT(TEXT(Y190,"0.#"),1)=".",TRUE,FALSE)</formula>
    </cfRule>
  </conditionalFormatting>
  <conditionalFormatting sqref="AK236">
    <cfRule type="expression" dxfId="947" priority="359">
      <formula>IF(RIGHT(TEXT(AK236,"0.#"),1)=".",FALSE,TRUE)</formula>
    </cfRule>
    <cfRule type="expression" dxfId="946" priority="360">
      <formula>IF(RIGHT(TEXT(AK236,"0.#"),1)=".",TRUE,FALSE)</formula>
    </cfRule>
  </conditionalFormatting>
  <conditionalFormatting sqref="AE54:AI54">
    <cfRule type="expression" dxfId="945" priority="309">
      <formula>IF(RIGHT(TEXT(AE54,"0.#"),1)=".",FALSE,TRUE)</formula>
    </cfRule>
    <cfRule type="expression" dxfId="944" priority="310">
      <formula>IF(RIGHT(TEXT(AE54,"0.#"),1)=".",TRUE,FALSE)</formula>
    </cfRule>
  </conditionalFormatting>
  <conditionalFormatting sqref="P16:AQ17 P15:AX15 P13:AX13">
    <cfRule type="expression" dxfId="943" priority="267">
      <formula>IF(RIGHT(TEXT(P13,"0.#"),1)=".",FALSE,TRUE)</formula>
    </cfRule>
    <cfRule type="expression" dxfId="942" priority="268">
      <formula>IF(RIGHT(TEXT(P13,"0.#"),1)=".",TRUE,FALSE)</formula>
    </cfRule>
  </conditionalFormatting>
  <conditionalFormatting sqref="P19:AJ19">
    <cfRule type="expression" dxfId="941" priority="265">
      <formula>IF(RIGHT(TEXT(P19,"0.#"),1)=".",FALSE,TRUE)</formula>
    </cfRule>
    <cfRule type="expression" dxfId="940" priority="266">
      <formula>IF(RIGHT(TEXT(P19,"0.#"),1)=".",TRUE,FALSE)</formula>
    </cfRule>
  </conditionalFormatting>
  <conditionalFormatting sqref="AE55:AX55 AJ54:AS54">
    <cfRule type="expression" dxfId="939" priority="261">
      <formula>IF(RIGHT(TEXT(AE54,"0.#"),1)=".",FALSE,TRUE)</formula>
    </cfRule>
    <cfRule type="expression" dxfId="938" priority="262">
      <formula>IF(RIGHT(TEXT(AE54,"0.#"),1)=".",TRUE,FALSE)</formula>
    </cfRule>
  </conditionalFormatting>
  <conditionalFormatting sqref="AE68:AS68">
    <cfRule type="expression" dxfId="937" priority="257">
      <formula>IF(RIGHT(TEXT(AE68,"0.#"),1)=".",FALSE,TRUE)</formula>
    </cfRule>
    <cfRule type="expression" dxfId="936" priority="258">
      <formula>IF(RIGHT(TEXT(AE68,"0.#"),1)=".",TRUE,FALSE)</formula>
    </cfRule>
  </conditionalFormatting>
  <conditionalFormatting sqref="AE95:AI95 AE92:AI92 AE89:AI89 AE86:AI86">
    <cfRule type="expression" dxfId="935" priority="255">
      <formula>IF(RIGHT(TEXT(AE86,"0.#"),1)=".",FALSE,TRUE)</formula>
    </cfRule>
    <cfRule type="expression" dxfId="934" priority="256">
      <formula>IF(RIGHT(TEXT(AE86,"0.#"),1)=".",TRUE,FALSE)</formula>
    </cfRule>
  </conditionalFormatting>
  <conditionalFormatting sqref="AJ95:AX95 AJ92:AX92 AJ89:AX89 AJ86:AX86">
    <cfRule type="expression" dxfId="933" priority="253">
      <formula>IF(RIGHT(TEXT(AJ86,"0.#"),1)=".",FALSE,TRUE)</formula>
    </cfRule>
    <cfRule type="expression" dxfId="932" priority="254">
      <formula>IF(RIGHT(TEXT(AJ86,"0.#"),1)=".",TRUE,FALSE)</formula>
    </cfRule>
  </conditionalFormatting>
  <conditionalFormatting sqref="L100:L103 L98">
    <cfRule type="expression" dxfId="931" priority="251">
      <formula>IF(RIGHT(TEXT(L98,"0.#"),1)=".",FALSE,TRUE)</formula>
    </cfRule>
    <cfRule type="expression" dxfId="930" priority="252">
      <formula>IF(RIGHT(TEXT(L98,"0.#"),1)=".",TRUE,FALSE)</formula>
    </cfRule>
  </conditionalFormatting>
  <conditionalFormatting sqref="R98">
    <cfRule type="expression" dxfId="929" priority="247">
      <formula>IF(RIGHT(TEXT(R98,"0.#"),1)=".",FALSE,TRUE)</formula>
    </cfRule>
    <cfRule type="expression" dxfId="928" priority="248">
      <formula>IF(RIGHT(TEXT(R98,"0.#"),1)=".",TRUE,FALSE)</formula>
    </cfRule>
  </conditionalFormatting>
  <conditionalFormatting sqref="R99:R103">
    <cfRule type="expression" dxfId="927" priority="245">
      <formula>IF(RIGHT(TEXT(R99,"0.#"),1)=".",FALSE,TRUE)</formula>
    </cfRule>
    <cfRule type="expression" dxfId="926" priority="246">
      <formula>IF(RIGHT(TEXT(R99,"0.#"),1)=".",TRUE,FALSE)</formula>
    </cfRule>
  </conditionalFormatting>
  <conditionalFormatting sqref="Y185:Y189">
    <cfRule type="expression" dxfId="925" priority="243">
      <formula>IF(RIGHT(TEXT(Y185,"0.#"),1)=".",FALSE,TRUE)</formula>
    </cfRule>
    <cfRule type="expression" dxfId="924" priority="244">
      <formula>IF(RIGHT(TEXT(Y185,"0.#"),1)=".",TRUE,FALSE)</formula>
    </cfRule>
  </conditionalFormatting>
  <conditionalFormatting sqref="AU181">
    <cfRule type="expression" dxfId="923" priority="241">
      <formula>IF(RIGHT(TEXT(AU181,"0.#"),1)=".",FALSE,TRUE)</formula>
    </cfRule>
    <cfRule type="expression" dxfId="922" priority="242">
      <formula>IF(RIGHT(TEXT(AU181,"0.#"),1)=".",TRUE,FALSE)</formula>
    </cfRule>
  </conditionalFormatting>
  <conditionalFormatting sqref="AU190">
    <cfRule type="expression" dxfId="921" priority="239">
      <formula>IF(RIGHT(TEXT(AU190,"0.#"),1)=".",FALSE,TRUE)</formula>
    </cfRule>
    <cfRule type="expression" dxfId="920" priority="240">
      <formula>IF(RIGHT(TEXT(AU190,"0.#"),1)=".",TRUE,FALSE)</formula>
    </cfRule>
  </conditionalFormatting>
  <conditionalFormatting sqref="AU182:AU189 AU180">
    <cfRule type="expression" dxfId="919" priority="237">
      <formula>IF(RIGHT(TEXT(AU180,"0.#"),1)=".",FALSE,TRUE)</formula>
    </cfRule>
    <cfRule type="expression" dxfId="918" priority="238">
      <formula>IF(RIGHT(TEXT(AU180,"0.#"),1)=".",TRUE,FALSE)</formula>
    </cfRule>
  </conditionalFormatting>
  <conditionalFormatting sqref="Y220 Y207">
    <cfRule type="expression" dxfId="917" priority="223">
      <formula>IF(RIGHT(TEXT(Y207,"0.#"),1)=".",FALSE,TRUE)</formula>
    </cfRule>
    <cfRule type="expression" dxfId="916" priority="224">
      <formula>IF(RIGHT(TEXT(Y207,"0.#"),1)=".",TRUE,FALSE)</formula>
    </cfRule>
  </conditionalFormatting>
  <conditionalFormatting sqref="Y229 Y216 Y203">
    <cfRule type="expression" dxfId="915" priority="221">
      <formula>IF(RIGHT(TEXT(Y203,"0.#"),1)=".",FALSE,TRUE)</formula>
    </cfRule>
    <cfRule type="expression" dxfId="914" priority="222">
      <formula>IF(RIGHT(TEXT(Y203,"0.#"),1)=".",TRUE,FALSE)</formula>
    </cfRule>
  </conditionalFormatting>
  <conditionalFormatting sqref="Y221:Y228 Y219 Y208:Y215 Y206 Y195:Y202">
    <cfRule type="expression" dxfId="913" priority="219">
      <formula>IF(RIGHT(TEXT(Y195,"0.#"),1)=".",FALSE,TRUE)</formula>
    </cfRule>
    <cfRule type="expression" dxfId="912" priority="220">
      <formula>IF(RIGHT(TEXT(Y195,"0.#"),1)=".",TRUE,FALSE)</formula>
    </cfRule>
  </conditionalFormatting>
  <conditionalFormatting sqref="AU220 AU207 AU194">
    <cfRule type="expression" dxfId="911" priority="217">
      <formula>IF(RIGHT(TEXT(AU194,"0.#"),1)=".",FALSE,TRUE)</formula>
    </cfRule>
    <cfRule type="expression" dxfId="910" priority="218">
      <formula>IF(RIGHT(TEXT(AU194,"0.#"),1)=".",TRUE,FALSE)</formula>
    </cfRule>
  </conditionalFormatting>
  <conditionalFormatting sqref="AU229 AU216 AU203">
    <cfRule type="expression" dxfId="909" priority="215">
      <formula>IF(RIGHT(TEXT(AU203,"0.#"),1)=".",FALSE,TRUE)</formula>
    </cfRule>
    <cfRule type="expression" dxfId="908" priority="216">
      <formula>IF(RIGHT(TEXT(AU203,"0.#"),1)=".",TRUE,FALSE)</formula>
    </cfRule>
  </conditionalFormatting>
  <conditionalFormatting sqref="AU221:AU228 AU219 AU208:AU215 AU206 AU195:AU202 AU193">
    <cfRule type="expression" dxfId="907" priority="213">
      <formula>IF(RIGHT(TEXT(AU193,"0.#"),1)=".",FALSE,TRUE)</formula>
    </cfRule>
    <cfRule type="expression" dxfId="906" priority="214">
      <formula>IF(RIGHT(TEXT(AU193,"0.#"),1)=".",TRUE,FALSE)</formula>
    </cfRule>
  </conditionalFormatting>
  <conditionalFormatting sqref="AE56:AI56">
    <cfRule type="expression" dxfId="905" priority="187">
      <formula>IF(AND(AE56&gt;=0, RIGHT(TEXT(AE56,"0.#"),1)&lt;&gt;"."),TRUE,FALSE)</formula>
    </cfRule>
    <cfRule type="expression" dxfId="904" priority="188">
      <formula>IF(AND(AE56&gt;=0, RIGHT(TEXT(AE56,"0.#"),1)="."),TRUE,FALSE)</formula>
    </cfRule>
    <cfRule type="expression" dxfId="903" priority="189">
      <formula>IF(AND(AE56&lt;0, RIGHT(TEXT(AE56,"0.#"),1)&lt;&gt;"."),TRUE,FALSE)</formula>
    </cfRule>
    <cfRule type="expression" dxfId="902" priority="190">
      <formula>IF(AND(AE56&lt;0, RIGHT(TEXT(AE56,"0.#"),1)="."),TRUE,FALSE)</formula>
    </cfRule>
  </conditionalFormatting>
  <conditionalFormatting sqref="AJ56:AS56">
    <cfRule type="expression" dxfId="901" priority="183">
      <formula>IF(AND(AJ56&gt;=0, RIGHT(TEXT(AJ56,"0.#"),1)&lt;&gt;"."),TRUE,FALSE)</formula>
    </cfRule>
    <cfRule type="expression" dxfId="900" priority="184">
      <formula>IF(AND(AJ56&gt;=0, RIGHT(TEXT(AJ56,"0.#"),1)="."),TRUE,FALSE)</formula>
    </cfRule>
    <cfRule type="expression" dxfId="899" priority="185">
      <formula>IF(AND(AJ56&lt;0, RIGHT(TEXT(AJ56,"0.#"),1)&lt;&gt;"."),TRUE,FALSE)</formula>
    </cfRule>
    <cfRule type="expression" dxfId="898" priority="186">
      <formula>IF(AND(AJ56&lt;0, RIGHT(TEXT(AJ56,"0.#"),1)="."),TRUE,FALSE)</formula>
    </cfRule>
  </conditionalFormatting>
  <conditionalFormatting sqref="AK237:AK265">
    <cfRule type="expression" dxfId="897" priority="171">
      <formula>IF(RIGHT(TEXT(AK237,"0.#"),1)=".",FALSE,TRUE)</formula>
    </cfRule>
    <cfRule type="expression" dxfId="896" priority="172">
      <formula>IF(RIGHT(TEXT(AK237,"0.#"),1)=".",TRUE,FALSE)</formula>
    </cfRule>
  </conditionalFormatting>
  <conditionalFormatting sqref="AU237:AX265">
    <cfRule type="expression" dxfId="895" priority="167">
      <formula>IF(AND(AU237&gt;=0, RIGHT(TEXT(AU237,"0.#"),1)&lt;&gt;"."),TRUE,FALSE)</formula>
    </cfRule>
    <cfRule type="expression" dxfId="894" priority="168">
      <formula>IF(AND(AU237&gt;=0, RIGHT(TEXT(AU237,"0.#"),1)="."),TRUE,FALSE)</formula>
    </cfRule>
    <cfRule type="expression" dxfId="893" priority="169">
      <formula>IF(AND(AU237&lt;0, RIGHT(TEXT(AU237,"0.#"),1)&lt;&gt;"."),TRUE,FALSE)</formula>
    </cfRule>
    <cfRule type="expression" dxfId="892" priority="170">
      <formula>IF(AND(AU237&lt;0, RIGHT(TEXT(AU237,"0.#"),1)="."),TRUE,FALSE)</formula>
    </cfRule>
  </conditionalFormatting>
  <conditionalFormatting sqref="AK277:AK298">
    <cfRule type="expression" dxfId="891" priority="159">
      <formula>IF(RIGHT(TEXT(AK277,"0.#"),1)=".",FALSE,TRUE)</formula>
    </cfRule>
    <cfRule type="expression" dxfId="890" priority="160">
      <formula>IF(RIGHT(TEXT(AK277,"0.#"),1)=".",TRUE,FALSE)</formula>
    </cfRule>
  </conditionalFormatting>
  <conditionalFormatting sqref="AU277:AX298">
    <cfRule type="expression" dxfId="889" priority="155">
      <formula>IF(AND(AU277&gt;=0, RIGHT(TEXT(AU277,"0.#"),1)&lt;&gt;"."),TRUE,FALSE)</formula>
    </cfRule>
    <cfRule type="expression" dxfId="888" priority="156">
      <formula>IF(AND(AU277&gt;=0, RIGHT(TEXT(AU277,"0.#"),1)="."),TRUE,FALSE)</formula>
    </cfRule>
    <cfRule type="expression" dxfId="887" priority="157">
      <formula>IF(AND(AU277&lt;0, RIGHT(TEXT(AU277,"0.#"),1)&lt;&gt;"."),TRUE,FALSE)</formula>
    </cfRule>
    <cfRule type="expression" dxfId="886" priority="158">
      <formula>IF(AND(AU277&lt;0, RIGHT(TEXT(AU277,"0.#"),1)="."),TRUE,FALSE)</formula>
    </cfRule>
  </conditionalFormatting>
  <conditionalFormatting sqref="AK302">
    <cfRule type="expression" dxfId="885" priority="153">
      <formula>IF(RIGHT(TEXT(AK302,"0.#"),1)=".",FALSE,TRUE)</formula>
    </cfRule>
    <cfRule type="expression" dxfId="884" priority="154">
      <formula>IF(RIGHT(TEXT(AK302,"0.#"),1)=".",TRUE,FALSE)</formula>
    </cfRule>
  </conditionalFormatting>
  <conditionalFormatting sqref="AU302:AX302">
    <cfRule type="expression" dxfId="883" priority="149">
      <formula>IF(AND(AU302&gt;=0, RIGHT(TEXT(AU302,"0.#"),1)&lt;&gt;"."),TRUE,FALSE)</formula>
    </cfRule>
    <cfRule type="expression" dxfId="882" priority="150">
      <formula>IF(AND(AU302&gt;=0, RIGHT(TEXT(AU302,"0.#"),1)="."),TRUE,FALSE)</formula>
    </cfRule>
    <cfRule type="expression" dxfId="881" priority="151">
      <formula>IF(AND(AU302&lt;0, RIGHT(TEXT(AU302,"0.#"),1)&lt;&gt;"."),TRUE,FALSE)</formula>
    </cfRule>
    <cfRule type="expression" dxfId="880" priority="152">
      <formula>IF(AND(AU302&lt;0, RIGHT(TEXT(AU302,"0.#"),1)="."),TRUE,FALSE)</formula>
    </cfRule>
  </conditionalFormatting>
  <conditionalFormatting sqref="AK303:AK331">
    <cfRule type="expression" dxfId="879" priority="147">
      <formula>IF(RIGHT(TEXT(AK303,"0.#"),1)=".",FALSE,TRUE)</formula>
    </cfRule>
    <cfRule type="expression" dxfId="878" priority="148">
      <formula>IF(RIGHT(TEXT(AK303,"0.#"),1)=".",TRUE,FALSE)</formula>
    </cfRule>
  </conditionalFormatting>
  <conditionalFormatting sqref="AU303:AX331">
    <cfRule type="expression" dxfId="877" priority="143">
      <formula>IF(AND(AU303&gt;=0, RIGHT(TEXT(AU303,"0.#"),1)&lt;&gt;"."),TRUE,FALSE)</formula>
    </cfRule>
    <cfRule type="expression" dxfId="876" priority="144">
      <formula>IF(AND(AU303&gt;=0, RIGHT(TEXT(AU303,"0.#"),1)="."),TRUE,FALSE)</formula>
    </cfRule>
    <cfRule type="expression" dxfId="875" priority="145">
      <formula>IF(AND(AU303&lt;0, RIGHT(TEXT(AU303,"0.#"),1)&lt;&gt;"."),TRUE,FALSE)</formula>
    </cfRule>
    <cfRule type="expression" dxfId="874" priority="146">
      <formula>IF(AND(AU303&lt;0, RIGHT(TEXT(AU303,"0.#"),1)="."),TRUE,FALSE)</formula>
    </cfRule>
  </conditionalFormatting>
  <conditionalFormatting sqref="AK335">
    <cfRule type="expression" dxfId="873" priority="141">
      <formula>IF(RIGHT(TEXT(AK335,"0.#"),1)=".",FALSE,TRUE)</formula>
    </cfRule>
    <cfRule type="expression" dxfId="872" priority="142">
      <formula>IF(RIGHT(TEXT(AK335,"0.#"),1)=".",TRUE,FALSE)</formula>
    </cfRule>
  </conditionalFormatting>
  <conditionalFormatting sqref="AU335:AX335">
    <cfRule type="expression" dxfId="871" priority="137">
      <formula>IF(AND(AU335&gt;=0, RIGHT(TEXT(AU335,"0.#"),1)&lt;&gt;"."),TRUE,FALSE)</formula>
    </cfRule>
    <cfRule type="expression" dxfId="870" priority="138">
      <formula>IF(AND(AU335&gt;=0, RIGHT(TEXT(AU335,"0.#"),1)="."),TRUE,FALSE)</formula>
    </cfRule>
    <cfRule type="expression" dxfId="869" priority="139">
      <formula>IF(AND(AU335&lt;0, RIGHT(TEXT(AU335,"0.#"),1)&lt;&gt;"."),TRUE,FALSE)</formula>
    </cfRule>
    <cfRule type="expression" dxfId="868" priority="140">
      <formula>IF(AND(AU335&lt;0, RIGHT(TEXT(AU335,"0.#"),1)="."),TRUE,FALSE)</formula>
    </cfRule>
  </conditionalFormatting>
  <conditionalFormatting sqref="AK336:AK364">
    <cfRule type="expression" dxfId="867" priority="135">
      <formula>IF(RIGHT(TEXT(AK336,"0.#"),1)=".",FALSE,TRUE)</formula>
    </cfRule>
    <cfRule type="expression" dxfId="866" priority="136">
      <formula>IF(RIGHT(TEXT(AK336,"0.#"),1)=".",TRUE,FALSE)</formula>
    </cfRule>
  </conditionalFormatting>
  <conditionalFormatting sqref="AU336:AX364">
    <cfRule type="expression" dxfId="865" priority="131">
      <formula>IF(AND(AU336&gt;=0, RIGHT(TEXT(AU336,"0.#"),1)&lt;&gt;"."),TRUE,FALSE)</formula>
    </cfRule>
    <cfRule type="expression" dxfId="864" priority="132">
      <formula>IF(AND(AU336&gt;=0, RIGHT(TEXT(AU336,"0.#"),1)="."),TRUE,FALSE)</formula>
    </cfRule>
    <cfRule type="expression" dxfId="863" priority="133">
      <formula>IF(AND(AU336&lt;0, RIGHT(TEXT(AU336,"0.#"),1)&lt;&gt;"."),TRUE,FALSE)</formula>
    </cfRule>
    <cfRule type="expression" dxfId="862" priority="134">
      <formula>IF(AND(AU336&lt;0, RIGHT(TEXT(AU336,"0.#"),1)="."),TRUE,FALSE)</formula>
    </cfRule>
  </conditionalFormatting>
  <conditionalFormatting sqref="AK368">
    <cfRule type="expression" dxfId="861" priority="129">
      <formula>IF(RIGHT(TEXT(AK368,"0.#"),1)=".",FALSE,TRUE)</formula>
    </cfRule>
    <cfRule type="expression" dxfId="860" priority="130">
      <formula>IF(RIGHT(TEXT(AK368,"0.#"),1)=".",TRUE,FALSE)</formula>
    </cfRule>
  </conditionalFormatting>
  <conditionalFormatting sqref="AU368:AX368">
    <cfRule type="expression" dxfId="859" priority="125">
      <formula>IF(AND(AU368&gt;=0, RIGHT(TEXT(AU368,"0.#"),1)&lt;&gt;"."),TRUE,FALSE)</formula>
    </cfRule>
    <cfRule type="expression" dxfId="858" priority="126">
      <formula>IF(AND(AU368&gt;=0, RIGHT(TEXT(AU368,"0.#"),1)="."),TRUE,FALSE)</formula>
    </cfRule>
    <cfRule type="expression" dxfId="857" priority="127">
      <formula>IF(AND(AU368&lt;0, RIGHT(TEXT(AU368,"0.#"),1)&lt;&gt;"."),TRUE,FALSE)</formula>
    </cfRule>
    <cfRule type="expression" dxfId="856" priority="128">
      <formula>IF(AND(AU368&lt;0, RIGHT(TEXT(AU368,"0.#"),1)="."),TRUE,FALSE)</formula>
    </cfRule>
  </conditionalFormatting>
  <conditionalFormatting sqref="AK369:AK397">
    <cfRule type="expression" dxfId="855" priority="123">
      <formula>IF(RIGHT(TEXT(AK369,"0.#"),1)=".",FALSE,TRUE)</formula>
    </cfRule>
    <cfRule type="expression" dxfId="854" priority="124">
      <formula>IF(RIGHT(TEXT(AK369,"0.#"),1)=".",TRUE,FALSE)</formula>
    </cfRule>
  </conditionalFormatting>
  <conditionalFormatting sqref="AU369:AX397">
    <cfRule type="expression" dxfId="853" priority="119">
      <formula>IF(AND(AU369&gt;=0, RIGHT(TEXT(AU369,"0.#"),1)&lt;&gt;"."),TRUE,FALSE)</formula>
    </cfRule>
    <cfRule type="expression" dxfId="852" priority="120">
      <formula>IF(AND(AU369&gt;=0, RIGHT(TEXT(AU369,"0.#"),1)="."),TRUE,FALSE)</formula>
    </cfRule>
    <cfRule type="expression" dxfId="851" priority="121">
      <formula>IF(AND(AU369&lt;0, RIGHT(TEXT(AU369,"0.#"),1)&lt;&gt;"."),TRUE,FALSE)</formula>
    </cfRule>
    <cfRule type="expression" dxfId="850" priority="122">
      <formula>IF(AND(AU369&lt;0, RIGHT(TEXT(AU369,"0.#"),1)="."),TRUE,FALSE)</formula>
    </cfRule>
  </conditionalFormatting>
  <conditionalFormatting sqref="AK401">
    <cfRule type="expression" dxfId="849" priority="117">
      <formula>IF(RIGHT(TEXT(AK401,"0.#"),1)=".",FALSE,TRUE)</formula>
    </cfRule>
    <cfRule type="expression" dxfId="848" priority="118">
      <formula>IF(RIGHT(TEXT(AK401,"0.#"),1)=".",TRUE,FALSE)</formula>
    </cfRule>
  </conditionalFormatting>
  <conditionalFormatting sqref="AU401:AX401">
    <cfRule type="expression" dxfId="847" priority="113">
      <formula>IF(AND(AU401&gt;=0, RIGHT(TEXT(AU401,"0.#"),1)&lt;&gt;"."),TRUE,FALSE)</formula>
    </cfRule>
    <cfRule type="expression" dxfId="846" priority="114">
      <formula>IF(AND(AU401&gt;=0, RIGHT(TEXT(AU401,"0.#"),1)="."),TRUE,FALSE)</formula>
    </cfRule>
    <cfRule type="expression" dxfId="845" priority="115">
      <formula>IF(AND(AU401&lt;0, RIGHT(TEXT(AU401,"0.#"),1)&lt;&gt;"."),TRUE,FALSE)</formula>
    </cfRule>
    <cfRule type="expression" dxfId="844" priority="116">
      <formula>IF(AND(AU401&lt;0, RIGHT(TEXT(AU401,"0.#"),1)="."),TRUE,FALSE)</formula>
    </cfRule>
  </conditionalFormatting>
  <conditionalFormatting sqref="AK402:AK430">
    <cfRule type="expression" dxfId="843" priority="111">
      <formula>IF(RIGHT(TEXT(AK402,"0.#"),1)=".",FALSE,TRUE)</formula>
    </cfRule>
    <cfRule type="expression" dxfId="842" priority="112">
      <formula>IF(RIGHT(TEXT(AK402,"0.#"),1)=".",TRUE,FALSE)</formula>
    </cfRule>
  </conditionalFormatting>
  <conditionalFormatting sqref="AU402:AX430">
    <cfRule type="expression" dxfId="841" priority="107">
      <formula>IF(AND(AU402&gt;=0, RIGHT(TEXT(AU402,"0.#"),1)&lt;&gt;"."),TRUE,FALSE)</formula>
    </cfRule>
    <cfRule type="expression" dxfId="840" priority="108">
      <formula>IF(AND(AU402&gt;=0, RIGHT(TEXT(AU402,"0.#"),1)="."),TRUE,FALSE)</formula>
    </cfRule>
    <cfRule type="expression" dxfId="839" priority="109">
      <formula>IF(AND(AU402&lt;0, RIGHT(TEXT(AU402,"0.#"),1)&lt;&gt;"."),TRUE,FALSE)</formula>
    </cfRule>
    <cfRule type="expression" dxfId="838" priority="110">
      <formula>IF(AND(AU402&lt;0, RIGHT(TEXT(AU402,"0.#"),1)="."),TRUE,FALSE)</formula>
    </cfRule>
  </conditionalFormatting>
  <conditionalFormatting sqref="AK434">
    <cfRule type="expression" dxfId="837" priority="105">
      <formula>IF(RIGHT(TEXT(AK434,"0.#"),1)=".",FALSE,TRUE)</formula>
    </cfRule>
    <cfRule type="expression" dxfId="836" priority="106">
      <formula>IF(RIGHT(TEXT(AK434,"0.#"),1)=".",TRUE,FALSE)</formula>
    </cfRule>
  </conditionalFormatting>
  <conditionalFormatting sqref="AU434:AX434">
    <cfRule type="expression" dxfId="835" priority="101">
      <formula>IF(AND(AU434&gt;=0, RIGHT(TEXT(AU434,"0.#"),1)&lt;&gt;"."),TRUE,FALSE)</formula>
    </cfRule>
    <cfRule type="expression" dxfId="834" priority="102">
      <formula>IF(AND(AU434&gt;=0, RIGHT(TEXT(AU434,"0.#"),1)="."),TRUE,FALSE)</formula>
    </cfRule>
    <cfRule type="expression" dxfId="833" priority="103">
      <formula>IF(AND(AU434&lt;0, RIGHT(TEXT(AU434,"0.#"),1)&lt;&gt;"."),TRUE,FALSE)</formula>
    </cfRule>
    <cfRule type="expression" dxfId="832" priority="104">
      <formula>IF(AND(AU434&lt;0, RIGHT(TEXT(AU434,"0.#"),1)="."),TRUE,FALSE)</formula>
    </cfRule>
  </conditionalFormatting>
  <conditionalFormatting sqref="AK435:AK463">
    <cfRule type="expression" dxfId="831" priority="99">
      <formula>IF(RIGHT(TEXT(AK435,"0.#"),1)=".",FALSE,TRUE)</formula>
    </cfRule>
    <cfRule type="expression" dxfId="830" priority="100">
      <formula>IF(RIGHT(TEXT(AK435,"0.#"),1)=".",TRUE,FALSE)</formula>
    </cfRule>
  </conditionalFormatting>
  <conditionalFormatting sqref="AU435:AX463">
    <cfRule type="expression" dxfId="829" priority="95">
      <formula>IF(AND(AU435&gt;=0, RIGHT(TEXT(AU435,"0.#"),1)&lt;&gt;"."),TRUE,FALSE)</formula>
    </cfRule>
    <cfRule type="expression" dxfId="828" priority="96">
      <formula>IF(AND(AU435&gt;=0, RIGHT(TEXT(AU435,"0.#"),1)="."),TRUE,FALSE)</formula>
    </cfRule>
    <cfRule type="expression" dxfId="827" priority="97">
      <formula>IF(AND(AU435&lt;0, RIGHT(TEXT(AU435,"0.#"),1)&lt;&gt;"."),TRUE,FALSE)</formula>
    </cfRule>
    <cfRule type="expression" dxfId="826" priority="98">
      <formula>IF(AND(AU435&lt;0, RIGHT(TEXT(AU435,"0.#"),1)="."),TRUE,FALSE)</formula>
    </cfRule>
  </conditionalFormatting>
  <conditionalFormatting sqref="AK467">
    <cfRule type="expression" dxfId="825" priority="93">
      <formula>IF(RIGHT(TEXT(AK467,"0.#"),1)=".",FALSE,TRUE)</formula>
    </cfRule>
    <cfRule type="expression" dxfId="824" priority="94">
      <formula>IF(RIGHT(TEXT(AK467,"0.#"),1)=".",TRUE,FALSE)</formula>
    </cfRule>
  </conditionalFormatting>
  <conditionalFormatting sqref="AU467:AX467">
    <cfRule type="expression" dxfId="823" priority="89">
      <formula>IF(AND(AU467&gt;=0, RIGHT(TEXT(AU467,"0.#"),1)&lt;&gt;"."),TRUE,FALSE)</formula>
    </cfRule>
    <cfRule type="expression" dxfId="822" priority="90">
      <formula>IF(AND(AU467&gt;=0, RIGHT(TEXT(AU467,"0.#"),1)="."),TRUE,FALSE)</formula>
    </cfRule>
    <cfRule type="expression" dxfId="821" priority="91">
      <formula>IF(AND(AU467&lt;0, RIGHT(TEXT(AU467,"0.#"),1)&lt;&gt;"."),TRUE,FALSE)</formula>
    </cfRule>
    <cfRule type="expression" dxfId="820" priority="92">
      <formula>IF(AND(AU467&lt;0, RIGHT(TEXT(AU467,"0.#"),1)="."),TRUE,FALSE)</formula>
    </cfRule>
  </conditionalFormatting>
  <conditionalFormatting sqref="AK468:AK496">
    <cfRule type="expression" dxfId="819" priority="87">
      <formula>IF(RIGHT(TEXT(AK468,"0.#"),1)=".",FALSE,TRUE)</formula>
    </cfRule>
    <cfRule type="expression" dxfId="818" priority="88">
      <formula>IF(RIGHT(TEXT(AK468,"0.#"),1)=".",TRUE,FALSE)</formula>
    </cfRule>
  </conditionalFormatting>
  <conditionalFormatting sqref="AU468:AX496">
    <cfRule type="expression" dxfId="817" priority="83">
      <formula>IF(AND(AU468&gt;=0, RIGHT(TEXT(AU468,"0.#"),1)&lt;&gt;"."),TRUE,FALSE)</formula>
    </cfRule>
    <cfRule type="expression" dxfId="816" priority="84">
      <formula>IF(AND(AU468&gt;=0, RIGHT(TEXT(AU468,"0.#"),1)="."),TRUE,FALSE)</formula>
    </cfRule>
    <cfRule type="expression" dxfId="815" priority="85">
      <formula>IF(AND(AU468&lt;0, RIGHT(TEXT(AU468,"0.#"),1)&lt;&gt;"."),TRUE,FALSE)</formula>
    </cfRule>
    <cfRule type="expression" dxfId="814" priority="86">
      <formula>IF(AND(AU468&lt;0, RIGHT(TEXT(AU468,"0.#"),1)="."),TRUE,FALSE)</formula>
    </cfRule>
  </conditionalFormatting>
  <conditionalFormatting sqref="AJ23:AS23 AE24:AX24">
    <cfRule type="expression" dxfId="813" priority="81">
      <formula>IF(RIGHT(TEXT(AE23,"0.#"),1)=".",FALSE,TRUE)</formula>
    </cfRule>
    <cfRule type="expression" dxfId="812" priority="82">
      <formula>IF(RIGHT(TEXT(AE23,"0.#"),1)=".",TRUE,FALSE)</formula>
    </cfRule>
  </conditionalFormatting>
  <conditionalFormatting sqref="AE25:AI25">
    <cfRule type="expression" dxfId="811" priority="73">
      <formula>IF(AND(AE25&gt;=0, RIGHT(TEXT(AE25,"0.#"),1)&lt;&gt;"."),TRUE,FALSE)</formula>
    </cfRule>
    <cfRule type="expression" dxfId="810" priority="74">
      <formula>IF(AND(AE25&gt;=0, RIGHT(TEXT(AE25,"0.#"),1)="."),TRUE,FALSE)</formula>
    </cfRule>
    <cfRule type="expression" dxfId="809" priority="75">
      <formula>IF(AND(AE25&lt;0, RIGHT(TEXT(AE25,"0.#"),1)&lt;&gt;"."),TRUE,FALSE)</formula>
    </cfRule>
    <cfRule type="expression" dxfId="808" priority="76">
      <formula>IF(AND(AE25&lt;0, RIGHT(TEXT(AE25,"0.#"),1)="."),TRUE,FALSE)</formula>
    </cfRule>
  </conditionalFormatting>
  <conditionalFormatting sqref="AJ25:AS25">
    <cfRule type="expression" dxfId="807" priority="69">
      <formula>IF(AND(AJ25&gt;=0, RIGHT(TEXT(AJ25,"0.#"),1)&lt;&gt;"."),TRUE,FALSE)</formula>
    </cfRule>
    <cfRule type="expression" dxfId="806" priority="70">
      <formula>IF(AND(AJ25&gt;=0, RIGHT(TEXT(AJ25,"0.#"),1)="."),TRUE,FALSE)</formula>
    </cfRule>
    <cfRule type="expression" dxfId="805" priority="71">
      <formula>IF(AND(AJ25&lt;0, RIGHT(TEXT(AJ25,"0.#"),1)&lt;&gt;"."),TRUE,FALSE)</formula>
    </cfRule>
    <cfRule type="expression" dxfId="804" priority="72">
      <formula>IF(AND(AJ25&lt;0, RIGHT(TEXT(AJ25,"0.#"),1)="."),TRUE,FALSE)</formula>
    </cfRule>
  </conditionalFormatting>
  <conditionalFormatting sqref="AU236:AX236">
    <cfRule type="expression" dxfId="803" priority="57">
      <formula>IF(AND(AU236&gt;=0, RIGHT(TEXT(AU236,"0.#"),1)&lt;&gt;"."),TRUE,FALSE)</formula>
    </cfRule>
    <cfRule type="expression" dxfId="802" priority="58">
      <formula>IF(AND(AU236&gt;=0, RIGHT(TEXT(AU236,"0.#"),1)="."),TRUE,FALSE)</formula>
    </cfRule>
    <cfRule type="expression" dxfId="801" priority="59">
      <formula>IF(AND(AU236&lt;0, RIGHT(TEXT(AU236,"0.#"),1)&lt;&gt;"."),TRUE,FALSE)</formula>
    </cfRule>
    <cfRule type="expression" dxfId="800" priority="60">
      <formula>IF(AND(AU236&lt;0, RIGHT(TEXT(AU236,"0.#"),1)="."),TRUE,FALSE)</formula>
    </cfRule>
  </conditionalFormatting>
  <conditionalFormatting sqref="AE43:AI43 AE38:AI38 AE33:AI33 AE28:AI28">
    <cfRule type="expression" dxfId="799" priority="55">
      <formula>IF(RIGHT(TEXT(AE28,"0.#"),1)=".",FALSE,TRUE)</formula>
    </cfRule>
    <cfRule type="expression" dxfId="798" priority="56">
      <formula>IF(RIGHT(TEXT(AE28,"0.#"),1)=".",TRUE,FALSE)</formula>
    </cfRule>
  </conditionalFormatting>
  <conditionalFormatting sqref="AE44:AX44 AJ43:AS43 AE39:AX39 AJ38:AS38 AE34:AX34 AJ33:AS33 AE29:AX29 AJ28:AS28">
    <cfRule type="expression" dxfId="797" priority="53">
      <formula>IF(RIGHT(TEXT(AE28,"0.#"),1)=".",FALSE,TRUE)</formula>
    </cfRule>
    <cfRule type="expression" dxfId="796" priority="54">
      <formula>IF(RIGHT(TEXT(AE28,"0.#"),1)=".",TRUE,FALSE)</formula>
    </cfRule>
  </conditionalFormatting>
  <conditionalFormatting sqref="AE45:AI45 AE40:AI40 AE35:AI35 AE30:AI30">
    <cfRule type="expression" dxfId="795" priority="49">
      <formula>IF(AND(AE30&gt;=0, RIGHT(TEXT(AE30,"0.#"),1)&lt;&gt;"."),TRUE,FALSE)</formula>
    </cfRule>
    <cfRule type="expression" dxfId="794" priority="50">
      <formula>IF(AND(AE30&gt;=0, RIGHT(TEXT(AE30,"0.#"),1)="."),TRUE,FALSE)</formula>
    </cfRule>
    <cfRule type="expression" dxfId="793" priority="51">
      <formula>IF(AND(AE30&lt;0, RIGHT(TEXT(AE30,"0.#"),1)&lt;&gt;"."),TRUE,FALSE)</formula>
    </cfRule>
    <cfRule type="expression" dxfId="792" priority="52">
      <formula>IF(AND(AE30&lt;0, RIGHT(TEXT(AE30,"0.#"),1)="."),TRUE,FALSE)</formula>
    </cfRule>
  </conditionalFormatting>
  <conditionalFormatting sqref="AJ45:AS45 AJ40:AS40 AJ35:AS35 AJ30:AS30">
    <cfRule type="expression" dxfId="791" priority="45">
      <formula>IF(AND(AJ30&gt;=0, RIGHT(TEXT(AJ30,"0.#"),1)&lt;&gt;"."),TRUE,FALSE)</formula>
    </cfRule>
    <cfRule type="expression" dxfId="790" priority="46">
      <formula>IF(AND(AJ30&gt;=0, RIGHT(TEXT(AJ30,"0.#"),1)="."),TRUE,FALSE)</formula>
    </cfRule>
    <cfRule type="expression" dxfId="789" priority="47">
      <formula>IF(AND(AJ30&lt;0, RIGHT(TEXT(AJ30,"0.#"),1)&lt;&gt;"."),TRUE,FALSE)</formula>
    </cfRule>
    <cfRule type="expression" dxfId="788" priority="48">
      <formula>IF(AND(AJ30&lt;0, RIGHT(TEXT(AJ30,"0.#"),1)="."),TRUE,FALSE)</formula>
    </cfRule>
  </conditionalFormatting>
  <conditionalFormatting sqref="AE64:AI64 AE59:AI59">
    <cfRule type="expression" dxfId="787" priority="43">
      <formula>IF(RIGHT(TEXT(AE59,"0.#"),1)=".",FALSE,TRUE)</formula>
    </cfRule>
    <cfRule type="expression" dxfId="786" priority="44">
      <formula>IF(RIGHT(TEXT(AE59,"0.#"),1)=".",TRUE,FALSE)</formula>
    </cfRule>
  </conditionalFormatting>
  <conditionalFormatting sqref="AE65:AX65 AJ64:AS64 AE60:AX60 AJ59:AS59">
    <cfRule type="expression" dxfId="785" priority="41">
      <formula>IF(RIGHT(TEXT(AE59,"0.#"),1)=".",FALSE,TRUE)</formula>
    </cfRule>
    <cfRule type="expression" dxfId="784" priority="42">
      <formula>IF(RIGHT(TEXT(AE59,"0.#"),1)=".",TRUE,FALSE)</formula>
    </cfRule>
  </conditionalFormatting>
  <conditionalFormatting sqref="AE66:AI66 AE61:AI61">
    <cfRule type="expression" dxfId="783" priority="37">
      <formula>IF(AND(AE61&gt;=0, RIGHT(TEXT(AE61,"0.#"),1)&lt;&gt;"."),TRUE,FALSE)</formula>
    </cfRule>
    <cfRule type="expression" dxfId="782" priority="38">
      <formula>IF(AND(AE61&gt;=0, RIGHT(TEXT(AE61,"0.#"),1)="."),TRUE,FALSE)</formula>
    </cfRule>
    <cfRule type="expression" dxfId="781" priority="39">
      <formula>IF(AND(AE61&lt;0, RIGHT(TEXT(AE61,"0.#"),1)&lt;&gt;"."),TRUE,FALSE)</formula>
    </cfRule>
    <cfRule type="expression" dxfId="780" priority="40">
      <formula>IF(AND(AE61&lt;0, RIGHT(TEXT(AE61,"0.#"),1)="."),TRUE,FALSE)</formula>
    </cfRule>
  </conditionalFormatting>
  <conditionalFormatting sqref="AJ66:AS66 AJ61:AS61">
    <cfRule type="expression" dxfId="779" priority="33">
      <formula>IF(AND(AJ61&gt;=0, RIGHT(TEXT(AJ61,"0.#"),1)&lt;&gt;"."),TRUE,FALSE)</formula>
    </cfRule>
    <cfRule type="expression" dxfId="778" priority="34">
      <formula>IF(AND(AJ61&gt;=0, RIGHT(TEXT(AJ61,"0.#"),1)="."),TRUE,FALSE)</formula>
    </cfRule>
    <cfRule type="expression" dxfId="777" priority="35">
      <formula>IF(AND(AJ61&lt;0, RIGHT(TEXT(AJ61,"0.#"),1)&lt;&gt;"."),TRUE,FALSE)</formula>
    </cfRule>
    <cfRule type="expression" dxfId="776" priority="36">
      <formula>IF(AND(AJ61&lt;0, RIGHT(TEXT(AJ61,"0.#"),1)="."),TRUE,FALSE)</formula>
    </cfRule>
  </conditionalFormatting>
  <conditionalFormatting sqref="AE81:AX81 AE78:AX78 AE75:AX75 AE72:AX72">
    <cfRule type="expression" dxfId="775" priority="31">
      <formula>IF(RIGHT(TEXT(AE72,"0.#"),1)=".",FALSE,TRUE)</formula>
    </cfRule>
    <cfRule type="expression" dxfId="774" priority="32">
      <formula>IF(RIGHT(TEXT(AE72,"0.#"),1)=".",TRUE,FALSE)</formula>
    </cfRule>
  </conditionalFormatting>
  <conditionalFormatting sqref="AE80:AS80 AE77:AS77 AE74:AS74 AE71:AS71">
    <cfRule type="expression" dxfId="773" priority="29">
      <formula>IF(RIGHT(TEXT(AE71,"0.#"),1)=".",FALSE,TRUE)</formula>
    </cfRule>
    <cfRule type="expression" dxfId="772" priority="30">
      <formula>IF(RIGHT(TEXT(AE71,"0.#"),1)=".",TRUE,FALSE)</formula>
    </cfRule>
  </conditionalFormatting>
  <conditionalFormatting sqref="Y181">
    <cfRule type="expression" dxfId="771" priority="27">
      <formula>IF(RIGHT(TEXT(Y181,"0.#"),1)=".",FALSE,TRUE)</formula>
    </cfRule>
    <cfRule type="expression" dxfId="770" priority="28">
      <formula>IF(RIGHT(TEXT(Y181,"0.#"),1)=".",TRUE,FALSE)</formula>
    </cfRule>
  </conditionalFormatting>
  <conditionalFormatting sqref="Y182:Y184 Y180">
    <cfRule type="expression" dxfId="769" priority="25">
      <formula>IF(RIGHT(TEXT(Y180,"0.#"),1)=".",FALSE,TRUE)</formula>
    </cfRule>
    <cfRule type="expression" dxfId="768" priority="26">
      <formula>IF(RIGHT(TEXT(Y180,"0.#"),1)=".",TRUE,FALSE)</formula>
    </cfRule>
  </conditionalFormatting>
  <conditionalFormatting sqref="Y194">
    <cfRule type="expression" dxfId="767" priority="23">
      <formula>IF(RIGHT(TEXT(Y194,"0.#"),1)=".",FALSE,TRUE)</formula>
    </cfRule>
    <cfRule type="expression" dxfId="766" priority="24">
      <formula>IF(RIGHT(TEXT(Y194,"0.#"),1)=".",TRUE,FALSE)</formula>
    </cfRule>
  </conditionalFormatting>
  <conditionalFormatting sqref="Y193">
    <cfRule type="expression" dxfId="765" priority="21">
      <formula>IF(RIGHT(TEXT(Y193,"0.#"),1)=".",FALSE,TRUE)</formula>
    </cfRule>
    <cfRule type="expression" dxfId="764" priority="22">
      <formula>IF(RIGHT(TEXT(Y193,"0.#"),1)=".",TRUE,FALSE)</formula>
    </cfRule>
  </conditionalFormatting>
  <conditionalFormatting sqref="AK269">
    <cfRule type="expression" dxfId="763" priority="19">
      <formula>IF(RIGHT(TEXT(AK269,"0.#"),1)=".",FALSE,TRUE)</formula>
    </cfRule>
    <cfRule type="expression" dxfId="762" priority="20">
      <formula>IF(RIGHT(TEXT(AK269,"0.#"),1)=".",TRUE,FALSE)</formula>
    </cfRule>
  </conditionalFormatting>
  <conditionalFormatting sqref="AK270:AK276">
    <cfRule type="expression" dxfId="761" priority="17">
      <formula>IF(RIGHT(TEXT(AK270,"0.#"),1)=".",FALSE,TRUE)</formula>
    </cfRule>
    <cfRule type="expression" dxfId="760" priority="18">
      <formula>IF(RIGHT(TEXT(AK270,"0.#"),1)=".",TRUE,FALSE)</formula>
    </cfRule>
  </conditionalFormatting>
  <conditionalFormatting sqref="AU271:AX275">
    <cfRule type="expression" dxfId="759" priority="13">
      <formula>IF(AND(AU271&gt;=0, RIGHT(TEXT(AU271,"0.#"),1)&lt;&gt;"."),TRUE,FALSE)</formula>
    </cfRule>
    <cfRule type="expression" dxfId="758" priority="14">
      <formula>IF(AND(AU271&gt;=0, RIGHT(TEXT(AU271,"0.#"),1)="."),TRUE,FALSE)</formula>
    </cfRule>
    <cfRule type="expression" dxfId="757" priority="15">
      <formula>IF(AND(AU271&lt;0, RIGHT(TEXT(AU271,"0.#"),1)&lt;&gt;"."),TRUE,FALSE)</formula>
    </cfRule>
    <cfRule type="expression" dxfId="756" priority="16">
      <formula>IF(AND(AU271&lt;0, RIGHT(TEXT(AU271,"0.#"),1)="."),TRUE,FALSE)</formula>
    </cfRule>
  </conditionalFormatting>
  <conditionalFormatting sqref="AU269:AX269">
    <cfRule type="expression" dxfId="755" priority="9">
      <formula>IF(AND(AU269&gt;=0, RIGHT(TEXT(AU269,"0.#"),1)&lt;&gt;"."),TRUE,FALSE)</formula>
    </cfRule>
    <cfRule type="expression" dxfId="754" priority="10">
      <formula>IF(AND(AU269&gt;=0, RIGHT(TEXT(AU269,"0.#"),1)="."),TRUE,FALSE)</formula>
    </cfRule>
    <cfRule type="expression" dxfId="753" priority="11">
      <formula>IF(AND(AU269&lt;0, RIGHT(TEXT(AU269,"0.#"),1)&lt;&gt;"."),TRUE,FALSE)</formula>
    </cfRule>
    <cfRule type="expression" dxfId="752" priority="12">
      <formula>IF(AND(AU269&lt;0, RIGHT(TEXT(AU269,"0.#"),1)="."),TRUE,FALSE)</formula>
    </cfRule>
  </conditionalFormatting>
  <conditionalFormatting sqref="AU270:AX270">
    <cfRule type="expression" dxfId="751" priority="5">
      <formula>IF(AND(AU270&gt;=0, RIGHT(TEXT(AU270,"0.#"),1)&lt;&gt;"."),TRUE,FALSE)</formula>
    </cfRule>
    <cfRule type="expression" dxfId="750" priority="6">
      <formula>IF(AND(AU270&gt;=0, RIGHT(TEXT(AU270,"0.#"),1)="."),TRUE,FALSE)</formula>
    </cfRule>
    <cfRule type="expression" dxfId="749" priority="7">
      <formula>IF(AND(AU270&lt;0, RIGHT(TEXT(AU270,"0.#"),1)&lt;&gt;"."),TRUE,FALSE)</formula>
    </cfRule>
    <cfRule type="expression" dxfId="748" priority="8">
      <formula>IF(AND(AU270&lt;0, RIGHT(TEXT(AU270,"0.#"),1)="."),TRUE,FALSE)</formula>
    </cfRule>
  </conditionalFormatting>
  <conditionalFormatting sqref="AU276:AX276">
    <cfRule type="expression" dxfId="747" priority="1">
      <formula>IF(AND(AU276&gt;=0, RIGHT(TEXT(AU276,"0.#"),1)&lt;&gt;"."),TRUE,FALSE)</formula>
    </cfRule>
    <cfRule type="expression" dxfId="746" priority="2">
      <formula>IF(AND(AU276&gt;=0, RIGHT(TEXT(AU276,"0.#"),1)="."),TRUE,FALSE)</formula>
    </cfRule>
    <cfRule type="expression" dxfId="745" priority="3">
      <formula>IF(AND(AU276&lt;0, RIGHT(TEXT(AU276,"0.#"),1)&lt;&gt;"."),TRUE,FALSE)</formula>
    </cfRule>
    <cfRule type="expression" dxfId="744" priority="4">
      <formula>IF(AND(AU276&lt;0, RIGHT(TEXT(AU276,"0.#"),1)="."),TRUE,FALSE)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05" max="16383" man="1"/>
    <brk id="138" max="16383" man="1"/>
    <brk id="1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50</xdr:col>
                    <xdr:colOff>152400</xdr:colOff>
                    <xdr:row>25</xdr:row>
                    <xdr:rowOff>0</xdr:rowOff>
                  </from>
                  <to>
                    <xdr:col>57</xdr:col>
                    <xdr:colOff>171450</xdr:colOff>
                    <xdr:row>66</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229</xdr:row>
                    <xdr:rowOff>19050</xdr:rowOff>
                  </from>
                  <to>
                    <xdr:col>43</xdr:col>
                    <xdr:colOff>161925</xdr:colOff>
                    <xdr:row>229</xdr:row>
                    <xdr:rowOff>257175</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37</xdr:col>
                    <xdr:colOff>114300</xdr:colOff>
                    <xdr:row>496</xdr:row>
                    <xdr:rowOff>28575</xdr:rowOff>
                  </from>
                  <to>
                    <xdr:col>43</xdr:col>
                    <xdr:colOff>152400</xdr:colOff>
                    <xdr:row>496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6" sqref="L16:L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474</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465</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58"/>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20" t="s">
        <v>15</v>
      </c>
      <c r="Z6" s="121"/>
      <c r="AA6" s="171"/>
      <c r="AB6" s="680"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58"/>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20" t="s">
        <v>15</v>
      </c>
      <c r="Z11" s="121"/>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58"/>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20" t="s">
        <v>15</v>
      </c>
      <c r="Z16" s="121"/>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58"/>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20" t="s">
        <v>15</v>
      </c>
      <c r="Z21" s="121"/>
      <c r="AA21" s="171"/>
      <c r="AB21" s="680"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468</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58"/>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20" t="s">
        <v>15</v>
      </c>
      <c r="Z26" s="121"/>
      <c r="AA26" s="171"/>
      <c r="AB26" s="680"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465</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58"/>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20" t="s">
        <v>15</v>
      </c>
      <c r="Z31" s="121"/>
      <c r="AA31" s="171"/>
      <c r="AB31" s="680"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468</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58"/>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20" t="s">
        <v>15</v>
      </c>
      <c r="Z36" s="121"/>
      <c r="AA36" s="171"/>
      <c r="AB36" s="680"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468</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58"/>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20" t="s">
        <v>15</v>
      </c>
      <c r="Z41" s="121"/>
      <c r="AA41" s="171"/>
      <c r="AB41" s="680"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468</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58"/>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20" t="s">
        <v>15</v>
      </c>
      <c r="Z46" s="121"/>
      <c r="AA46" s="171"/>
      <c r="AB46" s="680"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465</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58"/>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20" t="s">
        <v>15</v>
      </c>
      <c r="Z51" s="121"/>
      <c r="AA51" s="171"/>
      <c r="AB51" s="689" t="s">
        <v>466</v>
      </c>
      <c r="AC51" s="690"/>
      <c r="AD51" s="69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34"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7" t="s">
        <v>372</v>
      </c>
      <c r="H2" s="388"/>
      <c r="I2" s="388"/>
      <c r="J2" s="388"/>
      <c r="K2" s="388"/>
      <c r="L2" s="388"/>
      <c r="M2" s="388"/>
      <c r="N2" s="388"/>
      <c r="O2" s="388"/>
      <c r="P2" s="388"/>
      <c r="Q2" s="388"/>
      <c r="R2" s="388"/>
      <c r="S2" s="388"/>
      <c r="T2" s="388"/>
      <c r="U2" s="388"/>
      <c r="V2" s="388"/>
      <c r="W2" s="388"/>
      <c r="X2" s="388"/>
      <c r="Y2" s="388"/>
      <c r="Z2" s="388"/>
      <c r="AA2" s="388"/>
      <c r="AB2" s="389"/>
      <c r="AC2" s="387" t="s">
        <v>462</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4"/>
      <c r="B3" s="695"/>
      <c r="C3" s="695"/>
      <c r="D3" s="695"/>
      <c r="E3" s="695"/>
      <c r="F3" s="696"/>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7" t="s">
        <v>373</v>
      </c>
      <c r="H15" s="388"/>
      <c r="I15" s="388"/>
      <c r="J15" s="388"/>
      <c r="K15" s="388"/>
      <c r="L15" s="388"/>
      <c r="M15" s="388"/>
      <c r="N15" s="388"/>
      <c r="O15" s="388"/>
      <c r="P15" s="388"/>
      <c r="Q15" s="388"/>
      <c r="R15" s="388"/>
      <c r="S15" s="388"/>
      <c r="T15" s="388"/>
      <c r="U15" s="388"/>
      <c r="V15" s="388"/>
      <c r="W15" s="388"/>
      <c r="X15" s="388"/>
      <c r="Y15" s="388"/>
      <c r="Z15" s="388"/>
      <c r="AA15" s="388"/>
      <c r="AB15" s="389"/>
      <c r="AC15" s="387" t="s">
        <v>374</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4"/>
      <c r="B16" s="695"/>
      <c r="C16" s="695"/>
      <c r="D16" s="695"/>
      <c r="E16" s="695"/>
      <c r="F16" s="696"/>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7" t="s">
        <v>375</v>
      </c>
      <c r="H28" s="388"/>
      <c r="I28" s="388"/>
      <c r="J28" s="388"/>
      <c r="K28" s="388"/>
      <c r="L28" s="388"/>
      <c r="M28" s="388"/>
      <c r="N28" s="388"/>
      <c r="O28" s="388"/>
      <c r="P28" s="388"/>
      <c r="Q28" s="388"/>
      <c r="R28" s="388"/>
      <c r="S28" s="388"/>
      <c r="T28" s="388"/>
      <c r="U28" s="388"/>
      <c r="V28" s="388"/>
      <c r="W28" s="388"/>
      <c r="X28" s="388"/>
      <c r="Y28" s="388"/>
      <c r="Z28" s="388"/>
      <c r="AA28" s="388"/>
      <c r="AB28" s="389"/>
      <c r="AC28" s="387" t="s">
        <v>376</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4"/>
      <c r="B29" s="695"/>
      <c r="C29" s="695"/>
      <c r="D29" s="695"/>
      <c r="E29" s="695"/>
      <c r="F29" s="696"/>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7" t="s">
        <v>377</v>
      </c>
      <c r="H41" s="388"/>
      <c r="I41" s="388"/>
      <c r="J41" s="388"/>
      <c r="K41" s="388"/>
      <c r="L41" s="388"/>
      <c r="M41" s="388"/>
      <c r="N41" s="388"/>
      <c r="O41" s="388"/>
      <c r="P41" s="388"/>
      <c r="Q41" s="388"/>
      <c r="R41" s="388"/>
      <c r="S41" s="388"/>
      <c r="T41" s="388"/>
      <c r="U41" s="388"/>
      <c r="V41" s="388"/>
      <c r="W41" s="388"/>
      <c r="X41" s="388"/>
      <c r="Y41" s="388"/>
      <c r="Z41" s="388"/>
      <c r="AA41" s="388"/>
      <c r="AB41" s="389"/>
      <c r="AC41" s="387" t="s">
        <v>378</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4"/>
      <c r="B42" s="695"/>
      <c r="C42" s="695"/>
      <c r="D42" s="695"/>
      <c r="E42" s="695"/>
      <c r="F42" s="696"/>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7" t="s">
        <v>379</v>
      </c>
      <c r="H55" s="388"/>
      <c r="I55" s="388"/>
      <c r="J55" s="388"/>
      <c r="K55" s="388"/>
      <c r="L55" s="388"/>
      <c r="M55" s="388"/>
      <c r="N55" s="388"/>
      <c r="O55" s="388"/>
      <c r="P55" s="388"/>
      <c r="Q55" s="388"/>
      <c r="R55" s="388"/>
      <c r="S55" s="388"/>
      <c r="T55" s="388"/>
      <c r="U55" s="388"/>
      <c r="V55" s="388"/>
      <c r="W55" s="388"/>
      <c r="X55" s="388"/>
      <c r="Y55" s="388"/>
      <c r="Z55" s="388"/>
      <c r="AA55" s="388"/>
      <c r="AB55" s="389"/>
      <c r="AC55" s="387" t="s">
        <v>380</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4"/>
      <c r="B56" s="695"/>
      <c r="C56" s="695"/>
      <c r="D56" s="695"/>
      <c r="E56" s="695"/>
      <c r="F56" s="696"/>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7" t="s">
        <v>381</v>
      </c>
      <c r="H68" s="388"/>
      <c r="I68" s="388"/>
      <c r="J68" s="388"/>
      <c r="K68" s="388"/>
      <c r="L68" s="388"/>
      <c r="M68" s="388"/>
      <c r="N68" s="388"/>
      <c r="O68" s="388"/>
      <c r="P68" s="388"/>
      <c r="Q68" s="388"/>
      <c r="R68" s="388"/>
      <c r="S68" s="388"/>
      <c r="T68" s="388"/>
      <c r="U68" s="388"/>
      <c r="V68" s="388"/>
      <c r="W68" s="388"/>
      <c r="X68" s="388"/>
      <c r="Y68" s="388"/>
      <c r="Z68" s="388"/>
      <c r="AA68" s="388"/>
      <c r="AB68" s="389"/>
      <c r="AC68" s="387" t="s">
        <v>382</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4"/>
      <c r="B69" s="695"/>
      <c r="C69" s="695"/>
      <c r="D69" s="695"/>
      <c r="E69" s="695"/>
      <c r="F69" s="696"/>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7" t="s">
        <v>383</v>
      </c>
      <c r="H81" s="388"/>
      <c r="I81" s="388"/>
      <c r="J81" s="388"/>
      <c r="K81" s="388"/>
      <c r="L81" s="388"/>
      <c r="M81" s="388"/>
      <c r="N81" s="388"/>
      <c r="O81" s="388"/>
      <c r="P81" s="388"/>
      <c r="Q81" s="388"/>
      <c r="R81" s="388"/>
      <c r="S81" s="388"/>
      <c r="T81" s="388"/>
      <c r="U81" s="388"/>
      <c r="V81" s="388"/>
      <c r="W81" s="388"/>
      <c r="X81" s="388"/>
      <c r="Y81" s="388"/>
      <c r="Z81" s="388"/>
      <c r="AA81" s="388"/>
      <c r="AB81" s="389"/>
      <c r="AC81" s="387" t="s">
        <v>384</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4"/>
      <c r="B82" s="695"/>
      <c r="C82" s="695"/>
      <c r="D82" s="695"/>
      <c r="E82" s="695"/>
      <c r="F82" s="696"/>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7" t="s">
        <v>385</v>
      </c>
      <c r="H94" s="388"/>
      <c r="I94" s="388"/>
      <c r="J94" s="388"/>
      <c r="K94" s="388"/>
      <c r="L94" s="388"/>
      <c r="M94" s="388"/>
      <c r="N94" s="388"/>
      <c r="O94" s="388"/>
      <c r="P94" s="388"/>
      <c r="Q94" s="388"/>
      <c r="R94" s="388"/>
      <c r="S94" s="388"/>
      <c r="T94" s="388"/>
      <c r="U94" s="388"/>
      <c r="V94" s="388"/>
      <c r="W94" s="388"/>
      <c r="X94" s="388"/>
      <c r="Y94" s="388"/>
      <c r="Z94" s="388"/>
      <c r="AA94" s="388"/>
      <c r="AB94" s="389"/>
      <c r="AC94" s="387" t="s">
        <v>386</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4"/>
      <c r="B95" s="695"/>
      <c r="C95" s="695"/>
      <c r="D95" s="695"/>
      <c r="E95" s="695"/>
      <c r="F95" s="696"/>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7" t="s">
        <v>387</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388</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4"/>
      <c r="B109" s="695"/>
      <c r="C109" s="695"/>
      <c r="D109" s="695"/>
      <c r="E109" s="695"/>
      <c r="F109" s="696"/>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7" t="s">
        <v>409</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389</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4"/>
      <c r="B122" s="695"/>
      <c r="C122" s="695"/>
      <c r="D122" s="695"/>
      <c r="E122" s="695"/>
      <c r="F122" s="696"/>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7" t="s">
        <v>390</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391</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4"/>
      <c r="B135" s="695"/>
      <c r="C135" s="695"/>
      <c r="D135" s="695"/>
      <c r="E135" s="695"/>
      <c r="F135" s="696"/>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7" t="s">
        <v>392</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393</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4"/>
      <c r="B148" s="695"/>
      <c r="C148" s="695"/>
      <c r="D148" s="695"/>
      <c r="E148" s="695"/>
      <c r="F148" s="696"/>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7" t="s">
        <v>394</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395</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4"/>
      <c r="B162" s="695"/>
      <c r="C162" s="695"/>
      <c r="D162" s="695"/>
      <c r="E162" s="695"/>
      <c r="F162" s="696"/>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7" t="s">
        <v>396</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397</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4"/>
      <c r="B175" s="695"/>
      <c r="C175" s="695"/>
      <c r="D175" s="695"/>
      <c r="E175" s="695"/>
      <c r="F175" s="696"/>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7" t="s">
        <v>398</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399</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4"/>
      <c r="B188" s="695"/>
      <c r="C188" s="695"/>
      <c r="D188" s="695"/>
      <c r="E188" s="695"/>
      <c r="F188" s="696"/>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400</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4"/>
      <c r="B201" s="695"/>
      <c r="C201" s="695"/>
      <c r="D201" s="695"/>
      <c r="E201" s="695"/>
      <c r="F201" s="696"/>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7" t="s">
        <v>401</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402</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4"/>
      <c r="B215" s="695"/>
      <c r="C215" s="695"/>
      <c r="D215" s="695"/>
      <c r="E215" s="695"/>
      <c r="F215" s="696"/>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7" t="s">
        <v>403</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404</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4"/>
      <c r="B228" s="695"/>
      <c r="C228" s="695"/>
      <c r="D228" s="695"/>
      <c r="E228" s="695"/>
      <c r="F228" s="696"/>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7" t="s">
        <v>405</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406</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4"/>
      <c r="B241" s="695"/>
      <c r="C241" s="695"/>
      <c r="D241" s="695"/>
      <c r="E241" s="695"/>
      <c r="F241" s="696"/>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7" t="s">
        <v>407</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408</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4"/>
      <c r="B254" s="695"/>
      <c r="C254" s="695"/>
      <c r="D254" s="695"/>
      <c r="E254" s="695"/>
      <c r="F254" s="696"/>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40"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2015-07-06T00:31:31Z</cp:lastPrinted>
  <dcterms:created xsi:type="dcterms:W3CDTF">2012-03-13T00:50:25Z</dcterms:created>
  <dcterms:modified xsi:type="dcterms:W3CDTF">2015-07-06T00:31:34Z</dcterms:modified>
</cp:coreProperties>
</file>