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10.航空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<sst xmlns="http://schemas.openxmlformats.org/spreadsheetml/2006/main" count="819" uniqueCount="460">
  <si>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</si>
  <si>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</si>
  <si>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</si>
  <si>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</si>
  <si>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</si>
  <si>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</si>
  <si>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</si>
  <si>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</si>
  <si>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</si>
  <si>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</si>
  <si>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</si>
  <si>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</si>
  <si>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</si>
  <si>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</si>
  <si>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</si>
  <si>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</si>
  <si>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</si>
  <si>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</si>
  <si>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</si>
  <si>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</si>
  <si>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</si>
  <si>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</si>
  <si>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</si>
  <si>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</si>
  <si>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</si>
  <si>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</si>
  <si>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</si>
  <si>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</si>
  <si>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</si>
  <si>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</si>
  <si>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</si>
  <si>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</si>
  <si>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</si>
  <si>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</si>
  <si>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</si>
  <si>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</si>
  <si>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</si>
  <si>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</si>
  <si>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</si>
  <si>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</si>
  <si>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</si>
  <si>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</si>
  <si>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</si>
  <si>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</si>
  <si>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</si>
  <si>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</si>
  <si>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</si>
  <si>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</si>
  <si>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</si>
  <si>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</si>
  <si>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</si>
  <si>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</si>
  <si>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</si>
  <si>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</si>
  <si>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</si>
  <si>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</si>
  <si>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</si>
  <si>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</si>
  <si>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</si>
  <si>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</si>
  <si>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</si>
  <si>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</si>
  <si>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</si>
  <si>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</si>
  <si>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</si>
  <si>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</si>
  <si>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</si>
  <si>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</si>
  <si>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</si>
  <si>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</si>
  <si>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</si>
  <si>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</si>
  <si>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</si>
  <si>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</si>
  <si>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</si>
  <si>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</si>
  <si>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</si>
  <si>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</si>
  <si>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</si>
  <si>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</si>
  <si>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</si>
  <si>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</si>
  <si>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</si>
  <si>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</si>
  <si>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</si>
  <si>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</si>
  <si>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</si>
  <si>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</si>
  <si>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</si>
  <si>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</si>
  <si>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</si>
  <si>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</si>
  <si>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</si>
  <si>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</si>
  <si>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</si>
  <si>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</si>
  <si>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</si>
  <si>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</si>
  <si>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</si>
  <si>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</si>
  <si>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</si>
  <si>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</si>
  <si>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</si>
  <si>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</si>
  <si>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</si>
  <si>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</si>
  <si>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</si>
  <si>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</si>
  <si>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</si>
  <si>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</si>
  <si>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</si>
  <si>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</si>
  <si>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</si>
  <si>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</si>
  <si>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</si>
  <si>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</si>
  <si>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</si>
  <si>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</si>
  <si>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</si>
  <si>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</si>
  <si>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</si>
  <si>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</si>
  <si>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</si>
  <si>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</si>
  <si>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</si>
  <si>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</si>
  <si>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</si>
  <si>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</si>
  <si>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</si>
  <si>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</si>
  <si>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</si>
  <si>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</si>
  <si>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</si>
  <si>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</si>
  <si>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</si>
  <si>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</si>
  <si>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</si>
  <si>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</si>
  <si>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</si>
  <si>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</si>
  <si>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</si>
  <si>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</si>
  <si>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</si>
  <si>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</si>
  <si>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</si>
  <si>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</si>
  <si>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</si>
  <si>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</si>
  <si>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</si>
  <si>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</si>
  <si>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</si>
  <si>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</si>
  <si>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</si>
  <si>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</si>
  <si>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</si>
  <si>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</si>
  <si>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</si>
  <si>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</si>
  <si>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</si>
  <si>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</si>
  <si>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</si>
  <si>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</si>
  <si>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</si>
  <si>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</si>
  <si>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</si>
  <si>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</si>
  <si>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</si>
  <si>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</si>
  <si>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</si>
  <si>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</si>
  <si>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</si>
  <si>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</si>
  <si>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</si>
  <si>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</si>
  <si>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</si>
  <si>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</si>
  <si>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</si>
  <si>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</si>
  <si>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</si>
  <si>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</si>
  <si>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</si>
  <si>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</si>
  <si>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</si>
  <si>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</si>
  <si>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</si>
  <si>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</si>
  <si>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</si>
  <si>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</si>
  <si>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</si>
  <si>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</si>
  <si>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</si>
  <si>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</si>
  <si>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</si>
  <si>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</si>
  <si>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</si>
  <si>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</si>
  <si>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</si>
  <si>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</si>
  <si>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</si>
  <si>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</si>
  <si>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</si>
  <si>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</si>
  <si>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</si>
  <si>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</si>
  <si>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</si>
  <si>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</si>
  <si>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</si>
  <si>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</si>
  <si>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</si>
  <si>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</si>
  <si>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</si>
  <si>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</si>
  <si>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</si>
  <si>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</si>
  <si>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</si>
  <si>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</si>
  <si>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</si>
  <si>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</si>
  <si>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</si>
  <si>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</si>
  <si>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</si>
  <si>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</si>
  <si>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</si>
  <si>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</si>
  <si>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</si>
  <si>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</si>
  <si>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</si>
  <si>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</si>
  <si>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</si>
  <si>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</si>
  <si>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</si>
  <si>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</si>
  <si>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</si>
  <si>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</si>
  <si>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</si>
  <si>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</si>
  <si>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</si>
  <si>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</si>
  <si>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</si>
  <si>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</si>
  <si>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</si>
  <si>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</si>
  <si>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</si>
  <si>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</si>
  <si>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</si>
  <si>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</si>
  <si>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</si>
  <si>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</si>
  <si>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</si>
  <si>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</si>
  <si>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</si>
  <si>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</si>
  <si>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</si>
  <si>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</si>
  <si>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</si>
  <si>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</si>
  <si>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</si>
  <si>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</si>
  <si>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</si>
  <si>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</si>
  <si>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</si>
  <si>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</si>
  <si>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</si>
  <si>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</si>
  <si>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</si>
  <si>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</si>
  <si>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</si>
  <si>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</si>
  <si>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</si>
  <si>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</si>
  <si>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</si>
  <si>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</si>
  <si>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</si>
  <si>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</si>
  <si>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</si>
  <si>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</si>
  <si>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</si>
  <si>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</si>
  <si>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</si>
  <si>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</si>
  <si>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</si>
  <si>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</si>
  <si>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</si>
  <si>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</si>
  <si>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</si>
  <si>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</si>
  <si>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</si>
  <si>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</si>
  <si>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</si>
  <si>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</si>
  <si>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</si>
  <si>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</si>
  <si>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</si>
  <si>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</si>
  <si>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</si>
  <si>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</si>
  <si>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</si>
  <si>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</si>
  <si>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</si>
  <si>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</si>
  <si>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</si>
  <si>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</si>
  <si>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</si>
  <si>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</si>
  <si>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</si>
  <si>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</si>
  <si>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</si>
  <si>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</si>
  <si>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</si>
  <si>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</si>
  <si>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</si>
  <si>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</si>
  <si>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</si>
  <si>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</si>
  <si>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</si>
  <si>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</si>
  <si>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</si>
  <si>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</si>
  <si>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</si>
  <si>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</si>
  <si>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</si>
  <si>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</si>
  <si>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</si>
  <si>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</si>
  <si>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</si>
  <si>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</si>
  <si>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</si>
  <si>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</si>
  <si>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</si>
  <si>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</si>
  <si>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</si>
  <si>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</si>
  <si>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</si>
  <si>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</si>
  <si>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</si>
  <si>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</si>
  <si>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</si>
  <si>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</si>
  <si>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</si>
  <si>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</si>
  <si>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</si>
  <si>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</si>
  <si>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</si>
  <si>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</si>
  <si>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</si>
  <si>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</si>
  <si>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</si>
  <si>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</si>
  <si>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</si>
  <si>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</si>
  <si>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</si>
  <si>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</si>
  <si>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</si>
  <si>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</si>
  <si>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</si>
  <si>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</si>
  <si>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</si>
  <si>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</si>
  <si>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</si>
  <si>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</si>
  <si>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</si>
  <si>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</si>
  <si>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</si>
  <si>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</si>
  <si>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</si>
  <si>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</si>
  <si>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</si>
  <si>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</si>
  <si>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</si>
  <si>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</si>
  <si>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</si>
  <si>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</si>
  <si>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</si>
  <si>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</si>
  <si>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</si>
  <si>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</si>
  <si>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ハイジャック・テロ対策</t>
    <rPh sb="9" eb="11">
      <t>タイサク</t>
    </rPh>
    <phoneticPr fontId="5"/>
  </si>
  <si>
    <t>航空局安全部</t>
    <rPh sb="0" eb="3">
      <t>コウクウキョク</t>
    </rPh>
    <rPh sb="3" eb="6">
      <t>アンゼンブ</t>
    </rPh>
    <phoneticPr fontId="5"/>
  </si>
  <si>
    <t>空港安全・保安対策課</t>
    <rPh sb="0" eb="2">
      <t>クウコウ</t>
    </rPh>
    <rPh sb="2" eb="4">
      <t>アンゼン</t>
    </rPh>
    <rPh sb="5" eb="7">
      <t>ホアン</t>
    </rPh>
    <rPh sb="7" eb="10">
      <t>タイサクカ</t>
    </rPh>
    <phoneticPr fontId="5"/>
  </si>
  <si>
    <t>課長　酒井　洋一</t>
    <rPh sb="0" eb="2">
      <t>カチョウ</t>
    </rPh>
    <rPh sb="3" eb="5">
      <t>サカイ</t>
    </rPh>
    <rPh sb="6" eb="8">
      <t>ヨウイチ</t>
    </rPh>
    <phoneticPr fontId="5"/>
  </si>
  <si>
    <t>国土交通省</t>
  </si>
  <si>
    <t>○</t>
  </si>
  <si>
    <t>　我が国におけるハイジャック・航空機テロ等の防止対策に関し、その適切な実施を確保することにより、民間航空に対する脅威に的確に対応し、もって安全性、定時性及び効率性等に寄与するものである。</t>
    <rPh sb="1" eb="2">
      <t>ワ</t>
    </rPh>
    <rPh sb="3" eb="4">
      <t>クニ</t>
    </rPh>
    <rPh sb="15" eb="18">
      <t>コウクウキ</t>
    </rPh>
    <rPh sb="20" eb="21">
      <t>トウ</t>
    </rPh>
    <rPh sb="22" eb="24">
      <t>ボウシ</t>
    </rPh>
    <rPh sb="24" eb="26">
      <t>タイサク</t>
    </rPh>
    <rPh sb="27" eb="28">
      <t>カン</t>
    </rPh>
    <rPh sb="32" eb="34">
      <t>テキセツ</t>
    </rPh>
    <rPh sb="35" eb="37">
      <t>ジッシ</t>
    </rPh>
    <rPh sb="38" eb="40">
      <t>カクホ</t>
    </rPh>
    <rPh sb="48" eb="50">
      <t>ミンカン</t>
    </rPh>
    <rPh sb="50" eb="52">
      <t>コウクウ</t>
    </rPh>
    <rPh sb="53" eb="54">
      <t>タイ</t>
    </rPh>
    <rPh sb="56" eb="58">
      <t>キョウイ</t>
    </rPh>
    <rPh sb="59" eb="61">
      <t>テキカク</t>
    </rPh>
    <rPh sb="62" eb="64">
      <t>タイオウ</t>
    </rPh>
    <rPh sb="69" eb="72">
      <t>アンゼンセイ</t>
    </rPh>
    <rPh sb="73" eb="76">
      <t>テイジセイ</t>
    </rPh>
    <rPh sb="76" eb="77">
      <t>オヨ</t>
    </rPh>
    <rPh sb="78" eb="80">
      <t>コウリツ</t>
    </rPh>
    <rPh sb="80" eb="81">
      <t>セイ</t>
    </rPh>
    <rPh sb="81" eb="82">
      <t>トウ</t>
    </rPh>
    <rPh sb="83" eb="85">
      <t>キヨ</t>
    </rPh>
    <phoneticPr fontId="5"/>
  </si>
  <si>
    <t>件</t>
    <rPh sb="0" eb="1">
      <t>ケン</t>
    </rPh>
    <phoneticPr fontId="5"/>
  </si>
  <si>
    <t>-</t>
    <phoneticPr fontId="5"/>
  </si>
  <si>
    <t>国が管理する空港等数</t>
    <rPh sb="0" eb="1">
      <t>クニ</t>
    </rPh>
    <rPh sb="2" eb="4">
      <t>カンリ</t>
    </rPh>
    <rPh sb="6" eb="9">
      <t>クウコウトウ</t>
    </rPh>
    <rPh sb="9" eb="10">
      <t>スウ</t>
    </rPh>
    <phoneticPr fontId="5"/>
  </si>
  <si>
    <t>空港</t>
    <rPh sb="0" eb="2">
      <t>クウコウ</t>
    </rPh>
    <phoneticPr fontId="5"/>
  </si>
  <si>
    <t>各年度の執行額／国が管理する空港等数　　　　　　　　　　　　　　</t>
    <rPh sb="0" eb="3">
      <t>カクネンド</t>
    </rPh>
    <rPh sb="4" eb="6">
      <t>シッコウ</t>
    </rPh>
    <rPh sb="6" eb="7">
      <t>ガク</t>
    </rPh>
    <rPh sb="8" eb="9">
      <t>クニ</t>
    </rPh>
    <rPh sb="10" eb="12">
      <t>カンリ</t>
    </rPh>
    <rPh sb="14" eb="17">
      <t>クウコウトウ</t>
    </rPh>
    <rPh sb="17" eb="18">
      <t>スウ</t>
    </rPh>
    <phoneticPr fontId="5"/>
  </si>
  <si>
    <t>百万円</t>
    <rPh sb="0" eb="1">
      <t>ヒャク</t>
    </rPh>
    <rPh sb="1" eb="3">
      <t>マンエン</t>
    </rPh>
    <phoneticPr fontId="5"/>
  </si>
  <si>
    <t>6,977/27</t>
    <phoneticPr fontId="5"/>
  </si>
  <si>
    <t>7,444/26</t>
    <phoneticPr fontId="5"/>
  </si>
  <si>
    <t>7,898/26</t>
    <phoneticPr fontId="5"/>
  </si>
  <si>
    <t>7,967/26</t>
    <phoneticPr fontId="5"/>
  </si>
  <si>
    <t>‐</t>
  </si>
  <si>
    <t>国が設置し、管理する空港において実施するものであることから、委ねることはできない。</t>
    <rPh sb="0" eb="1">
      <t>クニ</t>
    </rPh>
    <rPh sb="2" eb="4">
      <t>セッチ</t>
    </rPh>
    <rPh sb="6" eb="8">
      <t>カンリ</t>
    </rPh>
    <rPh sb="10" eb="12">
      <t>クウコウ</t>
    </rPh>
    <rPh sb="16" eb="18">
      <t>ジッシ</t>
    </rPh>
    <rPh sb="30" eb="31">
      <t>ユダ</t>
    </rPh>
    <phoneticPr fontId="5"/>
  </si>
  <si>
    <t>航空機の運航を保護するために極めて重要で優先度の高い事業である。</t>
    <rPh sb="0" eb="3">
      <t>コウクウキ</t>
    </rPh>
    <rPh sb="4" eb="6">
      <t>ウンコウ</t>
    </rPh>
    <rPh sb="7" eb="9">
      <t>ホゴ</t>
    </rPh>
    <rPh sb="14" eb="15">
      <t>キワ</t>
    </rPh>
    <rPh sb="17" eb="19">
      <t>ジュウヨウ</t>
    </rPh>
    <rPh sb="20" eb="23">
      <t>ユウセンド</t>
    </rPh>
    <rPh sb="24" eb="25">
      <t>タカ</t>
    </rPh>
    <rPh sb="26" eb="28">
      <t>ジギョウ</t>
    </rPh>
    <phoneticPr fontId="5"/>
  </si>
  <si>
    <t>的確に反映している。</t>
    <rPh sb="0" eb="2">
      <t>テキカク</t>
    </rPh>
    <rPh sb="3" eb="5">
      <t>ハンエイ</t>
    </rPh>
    <phoneticPr fontId="5"/>
  </si>
  <si>
    <t>競争性の確保や法律等に基づいた選定を実施しており妥当である。</t>
    <rPh sb="0" eb="3">
      <t>キョウソウセイ</t>
    </rPh>
    <rPh sb="4" eb="6">
      <t>カクホ</t>
    </rPh>
    <rPh sb="7" eb="9">
      <t>ホウリツ</t>
    </rPh>
    <rPh sb="9" eb="10">
      <t>トウ</t>
    </rPh>
    <rPh sb="11" eb="12">
      <t>モト</t>
    </rPh>
    <rPh sb="15" eb="17">
      <t>センテイ</t>
    </rPh>
    <rPh sb="18" eb="20">
      <t>ジッシ</t>
    </rPh>
    <rPh sb="24" eb="26">
      <t>ダトウ</t>
    </rPh>
    <phoneticPr fontId="5"/>
  </si>
  <si>
    <t>負担関係は妥当である。</t>
    <rPh sb="0" eb="2">
      <t>フタン</t>
    </rPh>
    <rPh sb="2" eb="4">
      <t>カンケイ</t>
    </rPh>
    <rPh sb="5" eb="7">
      <t>ダトウ</t>
    </rPh>
    <phoneticPr fontId="5"/>
  </si>
  <si>
    <t>限定されている。</t>
    <rPh sb="0" eb="2">
      <t>ゲンテイ</t>
    </rPh>
    <phoneticPr fontId="5"/>
  </si>
  <si>
    <t>これまでも関係者間との会議や調査研究などにより、効率化やコスト削減に向けた取組を進めている。</t>
    <rPh sb="5" eb="8">
      <t>カンケイシャ</t>
    </rPh>
    <rPh sb="8" eb="9">
      <t>カン</t>
    </rPh>
    <rPh sb="11" eb="13">
      <t>カイギ</t>
    </rPh>
    <rPh sb="14" eb="16">
      <t>チョウサ</t>
    </rPh>
    <rPh sb="16" eb="18">
      <t>ケンキュウ</t>
    </rPh>
    <rPh sb="24" eb="27">
      <t>コウリツカ</t>
    </rPh>
    <rPh sb="31" eb="33">
      <t>サクゲン</t>
    </rPh>
    <rPh sb="34" eb="35">
      <t>ム</t>
    </rPh>
    <rPh sb="37" eb="39">
      <t>トリクミ</t>
    </rPh>
    <rPh sb="40" eb="41">
      <t>スス</t>
    </rPh>
    <phoneticPr fontId="5"/>
  </si>
  <si>
    <t>成果実績は、成果目標であるハイジャック及びテロ（爆破等）の発生件数ゼロ件を達成しており、見合っている。</t>
    <rPh sb="0" eb="2">
      <t>セイカ</t>
    </rPh>
    <rPh sb="2" eb="4">
      <t>ジッセキ</t>
    </rPh>
    <rPh sb="6" eb="8">
      <t>セイカ</t>
    </rPh>
    <rPh sb="8" eb="10">
      <t>モクヒョウ</t>
    </rPh>
    <rPh sb="19" eb="20">
      <t>オヨ</t>
    </rPh>
    <rPh sb="24" eb="26">
      <t>バクハ</t>
    </rPh>
    <rPh sb="26" eb="27">
      <t>トウ</t>
    </rPh>
    <rPh sb="29" eb="31">
      <t>ハッセイ</t>
    </rPh>
    <rPh sb="31" eb="33">
      <t>ケンスウ</t>
    </rPh>
    <rPh sb="35" eb="36">
      <t>ケン</t>
    </rPh>
    <rPh sb="37" eb="39">
      <t>タッセイ</t>
    </rPh>
    <rPh sb="44" eb="46">
      <t>ミア</t>
    </rPh>
    <phoneticPr fontId="5"/>
  </si>
  <si>
    <t>活動実績は目標を達成しており見合っている。</t>
    <rPh sb="0" eb="2">
      <t>カツドウ</t>
    </rPh>
    <rPh sb="2" eb="4">
      <t>ジッセキ</t>
    </rPh>
    <rPh sb="5" eb="7">
      <t>モクヒョウ</t>
    </rPh>
    <rPh sb="8" eb="10">
      <t>タッセイ</t>
    </rPh>
    <rPh sb="14" eb="16">
      <t>ミア</t>
    </rPh>
    <phoneticPr fontId="5"/>
  </si>
  <si>
    <t>必要なコストであり妥当である。</t>
    <rPh sb="0" eb="2">
      <t>ヒツヨウ</t>
    </rPh>
    <rPh sb="9" eb="11">
      <t>ダトウ</t>
    </rPh>
    <phoneticPr fontId="5"/>
  </si>
  <si>
    <t>【公開プロセス】
実施年：平成24年　レビューシート番号391
「評価結果」抜本的改善
「とりまとめコメント」関係者の役割分担を含む資金スキームのあり方について、より効率的な事業執行を図る観点から改めて改善すべき。</t>
    <rPh sb="1" eb="3">
      <t>コウカイ</t>
    </rPh>
    <rPh sb="9" eb="11">
      <t>ジッシ</t>
    </rPh>
    <rPh sb="11" eb="12">
      <t>ネン</t>
    </rPh>
    <rPh sb="13" eb="15">
      <t>ヘイセイ</t>
    </rPh>
    <rPh sb="17" eb="18">
      <t>ネン</t>
    </rPh>
    <rPh sb="26" eb="28">
      <t>バンゴウ</t>
    </rPh>
    <rPh sb="33" eb="35">
      <t>ヒョウカ</t>
    </rPh>
    <rPh sb="35" eb="37">
      <t>ケッカ</t>
    </rPh>
    <rPh sb="38" eb="41">
      <t>バッポンテキ</t>
    </rPh>
    <rPh sb="41" eb="43">
      <t>カイゼン</t>
    </rPh>
    <rPh sb="55" eb="58">
      <t>カンケイシャ</t>
    </rPh>
    <rPh sb="59" eb="61">
      <t>ヤクワリ</t>
    </rPh>
    <rPh sb="61" eb="63">
      <t>ブンタン</t>
    </rPh>
    <rPh sb="64" eb="65">
      <t>フク</t>
    </rPh>
    <rPh sb="66" eb="68">
      <t>シキン</t>
    </rPh>
    <rPh sb="75" eb="76">
      <t>カタ</t>
    </rPh>
    <rPh sb="83" eb="86">
      <t>コウリツテキ</t>
    </rPh>
    <rPh sb="87" eb="89">
      <t>ジギョウ</t>
    </rPh>
    <rPh sb="89" eb="91">
      <t>シッコウ</t>
    </rPh>
    <rPh sb="92" eb="93">
      <t>ハカ</t>
    </rPh>
    <rPh sb="94" eb="96">
      <t>カンテン</t>
    </rPh>
    <rPh sb="98" eb="99">
      <t>アラタ</t>
    </rPh>
    <rPh sb="101" eb="103">
      <t>カイゼン</t>
    </rPh>
    <phoneticPr fontId="5"/>
  </si>
  <si>
    <t>ハイジャック等の未然防止に活用されている。</t>
    <rPh sb="6" eb="7">
      <t>トウ</t>
    </rPh>
    <rPh sb="8" eb="10">
      <t>ミゼン</t>
    </rPh>
    <rPh sb="10" eb="12">
      <t>ボウシ</t>
    </rPh>
    <rPh sb="13" eb="15">
      <t>カツヨウ</t>
    </rPh>
    <phoneticPr fontId="5"/>
  </si>
  <si>
    <t>ハイジャック・航空機テロ等の未然防止のために真に必要な支出であり、ＩＣＡＯ（国際民間航空機関）の国際標準に適合した対策を実施し、成果目標を達成しているところであるが、引き続き適正な予算執行に努めたい。</t>
    <rPh sb="38" eb="40">
      <t>コクサイ</t>
    </rPh>
    <rPh sb="40" eb="42">
      <t>ミンカン</t>
    </rPh>
    <rPh sb="42" eb="44">
      <t>コウクウ</t>
    </rPh>
    <rPh sb="44" eb="46">
      <t>キカン</t>
    </rPh>
    <rPh sb="48" eb="50">
      <t>コクサイ</t>
    </rPh>
    <rPh sb="50" eb="52">
      <t>ヒョウジュン</t>
    </rPh>
    <rPh sb="53" eb="55">
      <t>テキゴウ</t>
    </rPh>
    <rPh sb="57" eb="59">
      <t>タイサク</t>
    </rPh>
    <rPh sb="60" eb="62">
      <t>ジッシ</t>
    </rPh>
    <rPh sb="64" eb="66">
      <t>セイカ</t>
    </rPh>
    <rPh sb="66" eb="68">
      <t>モクヒョウ</t>
    </rPh>
    <rPh sb="69" eb="71">
      <t>タッセイ</t>
    </rPh>
    <rPh sb="83" eb="84">
      <t>ヒ</t>
    </rPh>
    <rPh sb="85" eb="86">
      <t>ツヅ</t>
    </rPh>
    <rPh sb="87" eb="89">
      <t>テキセイ</t>
    </rPh>
    <rPh sb="90" eb="92">
      <t>ヨサン</t>
    </rPh>
    <rPh sb="92" eb="94">
      <t>シッコウ</t>
    </rPh>
    <rPh sb="95" eb="96">
      <t>ツト</t>
    </rPh>
    <phoneticPr fontId="5"/>
  </si>
  <si>
    <t>雑役務費</t>
    <rPh sb="0" eb="1">
      <t>ザツ</t>
    </rPh>
    <rPh sb="1" eb="3">
      <t>エキム</t>
    </rPh>
    <rPh sb="3" eb="4">
      <t>ヒ</t>
    </rPh>
    <phoneticPr fontId="5"/>
  </si>
  <si>
    <t>ハイジャック等防止対策監査業務</t>
    <rPh sb="6" eb="7">
      <t>トウ</t>
    </rPh>
    <rPh sb="7" eb="9">
      <t>ボウシ</t>
    </rPh>
    <rPh sb="9" eb="11">
      <t>タイサク</t>
    </rPh>
    <rPh sb="11" eb="13">
      <t>カンサ</t>
    </rPh>
    <rPh sb="13" eb="15">
      <t>ギョウム</t>
    </rPh>
    <phoneticPr fontId="5"/>
  </si>
  <si>
    <t>購入費補助</t>
    <rPh sb="0" eb="3">
      <t>コウニュウヒ</t>
    </rPh>
    <rPh sb="3" eb="5">
      <t>ホジョ</t>
    </rPh>
    <phoneticPr fontId="5"/>
  </si>
  <si>
    <t>空港警備機器整備費補助金</t>
    <rPh sb="0" eb="2">
      <t>クウコウ</t>
    </rPh>
    <rPh sb="2" eb="4">
      <t>ケイビ</t>
    </rPh>
    <rPh sb="4" eb="6">
      <t>キキ</t>
    </rPh>
    <rPh sb="6" eb="9">
      <t>セイビヒ</t>
    </rPh>
    <rPh sb="9" eb="12">
      <t>ホジョキン</t>
    </rPh>
    <phoneticPr fontId="5"/>
  </si>
  <si>
    <t>人件費分担金</t>
    <rPh sb="0" eb="3">
      <t>ジンケンヒ</t>
    </rPh>
    <rPh sb="3" eb="6">
      <t>ブンタンキン</t>
    </rPh>
    <phoneticPr fontId="5"/>
  </si>
  <si>
    <t>航空事業者等への保安検査業務等委託費分担</t>
    <rPh sb="0" eb="2">
      <t>コウクウ</t>
    </rPh>
    <rPh sb="2" eb="5">
      <t>ジギョウシャ</t>
    </rPh>
    <rPh sb="5" eb="6">
      <t>トウ</t>
    </rPh>
    <rPh sb="8" eb="10">
      <t>ホアン</t>
    </rPh>
    <rPh sb="10" eb="12">
      <t>ケンサ</t>
    </rPh>
    <rPh sb="12" eb="15">
      <t>ギョウムナド</t>
    </rPh>
    <rPh sb="15" eb="17">
      <t>イタク</t>
    </rPh>
    <rPh sb="17" eb="18">
      <t>ヒ</t>
    </rPh>
    <rPh sb="18" eb="20">
      <t>ブンタン</t>
    </rPh>
    <phoneticPr fontId="5"/>
  </si>
  <si>
    <t>航空保安教育訓練用教材作成</t>
    <rPh sb="0" eb="2">
      <t>コウクウ</t>
    </rPh>
    <rPh sb="2" eb="4">
      <t>ホアン</t>
    </rPh>
    <rPh sb="4" eb="6">
      <t>キョウイク</t>
    </rPh>
    <rPh sb="6" eb="8">
      <t>クンレン</t>
    </rPh>
    <rPh sb="8" eb="9">
      <t>ヨウ</t>
    </rPh>
    <rPh sb="9" eb="11">
      <t>キョウザイ</t>
    </rPh>
    <rPh sb="11" eb="13">
      <t>サクセイ</t>
    </rPh>
    <phoneticPr fontId="5"/>
  </si>
  <si>
    <t>航空保安教育訓練の運用等実態調査</t>
    <rPh sb="0" eb="2">
      <t>コウクウ</t>
    </rPh>
    <rPh sb="2" eb="4">
      <t>ホアン</t>
    </rPh>
    <rPh sb="4" eb="6">
      <t>キョウイク</t>
    </rPh>
    <rPh sb="6" eb="8">
      <t>クンレン</t>
    </rPh>
    <rPh sb="9" eb="11">
      <t>ウンヨウ</t>
    </rPh>
    <rPh sb="11" eb="12">
      <t>トウ</t>
    </rPh>
    <rPh sb="12" eb="14">
      <t>ジッタイ</t>
    </rPh>
    <rPh sb="14" eb="16">
      <t>チョウサ</t>
    </rPh>
    <phoneticPr fontId="5"/>
  </si>
  <si>
    <t>A.（一財）空港保安事業センター</t>
    <rPh sb="3" eb="4">
      <t>イチ</t>
    </rPh>
    <rPh sb="4" eb="5">
      <t>ザイ</t>
    </rPh>
    <rPh sb="6" eb="8">
      <t>クウコウ</t>
    </rPh>
    <rPh sb="8" eb="10">
      <t>ホアン</t>
    </rPh>
    <rPh sb="10" eb="12">
      <t>ジギョウ</t>
    </rPh>
    <phoneticPr fontId="5"/>
  </si>
  <si>
    <t>B.（公財）航空輸送技術研究センター</t>
    <rPh sb="3" eb="5">
      <t>コウザイ</t>
    </rPh>
    <rPh sb="6" eb="8">
      <t>コウクウ</t>
    </rPh>
    <rPh sb="8" eb="10">
      <t>ユソウ</t>
    </rPh>
    <rPh sb="10" eb="12">
      <t>ギジュツ</t>
    </rPh>
    <rPh sb="12" eb="14">
      <t>ケンキュウ</t>
    </rPh>
    <phoneticPr fontId="5"/>
  </si>
  <si>
    <t>C.(株)オルカビジョン</t>
    <rPh sb="2" eb="5">
      <t>カブ</t>
    </rPh>
    <phoneticPr fontId="5"/>
  </si>
  <si>
    <t>D.全日本空輸(株)</t>
    <rPh sb="2" eb="5">
      <t>ゼンニホン</t>
    </rPh>
    <rPh sb="5" eb="7">
      <t>クウユ</t>
    </rPh>
    <rPh sb="7" eb="10">
      <t>カブ</t>
    </rPh>
    <phoneticPr fontId="5"/>
  </si>
  <si>
    <t>E.東京航空局</t>
    <rPh sb="2" eb="4">
      <t>トウキョウ</t>
    </rPh>
    <rPh sb="4" eb="7">
      <t>コウクウキョク</t>
    </rPh>
    <phoneticPr fontId="5"/>
  </si>
  <si>
    <t>保安検査員等委託費用分担金</t>
    <rPh sb="0" eb="5">
      <t>ホアンケンサイン</t>
    </rPh>
    <rPh sb="5" eb="6">
      <t>トウ</t>
    </rPh>
    <rPh sb="6" eb="8">
      <t>イタク</t>
    </rPh>
    <rPh sb="8" eb="10">
      <t>ヒヨウ</t>
    </rPh>
    <rPh sb="10" eb="13">
      <t>ブンタンキン</t>
    </rPh>
    <phoneticPr fontId="5"/>
  </si>
  <si>
    <t>F.日本航空(株)</t>
    <rPh sb="2" eb="4">
      <t>ニホン</t>
    </rPh>
    <rPh sb="4" eb="6">
      <t>コウクウ</t>
    </rPh>
    <rPh sb="6" eb="9">
      <t>カブ</t>
    </rPh>
    <phoneticPr fontId="5"/>
  </si>
  <si>
    <t>（一財）空港保安事業センター</t>
    <rPh sb="1" eb="2">
      <t>イチ</t>
    </rPh>
    <rPh sb="2" eb="3">
      <t>ザイ</t>
    </rPh>
    <rPh sb="4" eb="6">
      <t>クウコウ</t>
    </rPh>
    <rPh sb="6" eb="8">
      <t>ホアン</t>
    </rPh>
    <rPh sb="8" eb="10">
      <t>ジギョウ</t>
    </rPh>
    <phoneticPr fontId="5"/>
  </si>
  <si>
    <t>保安検査の実施体制に対する監査</t>
    <rPh sb="0" eb="2">
      <t>ホアン</t>
    </rPh>
    <rPh sb="2" eb="4">
      <t>ケンサ</t>
    </rPh>
    <rPh sb="5" eb="7">
      <t>ジッシ</t>
    </rPh>
    <rPh sb="7" eb="9">
      <t>タイセイ</t>
    </rPh>
    <rPh sb="10" eb="11">
      <t>タイ</t>
    </rPh>
    <rPh sb="13" eb="15">
      <t>カンサ</t>
    </rPh>
    <phoneticPr fontId="5"/>
  </si>
  <si>
    <t>（公財）航空輸送技術研究センター</t>
    <rPh sb="1" eb="3">
      <t>コウザイ</t>
    </rPh>
    <rPh sb="4" eb="6">
      <t>コウクウ</t>
    </rPh>
    <rPh sb="6" eb="8">
      <t>ユソウ</t>
    </rPh>
    <rPh sb="8" eb="10">
      <t>ギジュツ</t>
    </rPh>
    <rPh sb="10" eb="12">
      <t>ケンキュウ</t>
    </rPh>
    <phoneticPr fontId="5"/>
  </si>
  <si>
    <t>航空保安に関わる教育訓練等の運用実態の調査</t>
    <rPh sb="0" eb="2">
      <t>コウクウ</t>
    </rPh>
    <rPh sb="2" eb="4">
      <t>ホアン</t>
    </rPh>
    <rPh sb="5" eb="6">
      <t>カカ</t>
    </rPh>
    <rPh sb="8" eb="10">
      <t>キョウイク</t>
    </rPh>
    <rPh sb="10" eb="12">
      <t>クンレン</t>
    </rPh>
    <rPh sb="12" eb="13">
      <t>トウ</t>
    </rPh>
    <rPh sb="14" eb="16">
      <t>ウンヨウ</t>
    </rPh>
    <rPh sb="16" eb="18">
      <t>ジッタイ</t>
    </rPh>
    <rPh sb="19" eb="21">
      <t>チョウサ</t>
    </rPh>
    <phoneticPr fontId="5"/>
  </si>
  <si>
    <t>(株)オルカビジョン</t>
    <rPh sb="0" eb="3">
      <t>カブ</t>
    </rPh>
    <phoneticPr fontId="5"/>
  </si>
  <si>
    <t>全日本空輸(株)</t>
    <rPh sb="0" eb="3">
      <t>ゼンニホン</t>
    </rPh>
    <rPh sb="3" eb="5">
      <t>クウユ</t>
    </rPh>
    <rPh sb="5" eb="8">
      <t>カブ</t>
    </rPh>
    <phoneticPr fontId="5"/>
  </si>
  <si>
    <t>北海道空港(株)</t>
    <rPh sb="0" eb="3">
      <t>ホッカイドウ</t>
    </rPh>
    <rPh sb="3" eb="5">
      <t>クウコウ</t>
    </rPh>
    <rPh sb="5" eb="8">
      <t>カブ</t>
    </rPh>
    <phoneticPr fontId="5"/>
  </si>
  <si>
    <t>日本航空(株)</t>
    <rPh sb="0" eb="2">
      <t>ニホン</t>
    </rPh>
    <rPh sb="2" eb="4">
      <t>コウクウ</t>
    </rPh>
    <rPh sb="4" eb="7">
      <t>カブ</t>
    </rPh>
    <phoneticPr fontId="5"/>
  </si>
  <si>
    <t>福岡空港ビルディング(株)</t>
    <rPh sb="0" eb="2">
      <t>フクオカ</t>
    </rPh>
    <rPh sb="2" eb="4">
      <t>クウコウ</t>
    </rPh>
    <rPh sb="10" eb="13">
      <t>カブ</t>
    </rPh>
    <phoneticPr fontId="5"/>
  </si>
  <si>
    <t>日本郵便(株)</t>
    <rPh sb="0" eb="2">
      <t>ニホン</t>
    </rPh>
    <rPh sb="2" eb="4">
      <t>ユウビン</t>
    </rPh>
    <rPh sb="4" eb="7">
      <t>カブ</t>
    </rPh>
    <phoneticPr fontId="5"/>
  </si>
  <si>
    <t>大分航空ターミナル(株)</t>
    <rPh sb="0" eb="2">
      <t>オオイタ</t>
    </rPh>
    <rPh sb="2" eb="4">
      <t>コウクウ</t>
    </rPh>
    <rPh sb="9" eb="12">
      <t>カブ</t>
    </rPh>
    <phoneticPr fontId="5"/>
  </si>
  <si>
    <t>ヤマトグローバルエキスプレス(株)</t>
    <rPh sb="14" eb="17">
      <t>カブ</t>
    </rPh>
    <phoneticPr fontId="5"/>
  </si>
  <si>
    <t>佐川急便(株)</t>
    <rPh sb="0" eb="2">
      <t>サガワ</t>
    </rPh>
    <rPh sb="2" eb="4">
      <t>キュウビン</t>
    </rPh>
    <rPh sb="4" eb="7">
      <t>カブ</t>
    </rPh>
    <phoneticPr fontId="5"/>
  </si>
  <si>
    <t>スターフライヤー(株)</t>
    <rPh sb="8" eb="11">
      <t>カブ</t>
    </rPh>
    <phoneticPr fontId="5"/>
  </si>
  <si>
    <t>ヤマト運輸(株)</t>
    <rPh sb="3" eb="5">
      <t>ウンユ</t>
    </rPh>
    <rPh sb="5" eb="8">
      <t>カブ</t>
    </rPh>
    <phoneticPr fontId="5"/>
  </si>
  <si>
    <t>Ｘ線検査装置等の購入補助</t>
    <rPh sb="0" eb="2">
      <t>エックスセン</t>
    </rPh>
    <rPh sb="2" eb="4">
      <t>ケンサ</t>
    </rPh>
    <rPh sb="4" eb="6">
      <t>ソウチ</t>
    </rPh>
    <rPh sb="6" eb="7">
      <t>トウ</t>
    </rPh>
    <rPh sb="8" eb="10">
      <t>コウニュウ</t>
    </rPh>
    <rPh sb="10" eb="12">
      <t>ホジョ</t>
    </rPh>
    <phoneticPr fontId="5"/>
  </si>
  <si>
    <t>-</t>
    <phoneticPr fontId="5"/>
  </si>
  <si>
    <t>東京航空局</t>
    <rPh sb="0" eb="2">
      <t>トウキョウ</t>
    </rPh>
    <rPh sb="2" eb="5">
      <t>コウクウキョク</t>
    </rPh>
    <phoneticPr fontId="5"/>
  </si>
  <si>
    <t>大阪航空局</t>
    <rPh sb="0" eb="2">
      <t>オオサカ</t>
    </rPh>
    <rPh sb="2" eb="5">
      <t>コウクウキョク</t>
    </rPh>
    <phoneticPr fontId="5"/>
  </si>
  <si>
    <t>保安検査業務等に係る分担金</t>
    <rPh sb="0" eb="2">
      <t>ホアン</t>
    </rPh>
    <rPh sb="2" eb="4">
      <t>ケンサ</t>
    </rPh>
    <rPh sb="4" eb="7">
      <t>ギョウムナド</t>
    </rPh>
    <rPh sb="8" eb="9">
      <t>カカワ</t>
    </rPh>
    <rPh sb="10" eb="13">
      <t>ブンタンキン</t>
    </rPh>
    <phoneticPr fontId="5"/>
  </si>
  <si>
    <t>アイベックスエアラインズ(株)</t>
    <rPh sb="12" eb="15">
      <t>カブ</t>
    </rPh>
    <phoneticPr fontId="5"/>
  </si>
  <si>
    <t>東京国際空港ターミナルビル(株)</t>
    <rPh sb="0" eb="2">
      <t>トウキョウ</t>
    </rPh>
    <rPh sb="2" eb="4">
      <t>コクサイ</t>
    </rPh>
    <rPh sb="4" eb="6">
      <t>クウコウ</t>
    </rPh>
    <rPh sb="13" eb="16">
      <t>カブ</t>
    </rPh>
    <phoneticPr fontId="5"/>
  </si>
  <si>
    <t>東京国際エアカーゴターミナル(株)</t>
    <rPh sb="0" eb="2">
      <t>トウキョウ</t>
    </rPh>
    <rPh sb="2" eb="4">
      <t>コクサイ</t>
    </rPh>
    <rPh sb="14" eb="17">
      <t>カブ</t>
    </rPh>
    <phoneticPr fontId="5"/>
  </si>
  <si>
    <t>スカイネットアジア航空(株)</t>
    <rPh sb="9" eb="11">
      <t>コウクウ</t>
    </rPh>
    <rPh sb="11" eb="14">
      <t>カブ</t>
    </rPh>
    <phoneticPr fontId="5"/>
  </si>
  <si>
    <t>日本空港ビルデング(株)</t>
    <rPh sb="0" eb="2">
      <t>ニホン</t>
    </rPh>
    <rPh sb="2" eb="4">
      <t>クウコウ</t>
    </rPh>
    <rPh sb="9" eb="12">
      <t>カブ</t>
    </rPh>
    <phoneticPr fontId="5"/>
  </si>
  <si>
    <t>空港施設(株)</t>
    <rPh sb="0" eb="2">
      <t>クウコウ</t>
    </rPh>
    <rPh sb="2" eb="4">
      <t>シセツ</t>
    </rPh>
    <rPh sb="4" eb="7">
      <t>カブ</t>
    </rPh>
    <phoneticPr fontId="5"/>
  </si>
  <si>
    <t>-</t>
    <phoneticPr fontId="5"/>
  </si>
  <si>
    <t>　上記の目的達成のため、航空運送事業者、空港管理者等は、各自が役割と責任を分担し、旅客・貨物及び空港関係者のＸ線検査装置等による保安検査、貨物ターミナルビル等の監視等、所要の保安対策を講じ連携を図っているところである。本事業は国管理空港において、国が空港設置者として民間航空の安全を確保するため、航空機に対するハイジャック・航空機テロ等の防止対策に使用する保安検査機器の整備に係る経費の1／2、保安検査業務及び監視業務に係る経費の1／2を分担して負担するもの等である。</t>
    <rPh sb="1" eb="3">
      <t>ジョウキ</t>
    </rPh>
    <rPh sb="4" eb="6">
      <t>モクテキ</t>
    </rPh>
    <rPh sb="6" eb="8">
      <t>タッセイ</t>
    </rPh>
    <rPh sb="12" eb="14">
      <t>コウクウ</t>
    </rPh>
    <rPh sb="14" eb="16">
      <t>ウンソウ</t>
    </rPh>
    <rPh sb="16" eb="19">
      <t>ジギョウシャ</t>
    </rPh>
    <rPh sb="20" eb="22">
      <t>クウコウ</t>
    </rPh>
    <rPh sb="22" eb="24">
      <t>カンリ</t>
    </rPh>
    <rPh sb="24" eb="26">
      <t>シャトウ</t>
    </rPh>
    <rPh sb="28" eb="30">
      <t>カクジ</t>
    </rPh>
    <rPh sb="31" eb="33">
      <t>ヤクワリ</t>
    </rPh>
    <rPh sb="34" eb="36">
      <t>セキニン</t>
    </rPh>
    <rPh sb="37" eb="39">
      <t>ブンタン</t>
    </rPh>
    <rPh sb="41" eb="43">
      <t>リョカク</t>
    </rPh>
    <rPh sb="44" eb="46">
      <t>カモツ</t>
    </rPh>
    <rPh sb="46" eb="47">
      <t>オヨ</t>
    </rPh>
    <rPh sb="48" eb="50">
      <t>クウコウ</t>
    </rPh>
    <rPh sb="50" eb="53">
      <t>カンケイシャ</t>
    </rPh>
    <rPh sb="54" eb="56">
      <t>エックスセン</t>
    </rPh>
    <rPh sb="56" eb="58">
      <t>ケンサ</t>
    </rPh>
    <rPh sb="58" eb="60">
      <t>ソウチ</t>
    </rPh>
    <rPh sb="60" eb="61">
      <t>トウ</t>
    </rPh>
    <rPh sb="64" eb="66">
      <t>ホアン</t>
    </rPh>
    <rPh sb="66" eb="68">
      <t>ケンサ</t>
    </rPh>
    <rPh sb="69" eb="71">
      <t>カモツ</t>
    </rPh>
    <rPh sb="78" eb="79">
      <t>トウ</t>
    </rPh>
    <rPh sb="229" eb="230">
      <t>トウ</t>
    </rPh>
    <phoneticPr fontId="5"/>
  </si>
  <si>
    <t>国内空港出発の航空機に対するハイジャック及びテロの発生件数0件</t>
    <rPh sb="0" eb="2">
      <t>コクナイ</t>
    </rPh>
    <rPh sb="2" eb="4">
      <t>クウコウ</t>
    </rPh>
    <rPh sb="4" eb="6">
      <t>シュッパツ</t>
    </rPh>
    <rPh sb="7" eb="10">
      <t>コウクウキ</t>
    </rPh>
    <rPh sb="11" eb="12">
      <t>タイ</t>
    </rPh>
    <rPh sb="20" eb="21">
      <t>オヨ</t>
    </rPh>
    <rPh sb="25" eb="27">
      <t>ハッセイ</t>
    </rPh>
    <rPh sb="27" eb="29">
      <t>ケンスウ</t>
    </rPh>
    <rPh sb="30" eb="31">
      <t>ケン</t>
    </rPh>
    <phoneticPr fontId="5"/>
  </si>
  <si>
    <t>航空機に対するハイジャック・テロの発生件数０件を目標とする。今年度も成果実績は0件を達成している。</t>
    <rPh sb="0" eb="3">
      <t>コウクウキ</t>
    </rPh>
    <rPh sb="4" eb="5">
      <t>タイ</t>
    </rPh>
    <rPh sb="17" eb="19">
      <t>ハッセイ</t>
    </rPh>
    <rPh sb="19" eb="21">
      <t>ケンスウ</t>
    </rPh>
    <rPh sb="22" eb="23">
      <t>ケン</t>
    </rPh>
    <rPh sb="24" eb="26">
      <t>モクヒョウ</t>
    </rPh>
    <rPh sb="30" eb="33">
      <t>コンネンド</t>
    </rPh>
    <rPh sb="34" eb="36">
      <t>セイカ</t>
    </rPh>
    <rPh sb="36" eb="38">
      <t>ジッセキ</t>
    </rPh>
    <rPh sb="40" eb="41">
      <t>ケン</t>
    </rPh>
    <rPh sb="42" eb="44">
      <t>タッセイ</t>
    </rPh>
    <phoneticPr fontId="5"/>
  </si>
  <si>
    <t>引き続きハイジャック・航空機テロ等の未然防止対策の適切な実施を図るとともに、先進的で効果的な保安検査機器の活用や効率的な保安検査業務などの検討により、コストの縮減に努める。</t>
    <rPh sb="0" eb="1">
      <t>ヒ</t>
    </rPh>
    <rPh sb="2" eb="3">
      <t>ツヅ</t>
    </rPh>
    <rPh sb="11" eb="14">
      <t>コウクウキ</t>
    </rPh>
    <rPh sb="16" eb="17">
      <t>トウ</t>
    </rPh>
    <rPh sb="18" eb="20">
      <t>ミゼン</t>
    </rPh>
    <rPh sb="20" eb="22">
      <t>ボウシ</t>
    </rPh>
    <rPh sb="22" eb="24">
      <t>タイサク</t>
    </rPh>
    <rPh sb="25" eb="27">
      <t>テキセツ</t>
    </rPh>
    <rPh sb="28" eb="30">
      <t>ジッシ</t>
    </rPh>
    <rPh sb="31" eb="32">
      <t>ハカ</t>
    </rPh>
    <rPh sb="38" eb="41">
      <t>センシンテキ</t>
    </rPh>
    <rPh sb="42" eb="45">
      <t>コウカテキ</t>
    </rPh>
    <rPh sb="46" eb="48">
      <t>ホアン</t>
    </rPh>
    <rPh sb="48" eb="50">
      <t>ケンサ</t>
    </rPh>
    <rPh sb="50" eb="52">
      <t>キキ</t>
    </rPh>
    <rPh sb="53" eb="55">
      <t>カツヨウ</t>
    </rPh>
    <rPh sb="56" eb="59">
      <t>コウリツテキ</t>
    </rPh>
    <rPh sb="60" eb="62">
      <t>ホアン</t>
    </rPh>
    <rPh sb="62" eb="64">
      <t>ケンサ</t>
    </rPh>
    <rPh sb="64" eb="66">
      <t>ギョウム</t>
    </rPh>
    <rPh sb="69" eb="71">
      <t>ケントウ</t>
    </rPh>
    <rPh sb="79" eb="81">
      <t>シュクゲン</t>
    </rPh>
    <rPh sb="82" eb="83">
      <t>ツト</t>
    </rPh>
    <phoneticPr fontId="5"/>
  </si>
  <si>
    <t>航空法第47条第1項</t>
    <rPh sb="0" eb="3">
      <t>コウクウホウ</t>
    </rPh>
    <rPh sb="3" eb="4">
      <t>ダイ</t>
    </rPh>
    <rPh sb="6" eb="7">
      <t>ジョウ</t>
    </rPh>
    <rPh sb="7" eb="8">
      <t>ダイ</t>
    </rPh>
    <rPh sb="9" eb="10">
      <t>コウ</t>
    </rPh>
    <phoneticPr fontId="5"/>
  </si>
  <si>
    <t>5 安全で安心できる交通の確保、治安・生活安全の確保
 14 公共交通の安全確保・鉄道の安全性向上、
    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1" eb="33">
      <t>コウキョウ</t>
    </rPh>
    <rPh sb="33" eb="35">
      <t>コウツウ</t>
    </rPh>
    <rPh sb="36" eb="38">
      <t>アンゼン</t>
    </rPh>
    <rPh sb="38" eb="40">
      <t>カクホ</t>
    </rPh>
    <rPh sb="41" eb="43">
      <t>テツドウ</t>
    </rPh>
    <rPh sb="44" eb="47">
      <t>アンゼンセイ</t>
    </rPh>
    <rPh sb="47" eb="49">
      <t>コウジョウ</t>
    </rPh>
    <rPh sb="62" eb="65">
      <t>コウクウキ</t>
    </rPh>
    <rPh sb="67" eb="69">
      <t>ボウシ</t>
    </rPh>
    <rPh sb="70" eb="72">
      <t>スイシン</t>
    </rPh>
    <phoneticPr fontId="5"/>
  </si>
  <si>
    <t>-</t>
    <phoneticPr fontId="5"/>
  </si>
  <si>
    <t>-</t>
    <phoneticPr fontId="5"/>
  </si>
  <si>
    <t>庁費</t>
    <rPh sb="0" eb="2">
      <t>チョウヒ</t>
    </rPh>
    <phoneticPr fontId="5"/>
  </si>
  <si>
    <t>職員旅費</t>
    <rPh sb="0" eb="2">
      <t>ショクイン</t>
    </rPh>
    <rPh sb="2" eb="4">
      <t>リョヒ</t>
    </rPh>
    <phoneticPr fontId="5"/>
  </si>
  <si>
    <t>空港警備機器整備費補助</t>
    <rPh sb="0" eb="2">
      <t>クウコウ</t>
    </rPh>
    <rPh sb="2" eb="4">
      <t>ケイビ</t>
    </rPh>
    <rPh sb="4" eb="6">
      <t>キキ</t>
    </rPh>
    <rPh sb="6" eb="9">
      <t>セイビヒ</t>
    </rPh>
    <rPh sb="9" eb="11">
      <t>ホジョ</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</si>
</sst>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6</xdr:col>
      <xdr:colOff>145676</xdr:colOff>
      <xdr:row>140</xdr:row>
      <xdr:rowOff>0</xdr:rowOff>
    </xdr:from>
    <xdr:to>
      <xdr:col>49</xdr:col>
      <xdr:colOff>208429</xdr:colOff>
      <xdr:row>166</xdr:row>
      <xdr:rowOff>59584</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1441" y="30928235"/>
          <a:ext cx="7772400" cy="90915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showGridLines="0" tabSelected="1" zoomScaleNormal="100" zoomScalePageLayoutView="85" workbookViewId="0">
      <selection activeCell="BE181" sqref="BE181"/>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28" t="s">
        <v>0</v>
      </c>
      <c r="AK2" s="428"/>
      <c r="AL2" s="428"/>
      <c r="AM2" s="428"/>
      <c r="AN2" s="428"/>
      <c r="AO2" s="428"/>
      <c r="AP2" s="428"/>
      <c r="AQ2" s="677" t="s">
        <v>374</v>
      </c>
      <c r="AR2" s="677"/>
      <c r="AS2" s="59" t="str">
        <f>IF(OR(AQ2="　", AQ2=""), "", "-")</f>
        <v/>
      </c>
      <c r="AT2" s="678">
        <v>164</v>
      </c>
      <c r="AU2" s="678"/>
      <c r="AV2" s="60" t="str">
        <f>IF(AW2="", "", "-")</f>
        <v/>
      </c>
      <c r="AW2" s="679"/>
      <c r="AX2" s="679"/>
    </row>
    <row r="3" spans="1:50" ht="21" customHeight="1" thickBot="1">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380</v>
      </c>
      <c r="AK3" s="638"/>
      <c r="AL3" s="638"/>
      <c r="AM3" s="638"/>
      <c r="AN3" s="638"/>
      <c r="AO3" s="638"/>
      <c r="AP3" s="638"/>
      <c r="AQ3" s="638"/>
      <c r="AR3" s="638"/>
      <c r="AS3" s="638"/>
      <c r="AT3" s="638"/>
      <c r="AU3" s="638"/>
      <c r="AV3" s="638"/>
      <c r="AW3" s="638"/>
      <c r="AX3" s="36" t="s">
        <v>91</v>
      </c>
    </row>
    <row r="4" spans="1:50" ht="24.75" customHeight="1">
      <c r="A4" s="455" t="s">
        <v>30</v>
      </c>
      <c r="B4" s="456"/>
      <c r="C4" s="456"/>
      <c r="D4" s="456"/>
      <c r="E4" s="456"/>
      <c r="F4" s="456"/>
      <c r="G4" s="429" t="s">
        <v>376</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377</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c r="A5" s="439" t="s">
        <v>93</v>
      </c>
      <c r="B5" s="440"/>
      <c r="C5" s="440"/>
      <c r="D5" s="440"/>
      <c r="E5" s="440"/>
      <c r="F5" s="441"/>
      <c r="G5" s="652" t="s">
        <v>174</v>
      </c>
      <c r="H5" s="614"/>
      <c r="I5" s="614"/>
      <c r="J5" s="614"/>
      <c r="K5" s="614"/>
      <c r="L5" s="614"/>
      <c r="M5" s="653" t="s">
        <v>92</v>
      </c>
      <c r="N5" s="654"/>
      <c r="O5" s="654"/>
      <c r="P5" s="654"/>
      <c r="Q5" s="654"/>
      <c r="R5" s="655"/>
      <c r="S5" s="613" t="s">
        <v>157</v>
      </c>
      <c r="T5" s="614"/>
      <c r="U5" s="614"/>
      <c r="V5" s="614"/>
      <c r="W5" s="614"/>
      <c r="X5" s="615"/>
      <c r="Y5" s="446" t="s">
        <v>3</v>
      </c>
      <c r="Z5" s="447"/>
      <c r="AA5" s="447"/>
      <c r="AB5" s="447"/>
      <c r="AC5" s="447"/>
      <c r="AD5" s="448"/>
      <c r="AE5" s="449" t="s">
        <v>378</v>
      </c>
      <c r="AF5" s="450"/>
      <c r="AG5" s="450"/>
      <c r="AH5" s="450"/>
      <c r="AI5" s="450"/>
      <c r="AJ5" s="450"/>
      <c r="AK5" s="450"/>
      <c r="AL5" s="450"/>
      <c r="AM5" s="450"/>
      <c r="AN5" s="450"/>
      <c r="AO5" s="450"/>
      <c r="AP5" s="451"/>
      <c r="AQ5" s="452" t="s">
        <v>379</v>
      </c>
      <c r="AR5" s="453"/>
      <c r="AS5" s="453"/>
      <c r="AT5" s="453"/>
      <c r="AU5" s="453"/>
      <c r="AV5" s="453"/>
      <c r="AW5" s="453"/>
      <c r="AX5" s="454"/>
    </row>
    <row r="6" spans="1:50" ht="39" customHeight="1">
      <c r="A6" s="457" t="s">
        <v>4</v>
      </c>
      <c r="B6" s="458"/>
      <c r="C6" s="458"/>
      <c r="D6" s="458"/>
      <c r="E6" s="458"/>
      <c r="F6" s="458"/>
      <c r="G6" s="459" t="str">
        <f>入力規則等!F39</f>
        <v>自動車安全特別会計空港整備勘定</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454</v>
      </c>
      <c r="AF6" s="464"/>
      <c r="AG6" s="464"/>
      <c r="AH6" s="464"/>
      <c r="AI6" s="464"/>
      <c r="AJ6" s="464"/>
      <c r="AK6" s="464"/>
      <c r="AL6" s="464"/>
      <c r="AM6" s="464"/>
      <c r="AN6" s="464"/>
      <c r="AO6" s="464"/>
      <c r="AP6" s="464"/>
      <c r="AQ6" s="465"/>
      <c r="AR6" s="465"/>
      <c r="AS6" s="465"/>
      <c r="AT6" s="465"/>
      <c r="AU6" s="465"/>
      <c r="AV6" s="465"/>
      <c r="AW6" s="465"/>
      <c r="AX6" s="466"/>
    </row>
    <row r="7" spans="1:50" ht="49.5" customHeight="1">
      <c r="A7" s="481" t="s">
        <v>25</v>
      </c>
      <c r="B7" s="482"/>
      <c r="C7" s="482"/>
      <c r="D7" s="482"/>
      <c r="E7" s="482"/>
      <c r="F7" s="482"/>
      <c r="G7" s="483" t="s">
        <v>453</v>
      </c>
      <c r="H7" s="484"/>
      <c r="I7" s="484"/>
      <c r="J7" s="484"/>
      <c r="K7" s="484"/>
      <c r="L7" s="484"/>
      <c r="M7" s="484"/>
      <c r="N7" s="484"/>
      <c r="O7" s="484"/>
      <c r="P7" s="484"/>
      <c r="Q7" s="484"/>
      <c r="R7" s="484"/>
      <c r="S7" s="484"/>
      <c r="T7" s="484"/>
      <c r="U7" s="484"/>
      <c r="V7" s="485"/>
      <c r="W7" s="485"/>
      <c r="X7" s="485"/>
      <c r="Y7" s="486" t="s">
        <v>5</v>
      </c>
      <c r="Z7" s="376"/>
      <c r="AA7" s="376"/>
      <c r="AB7" s="376"/>
      <c r="AC7" s="376"/>
      <c r="AD7" s="378"/>
      <c r="AE7" s="487" t="s">
        <v>448</v>
      </c>
      <c r="AF7" s="488"/>
      <c r="AG7" s="488"/>
      <c r="AH7" s="488"/>
      <c r="AI7" s="488"/>
      <c r="AJ7" s="488"/>
      <c r="AK7" s="488"/>
      <c r="AL7" s="488"/>
      <c r="AM7" s="488"/>
      <c r="AN7" s="488"/>
      <c r="AO7" s="488"/>
      <c r="AP7" s="488"/>
      <c r="AQ7" s="488"/>
      <c r="AR7" s="488"/>
      <c r="AS7" s="488"/>
      <c r="AT7" s="488"/>
      <c r="AU7" s="488"/>
      <c r="AV7" s="488"/>
      <c r="AW7" s="488"/>
      <c r="AX7" s="489"/>
    </row>
    <row r="8" spans="1:50" ht="52.5" customHeight="1">
      <c r="A8" s="633" t="s">
        <v>308</v>
      </c>
      <c r="B8" s="634"/>
      <c r="C8" s="634"/>
      <c r="D8" s="634"/>
      <c r="E8" s="634"/>
      <c r="F8" s="635"/>
      <c r="G8" s="630" t="str">
        <f>入力規則等!A26</f>
        <v>交通安全対策</v>
      </c>
      <c r="H8" s="631"/>
      <c r="I8" s="631"/>
      <c r="J8" s="631"/>
      <c r="K8" s="631"/>
      <c r="L8" s="631"/>
      <c r="M8" s="631"/>
      <c r="N8" s="631"/>
      <c r="O8" s="631"/>
      <c r="P8" s="631"/>
      <c r="Q8" s="631"/>
      <c r="R8" s="631"/>
      <c r="S8" s="631"/>
      <c r="T8" s="631"/>
      <c r="U8" s="631"/>
      <c r="V8" s="631"/>
      <c r="W8" s="631"/>
      <c r="X8" s="632"/>
      <c r="Y8" s="467" t="s">
        <v>79</v>
      </c>
      <c r="Z8" s="467"/>
      <c r="AA8" s="467"/>
      <c r="AB8" s="467"/>
      <c r="AC8" s="467"/>
      <c r="AD8" s="467"/>
      <c r="AE8" s="509" t="str">
        <f>入力規則等!K13</f>
        <v>公共事業</v>
      </c>
      <c r="AF8" s="510"/>
      <c r="AG8" s="510"/>
      <c r="AH8" s="510"/>
      <c r="AI8" s="510"/>
      <c r="AJ8" s="510"/>
      <c r="AK8" s="510"/>
      <c r="AL8" s="510"/>
      <c r="AM8" s="510"/>
      <c r="AN8" s="510"/>
      <c r="AO8" s="510"/>
      <c r="AP8" s="510"/>
      <c r="AQ8" s="510"/>
      <c r="AR8" s="510"/>
      <c r="AS8" s="510"/>
      <c r="AT8" s="510"/>
      <c r="AU8" s="510"/>
      <c r="AV8" s="510"/>
      <c r="AW8" s="510"/>
      <c r="AX8" s="511"/>
    </row>
    <row r="9" spans="1:50" ht="69" customHeight="1">
      <c r="A9" s="184" t="s">
        <v>26</v>
      </c>
      <c r="B9" s="185"/>
      <c r="C9" s="185"/>
      <c r="D9" s="185"/>
      <c r="E9" s="185"/>
      <c r="F9" s="185"/>
      <c r="G9" s="186" t="s">
        <v>382</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c r="A10" s="184" t="s">
        <v>36</v>
      </c>
      <c r="B10" s="185"/>
      <c r="C10" s="185"/>
      <c r="D10" s="185"/>
      <c r="E10" s="185"/>
      <c r="F10" s="185"/>
      <c r="G10" s="186" t="s">
        <v>449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c r="A11" s="184" t="s">
        <v>6</v>
      </c>
      <c r="B11" s="185"/>
      <c r="C11" s="185"/>
      <c r="D11" s="185"/>
      <c r="E11" s="185"/>
      <c r="F11" s="490"/>
      <c r="G11" s="443" t="str">
        <f>入力規則等!P10</f>
        <v>直接実施、補助</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c r="A13" s="397"/>
      <c r="B13" s="398"/>
      <c r="C13" s="398"/>
      <c r="D13" s="398"/>
      <c r="E13" s="398"/>
      <c r="F13" s="399"/>
      <c r="G13" s="500" t="s">
        <v>7</v>
      </c>
      <c r="H13" s="501"/>
      <c r="I13" s="506" t="s">
        <v>8</v>
      </c>
      <c r="J13" s="507"/>
      <c r="K13" s="507"/>
      <c r="L13" s="507"/>
      <c r="M13" s="507"/>
      <c r="N13" s="507"/>
      <c r="O13" s="508"/>
      <c r="P13" s="175">
        <v>7302</v>
      </c>
      <c r="Q13" s="176"/>
      <c r="R13" s="176"/>
      <c r="S13" s="176"/>
      <c r="T13" s="176"/>
      <c r="U13" s="176"/>
      <c r="V13" s="177"/>
      <c r="W13" s="175">
        <v>7240</v>
      </c>
      <c r="X13" s="176"/>
      <c r="Y13" s="176"/>
      <c r="Z13" s="176"/>
      <c r="AA13" s="176"/>
      <c r="AB13" s="176"/>
      <c r="AC13" s="177"/>
      <c r="AD13" s="175">
        <v>7659</v>
      </c>
      <c r="AE13" s="176"/>
      <c r="AF13" s="176"/>
      <c r="AG13" s="176"/>
      <c r="AH13" s="176"/>
      <c r="AI13" s="176"/>
      <c r="AJ13" s="177"/>
      <c r="AK13" s="175">
        <v>7967</v>
      </c>
      <c r="AL13" s="176"/>
      <c r="AM13" s="176"/>
      <c r="AN13" s="176"/>
      <c r="AO13" s="176"/>
      <c r="AP13" s="176"/>
      <c r="AQ13" s="177"/>
      <c r="AR13" s="189"/>
      <c r="AS13" s="190"/>
      <c r="AT13" s="190"/>
      <c r="AU13" s="190"/>
      <c r="AV13" s="190"/>
      <c r="AW13" s="190"/>
      <c r="AX13" s="191"/>
    </row>
    <row r="14" spans="1:50" ht="21" customHeight="1">
      <c r="A14" s="397"/>
      <c r="B14" s="398"/>
      <c r="C14" s="398"/>
      <c r="D14" s="398"/>
      <c r="E14" s="398"/>
      <c r="F14" s="399"/>
      <c r="G14" s="502"/>
      <c r="H14" s="503"/>
      <c r="I14" s="179" t="s">
        <v>9</v>
      </c>
      <c r="J14" s="180"/>
      <c r="K14" s="180"/>
      <c r="L14" s="180"/>
      <c r="M14" s="180"/>
      <c r="N14" s="180"/>
      <c r="O14" s="181"/>
      <c r="P14" s="175" t="s">
        <v>455</v>
      </c>
      <c r="Q14" s="176"/>
      <c r="R14" s="176"/>
      <c r="S14" s="176"/>
      <c r="T14" s="176"/>
      <c r="U14" s="176"/>
      <c r="V14" s="177"/>
      <c r="W14" s="175" t="s">
        <v>456</v>
      </c>
      <c r="X14" s="176"/>
      <c r="Y14" s="176"/>
      <c r="Z14" s="176"/>
      <c r="AA14" s="176"/>
      <c r="AB14" s="176"/>
      <c r="AC14" s="177"/>
      <c r="AD14" s="175" t="s">
        <v>456</v>
      </c>
      <c r="AE14" s="176"/>
      <c r="AF14" s="176"/>
      <c r="AG14" s="176"/>
      <c r="AH14" s="176"/>
      <c r="AI14" s="176"/>
      <c r="AJ14" s="177"/>
      <c r="AK14" s="175" t="s">
        <v>456</v>
      </c>
      <c r="AL14" s="176"/>
      <c r="AM14" s="176"/>
      <c r="AN14" s="176"/>
      <c r="AO14" s="176"/>
      <c r="AP14" s="176"/>
      <c r="AQ14" s="177"/>
      <c r="AR14" s="182"/>
      <c r="AS14" s="182"/>
      <c r="AT14" s="182"/>
      <c r="AU14" s="182"/>
      <c r="AV14" s="182"/>
      <c r="AW14" s="182"/>
      <c r="AX14" s="183"/>
    </row>
    <row r="15" spans="1:50" ht="21" customHeight="1">
      <c r="A15" s="397"/>
      <c r="B15" s="398"/>
      <c r="C15" s="398"/>
      <c r="D15" s="398"/>
      <c r="E15" s="398"/>
      <c r="F15" s="399"/>
      <c r="G15" s="502"/>
      <c r="H15" s="503"/>
      <c r="I15" s="179" t="s">
        <v>62</v>
      </c>
      <c r="J15" s="426"/>
      <c r="K15" s="426"/>
      <c r="L15" s="426"/>
      <c r="M15" s="426"/>
      <c r="N15" s="426"/>
      <c r="O15" s="427"/>
      <c r="P15" s="175" t="s">
        <v>456</v>
      </c>
      <c r="Q15" s="176"/>
      <c r="R15" s="176"/>
      <c r="S15" s="176"/>
      <c r="T15" s="176"/>
      <c r="U15" s="176"/>
      <c r="V15" s="177"/>
      <c r="W15" s="175" t="s">
        <v>456</v>
      </c>
      <c r="X15" s="176"/>
      <c r="Y15" s="176"/>
      <c r="Z15" s="176"/>
      <c r="AA15" s="176"/>
      <c r="AB15" s="176"/>
      <c r="AC15" s="177"/>
      <c r="AD15" s="175" t="s">
        <v>456</v>
      </c>
      <c r="AE15" s="176"/>
      <c r="AF15" s="176"/>
      <c r="AG15" s="176"/>
      <c r="AH15" s="176"/>
      <c r="AI15" s="176"/>
      <c r="AJ15" s="177"/>
      <c r="AK15" s="175" t="s">
        <v>456</v>
      </c>
      <c r="AL15" s="176"/>
      <c r="AM15" s="176"/>
      <c r="AN15" s="176"/>
      <c r="AO15" s="176"/>
      <c r="AP15" s="176"/>
      <c r="AQ15" s="177"/>
      <c r="AR15" s="175"/>
      <c r="AS15" s="176"/>
      <c r="AT15" s="176"/>
      <c r="AU15" s="176"/>
      <c r="AV15" s="176"/>
      <c r="AW15" s="176"/>
      <c r="AX15" s="178"/>
    </row>
    <row r="16" spans="1:50" ht="21" customHeight="1">
      <c r="A16" s="397"/>
      <c r="B16" s="398"/>
      <c r="C16" s="398"/>
      <c r="D16" s="398"/>
      <c r="E16" s="398"/>
      <c r="F16" s="399"/>
      <c r="G16" s="502"/>
      <c r="H16" s="503"/>
      <c r="I16" s="179" t="s">
        <v>63</v>
      </c>
      <c r="J16" s="426"/>
      <c r="K16" s="426"/>
      <c r="L16" s="426"/>
      <c r="M16" s="426"/>
      <c r="N16" s="426"/>
      <c r="O16" s="427"/>
      <c r="P16" s="175" t="s">
        <v>456</v>
      </c>
      <c r="Q16" s="176"/>
      <c r="R16" s="176"/>
      <c r="S16" s="176"/>
      <c r="T16" s="176"/>
      <c r="U16" s="176"/>
      <c r="V16" s="177"/>
      <c r="W16" s="175" t="s">
        <v>456</v>
      </c>
      <c r="X16" s="176"/>
      <c r="Y16" s="176"/>
      <c r="Z16" s="176"/>
      <c r="AA16" s="176"/>
      <c r="AB16" s="176"/>
      <c r="AC16" s="177"/>
      <c r="AD16" s="175" t="s">
        <v>456</v>
      </c>
      <c r="AE16" s="176"/>
      <c r="AF16" s="176"/>
      <c r="AG16" s="176"/>
      <c r="AH16" s="176"/>
      <c r="AI16" s="176"/>
      <c r="AJ16" s="177"/>
      <c r="AK16" s="175" t="s">
        <v>456</v>
      </c>
      <c r="AL16" s="176"/>
      <c r="AM16" s="176"/>
      <c r="AN16" s="176"/>
      <c r="AO16" s="176"/>
      <c r="AP16" s="176"/>
      <c r="AQ16" s="177"/>
      <c r="AR16" s="476"/>
      <c r="AS16" s="477"/>
      <c r="AT16" s="477"/>
      <c r="AU16" s="477"/>
      <c r="AV16" s="477"/>
      <c r="AW16" s="477"/>
      <c r="AX16" s="478"/>
    </row>
    <row r="17" spans="1:50" ht="24.75" customHeight="1">
      <c r="A17" s="397"/>
      <c r="B17" s="398"/>
      <c r="C17" s="398"/>
      <c r="D17" s="398"/>
      <c r="E17" s="398"/>
      <c r="F17" s="399"/>
      <c r="G17" s="502"/>
      <c r="H17" s="503"/>
      <c r="I17" s="179" t="s">
        <v>61</v>
      </c>
      <c r="J17" s="180"/>
      <c r="K17" s="180"/>
      <c r="L17" s="180"/>
      <c r="M17" s="180"/>
      <c r="N17" s="180"/>
      <c r="O17" s="181"/>
      <c r="P17" s="175" t="s">
        <v>456</v>
      </c>
      <c r="Q17" s="176"/>
      <c r="R17" s="176"/>
      <c r="S17" s="176"/>
      <c r="T17" s="176"/>
      <c r="U17" s="176"/>
      <c r="V17" s="177"/>
      <c r="W17" s="175" t="s">
        <v>456</v>
      </c>
      <c r="X17" s="176"/>
      <c r="Y17" s="176"/>
      <c r="Z17" s="176"/>
      <c r="AA17" s="176"/>
      <c r="AB17" s="176"/>
      <c r="AC17" s="177"/>
      <c r="AD17" s="175" t="s">
        <v>456</v>
      </c>
      <c r="AE17" s="176"/>
      <c r="AF17" s="176"/>
      <c r="AG17" s="176"/>
      <c r="AH17" s="176"/>
      <c r="AI17" s="176"/>
      <c r="AJ17" s="177"/>
      <c r="AK17" s="175" t="s">
        <v>456</v>
      </c>
      <c r="AL17" s="176"/>
      <c r="AM17" s="176"/>
      <c r="AN17" s="176"/>
      <c r="AO17" s="176"/>
      <c r="AP17" s="176"/>
      <c r="AQ17" s="177"/>
      <c r="AR17" s="479"/>
      <c r="AS17" s="479"/>
      <c r="AT17" s="479"/>
      <c r="AU17" s="479"/>
      <c r="AV17" s="479"/>
      <c r="AW17" s="479"/>
      <c r="AX17" s="480"/>
    </row>
    <row r="18" spans="1:50" ht="24.75" customHeight="1">
      <c r="A18" s="397"/>
      <c r="B18" s="398"/>
      <c r="C18" s="398"/>
      <c r="D18" s="398"/>
      <c r="E18" s="398"/>
      <c r="F18" s="399"/>
      <c r="G18" s="504"/>
      <c r="H18" s="505"/>
      <c r="I18" s="625" t="s">
        <v>22</v>
      </c>
      <c r="J18" s="626"/>
      <c r="K18" s="626"/>
      <c r="L18" s="626"/>
      <c r="M18" s="626"/>
      <c r="N18" s="626"/>
      <c r="O18" s="627"/>
      <c r="P18" s="647">
        <f>SUM(P13:V17)</f>
        <v>7302</v>
      </c>
      <c r="Q18" s="648"/>
      <c r="R18" s="648"/>
      <c r="S18" s="648"/>
      <c r="T18" s="648"/>
      <c r="U18" s="648"/>
      <c r="V18" s="649"/>
      <c r="W18" s="647">
        <f>SUM(W13:AC17)</f>
        <v>7240</v>
      </c>
      <c r="X18" s="648"/>
      <c r="Y18" s="648"/>
      <c r="Z18" s="648"/>
      <c r="AA18" s="648"/>
      <c r="AB18" s="648"/>
      <c r="AC18" s="649"/>
      <c r="AD18" s="647">
        <f t="shared" ref="AD18" si="0">SUM(AD13:AJ17)</f>
        <v>7659</v>
      </c>
      <c r="AE18" s="648"/>
      <c r="AF18" s="648"/>
      <c r="AG18" s="648"/>
      <c r="AH18" s="648"/>
      <c r="AI18" s="648"/>
      <c r="AJ18" s="649"/>
      <c r="AK18" s="647">
        <f t="shared" ref="AK18" si="1">SUM(AK13:AQ17)</f>
        <v>7967</v>
      </c>
      <c r="AL18" s="648"/>
      <c r="AM18" s="648"/>
      <c r="AN18" s="648"/>
      <c r="AO18" s="648"/>
      <c r="AP18" s="648"/>
      <c r="AQ18" s="649"/>
      <c r="AR18" s="647">
        <f t="shared" ref="AR18" si="2">SUM(AR13:AX17)</f>
        <v>0</v>
      </c>
      <c r="AS18" s="648"/>
      <c r="AT18" s="648"/>
      <c r="AU18" s="648"/>
      <c r="AV18" s="648"/>
      <c r="AW18" s="648"/>
      <c r="AX18" s="650"/>
    </row>
    <row r="19" spans="1:50" ht="24.75" customHeight="1">
      <c r="A19" s="397"/>
      <c r="B19" s="398"/>
      <c r="C19" s="398"/>
      <c r="D19" s="398"/>
      <c r="E19" s="398"/>
      <c r="F19" s="399"/>
      <c r="G19" s="645" t="s">
        <v>10</v>
      </c>
      <c r="H19" s="646"/>
      <c r="I19" s="646"/>
      <c r="J19" s="646"/>
      <c r="K19" s="646"/>
      <c r="L19" s="646"/>
      <c r="M19" s="646"/>
      <c r="N19" s="646"/>
      <c r="O19" s="646"/>
      <c r="P19" s="175">
        <v>6977</v>
      </c>
      <c r="Q19" s="176"/>
      <c r="R19" s="176"/>
      <c r="S19" s="176"/>
      <c r="T19" s="176"/>
      <c r="U19" s="176"/>
      <c r="V19" s="177"/>
      <c r="W19" s="175">
        <v>7444</v>
      </c>
      <c r="X19" s="176"/>
      <c r="Y19" s="176"/>
      <c r="Z19" s="176"/>
      <c r="AA19" s="176"/>
      <c r="AB19" s="176"/>
      <c r="AC19" s="177"/>
      <c r="AD19" s="175">
        <v>7898</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c r="A20" s="494"/>
      <c r="B20" s="495"/>
      <c r="C20" s="495"/>
      <c r="D20" s="495"/>
      <c r="E20" s="495"/>
      <c r="F20" s="496"/>
      <c r="G20" s="645" t="s">
        <v>11</v>
      </c>
      <c r="H20" s="646"/>
      <c r="I20" s="646"/>
      <c r="J20" s="646"/>
      <c r="K20" s="646"/>
      <c r="L20" s="646"/>
      <c r="M20" s="646"/>
      <c r="N20" s="646"/>
      <c r="O20" s="646"/>
      <c r="P20" s="651">
        <f>IF(P18=0, "-", P19/P18)</f>
        <v>0.95549164612434945</v>
      </c>
      <c r="Q20" s="651"/>
      <c r="R20" s="651"/>
      <c r="S20" s="651"/>
      <c r="T20" s="651"/>
      <c r="U20" s="651"/>
      <c r="V20" s="651"/>
      <c r="W20" s="651">
        <f>IF(W18=0, "-", W19/W18)</f>
        <v>1.0281767955801104</v>
      </c>
      <c r="X20" s="651"/>
      <c r="Y20" s="651"/>
      <c r="Z20" s="651"/>
      <c r="AA20" s="651"/>
      <c r="AB20" s="651"/>
      <c r="AC20" s="651"/>
      <c r="AD20" s="651">
        <f>IF(AD18=0, "-", AD19/AD18)</f>
        <v>1.03120511816164</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8.75" customHeight="1">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384</v>
      </c>
      <c r="AV22" s="71"/>
      <c r="AW22" s="72" t="s">
        <v>355</v>
      </c>
      <c r="AX22" s="73"/>
    </row>
    <row r="23" spans="1:50" ht="22.5" customHeight="1">
      <c r="A23" s="130"/>
      <c r="B23" s="128"/>
      <c r="C23" s="128"/>
      <c r="D23" s="128"/>
      <c r="E23" s="128"/>
      <c r="F23" s="129"/>
      <c r="G23" s="74" t="s">
        <v>451</v>
      </c>
      <c r="H23" s="75"/>
      <c r="I23" s="75"/>
      <c r="J23" s="75"/>
      <c r="K23" s="75"/>
      <c r="L23" s="75"/>
      <c r="M23" s="75"/>
      <c r="N23" s="75"/>
      <c r="O23" s="76"/>
      <c r="P23" s="219" t="s">
        <v>450</v>
      </c>
      <c r="Q23" s="234"/>
      <c r="R23" s="234"/>
      <c r="S23" s="234"/>
      <c r="T23" s="234"/>
      <c r="U23" s="234"/>
      <c r="V23" s="234"/>
      <c r="W23" s="234"/>
      <c r="X23" s="235"/>
      <c r="Y23" s="228" t="s">
        <v>14</v>
      </c>
      <c r="Z23" s="229"/>
      <c r="AA23" s="230"/>
      <c r="AB23" s="167" t="s">
        <v>383</v>
      </c>
      <c r="AC23" s="168"/>
      <c r="AD23" s="168"/>
      <c r="AE23" s="88">
        <v>0</v>
      </c>
      <c r="AF23" s="89"/>
      <c r="AG23" s="89"/>
      <c r="AH23" s="89"/>
      <c r="AI23" s="90"/>
      <c r="AJ23" s="88">
        <v>0</v>
      </c>
      <c r="AK23" s="89"/>
      <c r="AL23" s="89"/>
      <c r="AM23" s="89"/>
      <c r="AN23" s="90"/>
      <c r="AO23" s="88">
        <v>0</v>
      </c>
      <c r="AP23" s="89"/>
      <c r="AQ23" s="89"/>
      <c r="AR23" s="89"/>
      <c r="AS23" s="90"/>
      <c r="AT23" s="195"/>
      <c r="AU23" s="195"/>
      <c r="AV23" s="195"/>
      <c r="AW23" s="195"/>
      <c r="AX23" s="196"/>
    </row>
    <row r="24" spans="1:50" ht="22.5" customHeight="1">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t="s">
        <v>383</v>
      </c>
      <c r="AC24" s="197"/>
      <c r="AD24" s="197"/>
      <c r="AE24" s="88">
        <v>0</v>
      </c>
      <c r="AF24" s="89"/>
      <c r="AG24" s="89"/>
      <c r="AH24" s="89"/>
      <c r="AI24" s="90"/>
      <c r="AJ24" s="88">
        <v>0</v>
      </c>
      <c r="AK24" s="89"/>
      <c r="AL24" s="89"/>
      <c r="AM24" s="89"/>
      <c r="AN24" s="90"/>
      <c r="AO24" s="88">
        <v>0</v>
      </c>
      <c r="AP24" s="89"/>
      <c r="AQ24" s="89"/>
      <c r="AR24" s="89"/>
      <c r="AS24" s="90"/>
      <c r="AT24" s="88" t="s">
        <v>384</v>
      </c>
      <c r="AU24" s="89"/>
      <c r="AV24" s="89"/>
      <c r="AW24" s="89"/>
      <c r="AX24" s="349"/>
    </row>
    <row r="25" spans="1:50" ht="22.5" customHeight="1">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100</v>
      </c>
      <c r="AF25" s="89"/>
      <c r="AG25" s="89"/>
      <c r="AH25" s="89"/>
      <c r="AI25" s="90"/>
      <c r="AJ25" s="88">
        <v>100</v>
      </c>
      <c r="AK25" s="89"/>
      <c r="AL25" s="89"/>
      <c r="AM25" s="89"/>
      <c r="AN25" s="90"/>
      <c r="AO25" s="88">
        <v>100</v>
      </c>
      <c r="AP25" s="89"/>
      <c r="AQ25" s="89"/>
      <c r="AR25" s="89"/>
      <c r="AS25" s="90"/>
      <c r="AT25" s="192"/>
      <c r="AU25" s="193"/>
      <c r="AV25" s="193"/>
      <c r="AW25" s="193"/>
      <c r="AX25" s="194"/>
    </row>
    <row r="26" spans="1:50" ht="18.75" hidden="1" customHeight="1">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c r="A54" s="656"/>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c r="A55" s="656"/>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c r="A56" s="656"/>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c r="A59" s="656"/>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c r="A60" s="656"/>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c r="A61" s="656"/>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c r="A64" s="656"/>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c r="A65" s="656"/>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c r="A66" s="657"/>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c r="A68" s="526"/>
      <c r="B68" s="527"/>
      <c r="C68" s="527"/>
      <c r="D68" s="527"/>
      <c r="E68" s="527"/>
      <c r="F68" s="528"/>
      <c r="G68" s="219" t="s">
        <v>385</v>
      </c>
      <c r="H68" s="234"/>
      <c r="I68" s="234"/>
      <c r="J68" s="234"/>
      <c r="K68" s="234"/>
      <c r="L68" s="234"/>
      <c r="M68" s="234"/>
      <c r="N68" s="234"/>
      <c r="O68" s="234"/>
      <c r="P68" s="234"/>
      <c r="Q68" s="234"/>
      <c r="R68" s="234"/>
      <c r="S68" s="234"/>
      <c r="T68" s="234"/>
      <c r="U68" s="234"/>
      <c r="V68" s="234"/>
      <c r="W68" s="234"/>
      <c r="X68" s="235"/>
      <c r="Y68" s="616" t="s">
        <v>66</v>
      </c>
      <c r="Z68" s="617"/>
      <c r="AA68" s="618"/>
      <c r="AB68" s="111" t="s">
        <v>386</v>
      </c>
      <c r="AC68" s="112"/>
      <c r="AD68" s="113"/>
      <c r="AE68" s="88">
        <v>27</v>
      </c>
      <c r="AF68" s="89"/>
      <c r="AG68" s="89"/>
      <c r="AH68" s="89"/>
      <c r="AI68" s="90"/>
      <c r="AJ68" s="88">
        <v>26</v>
      </c>
      <c r="AK68" s="89"/>
      <c r="AL68" s="89"/>
      <c r="AM68" s="89"/>
      <c r="AN68" s="90"/>
      <c r="AO68" s="88">
        <v>26</v>
      </c>
      <c r="AP68" s="89"/>
      <c r="AQ68" s="89"/>
      <c r="AR68" s="89"/>
      <c r="AS68" s="90"/>
      <c r="AT68" s="538"/>
      <c r="AU68" s="538"/>
      <c r="AV68" s="538"/>
      <c r="AW68" s="538"/>
      <c r="AX68" s="539"/>
      <c r="AY68" s="10"/>
      <c r="AZ68" s="10"/>
      <c r="BA68" s="10"/>
      <c r="BB68" s="10"/>
      <c r="BC68" s="10"/>
    </row>
    <row r="69" spans="1:60" ht="22.5" customHeight="1">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386</v>
      </c>
      <c r="AC69" s="203"/>
      <c r="AD69" s="204"/>
      <c r="AE69" s="88">
        <v>27</v>
      </c>
      <c r="AF69" s="89"/>
      <c r="AG69" s="89"/>
      <c r="AH69" s="89"/>
      <c r="AI69" s="90"/>
      <c r="AJ69" s="88">
        <v>26</v>
      </c>
      <c r="AK69" s="89"/>
      <c r="AL69" s="89"/>
      <c r="AM69" s="89"/>
      <c r="AN69" s="90"/>
      <c r="AO69" s="88">
        <v>26</v>
      </c>
      <c r="AP69" s="89"/>
      <c r="AQ69" s="89"/>
      <c r="AR69" s="89"/>
      <c r="AS69" s="90"/>
      <c r="AT69" s="88">
        <v>26</v>
      </c>
      <c r="AU69" s="89"/>
      <c r="AV69" s="89"/>
      <c r="AW69" s="89"/>
      <c r="AX69" s="349"/>
      <c r="AY69" s="10"/>
      <c r="AZ69" s="10"/>
      <c r="BA69" s="10"/>
      <c r="BB69" s="10"/>
      <c r="BC69" s="10"/>
      <c r="BD69" s="10"/>
      <c r="BE69" s="10"/>
      <c r="BF69" s="10"/>
      <c r="BG69" s="10"/>
      <c r="BH69" s="10"/>
    </row>
    <row r="70" spans="1:60" ht="33" hidden="1" customHeight="1">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4" t="s">
        <v>74</v>
      </c>
      <c r="AU70" s="265"/>
      <c r="AV70" s="265"/>
      <c r="AW70" s="265"/>
      <c r="AX70" s="266"/>
    </row>
    <row r="71" spans="1:60" ht="22.5" hidden="1" customHeight="1">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58" t="s">
        <v>66</v>
      </c>
      <c r="Z71" s="659"/>
      <c r="AA71" s="660"/>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1"/>
      <c r="AA72" s="662"/>
      <c r="AB72" s="202"/>
      <c r="AC72" s="203"/>
      <c r="AD72" s="204"/>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4" t="s">
        <v>74</v>
      </c>
      <c r="AU73" s="265"/>
      <c r="AV73" s="265"/>
      <c r="AW73" s="265"/>
      <c r="AX73" s="266"/>
    </row>
    <row r="74" spans="1:60" ht="22.5" hidden="1" customHeight="1">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58" t="s">
        <v>66</v>
      </c>
      <c r="Z74" s="659"/>
      <c r="AA74" s="660"/>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1"/>
      <c r="AA75" s="662"/>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4" t="s">
        <v>74</v>
      </c>
      <c r="AU76" s="265"/>
      <c r="AV76" s="265"/>
      <c r="AW76" s="265"/>
      <c r="AX76" s="266"/>
    </row>
    <row r="77" spans="1:60" ht="22.5" hidden="1" customHeight="1">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58" t="s">
        <v>66</v>
      </c>
      <c r="Z77" s="659"/>
      <c r="AA77" s="660"/>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1"/>
      <c r="AA78" s="662"/>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4" t="s">
        <v>74</v>
      </c>
      <c r="AU79" s="265"/>
      <c r="AV79" s="265"/>
      <c r="AW79" s="265"/>
      <c r="AX79" s="266"/>
    </row>
    <row r="80" spans="1:60" ht="22.5" hidden="1" customHeight="1">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1"/>
      <c r="AA81" s="662"/>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c r="A83" s="120"/>
      <c r="B83" s="121"/>
      <c r="C83" s="121"/>
      <c r="D83" s="121"/>
      <c r="E83" s="121"/>
      <c r="F83" s="122"/>
      <c r="G83" s="295" t="s">
        <v>387</v>
      </c>
      <c r="H83" s="295"/>
      <c r="I83" s="295"/>
      <c r="J83" s="295"/>
      <c r="K83" s="295"/>
      <c r="L83" s="295"/>
      <c r="M83" s="295"/>
      <c r="N83" s="295"/>
      <c r="O83" s="295"/>
      <c r="P83" s="295"/>
      <c r="Q83" s="295"/>
      <c r="R83" s="295"/>
      <c r="S83" s="295"/>
      <c r="T83" s="295"/>
      <c r="U83" s="295"/>
      <c r="V83" s="295"/>
      <c r="W83" s="295"/>
      <c r="X83" s="295"/>
      <c r="Y83" s="535" t="s">
        <v>17</v>
      </c>
      <c r="Z83" s="536"/>
      <c r="AA83" s="537"/>
      <c r="AB83" s="663" t="s">
        <v>388</v>
      </c>
      <c r="AC83" s="115"/>
      <c r="AD83" s="116"/>
      <c r="AE83" s="205">
        <v>258</v>
      </c>
      <c r="AF83" s="206"/>
      <c r="AG83" s="206"/>
      <c r="AH83" s="206"/>
      <c r="AI83" s="206"/>
      <c r="AJ83" s="205">
        <v>286</v>
      </c>
      <c r="AK83" s="206"/>
      <c r="AL83" s="206"/>
      <c r="AM83" s="206"/>
      <c r="AN83" s="206"/>
      <c r="AO83" s="205">
        <v>304</v>
      </c>
      <c r="AP83" s="206"/>
      <c r="AQ83" s="206"/>
      <c r="AR83" s="206"/>
      <c r="AS83" s="206"/>
      <c r="AT83" s="88">
        <v>306</v>
      </c>
      <c r="AU83" s="89"/>
      <c r="AV83" s="89"/>
      <c r="AW83" s="89"/>
      <c r="AX83" s="349"/>
    </row>
    <row r="84" spans="1:60" ht="47.1" customHeight="1">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375</v>
      </c>
      <c r="AC84" s="92"/>
      <c r="AD84" s="93"/>
      <c r="AE84" s="91" t="s">
        <v>389</v>
      </c>
      <c r="AF84" s="92"/>
      <c r="AG84" s="92"/>
      <c r="AH84" s="92"/>
      <c r="AI84" s="93"/>
      <c r="AJ84" s="91" t="s">
        <v>390</v>
      </c>
      <c r="AK84" s="92"/>
      <c r="AL84" s="92"/>
      <c r="AM84" s="92"/>
      <c r="AN84" s="93"/>
      <c r="AO84" s="91" t="s">
        <v>391</v>
      </c>
      <c r="AP84" s="92"/>
      <c r="AQ84" s="92"/>
      <c r="AR84" s="92"/>
      <c r="AS84" s="93"/>
      <c r="AT84" s="91" t="s">
        <v>392</v>
      </c>
      <c r="AU84" s="92"/>
      <c r="AV84" s="92"/>
      <c r="AW84" s="92"/>
      <c r="AX84" s="263"/>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4"/>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22.5" hidden="1" customHeight="1">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c r="A97" s="598" t="s">
        <v>77</v>
      </c>
      <c r="B97" s="599"/>
      <c r="C97" s="628" t="s">
        <v>19</v>
      </c>
      <c r="D97" s="521"/>
      <c r="E97" s="521"/>
      <c r="F97" s="521"/>
      <c r="G97" s="521"/>
      <c r="H97" s="521"/>
      <c r="I97" s="521"/>
      <c r="J97" s="521"/>
      <c r="K97" s="629"/>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c r="A98" s="600"/>
      <c r="B98" s="601"/>
      <c r="C98" s="532" t="s">
        <v>457</v>
      </c>
      <c r="D98" s="533"/>
      <c r="E98" s="533"/>
      <c r="F98" s="533"/>
      <c r="G98" s="533"/>
      <c r="H98" s="533"/>
      <c r="I98" s="533"/>
      <c r="J98" s="533"/>
      <c r="K98" s="534"/>
      <c r="L98" s="175">
        <v>7214</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c r="A99" s="600"/>
      <c r="B99" s="601"/>
      <c r="C99" s="595" t="s">
        <v>459</v>
      </c>
      <c r="D99" s="596"/>
      <c r="E99" s="596"/>
      <c r="F99" s="596"/>
      <c r="G99" s="596"/>
      <c r="H99" s="596"/>
      <c r="I99" s="596"/>
      <c r="J99" s="596"/>
      <c r="K99" s="597"/>
      <c r="L99" s="175">
        <v>739</v>
      </c>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600"/>
      <c r="B100" s="601"/>
      <c r="C100" s="595" t="s">
        <v>458</v>
      </c>
      <c r="D100" s="596"/>
      <c r="E100" s="596"/>
      <c r="F100" s="596"/>
      <c r="G100" s="596"/>
      <c r="H100" s="596"/>
      <c r="I100" s="596"/>
      <c r="J100" s="596"/>
      <c r="K100" s="597"/>
      <c r="L100" s="175">
        <v>14</v>
      </c>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c r="A101" s="600"/>
      <c r="B101" s="601"/>
      <c r="C101" s="595"/>
      <c r="D101" s="596"/>
      <c r="E101" s="596"/>
      <c r="F101" s="596"/>
      <c r="G101" s="596"/>
      <c r="H101" s="596"/>
      <c r="I101" s="596"/>
      <c r="J101" s="596"/>
      <c r="K101" s="59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02"/>
      <c r="B104" s="603"/>
      <c r="C104" s="589" t="s">
        <v>22</v>
      </c>
      <c r="D104" s="590"/>
      <c r="E104" s="590"/>
      <c r="F104" s="590"/>
      <c r="G104" s="590"/>
      <c r="H104" s="590"/>
      <c r="I104" s="590"/>
      <c r="J104" s="590"/>
      <c r="K104" s="591"/>
      <c r="L104" s="592">
        <f>SUM(L98:Q103)</f>
        <v>7967</v>
      </c>
      <c r="M104" s="593"/>
      <c r="N104" s="593"/>
      <c r="O104" s="593"/>
      <c r="P104" s="593"/>
      <c r="Q104" s="594"/>
      <c r="R104" s="592">
        <f>SUM(R98:W103)</f>
        <v>0</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c r="A108" s="639" t="s">
        <v>312</v>
      </c>
      <c r="B108" s="640"/>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2" t="s">
        <v>381</v>
      </c>
      <c r="AE108" s="343"/>
      <c r="AF108" s="343"/>
      <c r="AG108" s="339" t="s">
        <v>396</v>
      </c>
      <c r="AH108" s="340"/>
      <c r="AI108" s="340"/>
      <c r="AJ108" s="340"/>
      <c r="AK108" s="340"/>
      <c r="AL108" s="340"/>
      <c r="AM108" s="340"/>
      <c r="AN108" s="340"/>
      <c r="AO108" s="340"/>
      <c r="AP108" s="340"/>
      <c r="AQ108" s="340"/>
      <c r="AR108" s="340"/>
      <c r="AS108" s="340"/>
      <c r="AT108" s="340"/>
      <c r="AU108" s="340"/>
      <c r="AV108" s="340"/>
      <c r="AW108" s="340"/>
      <c r="AX108" s="341"/>
    </row>
    <row r="109" spans="1:50" ht="26.25" customHeight="1">
      <c r="A109" s="641"/>
      <c r="B109" s="642"/>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381</v>
      </c>
      <c r="AE109" s="294"/>
      <c r="AF109" s="294"/>
      <c r="AG109" s="273" t="s">
        <v>394</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c r="A110" s="643"/>
      <c r="B110" s="644"/>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381</v>
      </c>
      <c r="AE110" s="324"/>
      <c r="AF110" s="324"/>
      <c r="AG110" s="334" t="s">
        <v>395</v>
      </c>
      <c r="AH110" s="238"/>
      <c r="AI110" s="238"/>
      <c r="AJ110" s="238"/>
      <c r="AK110" s="238"/>
      <c r="AL110" s="238"/>
      <c r="AM110" s="238"/>
      <c r="AN110" s="238"/>
      <c r="AO110" s="238"/>
      <c r="AP110" s="238"/>
      <c r="AQ110" s="238"/>
      <c r="AR110" s="238"/>
      <c r="AS110" s="238"/>
      <c r="AT110" s="238"/>
      <c r="AU110" s="238"/>
      <c r="AV110" s="238"/>
      <c r="AW110" s="238"/>
      <c r="AX110" s="319"/>
    </row>
    <row r="111" spans="1:50" ht="27.75" customHeight="1">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381</v>
      </c>
      <c r="AE111" s="268"/>
      <c r="AF111" s="268"/>
      <c r="AG111" s="270" t="s">
        <v>397</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381</v>
      </c>
      <c r="AE112" s="294"/>
      <c r="AF112" s="294"/>
      <c r="AG112" s="273" t="s">
        <v>398</v>
      </c>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c r="A113" s="256"/>
      <c r="B113" s="257"/>
      <c r="C113" s="442"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381</v>
      </c>
      <c r="AE113" s="294"/>
      <c r="AF113" s="294"/>
      <c r="AG113" s="273" t="s">
        <v>403</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393</v>
      </c>
      <c r="AE114" s="294"/>
      <c r="AF114" s="294"/>
      <c r="AG114" s="33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8"/>
      <c r="AD115" s="293" t="s">
        <v>381</v>
      </c>
      <c r="AE115" s="294"/>
      <c r="AF115" s="294"/>
      <c r="AG115" s="273" t="s">
        <v>399</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8"/>
      <c r="AD116" s="252" t="s">
        <v>393</v>
      </c>
      <c r="AE116" s="253"/>
      <c r="AF116" s="253"/>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40.5" customHeight="1">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381</v>
      </c>
      <c r="AE117" s="324"/>
      <c r="AF117" s="328"/>
      <c r="AG117" s="335" t="s">
        <v>400</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58.5" customHeight="1">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381</v>
      </c>
      <c r="AE118" s="268"/>
      <c r="AF118" s="269"/>
      <c r="AG118" s="270" t="s">
        <v>401</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4" t="s">
        <v>393</v>
      </c>
      <c r="AE119" s="345"/>
      <c r="AF119" s="345"/>
      <c r="AG119" s="33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381</v>
      </c>
      <c r="AE120" s="294"/>
      <c r="AF120" s="294"/>
      <c r="AG120" s="273" t="s">
        <v>402</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381</v>
      </c>
      <c r="AE121" s="294"/>
      <c r="AF121" s="294"/>
      <c r="AG121" s="334" t="s">
        <v>405</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393</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c r="A125" s="244"/>
      <c r="B125" s="245"/>
      <c r="C125" s="278"/>
      <c r="D125" s="279"/>
      <c r="E125" s="279"/>
      <c r="F125" s="279"/>
      <c r="G125" s="279"/>
      <c r="H125" s="279"/>
      <c r="I125" s="279"/>
      <c r="J125" s="279"/>
      <c r="K125" s="279"/>
      <c r="L125" s="279"/>
      <c r="M125" s="279"/>
      <c r="N125" s="279"/>
      <c r="O125" s="280"/>
      <c r="P125" s="286"/>
      <c r="Q125" s="286"/>
      <c r="R125" s="286"/>
      <c r="S125" s="287"/>
      <c r="T125" s="552"/>
      <c r="U125" s="336"/>
      <c r="V125" s="336"/>
      <c r="W125" s="336"/>
      <c r="X125" s="336"/>
      <c r="Y125" s="336"/>
      <c r="Z125" s="336"/>
      <c r="AA125" s="336"/>
      <c r="AB125" s="336"/>
      <c r="AC125" s="336"/>
      <c r="AD125" s="336"/>
      <c r="AE125" s="336"/>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c r="A126" s="254" t="s">
        <v>58</v>
      </c>
      <c r="B126" s="385"/>
      <c r="C126" s="375" t="s">
        <v>64</v>
      </c>
      <c r="D126" s="423"/>
      <c r="E126" s="423"/>
      <c r="F126" s="424"/>
      <c r="G126" s="379" t="s">
        <v>406</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c r="A127" s="386"/>
      <c r="B127" s="387"/>
      <c r="C127" s="576" t="s">
        <v>68</v>
      </c>
      <c r="D127" s="577"/>
      <c r="E127" s="577"/>
      <c r="F127" s="578"/>
      <c r="G127" s="579" t="s">
        <v>452</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87" customHeight="1" thickBot="1">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94.5" customHeight="1" thickBot="1">
      <c r="A131" s="382"/>
      <c r="B131" s="383"/>
      <c r="C131" s="383"/>
      <c r="D131" s="383"/>
      <c r="E131" s="384"/>
      <c r="F131" s="415"/>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99.95" customHeight="1" thickBot="1">
      <c r="A133" s="549"/>
      <c r="B133" s="550"/>
      <c r="C133" s="550"/>
      <c r="D133" s="550"/>
      <c r="E133" s="551"/>
      <c r="F133" s="418"/>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99.95" customHeight="1" thickBot="1">
      <c r="A135" s="346" t="s">
        <v>404</v>
      </c>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c r="A137" s="515" t="s">
        <v>224</v>
      </c>
      <c r="B137" s="311"/>
      <c r="C137" s="311"/>
      <c r="D137" s="311"/>
      <c r="E137" s="311"/>
      <c r="F137" s="311"/>
      <c r="G137" s="540">
        <v>398</v>
      </c>
      <c r="H137" s="541"/>
      <c r="I137" s="541"/>
      <c r="J137" s="541"/>
      <c r="K137" s="541"/>
      <c r="L137" s="541"/>
      <c r="M137" s="541"/>
      <c r="N137" s="541"/>
      <c r="O137" s="541"/>
      <c r="P137" s="542"/>
      <c r="Q137" s="311" t="s">
        <v>225</v>
      </c>
      <c r="R137" s="311"/>
      <c r="S137" s="311"/>
      <c r="T137" s="311"/>
      <c r="U137" s="311"/>
      <c r="V137" s="311"/>
      <c r="W137" s="540">
        <v>370</v>
      </c>
      <c r="X137" s="541"/>
      <c r="Y137" s="541"/>
      <c r="Z137" s="541"/>
      <c r="AA137" s="541"/>
      <c r="AB137" s="541"/>
      <c r="AC137" s="541"/>
      <c r="AD137" s="541"/>
      <c r="AE137" s="541"/>
      <c r="AF137" s="542"/>
      <c r="AG137" s="311" t="s">
        <v>226</v>
      </c>
      <c r="AH137" s="311"/>
      <c r="AI137" s="311"/>
      <c r="AJ137" s="311"/>
      <c r="AK137" s="311"/>
      <c r="AL137" s="311"/>
      <c r="AM137" s="512">
        <v>391</v>
      </c>
      <c r="AN137" s="513"/>
      <c r="AO137" s="513"/>
      <c r="AP137" s="513"/>
      <c r="AQ137" s="513"/>
      <c r="AR137" s="513"/>
      <c r="AS137" s="513"/>
      <c r="AT137" s="513"/>
      <c r="AU137" s="513"/>
      <c r="AV137" s="514"/>
      <c r="AW137" s="12"/>
      <c r="AX137" s="13"/>
    </row>
    <row r="138" spans="1:50" ht="19.899999999999999" customHeight="1" thickBot="1">
      <c r="A138" s="516" t="s">
        <v>227</v>
      </c>
      <c r="B138" s="421"/>
      <c r="C138" s="421"/>
      <c r="D138" s="421"/>
      <c r="E138" s="421"/>
      <c r="F138" s="421"/>
      <c r="G138" s="308">
        <v>165</v>
      </c>
      <c r="H138" s="309"/>
      <c r="I138" s="309"/>
      <c r="J138" s="309"/>
      <c r="K138" s="309"/>
      <c r="L138" s="309"/>
      <c r="M138" s="309"/>
      <c r="N138" s="309"/>
      <c r="O138" s="309"/>
      <c r="P138" s="310"/>
      <c r="Q138" s="421" t="s">
        <v>228</v>
      </c>
      <c r="R138" s="421"/>
      <c r="S138" s="421"/>
      <c r="T138" s="421"/>
      <c r="U138" s="421"/>
      <c r="V138" s="421"/>
      <c r="W138" s="308">
        <v>159</v>
      </c>
      <c r="X138" s="309"/>
      <c r="Y138" s="309"/>
      <c r="Z138" s="309"/>
      <c r="AA138" s="309"/>
      <c r="AB138" s="309"/>
      <c r="AC138" s="309"/>
      <c r="AD138" s="309"/>
      <c r="AE138" s="309"/>
      <c r="AF138" s="310"/>
      <c r="AG138" s="312"/>
      <c r="AH138" s="313"/>
      <c r="AI138" s="313"/>
      <c r="AJ138" s="313"/>
      <c r="AK138" s="313"/>
      <c r="AL138" s="313"/>
      <c r="AM138" s="350"/>
      <c r="AN138" s="351"/>
      <c r="AO138" s="351"/>
      <c r="AP138" s="351"/>
      <c r="AQ138" s="351"/>
      <c r="AR138" s="351"/>
      <c r="AS138" s="351"/>
      <c r="AT138" s="351"/>
      <c r="AU138" s="351"/>
      <c r="AV138" s="352"/>
      <c r="AW138" s="28"/>
      <c r="AX138" s="29"/>
    </row>
    <row r="139" spans="1:50" ht="23.65" customHeight="1">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59" t="s">
        <v>34</v>
      </c>
      <c r="B178" s="360"/>
      <c r="C178" s="360"/>
      <c r="D178" s="360"/>
      <c r="E178" s="360"/>
      <c r="F178" s="361"/>
      <c r="G178" s="368" t="s">
        <v>415</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419</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1"/>
    </row>
    <row r="180" spans="1:50" ht="24.75" customHeight="1">
      <c r="A180" s="362"/>
      <c r="B180" s="363"/>
      <c r="C180" s="363"/>
      <c r="D180" s="363"/>
      <c r="E180" s="363"/>
      <c r="F180" s="364"/>
      <c r="G180" s="353" t="s">
        <v>407</v>
      </c>
      <c r="H180" s="354"/>
      <c r="I180" s="354"/>
      <c r="J180" s="354"/>
      <c r="K180" s="355"/>
      <c r="L180" s="356" t="s">
        <v>408</v>
      </c>
      <c r="M180" s="357"/>
      <c r="N180" s="357"/>
      <c r="O180" s="357"/>
      <c r="P180" s="357"/>
      <c r="Q180" s="357"/>
      <c r="R180" s="357"/>
      <c r="S180" s="357"/>
      <c r="T180" s="357"/>
      <c r="U180" s="357"/>
      <c r="V180" s="357"/>
      <c r="W180" s="357"/>
      <c r="X180" s="358"/>
      <c r="Y180" s="388">
        <v>12</v>
      </c>
      <c r="Z180" s="389"/>
      <c r="AA180" s="389"/>
      <c r="AB180" s="390"/>
      <c r="AC180" s="353" t="s">
        <v>411</v>
      </c>
      <c r="AD180" s="354"/>
      <c r="AE180" s="354"/>
      <c r="AF180" s="354"/>
      <c r="AG180" s="355"/>
      <c r="AH180" s="356" t="s">
        <v>412</v>
      </c>
      <c r="AI180" s="357"/>
      <c r="AJ180" s="357"/>
      <c r="AK180" s="357"/>
      <c r="AL180" s="357"/>
      <c r="AM180" s="357"/>
      <c r="AN180" s="357"/>
      <c r="AO180" s="357"/>
      <c r="AP180" s="357"/>
      <c r="AQ180" s="357"/>
      <c r="AR180" s="357"/>
      <c r="AS180" s="357"/>
      <c r="AT180" s="358"/>
      <c r="AU180" s="388">
        <v>4457</v>
      </c>
      <c r="AV180" s="389"/>
      <c r="AW180" s="389"/>
      <c r="AX180" s="472"/>
    </row>
    <row r="181" spans="1:50" ht="24.75" customHeight="1">
      <c r="A181" s="362"/>
      <c r="B181" s="363"/>
      <c r="C181" s="363"/>
      <c r="D181" s="363"/>
      <c r="E181" s="363"/>
      <c r="F181" s="364"/>
      <c r="G181" s="403"/>
      <c r="H181" s="404"/>
      <c r="I181" s="404"/>
      <c r="J181" s="404"/>
      <c r="K181" s="405"/>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4"/>
    </row>
    <row r="182" spans="1:50" ht="24.75" customHeight="1">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4"/>
    </row>
    <row r="183" spans="1:50" ht="24.75" customHeight="1">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4"/>
    </row>
    <row r="184" spans="1:50" ht="24.75" customHeight="1">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4"/>
    </row>
    <row r="185" spans="1:50" ht="24.75" customHeight="1">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4"/>
    </row>
    <row r="186" spans="1:50" ht="24.75" hidden="1" customHeight="1">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4"/>
    </row>
    <row r="187" spans="1:50" ht="24.75" customHeight="1">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4"/>
    </row>
    <row r="188" spans="1:50" ht="24.75" customHeight="1">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4"/>
    </row>
    <row r="189" spans="1:50" ht="24.75" customHeight="1">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4"/>
    </row>
    <row r="190" spans="1:50" ht="24.75" customHeight="1" thickBot="1">
      <c r="A190" s="362"/>
      <c r="B190" s="363"/>
      <c r="C190" s="363"/>
      <c r="D190" s="363"/>
      <c r="E190" s="363"/>
      <c r="F190" s="364"/>
      <c r="G190" s="555" t="s">
        <v>22</v>
      </c>
      <c r="H190" s="556"/>
      <c r="I190" s="556"/>
      <c r="J190" s="556"/>
      <c r="K190" s="556"/>
      <c r="L190" s="557"/>
      <c r="M190" s="146"/>
      <c r="N190" s="146"/>
      <c r="O190" s="146"/>
      <c r="P190" s="146"/>
      <c r="Q190" s="146"/>
      <c r="R190" s="146"/>
      <c r="S190" s="146"/>
      <c r="T190" s="146"/>
      <c r="U190" s="146"/>
      <c r="V190" s="146"/>
      <c r="W190" s="146"/>
      <c r="X190" s="147"/>
      <c r="Y190" s="558">
        <f>SUM(Y180:AB189)</f>
        <v>12</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4457</v>
      </c>
      <c r="AV190" s="559"/>
      <c r="AW190" s="559"/>
      <c r="AX190" s="561"/>
    </row>
    <row r="191" spans="1:50" ht="30" customHeight="1">
      <c r="A191" s="362"/>
      <c r="B191" s="363"/>
      <c r="C191" s="363"/>
      <c r="D191" s="363"/>
      <c r="E191" s="363"/>
      <c r="F191" s="364"/>
      <c r="G191" s="368" t="s">
        <v>416</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421</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1"/>
    </row>
    <row r="193" spans="1:50" ht="24.75" customHeight="1">
      <c r="A193" s="362"/>
      <c r="B193" s="363"/>
      <c r="C193" s="363"/>
      <c r="D193" s="363"/>
      <c r="E193" s="363"/>
      <c r="F193" s="364"/>
      <c r="G193" s="353" t="s">
        <v>407</v>
      </c>
      <c r="H193" s="354"/>
      <c r="I193" s="354"/>
      <c r="J193" s="354"/>
      <c r="K193" s="355"/>
      <c r="L193" s="356" t="s">
        <v>414</v>
      </c>
      <c r="M193" s="357"/>
      <c r="N193" s="357"/>
      <c r="O193" s="357"/>
      <c r="P193" s="357"/>
      <c r="Q193" s="357"/>
      <c r="R193" s="357"/>
      <c r="S193" s="357"/>
      <c r="T193" s="357"/>
      <c r="U193" s="357"/>
      <c r="V193" s="357"/>
      <c r="W193" s="357"/>
      <c r="X193" s="358"/>
      <c r="Y193" s="388">
        <v>6</v>
      </c>
      <c r="Z193" s="389"/>
      <c r="AA193" s="389"/>
      <c r="AB193" s="390"/>
      <c r="AC193" s="353" t="s">
        <v>411</v>
      </c>
      <c r="AD193" s="354"/>
      <c r="AE193" s="354"/>
      <c r="AF193" s="354"/>
      <c r="AG193" s="355"/>
      <c r="AH193" s="356" t="s">
        <v>420</v>
      </c>
      <c r="AI193" s="357"/>
      <c r="AJ193" s="357"/>
      <c r="AK193" s="357"/>
      <c r="AL193" s="357"/>
      <c r="AM193" s="357"/>
      <c r="AN193" s="357"/>
      <c r="AO193" s="357"/>
      <c r="AP193" s="357"/>
      <c r="AQ193" s="357"/>
      <c r="AR193" s="357"/>
      <c r="AS193" s="357"/>
      <c r="AT193" s="358"/>
      <c r="AU193" s="388">
        <v>3215</v>
      </c>
      <c r="AV193" s="389"/>
      <c r="AW193" s="389"/>
      <c r="AX193" s="472"/>
    </row>
    <row r="194" spans="1:50" ht="24.75" customHeight="1">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4"/>
    </row>
    <row r="195" spans="1:50" ht="24.75" customHeight="1">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4"/>
    </row>
    <row r="196" spans="1:50" ht="24.75" customHeight="1">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4"/>
    </row>
    <row r="197" spans="1:50" ht="24.75" customHeight="1">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4"/>
    </row>
    <row r="198" spans="1:50" ht="24.75" customHeight="1">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4"/>
    </row>
    <row r="199" spans="1:50" ht="24.75" customHeight="1">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4"/>
    </row>
    <row r="200" spans="1:50" ht="24.75" hidden="1" customHeight="1">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4"/>
    </row>
    <row r="201" spans="1:50" ht="24.75" customHeight="1">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4"/>
    </row>
    <row r="202" spans="1:50" ht="24.75" customHeight="1">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4"/>
    </row>
    <row r="203" spans="1:50" ht="24.75" customHeight="1" thickBot="1">
      <c r="A203" s="362"/>
      <c r="B203" s="363"/>
      <c r="C203" s="363"/>
      <c r="D203" s="363"/>
      <c r="E203" s="363"/>
      <c r="F203" s="364"/>
      <c r="G203" s="555" t="s">
        <v>22</v>
      </c>
      <c r="H203" s="556"/>
      <c r="I203" s="556"/>
      <c r="J203" s="556"/>
      <c r="K203" s="556"/>
      <c r="L203" s="557"/>
      <c r="M203" s="146"/>
      <c r="N203" s="146"/>
      <c r="O203" s="146"/>
      <c r="P203" s="146"/>
      <c r="Q203" s="146"/>
      <c r="R203" s="146"/>
      <c r="S203" s="146"/>
      <c r="T203" s="146"/>
      <c r="U203" s="146"/>
      <c r="V203" s="146"/>
      <c r="W203" s="146"/>
      <c r="X203" s="147"/>
      <c r="Y203" s="558">
        <f>SUM(Y193:AB202)</f>
        <v>6</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3215</v>
      </c>
      <c r="AV203" s="559"/>
      <c r="AW203" s="559"/>
      <c r="AX203" s="561"/>
    </row>
    <row r="204" spans="1:50" ht="30" customHeight="1">
      <c r="A204" s="362"/>
      <c r="B204" s="363"/>
      <c r="C204" s="363"/>
      <c r="D204" s="363"/>
      <c r="E204" s="363"/>
      <c r="F204" s="364"/>
      <c r="G204" s="368" t="s">
        <v>417</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360</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1"/>
    </row>
    <row r="206" spans="1:50" ht="24.75" customHeight="1">
      <c r="A206" s="362"/>
      <c r="B206" s="363"/>
      <c r="C206" s="363"/>
      <c r="D206" s="363"/>
      <c r="E206" s="363"/>
      <c r="F206" s="364"/>
      <c r="G206" s="353" t="s">
        <v>407</v>
      </c>
      <c r="H206" s="354"/>
      <c r="I206" s="354"/>
      <c r="J206" s="354"/>
      <c r="K206" s="355"/>
      <c r="L206" s="356" t="s">
        <v>413</v>
      </c>
      <c r="M206" s="357"/>
      <c r="N206" s="357"/>
      <c r="O206" s="357"/>
      <c r="P206" s="357"/>
      <c r="Q206" s="357"/>
      <c r="R206" s="357"/>
      <c r="S206" s="357"/>
      <c r="T206" s="357"/>
      <c r="U206" s="357"/>
      <c r="V206" s="357"/>
      <c r="W206" s="357"/>
      <c r="X206" s="358"/>
      <c r="Y206" s="388">
        <v>2</v>
      </c>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2"/>
    </row>
    <row r="207" spans="1:50" ht="24.75" customHeight="1">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4"/>
    </row>
    <row r="208" spans="1:50" ht="24.75" customHeight="1">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4"/>
    </row>
    <row r="209" spans="1:50" ht="24.75" customHeight="1">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4"/>
    </row>
    <row r="210" spans="1:50" ht="24.75" customHeight="1">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4"/>
    </row>
    <row r="211" spans="1:50" ht="24.75" hidden="1" customHeight="1">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4"/>
    </row>
    <row r="212" spans="1:50" ht="24.75" hidden="1" customHeight="1">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4"/>
    </row>
    <row r="213" spans="1:50" ht="24.75" customHeight="1">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4"/>
    </row>
    <row r="214" spans="1:50" ht="24.75" customHeight="1">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4"/>
    </row>
    <row r="215" spans="1:50" ht="24.75" customHeight="1">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4"/>
    </row>
    <row r="216" spans="1:50" ht="24.75" customHeight="1" thickBot="1">
      <c r="A216" s="362"/>
      <c r="B216" s="363"/>
      <c r="C216" s="363"/>
      <c r="D216" s="363"/>
      <c r="E216" s="363"/>
      <c r="F216" s="364"/>
      <c r="G216" s="555" t="s">
        <v>22</v>
      </c>
      <c r="H216" s="556"/>
      <c r="I216" s="556"/>
      <c r="J216" s="556"/>
      <c r="K216" s="556"/>
      <c r="L216" s="557"/>
      <c r="M216" s="146"/>
      <c r="N216" s="146"/>
      <c r="O216" s="146"/>
      <c r="P216" s="146"/>
      <c r="Q216" s="146"/>
      <c r="R216" s="146"/>
      <c r="S216" s="146"/>
      <c r="T216" s="146"/>
      <c r="U216" s="146"/>
      <c r="V216" s="146"/>
      <c r="W216" s="146"/>
      <c r="X216" s="147"/>
      <c r="Y216" s="558">
        <f>SUM(Y206:AB215)</f>
        <v>2</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customHeight="1">
      <c r="A217" s="362"/>
      <c r="B217" s="363"/>
      <c r="C217" s="363"/>
      <c r="D217" s="363"/>
      <c r="E217" s="363"/>
      <c r="F217" s="364"/>
      <c r="G217" s="368" t="s">
        <v>418</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361</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1"/>
    </row>
    <row r="219" spans="1:50" ht="24.75" customHeight="1">
      <c r="A219" s="362"/>
      <c r="B219" s="363"/>
      <c r="C219" s="363"/>
      <c r="D219" s="363"/>
      <c r="E219" s="363"/>
      <c r="F219" s="364"/>
      <c r="G219" s="353" t="s">
        <v>409</v>
      </c>
      <c r="H219" s="354"/>
      <c r="I219" s="354"/>
      <c r="J219" s="354"/>
      <c r="K219" s="355"/>
      <c r="L219" s="356" t="s">
        <v>410</v>
      </c>
      <c r="M219" s="357"/>
      <c r="N219" s="357"/>
      <c r="O219" s="357"/>
      <c r="P219" s="357"/>
      <c r="Q219" s="357"/>
      <c r="R219" s="357"/>
      <c r="S219" s="357"/>
      <c r="T219" s="357"/>
      <c r="U219" s="357"/>
      <c r="V219" s="357"/>
      <c r="W219" s="357"/>
      <c r="X219" s="358"/>
      <c r="Y219" s="388">
        <v>257</v>
      </c>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2"/>
    </row>
    <row r="220" spans="1:50" ht="24.75" customHeight="1">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4"/>
    </row>
    <row r="221" spans="1:50" ht="24.75" customHeight="1">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4"/>
    </row>
    <row r="222" spans="1:50" ht="24.75" customHeight="1">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4"/>
    </row>
    <row r="223" spans="1:50" ht="24.75" hidden="1" customHeight="1">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4"/>
    </row>
    <row r="224" spans="1:50" ht="24.75" hidden="1" customHeight="1">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4"/>
    </row>
    <row r="225" spans="1:50" ht="24.75" customHeight="1">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4"/>
    </row>
    <row r="226" spans="1:50" ht="24.75" customHeight="1">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4"/>
    </row>
    <row r="227" spans="1:50" ht="24.75" customHeight="1">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4"/>
    </row>
    <row r="228" spans="1:50" ht="24.75" customHeight="1">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4"/>
    </row>
    <row r="229" spans="1:50" ht="24.75" customHeight="1">
      <c r="A229" s="362"/>
      <c r="B229" s="363"/>
      <c r="C229" s="363"/>
      <c r="D229" s="363"/>
      <c r="E229" s="363"/>
      <c r="F229" s="364"/>
      <c r="G229" s="555" t="s">
        <v>22</v>
      </c>
      <c r="H229" s="556"/>
      <c r="I229" s="556"/>
      <c r="J229" s="556"/>
      <c r="K229" s="556"/>
      <c r="L229" s="557"/>
      <c r="M229" s="146"/>
      <c r="N229" s="146"/>
      <c r="O229" s="146"/>
      <c r="P229" s="146"/>
      <c r="Q229" s="146"/>
      <c r="R229" s="146"/>
      <c r="S229" s="146"/>
      <c r="T229" s="146"/>
      <c r="U229" s="146"/>
      <c r="V229" s="146"/>
      <c r="W229" s="146"/>
      <c r="X229" s="147"/>
      <c r="Y229" s="558">
        <f>SUM(Y219:AB228)</f>
        <v>257</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customHeight="1">
      <c r="A236" s="565">
        <v>1</v>
      </c>
      <c r="B236" s="565">
        <v>1</v>
      </c>
      <c r="C236" s="567" t="s">
        <v>422</v>
      </c>
      <c r="D236" s="566"/>
      <c r="E236" s="566"/>
      <c r="F236" s="566"/>
      <c r="G236" s="566"/>
      <c r="H236" s="566"/>
      <c r="I236" s="566"/>
      <c r="J236" s="566"/>
      <c r="K236" s="566"/>
      <c r="L236" s="566"/>
      <c r="M236" s="567" t="s">
        <v>423</v>
      </c>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8">
        <v>12</v>
      </c>
      <c r="AL236" s="569"/>
      <c r="AM236" s="569"/>
      <c r="AN236" s="569"/>
      <c r="AO236" s="569"/>
      <c r="AP236" s="570"/>
      <c r="AQ236" s="567">
        <v>1</v>
      </c>
      <c r="AR236" s="566"/>
      <c r="AS236" s="566"/>
      <c r="AT236" s="566"/>
      <c r="AU236" s="568">
        <v>98.9</v>
      </c>
      <c r="AV236" s="569"/>
      <c r="AW236" s="569"/>
      <c r="AX236" s="570"/>
    </row>
    <row r="237" spans="1:50" ht="24" hidden="1" customHeight="1">
      <c r="A237" s="565">
        <v>2</v>
      </c>
      <c r="B237" s="565">
        <v>1</v>
      </c>
      <c r="C237" s="566"/>
      <c r="D237" s="566"/>
      <c r="E237" s="566"/>
      <c r="F237" s="566"/>
      <c r="G237" s="566"/>
      <c r="H237" s="566"/>
      <c r="I237" s="566"/>
      <c r="J237" s="566"/>
      <c r="K237" s="566"/>
      <c r="L237" s="566"/>
      <c r="M237" s="566"/>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8"/>
      <c r="AL237" s="569"/>
      <c r="AM237" s="569"/>
      <c r="AN237" s="569"/>
      <c r="AO237" s="569"/>
      <c r="AP237" s="570"/>
      <c r="AQ237" s="567"/>
      <c r="AR237" s="566"/>
      <c r="AS237" s="566"/>
      <c r="AT237" s="566"/>
      <c r="AU237" s="568"/>
      <c r="AV237" s="569"/>
      <c r="AW237" s="569"/>
      <c r="AX237" s="570"/>
    </row>
    <row r="238" spans="1:50" ht="24" hidden="1" customHeight="1">
      <c r="A238" s="565">
        <v>3</v>
      </c>
      <c r="B238" s="565">
        <v>1</v>
      </c>
      <c r="C238" s="566"/>
      <c r="D238" s="566"/>
      <c r="E238" s="566"/>
      <c r="F238" s="566"/>
      <c r="G238" s="566"/>
      <c r="H238" s="566"/>
      <c r="I238" s="566"/>
      <c r="J238" s="566"/>
      <c r="K238" s="566"/>
      <c r="L238" s="566"/>
      <c r="M238" s="675"/>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76"/>
      <c r="AK238" s="568"/>
      <c r="AL238" s="569"/>
      <c r="AM238" s="569"/>
      <c r="AN238" s="569"/>
      <c r="AO238" s="569"/>
      <c r="AP238" s="570"/>
      <c r="AQ238" s="567"/>
      <c r="AR238" s="566"/>
      <c r="AS238" s="566"/>
      <c r="AT238" s="566"/>
      <c r="AU238" s="568"/>
      <c r="AV238" s="569"/>
      <c r="AW238" s="569"/>
      <c r="AX238" s="570"/>
    </row>
    <row r="239" spans="1:50" ht="24" hidden="1" customHeight="1">
      <c r="A239" s="565">
        <v>4</v>
      </c>
      <c r="B239" s="565">
        <v>1</v>
      </c>
      <c r="C239" s="566"/>
      <c r="D239" s="566"/>
      <c r="E239" s="566"/>
      <c r="F239" s="566"/>
      <c r="G239" s="566"/>
      <c r="H239" s="566"/>
      <c r="I239" s="566"/>
      <c r="J239" s="566"/>
      <c r="K239" s="566"/>
      <c r="L239" s="566"/>
      <c r="M239" s="566"/>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8"/>
      <c r="AL239" s="569"/>
      <c r="AM239" s="569"/>
      <c r="AN239" s="569"/>
      <c r="AO239" s="569"/>
      <c r="AP239" s="570"/>
      <c r="AQ239" s="567"/>
      <c r="AR239" s="566"/>
      <c r="AS239" s="566"/>
      <c r="AT239" s="566"/>
      <c r="AU239" s="568"/>
      <c r="AV239" s="569"/>
      <c r="AW239" s="569"/>
      <c r="AX239" s="570"/>
    </row>
    <row r="240" spans="1:50" ht="24" hidden="1" customHeight="1">
      <c r="A240" s="565">
        <v>5</v>
      </c>
      <c r="B240" s="565">
        <v>1</v>
      </c>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8"/>
      <c r="AL240" s="569"/>
      <c r="AM240" s="569"/>
      <c r="AN240" s="569"/>
      <c r="AO240" s="569"/>
      <c r="AP240" s="570"/>
      <c r="AQ240" s="567"/>
      <c r="AR240" s="566"/>
      <c r="AS240" s="566"/>
      <c r="AT240" s="566"/>
      <c r="AU240" s="568"/>
      <c r="AV240" s="569"/>
      <c r="AW240" s="569"/>
      <c r="AX240" s="570"/>
    </row>
    <row r="241" spans="1:50" ht="24" hidden="1" customHeight="1">
      <c r="A241" s="565">
        <v>6</v>
      </c>
      <c r="B241" s="565">
        <v>1</v>
      </c>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8"/>
      <c r="AL241" s="569"/>
      <c r="AM241" s="569"/>
      <c r="AN241" s="569"/>
      <c r="AO241" s="569"/>
      <c r="AP241" s="570"/>
      <c r="AQ241" s="567"/>
      <c r="AR241" s="566"/>
      <c r="AS241" s="566"/>
      <c r="AT241" s="566"/>
      <c r="AU241" s="568"/>
      <c r="AV241" s="569"/>
      <c r="AW241" s="569"/>
      <c r="AX241" s="570"/>
    </row>
    <row r="242" spans="1:50" ht="24" hidden="1" customHeight="1">
      <c r="A242" s="565">
        <v>7</v>
      </c>
      <c r="B242" s="565">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8"/>
      <c r="AL242" s="569"/>
      <c r="AM242" s="569"/>
      <c r="AN242" s="569"/>
      <c r="AO242" s="569"/>
      <c r="AP242" s="570"/>
      <c r="AQ242" s="567"/>
      <c r="AR242" s="566"/>
      <c r="AS242" s="566"/>
      <c r="AT242" s="566"/>
      <c r="AU242" s="568"/>
      <c r="AV242" s="569"/>
      <c r="AW242" s="569"/>
      <c r="AX242" s="570"/>
    </row>
    <row r="243" spans="1:50" ht="24" hidden="1" customHeight="1">
      <c r="A243" s="565">
        <v>8</v>
      </c>
      <c r="B243" s="565">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8"/>
      <c r="AL243" s="569"/>
      <c r="AM243" s="569"/>
      <c r="AN243" s="569"/>
      <c r="AO243" s="569"/>
      <c r="AP243" s="570"/>
      <c r="AQ243" s="567"/>
      <c r="AR243" s="566"/>
      <c r="AS243" s="566"/>
      <c r="AT243" s="566"/>
      <c r="AU243" s="568"/>
      <c r="AV243" s="569"/>
      <c r="AW243" s="569"/>
      <c r="AX243" s="570"/>
    </row>
    <row r="244" spans="1:50" ht="24" hidden="1" customHeight="1">
      <c r="A244" s="565">
        <v>9</v>
      </c>
      <c r="B244" s="565">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8"/>
      <c r="AL244" s="569"/>
      <c r="AM244" s="569"/>
      <c r="AN244" s="569"/>
      <c r="AO244" s="569"/>
      <c r="AP244" s="570"/>
      <c r="AQ244" s="567"/>
      <c r="AR244" s="566"/>
      <c r="AS244" s="566"/>
      <c r="AT244" s="566"/>
      <c r="AU244" s="568"/>
      <c r="AV244" s="569"/>
      <c r="AW244" s="569"/>
      <c r="AX244" s="570"/>
    </row>
    <row r="245" spans="1:50" ht="24" hidden="1" customHeight="1">
      <c r="A245" s="565">
        <v>10</v>
      </c>
      <c r="B245" s="565">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8"/>
      <c r="AL245" s="569"/>
      <c r="AM245" s="569"/>
      <c r="AN245" s="569"/>
      <c r="AO245" s="569"/>
      <c r="AP245" s="570"/>
      <c r="AQ245" s="567"/>
      <c r="AR245" s="566"/>
      <c r="AS245" s="566"/>
      <c r="AT245" s="566"/>
      <c r="AU245" s="568"/>
      <c r="AV245" s="569"/>
      <c r="AW245" s="569"/>
      <c r="AX245" s="570"/>
    </row>
    <row r="246" spans="1:50" ht="24" hidden="1" customHeight="1">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8"/>
      <c r="AL246" s="569"/>
      <c r="AM246" s="569"/>
      <c r="AN246" s="569"/>
      <c r="AO246" s="569"/>
      <c r="AP246" s="570"/>
      <c r="AQ246" s="567"/>
      <c r="AR246" s="566"/>
      <c r="AS246" s="566"/>
      <c r="AT246" s="566"/>
      <c r="AU246" s="568"/>
      <c r="AV246" s="569"/>
      <c r="AW246" s="569"/>
      <c r="AX246" s="570"/>
    </row>
    <row r="247" spans="1:50" ht="24" hidden="1" customHeight="1">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8"/>
      <c r="AL247" s="569"/>
      <c r="AM247" s="569"/>
      <c r="AN247" s="569"/>
      <c r="AO247" s="569"/>
      <c r="AP247" s="570"/>
      <c r="AQ247" s="567"/>
      <c r="AR247" s="566"/>
      <c r="AS247" s="566"/>
      <c r="AT247" s="566"/>
      <c r="AU247" s="568"/>
      <c r="AV247" s="569"/>
      <c r="AW247" s="569"/>
      <c r="AX247" s="570"/>
    </row>
    <row r="248" spans="1:50" ht="24" hidden="1" customHeight="1">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8"/>
      <c r="AL248" s="569"/>
      <c r="AM248" s="569"/>
      <c r="AN248" s="569"/>
      <c r="AO248" s="569"/>
      <c r="AP248" s="570"/>
      <c r="AQ248" s="567"/>
      <c r="AR248" s="566"/>
      <c r="AS248" s="566"/>
      <c r="AT248" s="566"/>
      <c r="AU248" s="568"/>
      <c r="AV248" s="569"/>
      <c r="AW248" s="569"/>
      <c r="AX248" s="570"/>
    </row>
    <row r="249" spans="1:50" ht="24" hidden="1" customHeight="1">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8"/>
      <c r="AL249" s="569"/>
      <c r="AM249" s="569"/>
      <c r="AN249" s="569"/>
      <c r="AO249" s="569"/>
      <c r="AP249" s="570"/>
      <c r="AQ249" s="567"/>
      <c r="AR249" s="566"/>
      <c r="AS249" s="566"/>
      <c r="AT249" s="566"/>
      <c r="AU249" s="568"/>
      <c r="AV249" s="569"/>
      <c r="AW249" s="569"/>
      <c r="AX249" s="570"/>
    </row>
    <row r="250" spans="1:50" ht="24" hidden="1" customHeight="1">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8"/>
      <c r="AL250" s="569"/>
      <c r="AM250" s="569"/>
      <c r="AN250" s="569"/>
      <c r="AO250" s="569"/>
      <c r="AP250" s="570"/>
      <c r="AQ250" s="567"/>
      <c r="AR250" s="566"/>
      <c r="AS250" s="566"/>
      <c r="AT250" s="566"/>
      <c r="AU250" s="568"/>
      <c r="AV250" s="569"/>
      <c r="AW250" s="569"/>
      <c r="AX250" s="570"/>
    </row>
    <row r="251" spans="1:50" ht="24" hidden="1" customHeight="1">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8"/>
      <c r="AL251" s="569"/>
      <c r="AM251" s="569"/>
      <c r="AN251" s="569"/>
      <c r="AO251" s="569"/>
      <c r="AP251" s="570"/>
      <c r="AQ251" s="567"/>
      <c r="AR251" s="566"/>
      <c r="AS251" s="566"/>
      <c r="AT251" s="566"/>
      <c r="AU251" s="568"/>
      <c r="AV251" s="569"/>
      <c r="AW251" s="569"/>
      <c r="AX251" s="570"/>
    </row>
    <row r="252" spans="1:50" ht="24" hidden="1" customHeight="1">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8"/>
      <c r="AL252" s="569"/>
      <c r="AM252" s="569"/>
      <c r="AN252" s="569"/>
      <c r="AO252" s="569"/>
      <c r="AP252" s="570"/>
      <c r="AQ252" s="567"/>
      <c r="AR252" s="566"/>
      <c r="AS252" s="566"/>
      <c r="AT252" s="566"/>
      <c r="AU252" s="568"/>
      <c r="AV252" s="569"/>
      <c r="AW252" s="569"/>
      <c r="AX252" s="570"/>
    </row>
    <row r="253" spans="1:50" ht="24" hidden="1" customHeight="1">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8"/>
      <c r="AL253" s="569"/>
      <c r="AM253" s="569"/>
      <c r="AN253" s="569"/>
      <c r="AO253" s="569"/>
      <c r="AP253" s="570"/>
      <c r="AQ253" s="567"/>
      <c r="AR253" s="566"/>
      <c r="AS253" s="566"/>
      <c r="AT253" s="566"/>
      <c r="AU253" s="568"/>
      <c r="AV253" s="569"/>
      <c r="AW253" s="569"/>
      <c r="AX253" s="570"/>
    </row>
    <row r="254" spans="1:50" ht="24" hidden="1" customHeight="1">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8"/>
      <c r="AL254" s="569"/>
      <c r="AM254" s="569"/>
      <c r="AN254" s="569"/>
      <c r="AO254" s="569"/>
      <c r="AP254" s="570"/>
      <c r="AQ254" s="567"/>
      <c r="AR254" s="566"/>
      <c r="AS254" s="566"/>
      <c r="AT254" s="566"/>
      <c r="AU254" s="568"/>
      <c r="AV254" s="569"/>
      <c r="AW254" s="569"/>
      <c r="AX254" s="570"/>
    </row>
    <row r="255" spans="1:50" ht="24" hidden="1" customHeight="1">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8"/>
      <c r="AL255" s="569"/>
      <c r="AM255" s="569"/>
      <c r="AN255" s="569"/>
      <c r="AO255" s="569"/>
      <c r="AP255" s="570"/>
      <c r="AQ255" s="567"/>
      <c r="AR255" s="566"/>
      <c r="AS255" s="566"/>
      <c r="AT255" s="566"/>
      <c r="AU255" s="568"/>
      <c r="AV255" s="569"/>
      <c r="AW255" s="569"/>
      <c r="AX255" s="570"/>
    </row>
    <row r="256" spans="1:50" ht="24" hidden="1" customHeight="1">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8"/>
      <c r="AL256" s="569"/>
      <c r="AM256" s="569"/>
      <c r="AN256" s="569"/>
      <c r="AO256" s="569"/>
      <c r="AP256" s="570"/>
      <c r="AQ256" s="567"/>
      <c r="AR256" s="566"/>
      <c r="AS256" s="566"/>
      <c r="AT256" s="566"/>
      <c r="AU256" s="568"/>
      <c r="AV256" s="569"/>
      <c r="AW256" s="569"/>
      <c r="AX256" s="570"/>
    </row>
    <row r="257" spans="1:50" ht="24" hidden="1" customHeight="1">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8"/>
      <c r="AL257" s="569"/>
      <c r="AM257" s="569"/>
      <c r="AN257" s="569"/>
      <c r="AO257" s="569"/>
      <c r="AP257" s="570"/>
      <c r="AQ257" s="567"/>
      <c r="AR257" s="566"/>
      <c r="AS257" s="566"/>
      <c r="AT257" s="566"/>
      <c r="AU257" s="568"/>
      <c r="AV257" s="569"/>
      <c r="AW257" s="569"/>
      <c r="AX257" s="570"/>
    </row>
    <row r="258" spans="1:50" ht="24" hidden="1" customHeight="1">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8"/>
      <c r="AL258" s="569"/>
      <c r="AM258" s="569"/>
      <c r="AN258" s="569"/>
      <c r="AO258" s="569"/>
      <c r="AP258" s="570"/>
      <c r="AQ258" s="567"/>
      <c r="AR258" s="566"/>
      <c r="AS258" s="566"/>
      <c r="AT258" s="566"/>
      <c r="AU258" s="568"/>
      <c r="AV258" s="569"/>
      <c r="AW258" s="569"/>
      <c r="AX258" s="570"/>
    </row>
    <row r="259" spans="1:50" ht="24" hidden="1" customHeight="1">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8"/>
      <c r="AL259" s="569"/>
      <c r="AM259" s="569"/>
      <c r="AN259" s="569"/>
      <c r="AO259" s="569"/>
      <c r="AP259" s="570"/>
      <c r="AQ259" s="567"/>
      <c r="AR259" s="566"/>
      <c r="AS259" s="566"/>
      <c r="AT259" s="566"/>
      <c r="AU259" s="568"/>
      <c r="AV259" s="569"/>
      <c r="AW259" s="569"/>
      <c r="AX259" s="570"/>
    </row>
    <row r="260" spans="1:50" ht="24" hidden="1" customHeight="1">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8"/>
      <c r="AL260" s="569"/>
      <c r="AM260" s="569"/>
      <c r="AN260" s="569"/>
      <c r="AO260" s="569"/>
      <c r="AP260" s="570"/>
      <c r="AQ260" s="567"/>
      <c r="AR260" s="566"/>
      <c r="AS260" s="566"/>
      <c r="AT260" s="566"/>
      <c r="AU260" s="568"/>
      <c r="AV260" s="569"/>
      <c r="AW260" s="569"/>
      <c r="AX260" s="570"/>
    </row>
    <row r="261" spans="1:50" ht="24" hidden="1" customHeight="1">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8"/>
      <c r="AL261" s="569"/>
      <c r="AM261" s="569"/>
      <c r="AN261" s="569"/>
      <c r="AO261" s="569"/>
      <c r="AP261" s="570"/>
      <c r="AQ261" s="567"/>
      <c r="AR261" s="566"/>
      <c r="AS261" s="566"/>
      <c r="AT261" s="566"/>
      <c r="AU261" s="568"/>
      <c r="AV261" s="569"/>
      <c r="AW261" s="569"/>
      <c r="AX261" s="570"/>
    </row>
    <row r="262" spans="1:50" ht="24" hidden="1" customHeight="1">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8"/>
      <c r="AL262" s="569"/>
      <c r="AM262" s="569"/>
      <c r="AN262" s="569"/>
      <c r="AO262" s="569"/>
      <c r="AP262" s="570"/>
      <c r="AQ262" s="567"/>
      <c r="AR262" s="566"/>
      <c r="AS262" s="566"/>
      <c r="AT262" s="566"/>
      <c r="AU262" s="568"/>
      <c r="AV262" s="569"/>
      <c r="AW262" s="569"/>
      <c r="AX262" s="570"/>
    </row>
    <row r="263" spans="1:50" ht="24" hidden="1" customHeight="1">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8"/>
      <c r="AL263" s="569"/>
      <c r="AM263" s="569"/>
      <c r="AN263" s="569"/>
      <c r="AO263" s="569"/>
      <c r="AP263" s="570"/>
      <c r="AQ263" s="567"/>
      <c r="AR263" s="566"/>
      <c r="AS263" s="566"/>
      <c r="AT263" s="566"/>
      <c r="AU263" s="568"/>
      <c r="AV263" s="569"/>
      <c r="AW263" s="569"/>
      <c r="AX263" s="570"/>
    </row>
    <row r="264" spans="1:50" ht="24" hidden="1" customHeight="1">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8"/>
      <c r="AL264" s="569"/>
      <c r="AM264" s="569"/>
      <c r="AN264" s="569"/>
      <c r="AO264" s="569"/>
      <c r="AP264" s="570"/>
      <c r="AQ264" s="567"/>
      <c r="AR264" s="566"/>
      <c r="AS264" s="566"/>
      <c r="AT264" s="566"/>
      <c r="AU264" s="568"/>
      <c r="AV264" s="569"/>
      <c r="AW264" s="569"/>
      <c r="AX264" s="570"/>
    </row>
    <row r="265" spans="1:50" ht="24" hidden="1" customHeight="1">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8"/>
      <c r="AL265" s="569"/>
      <c r="AM265" s="569"/>
      <c r="AN265" s="569"/>
      <c r="AO265" s="569"/>
      <c r="AP265" s="570"/>
      <c r="AQ265" s="567"/>
      <c r="AR265" s="566"/>
      <c r="AS265" s="566"/>
      <c r="AT265" s="566"/>
      <c r="AU265" s="568"/>
      <c r="AV265" s="569"/>
      <c r="AW265" s="569"/>
      <c r="AX265" s="570"/>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565"/>
      <c r="B268" s="565"/>
      <c r="C268" s="232" t="s">
        <v>364</v>
      </c>
      <c r="D268" s="232"/>
      <c r="E268" s="232"/>
      <c r="F268" s="232"/>
      <c r="G268" s="232"/>
      <c r="H268" s="232"/>
      <c r="I268" s="232"/>
      <c r="J268" s="232"/>
      <c r="K268" s="232"/>
      <c r="L268" s="232"/>
      <c r="M268" s="232" t="s">
        <v>365</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366</v>
      </c>
      <c r="AL268" s="232"/>
      <c r="AM268" s="232"/>
      <c r="AN268" s="232"/>
      <c r="AO268" s="232"/>
      <c r="AP268" s="232"/>
      <c r="AQ268" s="232" t="s">
        <v>23</v>
      </c>
      <c r="AR268" s="232"/>
      <c r="AS268" s="232"/>
      <c r="AT268" s="232"/>
      <c r="AU268" s="83" t="s">
        <v>24</v>
      </c>
      <c r="AV268" s="84"/>
      <c r="AW268" s="84"/>
      <c r="AX268" s="572"/>
    </row>
    <row r="269" spans="1:50" ht="27.75" customHeight="1">
      <c r="A269" s="565">
        <v>1</v>
      </c>
      <c r="B269" s="565">
        <v>1</v>
      </c>
      <c r="C269" s="567" t="s">
        <v>424</v>
      </c>
      <c r="D269" s="566"/>
      <c r="E269" s="566"/>
      <c r="F269" s="566"/>
      <c r="G269" s="566"/>
      <c r="H269" s="566"/>
      <c r="I269" s="566"/>
      <c r="J269" s="566"/>
      <c r="K269" s="566"/>
      <c r="L269" s="566"/>
      <c r="M269" s="567" t="s">
        <v>425</v>
      </c>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8">
        <v>6</v>
      </c>
      <c r="AL269" s="569"/>
      <c r="AM269" s="569"/>
      <c r="AN269" s="569"/>
      <c r="AO269" s="569"/>
      <c r="AP269" s="570"/>
      <c r="AQ269" s="567">
        <v>3</v>
      </c>
      <c r="AR269" s="566"/>
      <c r="AS269" s="566"/>
      <c r="AT269" s="566"/>
      <c r="AU269" s="568">
        <v>79.099999999999994</v>
      </c>
      <c r="AV269" s="569"/>
      <c r="AW269" s="569"/>
      <c r="AX269" s="570"/>
    </row>
    <row r="270" spans="1:50" ht="24" hidden="1" customHeight="1">
      <c r="A270" s="565">
        <v>2</v>
      </c>
      <c r="B270" s="565">
        <v>1</v>
      </c>
      <c r="C270" s="566"/>
      <c r="D270" s="566"/>
      <c r="E270" s="566"/>
      <c r="F270" s="566"/>
      <c r="G270" s="566"/>
      <c r="H270" s="566"/>
      <c r="I270" s="566"/>
      <c r="J270" s="566"/>
      <c r="K270" s="566"/>
      <c r="L270" s="566"/>
      <c r="M270" s="566"/>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8"/>
      <c r="AL270" s="569"/>
      <c r="AM270" s="569"/>
      <c r="AN270" s="569"/>
      <c r="AO270" s="569"/>
      <c r="AP270" s="570"/>
      <c r="AQ270" s="567"/>
      <c r="AR270" s="566"/>
      <c r="AS270" s="566"/>
      <c r="AT270" s="566"/>
      <c r="AU270" s="568"/>
      <c r="AV270" s="569"/>
      <c r="AW270" s="569"/>
      <c r="AX270" s="570"/>
    </row>
    <row r="271" spans="1:50" ht="24" hidden="1" customHeight="1">
      <c r="A271" s="565">
        <v>3</v>
      </c>
      <c r="B271" s="565">
        <v>1</v>
      </c>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8"/>
      <c r="AL271" s="569"/>
      <c r="AM271" s="569"/>
      <c r="AN271" s="569"/>
      <c r="AO271" s="569"/>
      <c r="AP271" s="570"/>
      <c r="AQ271" s="567"/>
      <c r="AR271" s="566"/>
      <c r="AS271" s="566"/>
      <c r="AT271" s="566"/>
      <c r="AU271" s="568"/>
      <c r="AV271" s="569"/>
      <c r="AW271" s="569"/>
      <c r="AX271" s="570"/>
    </row>
    <row r="272" spans="1:50" ht="24" hidden="1" customHeight="1">
      <c r="A272" s="565">
        <v>4</v>
      </c>
      <c r="B272" s="565">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8"/>
      <c r="AL272" s="569"/>
      <c r="AM272" s="569"/>
      <c r="AN272" s="569"/>
      <c r="AO272" s="569"/>
      <c r="AP272" s="570"/>
      <c r="AQ272" s="567"/>
      <c r="AR272" s="566"/>
      <c r="AS272" s="566"/>
      <c r="AT272" s="566"/>
      <c r="AU272" s="568"/>
      <c r="AV272" s="569"/>
      <c r="AW272" s="569"/>
      <c r="AX272" s="570"/>
    </row>
    <row r="273" spans="1:50" ht="24" hidden="1" customHeight="1">
      <c r="A273" s="565">
        <v>5</v>
      </c>
      <c r="B273" s="565">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8"/>
      <c r="AL273" s="569"/>
      <c r="AM273" s="569"/>
      <c r="AN273" s="569"/>
      <c r="AO273" s="569"/>
      <c r="AP273" s="570"/>
      <c r="AQ273" s="567"/>
      <c r="AR273" s="566"/>
      <c r="AS273" s="566"/>
      <c r="AT273" s="566"/>
      <c r="AU273" s="568"/>
      <c r="AV273" s="569"/>
      <c r="AW273" s="569"/>
      <c r="AX273" s="570"/>
    </row>
    <row r="274" spans="1:50" ht="24" hidden="1" customHeight="1">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8"/>
      <c r="AL274" s="569"/>
      <c r="AM274" s="569"/>
      <c r="AN274" s="569"/>
      <c r="AO274" s="569"/>
      <c r="AP274" s="570"/>
      <c r="AQ274" s="567"/>
      <c r="AR274" s="566"/>
      <c r="AS274" s="566"/>
      <c r="AT274" s="566"/>
      <c r="AU274" s="568"/>
      <c r="AV274" s="569"/>
      <c r="AW274" s="569"/>
      <c r="AX274" s="570"/>
    </row>
    <row r="275" spans="1:50" ht="24" hidden="1" customHeight="1">
      <c r="A275" s="565">
        <v>7</v>
      </c>
      <c r="B275" s="565">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8"/>
      <c r="AL275" s="569"/>
      <c r="AM275" s="569"/>
      <c r="AN275" s="569"/>
      <c r="AO275" s="569"/>
      <c r="AP275" s="570"/>
      <c r="AQ275" s="567"/>
      <c r="AR275" s="566"/>
      <c r="AS275" s="566"/>
      <c r="AT275" s="566"/>
      <c r="AU275" s="568"/>
      <c r="AV275" s="569"/>
      <c r="AW275" s="569"/>
      <c r="AX275" s="570"/>
    </row>
    <row r="276" spans="1:50" ht="24" hidden="1" customHeight="1">
      <c r="A276" s="565">
        <v>8</v>
      </c>
      <c r="B276" s="565">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8"/>
      <c r="AL276" s="569"/>
      <c r="AM276" s="569"/>
      <c r="AN276" s="569"/>
      <c r="AO276" s="569"/>
      <c r="AP276" s="570"/>
      <c r="AQ276" s="567"/>
      <c r="AR276" s="566"/>
      <c r="AS276" s="566"/>
      <c r="AT276" s="566"/>
      <c r="AU276" s="568"/>
      <c r="AV276" s="569"/>
      <c r="AW276" s="569"/>
      <c r="AX276" s="570"/>
    </row>
    <row r="277" spans="1:50" ht="24" hidden="1" customHeight="1">
      <c r="A277" s="565">
        <v>9</v>
      </c>
      <c r="B277" s="565">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8"/>
      <c r="AL277" s="569"/>
      <c r="AM277" s="569"/>
      <c r="AN277" s="569"/>
      <c r="AO277" s="569"/>
      <c r="AP277" s="570"/>
      <c r="AQ277" s="567"/>
      <c r="AR277" s="566"/>
      <c r="AS277" s="566"/>
      <c r="AT277" s="566"/>
      <c r="AU277" s="568"/>
      <c r="AV277" s="569"/>
      <c r="AW277" s="569"/>
      <c r="AX277" s="570"/>
    </row>
    <row r="278" spans="1:50" ht="24" hidden="1" customHeight="1">
      <c r="A278" s="565">
        <v>10</v>
      </c>
      <c r="B278" s="565">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8"/>
      <c r="AL278" s="569"/>
      <c r="AM278" s="569"/>
      <c r="AN278" s="569"/>
      <c r="AO278" s="569"/>
      <c r="AP278" s="570"/>
      <c r="AQ278" s="567"/>
      <c r="AR278" s="566"/>
      <c r="AS278" s="566"/>
      <c r="AT278" s="566"/>
      <c r="AU278" s="568"/>
      <c r="AV278" s="569"/>
      <c r="AW278" s="569"/>
      <c r="AX278" s="570"/>
    </row>
    <row r="279" spans="1:50" ht="24" hidden="1" customHeight="1">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8"/>
      <c r="AL279" s="569"/>
      <c r="AM279" s="569"/>
      <c r="AN279" s="569"/>
      <c r="AO279" s="569"/>
      <c r="AP279" s="570"/>
      <c r="AQ279" s="567"/>
      <c r="AR279" s="566"/>
      <c r="AS279" s="566"/>
      <c r="AT279" s="566"/>
      <c r="AU279" s="568"/>
      <c r="AV279" s="569"/>
      <c r="AW279" s="569"/>
      <c r="AX279" s="570"/>
    </row>
    <row r="280" spans="1:50" ht="24" hidden="1" customHeight="1">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8"/>
      <c r="AL280" s="569"/>
      <c r="AM280" s="569"/>
      <c r="AN280" s="569"/>
      <c r="AO280" s="569"/>
      <c r="AP280" s="570"/>
      <c r="AQ280" s="567"/>
      <c r="AR280" s="566"/>
      <c r="AS280" s="566"/>
      <c r="AT280" s="566"/>
      <c r="AU280" s="568"/>
      <c r="AV280" s="569"/>
      <c r="AW280" s="569"/>
      <c r="AX280" s="570"/>
    </row>
    <row r="281" spans="1:50" ht="24" hidden="1" customHeight="1">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8"/>
      <c r="AL281" s="569"/>
      <c r="AM281" s="569"/>
      <c r="AN281" s="569"/>
      <c r="AO281" s="569"/>
      <c r="AP281" s="570"/>
      <c r="AQ281" s="567"/>
      <c r="AR281" s="566"/>
      <c r="AS281" s="566"/>
      <c r="AT281" s="566"/>
      <c r="AU281" s="568"/>
      <c r="AV281" s="569"/>
      <c r="AW281" s="569"/>
      <c r="AX281" s="570"/>
    </row>
    <row r="282" spans="1:50" ht="24" hidden="1" customHeight="1">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8"/>
      <c r="AL282" s="569"/>
      <c r="AM282" s="569"/>
      <c r="AN282" s="569"/>
      <c r="AO282" s="569"/>
      <c r="AP282" s="570"/>
      <c r="AQ282" s="567"/>
      <c r="AR282" s="566"/>
      <c r="AS282" s="566"/>
      <c r="AT282" s="566"/>
      <c r="AU282" s="568"/>
      <c r="AV282" s="569"/>
      <c r="AW282" s="569"/>
      <c r="AX282" s="570"/>
    </row>
    <row r="283" spans="1:50" ht="24" hidden="1" customHeight="1">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8"/>
      <c r="AL283" s="569"/>
      <c r="AM283" s="569"/>
      <c r="AN283" s="569"/>
      <c r="AO283" s="569"/>
      <c r="AP283" s="570"/>
      <c r="AQ283" s="567"/>
      <c r="AR283" s="566"/>
      <c r="AS283" s="566"/>
      <c r="AT283" s="566"/>
      <c r="AU283" s="568"/>
      <c r="AV283" s="569"/>
      <c r="AW283" s="569"/>
      <c r="AX283" s="570"/>
    </row>
    <row r="284" spans="1:50" ht="24" hidden="1" customHeight="1">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8"/>
      <c r="AL284" s="569"/>
      <c r="AM284" s="569"/>
      <c r="AN284" s="569"/>
      <c r="AO284" s="569"/>
      <c r="AP284" s="570"/>
      <c r="AQ284" s="567"/>
      <c r="AR284" s="566"/>
      <c r="AS284" s="566"/>
      <c r="AT284" s="566"/>
      <c r="AU284" s="568"/>
      <c r="AV284" s="569"/>
      <c r="AW284" s="569"/>
      <c r="AX284" s="570"/>
    </row>
    <row r="285" spans="1:50" ht="24" hidden="1" customHeight="1">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8"/>
      <c r="AL285" s="569"/>
      <c r="AM285" s="569"/>
      <c r="AN285" s="569"/>
      <c r="AO285" s="569"/>
      <c r="AP285" s="570"/>
      <c r="AQ285" s="567"/>
      <c r="AR285" s="566"/>
      <c r="AS285" s="566"/>
      <c r="AT285" s="566"/>
      <c r="AU285" s="568"/>
      <c r="AV285" s="569"/>
      <c r="AW285" s="569"/>
      <c r="AX285" s="570"/>
    </row>
    <row r="286" spans="1:50" ht="24" hidden="1" customHeight="1">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8"/>
      <c r="AL286" s="569"/>
      <c r="AM286" s="569"/>
      <c r="AN286" s="569"/>
      <c r="AO286" s="569"/>
      <c r="AP286" s="570"/>
      <c r="AQ286" s="567"/>
      <c r="AR286" s="566"/>
      <c r="AS286" s="566"/>
      <c r="AT286" s="566"/>
      <c r="AU286" s="568"/>
      <c r="AV286" s="569"/>
      <c r="AW286" s="569"/>
      <c r="AX286" s="570"/>
    </row>
    <row r="287" spans="1:50" ht="24" hidden="1" customHeight="1">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8"/>
      <c r="AL287" s="569"/>
      <c r="AM287" s="569"/>
      <c r="AN287" s="569"/>
      <c r="AO287" s="569"/>
      <c r="AP287" s="570"/>
      <c r="AQ287" s="567"/>
      <c r="AR287" s="566"/>
      <c r="AS287" s="566"/>
      <c r="AT287" s="566"/>
      <c r="AU287" s="568"/>
      <c r="AV287" s="569"/>
      <c r="AW287" s="569"/>
      <c r="AX287" s="570"/>
    </row>
    <row r="288" spans="1:50" ht="24" hidden="1" customHeight="1">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8"/>
      <c r="AL288" s="569"/>
      <c r="AM288" s="569"/>
      <c r="AN288" s="569"/>
      <c r="AO288" s="569"/>
      <c r="AP288" s="570"/>
      <c r="AQ288" s="567"/>
      <c r="AR288" s="566"/>
      <c r="AS288" s="566"/>
      <c r="AT288" s="566"/>
      <c r="AU288" s="568"/>
      <c r="AV288" s="569"/>
      <c r="AW288" s="569"/>
      <c r="AX288" s="570"/>
    </row>
    <row r="289" spans="1:50" ht="24" hidden="1" customHeight="1">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8"/>
      <c r="AL289" s="569"/>
      <c r="AM289" s="569"/>
      <c r="AN289" s="569"/>
      <c r="AO289" s="569"/>
      <c r="AP289" s="570"/>
      <c r="AQ289" s="567"/>
      <c r="AR289" s="566"/>
      <c r="AS289" s="566"/>
      <c r="AT289" s="566"/>
      <c r="AU289" s="568"/>
      <c r="AV289" s="569"/>
      <c r="AW289" s="569"/>
      <c r="AX289" s="570"/>
    </row>
    <row r="290" spans="1:50" ht="24" hidden="1" customHeight="1">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8"/>
      <c r="AL290" s="569"/>
      <c r="AM290" s="569"/>
      <c r="AN290" s="569"/>
      <c r="AO290" s="569"/>
      <c r="AP290" s="570"/>
      <c r="AQ290" s="567"/>
      <c r="AR290" s="566"/>
      <c r="AS290" s="566"/>
      <c r="AT290" s="566"/>
      <c r="AU290" s="568"/>
      <c r="AV290" s="569"/>
      <c r="AW290" s="569"/>
      <c r="AX290" s="570"/>
    </row>
    <row r="291" spans="1:50" ht="24" hidden="1" customHeight="1">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8"/>
      <c r="AL291" s="569"/>
      <c r="AM291" s="569"/>
      <c r="AN291" s="569"/>
      <c r="AO291" s="569"/>
      <c r="AP291" s="570"/>
      <c r="AQ291" s="567"/>
      <c r="AR291" s="566"/>
      <c r="AS291" s="566"/>
      <c r="AT291" s="566"/>
      <c r="AU291" s="568"/>
      <c r="AV291" s="569"/>
      <c r="AW291" s="569"/>
      <c r="AX291" s="570"/>
    </row>
    <row r="292" spans="1:50" ht="24" hidden="1" customHeight="1">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8"/>
      <c r="AL292" s="569"/>
      <c r="AM292" s="569"/>
      <c r="AN292" s="569"/>
      <c r="AO292" s="569"/>
      <c r="AP292" s="570"/>
      <c r="AQ292" s="567"/>
      <c r="AR292" s="566"/>
      <c r="AS292" s="566"/>
      <c r="AT292" s="566"/>
      <c r="AU292" s="568"/>
      <c r="AV292" s="569"/>
      <c r="AW292" s="569"/>
      <c r="AX292" s="570"/>
    </row>
    <row r="293" spans="1:50" ht="24" hidden="1" customHeight="1">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8"/>
      <c r="AL293" s="569"/>
      <c r="AM293" s="569"/>
      <c r="AN293" s="569"/>
      <c r="AO293" s="569"/>
      <c r="AP293" s="570"/>
      <c r="AQ293" s="567"/>
      <c r="AR293" s="566"/>
      <c r="AS293" s="566"/>
      <c r="AT293" s="566"/>
      <c r="AU293" s="568"/>
      <c r="AV293" s="569"/>
      <c r="AW293" s="569"/>
      <c r="AX293" s="570"/>
    </row>
    <row r="294" spans="1:50" ht="24" hidden="1" customHeight="1">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8"/>
      <c r="AL294" s="569"/>
      <c r="AM294" s="569"/>
      <c r="AN294" s="569"/>
      <c r="AO294" s="569"/>
      <c r="AP294" s="570"/>
      <c r="AQ294" s="567"/>
      <c r="AR294" s="566"/>
      <c r="AS294" s="566"/>
      <c r="AT294" s="566"/>
      <c r="AU294" s="568"/>
      <c r="AV294" s="569"/>
      <c r="AW294" s="569"/>
      <c r="AX294" s="570"/>
    </row>
    <row r="295" spans="1:50" ht="24" hidden="1" customHeight="1">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8"/>
      <c r="AL295" s="569"/>
      <c r="AM295" s="569"/>
      <c r="AN295" s="569"/>
      <c r="AO295" s="569"/>
      <c r="AP295" s="570"/>
      <c r="AQ295" s="567"/>
      <c r="AR295" s="566"/>
      <c r="AS295" s="566"/>
      <c r="AT295" s="566"/>
      <c r="AU295" s="568"/>
      <c r="AV295" s="569"/>
      <c r="AW295" s="569"/>
      <c r="AX295" s="570"/>
    </row>
    <row r="296" spans="1:50" ht="24" hidden="1" customHeight="1">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8"/>
      <c r="AL296" s="569"/>
      <c r="AM296" s="569"/>
      <c r="AN296" s="569"/>
      <c r="AO296" s="569"/>
      <c r="AP296" s="570"/>
      <c r="AQ296" s="567"/>
      <c r="AR296" s="566"/>
      <c r="AS296" s="566"/>
      <c r="AT296" s="566"/>
      <c r="AU296" s="568"/>
      <c r="AV296" s="569"/>
      <c r="AW296" s="569"/>
      <c r="AX296" s="570"/>
    </row>
    <row r="297" spans="1:50" ht="24" hidden="1" customHeight="1">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8"/>
      <c r="AL297" s="569"/>
      <c r="AM297" s="569"/>
      <c r="AN297" s="569"/>
      <c r="AO297" s="569"/>
      <c r="AP297" s="570"/>
      <c r="AQ297" s="567"/>
      <c r="AR297" s="566"/>
      <c r="AS297" s="566"/>
      <c r="AT297" s="566"/>
      <c r="AU297" s="568"/>
      <c r="AV297" s="569"/>
      <c r="AW297" s="569"/>
      <c r="AX297" s="570"/>
    </row>
    <row r="298" spans="1:50" ht="24" hidden="1" customHeight="1">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8"/>
      <c r="AL298" s="569"/>
      <c r="AM298" s="569"/>
      <c r="AN298" s="569"/>
      <c r="AO298" s="569"/>
      <c r="AP298" s="570"/>
      <c r="AQ298" s="567"/>
      <c r="AR298" s="566"/>
      <c r="AS298" s="566"/>
      <c r="AT298" s="566"/>
      <c r="AU298" s="568"/>
      <c r="AV298" s="569"/>
      <c r="AW298" s="569"/>
      <c r="AX298" s="570"/>
    </row>
    <row r="300" spans="1:50">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565"/>
      <c r="B301" s="565"/>
      <c r="C301" s="232" t="s">
        <v>364</v>
      </c>
      <c r="D301" s="232"/>
      <c r="E301" s="232"/>
      <c r="F301" s="232"/>
      <c r="G301" s="232"/>
      <c r="H301" s="232"/>
      <c r="I301" s="232"/>
      <c r="J301" s="232"/>
      <c r="K301" s="232"/>
      <c r="L301" s="232"/>
      <c r="M301" s="232" t="s">
        <v>365</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366</v>
      </c>
      <c r="AL301" s="232"/>
      <c r="AM301" s="232"/>
      <c r="AN301" s="232"/>
      <c r="AO301" s="232"/>
      <c r="AP301" s="232"/>
      <c r="AQ301" s="232" t="s">
        <v>23</v>
      </c>
      <c r="AR301" s="232"/>
      <c r="AS301" s="232"/>
      <c r="AT301" s="232"/>
      <c r="AU301" s="83" t="s">
        <v>24</v>
      </c>
      <c r="AV301" s="84"/>
      <c r="AW301" s="84"/>
      <c r="AX301" s="572"/>
    </row>
    <row r="302" spans="1:50" ht="24" customHeight="1">
      <c r="A302" s="565">
        <v>1</v>
      </c>
      <c r="B302" s="565">
        <v>1</v>
      </c>
      <c r="C302" s="567" t="s">
        <v>426</v>
      </c>
      <c r="D302" s="566"/>
      <c r="E302" s="566"/>
      <c r="F302" s="566"/>
      <c r="G302" s="566"/>
      <c r="H302" s="566"/>
      <c r="I302" s="566"/>
      <c r="J302" s="566"/>
      <c r="K302" s="566"/>
      <c r="L302" s="566"/>
      <c r="M302" s="567" t="s">
        <v>413</v>
      </c>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8">
        <v>2</v>
      </c>
      <c r="AL302" s="569"/>
      <c r="AM302" s="569"/>
      <c r="AN302" s="569"/>
      <c r="AO302" s="569"/>
      <c r="AP302" s="570"/>
      <c r="AQ302" s="567">
        <v>1</v>
      </c>
      <c r="AR302" s="566"/>
      <c r="AS302" s="566"/>
      <c r="AT302" s="566"/>
      <c r="AU302" s="568">
        <v>40.5</v>
      </c>
      <c r="AV302" s="569"/>
      <c r="AW302" s="569"/>
      <c r="AX302" s="570"/>
    </row>
    <row r="303" spans="1:50" ht="24" hidden="1" customHeight="1">
      <c r="A303" s="565">
        <v>2</v>
      </c>
      <c r="B303" s="565">
        <v>1</v>
      </c>
      <c r="C303" s="566"/>
      <c r="D303" s="566"/>
      <c r="E303" s="566"/>
      <c r="F303" s="566"/>
      <c r="G303" s="566"/>
      <c r="H303" s="566"/>
      <c r="I303" s="566"/>
      <c r="J303" s="566"/>
      <c r="K303" s="566"/>
      <c r="L303" s="566"/>
      <c r="M303" s="566"/>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8"/>
      <c r="AL303" s="569"/>
      <c r="AM303" s="569"/>
      <c r="AN303" s="569"/>
      <c r="AO303" s="569"/>
      <c r="AP303" s="570"/>
      <c r="AQ303" s="567"/>
      <c r="AR303" s="566"/>
      <c r="AS303" s="566"/>
      <c r="AT303" s="566"/>
      <c r="AU303" s="568"/>
      <c r="AV303" s="569"/>
      <c r="AW303" s="569"/>
      <c r="AX303" s="570"/>
    </row>
    <row r="304" spans="1:50" ht="24" hidden="1" customHeight="1">
      <c r="A304" s="565">
        <v>3</v>
      </c>
      <c r="B304" s="565">
        <v>1</v>
      </c>
      <c r="C304" s="566"/>
      <c r="D304" s="566"/>
      <c r="E304" s="566"/>
      <c r="F304" s="566"/>
      <c r="G304" s="566"/>
      <c r="H304" s="566"/>
      <c r="I304" s="566"/>
      <c r="J304" s="566"/>
      <c r="K304" s="566"/>
      <c r="L304" s="566"/>
      <c r="M304" s="566"/>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8"/>
      <c r="AL304" s="569"/>
      <c r="AM304" s="569"/>
      <c r="AN304" s="569"/>
      <c r="AO304" s="569"/>
      <c r="AP304" s="570"/>
      <c r="AQ304" s="567"/>
      <c r="AR304" s="566"/>
      <c r="AS304" s="566"/>
      <c r="AT304" s="566"/>
      <c r="AU304" s="568"/>
      <c r="AV304" s="569"/>
      <c r="AW304" s="569"/>
      <c r="AX304" s="570"/>
    </row>
    <row r="305" spans="1:50" ht="24" hidden="1" customHeight="1">
      <c r="A305" s="565">
        <v>4</v>
      </c>
      <c r="B305" s="565">
        <v>1</v>
      </c>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8"/>
      <c r="AL305" s="569"/>
      <c r="AM305" s="569"/>
      <c r="AN305" s="569"/>
      <c r="AO305" s="569"/>
      <c r="AP305" s="570"/>
      <c r="AQ305" s="567"/>
      <c r="AR305" s="566"/>
      <c r="AS305" s="566"/>
      <c r="AT305" s="566"/>
      <c r="AU305" s="568"/>
      <c r="AV305" s="569"/>
      <c r="AW305" s="569"/>
      <c r="AX305" s="570"/>
    </row>
    <row r="306" spans="1:50" ht="24" hidden="1" customHeight="1">
      <c r="A306" s="565">
        <v>5</v>
      </c>
      <c r="B306" s="565">
        <v>1</v>
      </c>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8"/>
      <c r="AL306" s="569"/>
      <c r="AM306" s="569"/>
      <c r="AN306" s="569"/>
      <c r="AO306" s="569"/>
      <c r="AP306" s="570"/>
      <c r="AQ306" s="567"/>
      <c r="AR306" s="566"/>
      <c r="AS306" s="566"/>
      <c r="AT306" s="566"/>
      <c r="AU306" s="568"/>
      <c r="AV306" s="569"/>
      <c r="AW306" s="569"/>
      <c r="AX306" s="570"/>
    </row>
    <row r="307" spans="1:50" ht="24" hidden="1" customHeight="1">
      <c r="A307" s="565">
        <v>6</v>
      </c>
      <c r="B307" s="565">
        <v>1</v>
      </c>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8"/>
      <c r="AL307" s="569"/>
      <c r="AM307" s="569"/>
      <c r="AN307" s="569"/>
      <c r="AO307" s="569"/>
      <c r="AP307" s="570"/>
      <c r="AQ307" s="567"/>
      <c r="AR307" s="566"/>
      <c r="AS307" s="566"/>
      <c r="AT307" s="566"/>
      <c r="AU307" s="568"/>
      <c r="AV307" s="569"/>
      <c r="AW307" s="569"/>
      <c r="AX307" s="570"/>
    </row>
    <row r="308" spans="1:50" ht="24" hidden="1" customHeight="1">
      <c r="A308" s="565">
        <v>7</v>
      </c>
      <c r="B308" s="565">
        <v>1</v>
      </c>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8"/>
      <c r="AL308" s="569"/>
      <c r="AM308" s="569"/>
      <c r="AN308" s="569"/>
      <c r="AO308" s="569"/>
      <c r="AP308" s="570"/>
      <c r="AQ308" s="567"/>
      <c r="AR308" s="566"/>
      <c r="AS308" s="566"/>
      <c r="AT308" s="566"/>
      <c r="AU308" s="568"/>
      <c r="AV308" s="569"/>
      <c r="AW308" s="569"/>
      <c r="AX308" s="570"/>
    </row>
    <row r="309" spans="1:50" ht="24" hidden="1" customHeight="1">
      <c r="A309" s="565">
        <v>8</v>
      </c>
      <c r="B309" s="565">
        <v>1</v>
      </c>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8"/>
      <c r="AL309" s="569"/>
      <c r="AM309" s="569"/>
      <c r="AN309" s="569"/>
      <c r="AO309" s="569"/>
      <c r="AP309" s="570"/>
      <c r="AQ309" s="567"/>
      <c r="AR309" s="566"/>
      <c r="AS309" s="566"/>
      <c r="AT309" s="566"/>
      <c r="AU309" s="568"/>
      <c r="AV309" s="569"/>
      <c r="AW309" s="569"/>
      <c r="AX309" s="570"/>
    </row>
    <row r="310" spans="1:50" ht="24" hidden="1" customHeight="1">
      <c r="A310" s="565">
        <v>9</v>
      </c>
      <c r="B310" s="565">
        <v>1</v>
      </c>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8"/>
      <c r="AL310" s="569"/>
      <c r="AM310" s="569"/>
      <c r="AN310" s="569"/>
      <c r="AO310" s="569"/>
      <c r="AP310" s="570"/>
      <c r="AQ310" s="567"/>
      <c r="AR310" s="566"/>
      <c r="AS310" s="566"/>
      <c r="AT310" s="566"/>
      <c r="AU310" s="568"/>
      <c r="AV310" s="569"/>
      <c r="AW310" s="569"/>
      <c r="AX310" s="570"/>
    </row>
    <row r="311" spans="1:50" ht="24" hidden="1" customHeight="1">
      <c r="A311" s="565">
        <v>10</v>
      </c>
      <c r="B311" s="565">
        <v>1</v>
      </c>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8"/>
      <c r="AL311" s="569"/>
      <c r="AM311" s="569"/>
      <c r="AN311" s="569"/>
      <c r="AO311" s="569"/>
      <c r="AP311" s="570"/>
      <c r="AQ311" s="567"/>
      <c r="AR311" s="566"/>
      <c r="AS311" s="566"/>
      <c r="AT311" s="566"/>
      <c r="AU311" s="568"/>
      <c r="AV311" s="569"/>
      <c r="AW311" s="569"/>
      <c r="AX311" s="570"/>
    </row>
    <row r="312" spans="1:50" ht="24" hidden="1" customHeight="1">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8"/>
      <c r="AL312" s="569"/>
      <c r="AM312" s="569"/>
      <c r="AN312" s="569"/>
      <c r="AO312" s="569"/>
      <c r="AP312" s="570"/>
      <c r="AQ312" s="567"/>
      <c r="AR312" s="566"/>
      <c r="AS312" s="566"/>
      <c r="AT312" s="566"/>
      <c r="AU312" s="568"/>
      <c r="AV312" s="569"/>
      <c r="AW312" s="569"/>
      <c r="AX312" s="570"/>
    </row>
    <row r="313" spans="1:50" ht="24" hidden="1" customHeight="1">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8"/>
      <c r="AL313" s="569"/>
      <c r="AM313" s="569"/>
      <c r="AN313" s="569"/>
      <c r="AO313" s="569"/>
      <c r="AP313" s="570"/>
      <c r="AQ313" s="567"/>
      <c r="AR313" s="566"/>
      <c r="AS313" s="566"/>
      <c r="AT313" s="566"/>
      <c r="AU313" s="568"/>
      <c r="AV313" s="569"/>
      <c r="AW313" s="569"/>
      <c r="AX313" s="570"/>
    </row>
    <row r="314" spans="1:50" ht="24" hidden="1" customHeight="1">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8"/>
      <c r="AL314" s="569"/>
      <c r="AM314" s="569"/>
      <c r="AN314" s="569"/>
      <c r="AO314" s="569"/>
      <c r="AP314" s="570"/>
      <c r="AQ314" s="567"/>
      <c r="AR314" s="566"/>
      <c r="AS314" s="566"/>
      <c r="AT314" s="566"/>
      <c r="AU314" s="568"/>
      <c r="AV314" s="569"/>
      <c r="AW314" s="569"/>
      <c r="AX314" s="570"/>
    </row>
    <row r="315" spans="1:50" ht="24" hidden="1" customHeight="1">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8"/>
      <c r="AL315" s="569"/>
      <c r="AM315" s="569"/>
      <c r="AN315" s="569"/>
      <c r="AO315" s="569"/>
      <c r="AP315" s="570"/>
      <c r="AQ315" s="567"/>
      <c r="AR315" s="566"/>
      <c r="AS315" s="566"/>
      <c r="AT315" s="566"/>
      <c r="AU315" s="568"/>
      <c r="AV315" s="569"/>
      <c r="AW315" s="569"/>
      <c r="AX315" s="570"/>
    </row>
    <row r="316" spans="1:50" ht="24" hidden="1" customHeight="1">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8"/>
      <c r="AL316" s="569"/>
      <c r="AM316" s="569"/>
      <c r="AN316" s="569"/>
      <c r="AO316" s="569"/>
      <c r="AP316" s="570"/>
      <c r="AQ316" s="567"/>
      <c r="AR316" s="566"/>
      <c r="AS316" s="566"/>
      <c r="AT316" s="566"/>
      <c r="AU316" s="568"/>
      <c r="AV316" s="569"/>
      <c r="AW316" s="569"/>
      <c r="AX316" s="570"/>
    </row>
    <row r="317" spans="1:50" ht="24" hidden="1" customHeight="1">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8"/>
      <c r="AL317" s="569"/>
      <c r="AM317" s="569"/>
      <c r="AN317" s="569"/>
      <c r="AO317" s="569"/>
      <c r="AP317" s="570"/>
      <c r="AQ317" s="567"/>
      <c r="AR317" s="566"/>
      <c r="AS317" s="566"/>
      <c r="AT317" s="566"/>
      <c r="AU317" s="568"/>
      <c r="AV317" s="569"/>
      <c r="AW317" s="569"/>
      <c r="AX317" s="570"/>
    </row>
    <row r="318" spans="1:50" ht="24" hidden="1" customHeight="1">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8"/>
      <c r="AL318" s="569"/>
      <c r="AM318" s="569"/>
      <c r="AN318" s="569"/>
      <c r="AO318" s="569"/>
      <c r="AP318" s="570"/>
      <c r="AQ318" s="567"/>
      <c r="AR318" s="566"/>
      <c r="AS318" s="566"/>
      <c r="AT318" s="566"/>
      <c r="AU318" s="568"/>
      <c r="AV318" s="569"/>
      <c r="AW318" s="569"/>
      <c r="AX318" s="570"/>
    </row>
    <row r="319" spans="1:50" ht="24" hidden="1" customHeight="1">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8"/>
      <c r="AL319" s="569"/>
      <c r="AM319" s="569"/>
      <c r="AN319" s="569"/>
      <c r="AO319" s="569"/>
      <c r="AP319" s="570"/>
      <c r="AQ319" s="567"/>
      <c r="AR319" s="566"/>
      <c r="AS319" s="566"/>
      <c r="AT319" s="566"/>
      <c r="AU319" s="568"/>
      <c r="AV319" s="569"/>
      <c r="AW319" s="569"/>
      <c r="AX319" s="570"/>
    </row>
    <row r="320" spans="1:50" ht="24" hidden="1" customHeight="1">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8"/>
      <c r="AL320" s="569"/>
      <c r="AM320" s="569"/>
      <c r="AN320" s="569"/>
      <c r="AO320" s="569"/>
      <c r="AP320" s="570"/>
      <c r="AQ320" s="567"/>
      <c r="AR320" s="566"/>
      <c r="AS320" s="566"/>
      <c r="AT320" s="566"/>
      <c r="AU320" s="568"/>
      <c r="AV320" s="569"/>
      <c r="AW320" s="569"/>
      <c r="AX320" s="570"/>
    </row>
    <row r="321" spans="1:50" ht="24" hidden="1" customHeight="1">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8"/>
      <c r="AL321" s="569"/>
      <c r="AM321" s="569"/>
      <c r="AN321" s="569"/>
      <c r="AO321" s="569"/>
      <c r="AP321" s="570"/>
      <c r="AQ321" s="567"/>
      <c r="AR321" s="566"/>
      <c r="AS321" s="566"/>
      <c r="AT321" s="566"/>
      <c r="AU321" s="568"/>
      <c r="AV321" s="569"/>
      <c r="AW321" s="569"/>
      <c r="AX321" s="570"/>
    </row>
    <row r="322" spans="1:50" ht="24" hidden="1" customHeight="1">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8"/>
      <c r="AL322" s="569"/>
      <c r="AM322" s="569"/>
      <c r="AN322" s="569"/>
      <c r="AO322" s="569"/>
      <c r="AP322" s="570"/>
      <c r="AQ322" s="567"/>
      <c r="AR322" s="566"/>
      <c r="AS322" s="566"/>
      <c r="AT322" s="566"/>
      <c r="AU322" s="568"/>
      <c r="AV322" s="569"/>
      <c r="AW322" s="569"/>
      <c r="AX322" s="570"/>
    </row>
    <row r="323" spans="1:50" ht="24" hidden="1" customHeight="1">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8"/>
      <c r="AL323" s="569"/>
      <c r="AM323" s="569"/>
      <c r="AN323" s="569"/>
      <c r="AO323" s="569"/>
      <c r="AP323" s="570"/>
      <c r="AQ323" s="567"/>
      <c r="AR323" s="566"/>
      <c r="AS323" s="566"/>
      <c r="AT323" s="566"/>
      <c r="AU323" s="568"/>
      <c r="AV323" s="569"/>
      <c r="AW323" s="569"/>
      <c r="AX323" s="570"/>
    </row>
    <row r="324" spans="1:50" ht="24" hidden="1" customHeight="1">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8"/>
      <c r="AL324" s="569"/>
      <c r="AM324" s="569"/>
      <c r="AN324" s="569"/>
      <c r="AO324" s="569"/>
      <c r="AP324" s="570"/>
      <c r="AQ324" s="567"/>
      <c r="AR324" s="566"/>
      <c r="AS324" s="566"/>
      <c r="AT324" s="566"/>
      <c r="AU324" s="568"/>
      <c r="AV324" s="569"/>
      <c r="AW324" s="569"/>
      <c r="AX324" s="570"/>
    </row>
    <row r="325" spans="1:50" ht="24" hidden="1" customHeight="1">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8"/>
      <c r="AL325" s="569"/>
      <c r="AM325" s="569"/>
      <c r="AN325" s="569"/>
      <c r="AO325" s="569"/>
      <c r="AP325" s="570"/>
      <c r="AQ325" s="567"/>
      <c r="AR325" s="566"/>
      <c r="AS325" s="566"/>
      <c r="AT325" s="566"/>
      <c r="AU325" s="568"/>
      <c r="AV325" s="569"/>
      <c r="AW325" s="569"/>
      <c r="AX325" s="570"/>
    </row>
    <row r="326" spans="1:50" ht="24" hidden="1" customHeight="1">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8"/>
      <c r="AL326" s="569"/>
      <c r="AM326" s="569"/>
      <c r="AN326" s="569"/>
      <c r="AO326" s="569"/>
      <c r="AP326" s="570"/>
      <c r="AQ326" s="567"/>
      <c r="AR326" s="566"/>
      <c r="AS326" s="566"/>
      <c r="AT326" s="566"/>
      <c r="AU326" s="568"/>
      <c r="AV326" s="569"/>
      <c r="AW326" s="569"/>
      <c r="AX326" s="570"/>
    </row>
    <row r="327" spans="1:50" ht="24" hidden="1" customHeight="1">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8"/>
      <c r="AL327" s="569"/>
      <c r="AM327" s="569"/>
      <c r="AN327" s="569"/>
      <c r="AO327" s="569"/>
      <c r="AP327" s="570"/>
      <c r="AQ327" s="567"/>
      <c r="AR327" s="566"/>
      <c r="AS327" s="566"/>
      <c r="AT327" s="566"/>
      <c r="AU327" s="568"/>
      <c r="AV327" s="569"/>
      <c r="AW327" s="569"/>
      <c r="AX327" s="570"/>
    </row>
    <row r="328" spans="1:50" ht="24" hidden="1" customHeight="1">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8"/>
      <c r="AL328" s="569"/>
      <c r="AM328" s="569"/>
      <c r="AN328" s="569"/>
      <c r="AO328" s="569"/>
      <c r="AP328" s="570"/>
      <c r="AQ328" s="567"/>
      <c r="AR328" s="566"/>
      <c r="AS328" s="566"/>
      <c r="AT328" s="566"/>
      <c r="AU328" s="568"/>
      <c r="AV328" s="569"/>
      <c r="AW328" s="569"/>
      <c r="AX328" s="570"/>
    </row>
    <row r="329" spans="1:50" ht="24" hidden="1" customHeight="1">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8"/>
      <c r="AL329" s="569"/>
      <c r="AM329" s="569"/>
      <c r="AN329" s="569"/>
      <c r="AO329" s="569"/>
      <c r="AP329" s="570"/>
      <c r="AQ329" s="567"/>
      <c r="AR329" s="566"/>
      <c r="AS329" s="566"/>
      <c r="AT329" s="566"/>
      <c r="AU329" s="568"/>
      <c r="AV329" s="569"/>
      <c r="AW329" s="569"/>
      <c r="AX329" s="570"/>
    </row>
    <row r="330" spans="1:50" ht="24" hidden="1" customHeight="1">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8"/>
      <c r="AL330" s="569"/>
      <c r="AM330" s="569"/>
      <c r="AN330" s="569"/>
      <c r="AO330" s="569"/>
      <c r="AP330" s="570"/>
      <c r="AQ330" s="567"/>
      <c r="AR330" s="566"/>
      <c r="AS330" s="566"/>
      <c r="AT330" s="566"/>
      <c r="AU330" s="568"/>
      <c r="AV330" s="569"/>
      <c r="AW330" s="569"/>
      <c r="AX330" s="570"/>
    </row>
    <row r="331" spans="1:50" ht="24" hidden="1" customHeight="1">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8"/>
      <c r="AL331" s="569"/>
      <c r="AM331" s="569"/>
      <c r="AN331" s="569"/>
      <c r="AO331" s="569"/>
      <c r="AP331" s="570"/>
      <c r="AQ331" s="567"/>
      <c r="AR331" s="566"/>
      <c r="AS331" s="566"/>
      <c r="AT331" s="566"/>
      <c r="AU331" s="568"/>
      <c r="AV331" s="569"/>
      <c r="AW331" s="569"/>
      <c r="AX331" s="570"/>
    </row>
    <row r="333" spans="1:50">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c r="A334" s="565"/>
      <c r="B334" s="565"/>
      <c r="C334" s="232" t="s">
        <v>364</v>
      </c>
      <c r="D334" s="232"/>
      <c r="E334" s="232"/>
      <c r="F334" s="232"/>
      <c r="G334" s="232"/>
      <c r="H334" s="232"/>
      <c r="I334" s="232"/>
      <c r="J334" s="232"/>
      <c r="K334" s="232"/>
      <c r="L334" s="232"/>
      <c r="M334" s="232" t="s">
        <v>365</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366</v>
      </c>
      <c r="AL334" s="232"/>
      <c r="AM334" s="232"/>
      <c r="AN334" s="232"/>
      <c r="AO334" s="232"/>
      <c r="AP334" s="232"/>
      <c r="AQ334" s="232" t="s">
        <v>23</v>
      </c>
      <c r="AR334" s="232"/>
      <c r="AS334" s="232"/>
      <c r="AT334" s="232"/>
      <c r="AU334" s="83" t="s">
        <v>24</v>
      </c>
      <c r="AV334" s="84"/>
      <c r="AW334" s="84"/>
      <c r="AX334" s="572"/>
    </row>
    <row r="335" spans="1:50" ht="24" customHeight="1">
      <c r="A335" s="565">
        <v>1</v>
      </c>
      <c r="B335" s="565">
        <v>1</v>
      </c>
      <c r="C335" s="567" t="s">
        <v>427</v>
      </c>
      <c r="D335" s="566"/>
      <c r="E335" s="566"/>
      <c r="F335" s="566"/>
      <c r="G335" s="566"/>
      <c r="H335" s="566"/>
      <c r="I335" s="566"/>
      <c r="J335" s="566"/>
      <c r="K335" s="566"/>
      <c r="L335" s="566"/>
      <c r="M335" s="567" t="s">
        <v>437</v>
      </c>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8">
        <v>257</v>
      </c>
      <c r="AL335" s="569"/>
      <c r="AM335" s="569"/>
      <c r="AN335" s="569"/>
      <c r="AO335" s="569"/>
      <c r="AP335" s="570"/>
      <c r="AQ335" s="567" t="s">
        <v>438</v>
      </c>
      <c r="AR335" s="566"/>
      <c r="AS335" s="566"/>
      <c r="AT335" s="566"/>
      <c r="AU335" s="568" t="s">
        <v>438</v>
      </c>
      <c r="AV335" s="569"/>
      <c r="AW335" s="569"/>
      <c r="AX335" s="570"/>
    </row>
    <row r="336" spans="1:50" ht="24" customHeight="1">
      <c r="A336" s="565">
        <v>2</v>
      </c>
      <c r="B336" s="565">
        <v>1</v>
      </c>
      <c r="C336" s="567" t="s">
        <v>428</v>
      </c>
      <c r="D336" s="566"/>
      <c r="E336" s="566"/>
      <c r="F336" s="566"/>
      <c r="G336" s="566"/>
      <c r="H336" s="566"/>
      <c r="I336" s="566"/>
      <c r="J336" s="566"/>
      <c r="K336" s="566"/>
      <c r="L336" s="566"/>
      <c r="M336" s="567" t="s">
        <v>437</v>
      </c>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8">
        <v>63</v>
      </c>
      <c r="AL336" s="569"/>
      <c r="AM336" s="569"/>
      <c r="AN336" s="569"/>
      <c r="AO336" s="569"/>
      <c r="AP336" s="570"/>
      <c r="AQ336" s="567" t="s">
        <v>438</v>
      </c>
      <c r="AR336" s="566"/>
      <c r="AS336" s="566"/>
      <c r="AT336" s="566"/>
      <c r="AU336" s="568" t="s">
        <v>438</v>
      </c>
      <c r="AV336" s="569"/>
      <c r="AW336" s="569"/>
      <c r="AX336" s="570"/>
    </row>
    <row r="337" spans="1:50" ht="24" customHeight="1">
      <c r="A337" s="565">
        <v>3</v>
      </c>
      <c r="B337" s="565">
        <v>1</v>
      </c>
      <c r="C337" s="567" t="s">
        <v>429</v>
      </c>
      <c r="D337" s="566"/>
      <c r="E337" s="566"/>
      <c r="F337" s="566"/>
      <c r="G337" s="566"/>
      <c r="H337" s="566"/>
      <c r="I337" s="566"/>
      <c r="J337" s="566"/>
      <c r="K337" s="566"/>
      <c r="L337" s="566"/>
      <c r="M337" s="567" t="s">
        <v>437</v>
      </c>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8">
        <v>55</v>
      </c>
      <c r="AL337" s="569"/>
      <c r="AM337" s="569"/>
      <c r="AN337" s="569"/>
      <c r="AO337" s="569"/>
      <c r="AP337" s="570"/>
      <c r="AQ337" s="567" t="s">
        <v>438</v>
      </c>
      <c r="AR337" s="566"/>
      <c r="AS337" s="566"/>
      <c r="AT337" s="566"/>
      <c r="AU337" s="568" t="s">
        <v>438</v>
      </c>
      <c r="AV337" s="569"/>
      <c r="AW337" s="569"/>
      <c r="AX337" s="570"/>
    </row>
    <row r="338" spans="1:50" ht="24" customHeight="1">
      <c r="A338" s="565">
        <v>4</v>
      </c>
      <c r="B338" s="565">
        <v>1</v>
      </c>
      <c r="C338" s="567" t="s">
        <v>430</v>
      </c>
      <c r="D338" s="566"/>
      <c r="E338" s="566"/>
      <c r="F338" s="566"/>
      <c r="G338" s="566"/>
      <c r="H338" s="566"/>
      <c r="I338" s="566"/>
      <c r="J338" s="566"/>
      <c r="K338" s="566"/>
      <c r="L338" s="566"/>
      <c r="M338" s="567" t="s">
        <v>437</v>
      </c>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8">
        <v>20</v>
      </c>
      <c r="AL338" s="569"/>
      <c r="AM338" s="569"/>
      <c r="AN338" s="569"/>
      <c r="AO338" s="569"/>
      <c r="AP338" s="570"/>
      <c r="AQ338" s="567" t="s">
        <v>438</v>
      </c>
      <c r="AR338" s="566"/>
      <c r="AS338" s="566"/>
      <c r="AT338" s="566"/>
      <c r="AU338" s="568" t="s">
        <v>438</v>
      </c>
      <c r="AV338" s="569"/>
      <c r="AW338" s="569"/>
      <c r="AX338" s="570"/>
    </row>
    <row r="339" spans="1:50" ht="24" customHeight="1">
      <c r="A339" s="565">
        <v>5</v>
      </c>
      <c r="B339" s="565">
        <v>1</v>
      </c>
      <c r="C339" s="567" t="s">
        <v>431</v>
      </c>
      <c r="D339" s="566"/>
      <c r="E339" s="566"/>
      <c r="F339" s="566"/>
      <c r="G339" s="566"/>
      <c r="H339" s="566"/>
      <c r="I339" s="566"/>
      <c r="J339" s="566"/>
      <c r="K339" s="566"/>
      <c r="L339" s="566"/>
      <c r="M339" s="567" t="s">
        <v>437</v>
      </c>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8">
        <v>9</v>
      </c>
      <c r="AL339" s="569"/>
      <c r="AM339" s="569"/>
      <c r="AN339" s="569"/>
      <c r="AO339" s="569"/>
      <c r="AP339" s="570"/>
      <c r="AQ339" s="567" t="s">
        <v>438</v>
      </c>
      <c r="AR339" s="566"/>
      <c r="AS339" s="566"/>
      <c r="AT339" s="566"/>
      <c r="AU339" s="568" t="s">
        <v>438</v>
      </c>
      <c r="AV339" s="569"/>
      <c r="AW339" s="569"/>
      <c r="AX339" s="570"/>
    </row>
    <row r="340" spans="1:50" ht="24" customHeight="1">
      <c r="A340" s="565">
        <v>6</v>
      </c>
      <c r="B340" s="565">
        <v>1</v>
      </c>
      <c r="C340" s="567" t="s">
        <v>432</v>
      </c>
      <c r="D340" s="566"/>
      <c r="E340" s="566"/>
      <c r="F340" s="566"/>
      <c r="G340" s="566"/>
      <c r="H340" s="566"/>
      <c r="I340" s="566"/>
      <c r="J340" s="566"/>
      <c r="K340" s="566"/>
      <c r="L340" s="566"/>
      <c r="M340" s="567" t="s">
        <v>437</v>
      </c>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8">
        <v>8</v>
      </c>
      <c r="AL340" s="569"/>
      <c r="AM340" s="569"/>
      <c r="AN340" s="569"/>
      <c r="AO340" s="569"/>
      <c r="AP340" s="570"/>
      <c r="AQ340" s="567" t="s">
        <v>438</v>
      </c>
      <c r="AR340" s="566"/>
      <c r="AS340" s="566"/>
      <c r="AT340" s="566"/>
      <c r="AU340" s="568" t="s">
        <v>438</v>
      </c>
      <c r="AV340" s="569"/>
      <c r="AW340" s="569"/>
      <c r="AX340" s="570"/>
    </row>
    <row r="341" spans="1:50" ht="28.5" customHeight="1">
      <c r="A341" s="565">
        <v>7</v>
      </c>
      <c r="B341" s="565">
        <v>1</v>
      </c>
      <c r="C341" s="567" t="s">
        <v>433</v>
      </c>
      <c r="D341" s="566"/>
      <c r="E341" s="566"/>
      <c r="F341" s="566"/>
      <c r="G341" s="566"/>
      <c r="H341" s="566"/>
      <c r="I341" s="566"/>
      <c r="J341" s="566"/>
      <c r="K341" s="566"/>
      <c r="L341" s="566"/>
      <c r="M341" s="567" t="s">
        <v>437</v>
      </c>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8">
        <v>7</v>
      </c>
      <c r="AL341" s="569"/>
      <c r="AM341" s="569"/>
      <c r="AN341" s="569"/>
      <c r="AO341" s="569"/>
      <c r="AP341" s="570"/>
      <c r="AQ341" s="567" t="s">
        <v>438</v>
      </c>
      <c r="AR341" s="566"/>
      <c r="AS341" s="566"/>
      <c r="AT341" s="566"/>
      <c r="AU341" s="568" t="s">
        <v>438</v>
      </c>
      <c r="AV341" s="569"/>
      <c r="AW341" s="569"/>
      <c r="AX341" s="570"/>
    </row>
    <row r="342" spans="1:50" ht="24" customHeight="1">
      <c r="A342" s="565">
        <v>8</v>
      </c>
      <c r="B342" s="565">
        <v>1</v>
      </c>
      <c r="C342" s="567" t="s">
        <v>434</v>
      </c>
      <c r="D342" s="566"/>
      <c r="E342" s="566"/>
      <c r="F342" s="566"/>
      <c r="G342" s="566"/>
      <c r="H342" s="566"/>
      <c r="I342" s="566"/>
      <c r="J342" s="566"/>
      <c r="K342" s="566"/>
      <c r="L342" s="566"/>
      <c r="M342" s="567" t="s">
        <v>437</v>
      </c>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8">
        <v>7</v>
      </c>
      <c r="AL342" s="569"/>
      <c r="AM342" s="569"/>
      <c r="AN342" s="569"/>
      <c r="AO342" s="569"/>
      <c r="AP342" s="570"/>
      <c r="AQ342" s="567" t="s">
        <v>438</v>
      </c>
      <c r="AR342" s="566"/>
      <c r="AS342" s="566"/>
      <c r="AT342" s="566"/>
      <c r="AU342" s="568" t="s">
        <v>438</v>
      </c>
      <c r="AV342" s="569"/>
      <c r="AW342" s="569"/>
      <c r="AX342" s="570"/>
    </row>
    <row r="343" spans="1:50" ht="24" customHeight="1">
      <c r="A343" s="565">
        <v>9</v>
      </c>
      <c r="B343" s="565">
        <v>1</v>
      </c>
      <c r="C343" s="567" t="s">
        <v>435</v>
      </c>
      <c r="D343" s="566"/>
      <c r="E343" s="566"/>
      <c r="F343" s="566"/>
      <c r="G343" s="566"/>
      <c r="H343" s="566"/>
      <c r="I343" s="566"/>
      <c r="J343" s="566"/>
      <c r="K343" s="566"/>
      <c r="L343" s="566"/>
      <c r="M343" s="567" t="s">
        <v>437</v>
      </c>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8">
        <v>7</v>
      </c>
      <c r="AL343" s="569"/>
      <c r="AM343" s="569"/>
      <c r="AN343" s="569"/>
      <c r="AO343" s="569"/>
      <c r="AP343" s="570"/>
      <c r="AQ343" s="567" t="s">
        <v>438</v>
      </c>
      <c r="AR343" s="566"/>
      <c r="AS343" s="566"/>
      <c r="AT343" s="566"/>
      <c r="AU343" s="568" t="s">
        <v>438</v>
      </c>
      <c r="AV343" s="569"/>
      <c r="AW343" s="569"/>
      <c r="AX343" s="570"/>
    </row>
    <row r="344" spans="1:50" ht="24" customHeight="1">
      <c r="A344" s="565">
        <v>10</v>
      </c>
      <c r="B344" s="565">
        <v>1</v>
      </c>
      <c r="C344" s="567" t="s">
        <v>436</v>
      </c>
      <c r="D344" s="566"/>
      <c r="E344" s="566"/>
      <c r="F344" s="566"/>
      <c r="G344" s="566"/>
      <c r="H344" s="566"/>
      <c r="I344" s="566"/>
      <c r="J344" s="566"/>
      <c r="K344" s="566"/>
      <c r="L344" s="566"/>
      <c r="M344" s="567" t="s">
        <v>437</v>
      </c>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8">
        <v>7</v>
      </c>
      <c r="AL344" s="569"/>
      <c r="AM344" s="569"/>
      <c r="AN344" s="569"/>
      <c r="AO344" s="569"/>
      <c r="AP344" s="570"/>
      <c r="AQ344" s="567" t="s">
        <v>438</v>
      </c>
      <c r="AR344" s="566"/>
      <c r="AS344" s="566"/>
      <c r="AT344" s="566"/>
      <c r="AU344" s="568" t="s">
        <v>438</v>
      </c>
      <c r="AV344" s="569"/>
      <c r="AW344" s="569"/>
      <c r="AX344" s="570"/>
    </row>
    <row r="345" spans="1:50" ht="24" hidden="1" customHeight="1">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8"/>
      <c r="AL345" s="569"/>
      <c r="AM345" s="569"/>
      <c r="AN345" s="569"/>
      <c r="AO345" s="569"/>
      <c r="AP345" s="570"/>
      <c r="AQ345" s="567"/>
      <c r="AR345" s="566"/>
      <c r="AS345" s="566"/>
      <c r="AT345" s="566"/>
      <c r="AU345" s="568"/>
      <c r="AV345" s="569"/>
      <c r="AW345" s="569"/>
      <c r="AX345" s="570"/>
    </row>
    <row r="346" spans="1:50" ht="24" hidden="1" customHeight="1">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8"/>
      <c r="AL346" s="569"/>
      <c r="AM346" s="569"/>
      <c r="AN346" s="569"/>
      <c r="AO346" s="569"/>
      <c r="AP346" s="570"/>
      <c r="AQ346" s="567"/>
      <c r="AR346" s="566"/>
      <c r="AS346" s="566"/>
      <c r="AT346" s="566"/>
      <c r="AU346" s="568"/>
      <c r="AV346" s="569"/>
      <c r="AW346" s="569"/>
      <c r="AX346" s="570"/>
    </row>
    <row r="347" spans="1:50" ht="24" hidden="1" customHeight="1">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8"/>
      <c r="AL347" s="569"/>
      <c r="AM347" s="569"/>
      <c r="AN347" s="569"/>
      <c r="AO347" s="569"/>
      <c r="AP347" s="570"/>
      <c r="AQ347" s="567"/>
      <c r="AR347" s="566"/>
      <c r="AS347" s="566"/>
      <c r="AT347" s="566"/>
      <c r="AU347" s="568"/>
      <c r="AV347" s="569"/>
      <c r="AW347" s="569"/>
      <c r="AX347" s="570"/>
    </row>
    <row r="348" spans="1:50" ht="24" hidden="1" customHeight="1">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8"/>
      <c r="AL348" s="569"/>
      <c r="AM348" s="569"/>
      <c r="AN348" s="569"/>
      <c r="AO348" s="569"/>
      <c r="AP348" s="570"/>
      <c r="AQ348" s="567"/>
      <c r="AR348" s="566"/>
      <c r="AS348" s="566"/>
      <c r="AT348" s="566"/>
      <c r="AU348" s="568"/>
      <c r="AV348" s="569"/>
      <c r="AW348" s="569"/>
      <c r="AX348" s="570"/>
    </row>
    <row r="349" spans="1:50" ht="24" hidden="1" customHeight="1">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8"/>
      <c r="AL349" s="569"/>
      <c r="AM349" s="569"/>
      <c r="AN349" s="569"/>
      <c r="AO349" s="569"/>
      <c r="AP349" s="570"/>
      <c r="AQ349" s="567"/>
      <c r="AR349" s="566"/>
      <c r="AS349" s="566"/>
      <c r="AT349" s="566"/>
      <c r="AU349" s="568"/>
      <c r="AV349" s="569"/>
      <c r="AW349" s="569"/>
      <c r="AX349" s="570"/>
    </row>
    <row r="350" spans="1:50" ht="24" hidden="1" customHeight="1">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8"/>
      <c r="AL350" s="569"/>
      <c r="AM350" s="569"/>
      <c r="AN350" s="569"/>
      <c r="AO350" s="569"/>
      <c r="AP350" s="570"/>
      <c r="AQ350" s="567"/>
      <c r="AR350" s="566"/>
      <c r="AS350" s="566"/>
      <c r="AT350" s="566"/>
      <c r="AU350" s="568"/>
      <c r="AV350" s="569"/>
      <c r="AW350" s="569"/>
      <c r="AX350" s="570"/>
    </row>
    <row r="351" spans="1:50" ht="24" hidden="1" customHeight="1">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8"/>
      <c r="AL351" s="569"/>
      <c r="AM351" s="569"/>
      <c r="AN351" s="569"/>
      <c r="AO351" s="569"/>
      <c r="AP351" s="570"/>
      <c r="AQ351" s="567"/>
      <c r="AR351" s="566"/>
      <c r="AS351" s="566"/>
      <c r="AT351" s="566"/>
      <c r="AU351" s="568"/>
      <c r="AV351" s="569"/>
      <c r="AW351" s="569"/>
      <c r="AX351" s="570"/>
    </row>
    <row r="352" spans="1:50" ht="24" hidden="1" customHeight="1">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8"/>
      <c r="AL352" s="569"/>
      <c r="AM352" s="569"/>
      <c r="AN352" s="569"/>
      <c r="AO352" s="569"/>
      <c r="AP352" s="570"/>
      <c r="AQ352" s="567"/>
      <c r="AR352" s="566"/>
      <c r="AS352" s="566"/>
      <c r="AT352" s="566"/>
      <c r="AU352" s="568"/>
      <c r="AV352" s="569"/>
      <c r="AW352" s="569"/>
      <c r="AX352" s="570"/>
    </row>
    <row r="353" spans="1:50" ht="24" hidden="1" customHeight="1">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8"/>
      <c r="AL353" s="569"/>
      <c r="AM353" s="569"/>
      <c r="AN353" s="569"/>
      <c r="AO353" s="569"/>
      <c r="AP353" s="570"/>
      <c r="AQ353" s="567"/>
      <c r="AR353" s="566"/>
      <c r="AS353" s="566"/>
      <c r="AT353" s="566"/>
      <c r="AU353" s="568"/>
      <c r="AV353" s="569"/>
      <c r="AW353" s="569"/>
      <c r="AX353" s="570"/>
    </row>
    <row r="354" spans="1:50" ht="24" hidden="1" customHeight="1">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8"/>
      <c r="AL354" s="569"/>
      <c r="AM354" s="569"/>
      <c r="AN354" s="569"/>
      <c r="AO354" s="569"/>
      <c r="AP354" s="570"/>
      <c r="AQ354" s="567"/>
      <c r="AR354" s="566"/>
      <c r="AS354" s="566"/>
      <c r="AT354" s="566"/>
      <c r="AU354" s="568"/>
      <c r="AV354" s="569"/>
      <c r="AW354" s="569"/>
      <c r="AX354" s="570"/>
    </row>
    <row r="355" spans="1:50" ht="24" hidden="1" customHeight="1">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8"/>
      <c r="AL355" s="569"/>
      <c r="AM355" s="569"/>
      <c r="AN355" s="569"/>
      <c r="AO355" s="569"/>
      <c r="AP355" s="570"/>
      <c r="AQ355" s="567"/>
      <c r="AR355" s="566"/>
      <c r="AS355" s="566"/>
      <c r="AT355" s="566"/>
      <c r="AU355" s="568"/>
      <c r="AV355" s="569"/>
      <c r="AW355" s="569"/>
      <c r="AX355" s="570"/>
    </row>
    <row r="356" spans="1:50" ht="24" hidden="1" customHeight="1">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8"/>
      <c r="AL356" s="569"/>
      <c r="AM356" s="569"/>
      <c r="AN356" s="569"/>
      <c r="AO356" s="569"/>
      <c r="AP356" s="570"/>
      <c r="AQ356" s="567"/>
      <c r="AR356" s="566"/>
      <c r="AS356" s="566"/>
      <c r="AT356" s="566"/>
      <c r="AU356" s="568"/>
      <c r="AV356" s="569"/>
      <c r="AW356" s="569"/>
      <c r="AX356" s="570"/>
    </row>
    <row r="357" spans="1:50" ht="24" hidden="1" customHeight="1">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8"/>
      <c r="AL357" s="569"/>
      <c r="AM357" s="569"/>
      <c r="AN357" s="569"/>
      <c r="AO357" s="569"/>
      <c r="AP357" s="570"/>
      <c r="AQ357" s="567"/>
      <c r="AR357" s="566"/>
      <c r="AS357" s="566"/>
      <c r="AT357" s="566"/>
      <c r="AU357" s="568"/>
      <c r="AV357" s="569"/>
      <c r="AW357" s="569"/>
      <c r="AX357" s="570"/>
    </row>
    <row r="358" spans="1:50" ht="24" hidden="1" customHeight="1">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8"/>
      <c r="AL358" s="569"/>
      <c r="AM358" s="569"/>
      <c r="AN358" s="569"/>
      <c r="AO358" s="569"/>
      <c r="AP358" s="570"/>
      <c r="AQ358" s="567"/>
      <c r="AR358" s="566"/>
      <c r="AS358" s="566"/>
      <c r="AT358" s="566"/>
      <c r="AU358" s="568"/>
      <c r="AV358" s="569"/>
      <c r="AW358" s="569"/>
      <c r="AX358" s="570"/>
    </row>
    <row r="359" spans="1:50" ht="24" hidden="1" customHeight="1">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8"/>
      <c r="AL359" s="569"/>
      <c r="AM359" s="569"/>
      <c r="AN359" s="569"/>
      <c r="AO359" s="569"/>
      <c r="AP359" s="570"/>
      <c r="AQ359" s="567"/>
      <c r="AR359" s="566"/>
      <c r="AS359" s="566"/>
      <c r="AT359" s="566"/>
      <c r="AU359" s="568"/>
      <c r="AV359" s="569"/>
      <c r="AW359" s="569"/>
      <c r="AX359" s="570"/>
    </row>
    <row r="360" spans="1:50" ht="24" hidden="1" customHeight="1">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8"/>
      <c r="AL360" s="569"/>
      <c r="AM360" s="569"/>
      <c r="AN360" s="569"/>
      <c r="AO360" s="569"/>
      <c r="AP360" s="570"/>
      <c r="AQ360" s="567"/>
      <c r="AR360" s="566"/>
      <c r="AS360" s="566"/>
      <c r="AT360" s="566"/>
      <c r="AU360" s="568"/>
      <c r="AV360" s="569"/>
      <c r="AW360" s="569"/>
      <c r="AX360" s="570"/>
    </row>
    <row r="361" spans="1:50" ht="24" hidden="1" customHeight="1">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8"/>
      <c r="AL361" s="569"/>
      <c r="AM361" s="569"/>
      <c r="AN361" s="569"/>
      <c r="AO361" s="569"/>
      <c r="AP361" s="570"/>
      <c r="AQ361" s="567"/>
      <c r="AR361" s="566"/>
      <c r="AS361" s="566"/>
      <c r="AT361" s="566"/>
      <c r="AU361" s="568"/>
      <c r="AV361" s="569"/>
      <c r="AW361" s="569"/>
      <c r="AX361" s="570"/>
    </row>
    <row r="362" spans="1:50" ht="24" hidden="1" customHeight="1">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8"/>
      <c r="AL362" s="569"/>
      <c r="AM362" s="569"/>
      <c r="AN362" s="569"/>
      <c r="AO362" s="569"/>
      <c r="AP362" s="570"/>
      <c r="AQ362" s="567"/>
      <c r="AR362" s="566"/>
      <c r="AS362" s="566"/>
      <c r="AT362" s="566"/>
      <c r="AU362" s="568"/>
      <c r="AV362" s="569"/>
      <c r="AW362" s="569"/>
      <c r="AX362" s="570"/>
    </row>
    <row r="363" spans="1:50" ht="24" hidden="1" customHeight="1">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8"/>
      <c r="AL363" s="569"/>
      <c r="AM363" s="569"/>
      <c r="AN363" s="569"/>
      <c r="AO363" s="569"/>
      <c r="AP363" s="570"/>
      <c r="AQ363" s="567"/>
      <c r="AR363" s="566"/>
      <c r="AS363" s="566"/>
      <c r="AT363" s="566"/>
      <c r="AU363" s="568"/>
      <c r="AV363" s="569"/>
      <c r="AW363" s="569"/>
      <c r="AX363" s="570"/>
    </row>
    <row r="364" spans="1:50" ht="24" hidden="1" customHeight="1">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8"/>
      <c r="AL364" s="569"/>
      <c r="AM364" s="569"/>
      <c r="AN364" s="569"/>
      <c r="AO364" s="569"/>
      <c r="AP364" s="570"/>
      <c r="AQ364" s="567"/>
      <c r="AR364" s="566"/>
      <c r="AS364" s="566"/>
      <c r="AT364" s="566"/>
      <c r="AU364" s="568"/>
      <c r="AV364" s="569"/>
      <c r="AW364" s="569"/>
      <c r="AX364" s="570"/>
    </row>
    <row r="366" spans="1:50">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c r="A367" s="565"/>
      <c r="B367" s="565"/>
      <c r="C367" s="232" t="s">
        <v>364</v>
      </c>
      <c r="D367" s="232"/>
      <c r="E367" s="232"/>
      <c r="F367" s="232"/>
      <c r="G367" s="232"/>
      <c r="H367" s="232"/>
      <c r="I367" s="232"/>
      <c r="J367" s="232"/>
      <c r="K367" s="232"/>
      <c r="L367" s="232"/>
      <c r="M367" s="232" t="s">
        <v>365</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366</v>
      </c>
      <c r="AL367" s="232"/>
      <c r="AM367" s="232"/>
      <c r="AN367" s="232"/>
      <c r="AO367" s="232"/>
      <c r="AP367" s="232"/>
      <c r="AQ367" s="232" t="s">
        <v>23</v>
      </c>
      <c r="AR367" s="232"/>
      <c r="AS367" s="232"/>
      <c r="AT367" s="232"/>
      <c r="AU367" s="83" t="s">
        <v>24</v>
      </c>
      <c r="AV367" s="84"/>
      <c r="AW367" s="84"/>
      <c r="AX367" s="572"/>
    </row>
    <row r="368" spans="1:50" ht="24" customHeight="1">
      <c r="A368" s="565">
        <v>1</v>
      </c>
      <c r="B368" s="565">
        <v>1</v>
      </c>
      <c r="C368" s="567" t="s">
        <v>439</v>
      </c>
      <c r="D368" s="566"/>
      <c r="E368" s="566"/>
      <c r="F368" s="566"/>
      <c r="G368" s="566"/>
      <c r="H368" s="566"/>
      <c r="I368" s="566"/>
      <c r="J368" s="566"/>
      <c r="K368" s="566"/>
      <c r="L368" s="566"/>
      <c r="M368" s="567" t="s">
        <v>441</v>
      </c>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8">
        <v>4457</v>
      </c>
      <c r="AL368" s="569"/>
      <c r="AM368" s="569"/>
      <c r="AN368" s="569"/>
      <c r="AO368" s="569"/>
      <c r="AP368" s="570"/>
      <c r="AQ368" s="567" t="s">
        <v>438</v>
      </c>
      <c r="AR368" s="566"/>
      <c r="AS368" s="566"/>
      <c r="AT368" s="566"/>
      <c r="AU368" s="568" t="s">
        <v>438</v>
      </c>
      <c r="AV368" s="569"/>
      <c r="AW368" s="569"/>
      <c r="AX368" s="570"/>
    </row>
    <row r="369" spans="1:50" ht="24" customHeight="1">
      <c r="A369" s="565">
        <v>2</v>
      </c>
      <c r="B369" s="565">
        <v>1</v>
      </c>
      <c r="C369" s="567" t="s">
        <v>440</v>
      </c>
      <c r="D369" s="566"/>
      <c r="E369" s="566"/>
      <c r="F369" s="566"/>
      <c r="G369" s="566"/>
      <c r="H369" s="566"/>
      <c r="I369" s="566"/>
      <c r="J369" s="566"/>
      <c r="K369" s="566"/>
      <c r="L369" s="566"/>
      <c r="M369" s="567" t="s">
        <v>441</v>
      </c>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8">
        <v>2926</v>
      </c>
      <c r="AL369" s="569"/>
      <c r="AM369" s="569"/>
      <c r="AN369" s="569"/>
      <c r="AO369" s="569"/>
      <c r="AP369" s="570"/>
      <c r="AQ369" s="567" t="s">
        <v>438</v>
      </c>
      <c r="AR369" s="566"/>
      <c r="AS369" s="566"/>
      <c r="AT369" s="566"/>
      <c r="AU369" s="568" t="s">
        <v>438</v>
      </c>
      <c r="AV369" s="569"/>
      <c r="AW369" s="569"/>
      <c r="AX369" s="570"/>
    </row>
    <row r="370" spans="1:50" ht="24" hidden="1" customHeight="1">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8"/>
      <c r="AL370" s="569"/>
      <c r="AM370" s="569"/>
      <c r="AN370" s="569"/>
      <c r="AO370" s="569"/>
      <c r="AP370" s="570"/>
      <c r="AQ370" s="567"/>
      <c r="AR370" s="566"/>
      <c r="AS370" s="566"/>
      <c r="AT370" s="566"/>
      <c r="AU370" s="568"/>
      <c r="AV370" s="569"/>
      <c r="AW370" s="569"/>
      <c r="AX370" s="570"/>
    </row>
    <row r="371" spans="1:50" ht="24" hidden="1" customHeight="1">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8"/>
      <c r="AL371" s="569"/>
      <c r="AM371" s="569"/>
      <c r="AN371" s="569"/>
      <c r="AO371" s="569"/>
      <c r="AP371" s="570"/>
      <c r="AQ371" s="567"/>
      <c r="AR371" s="566"/>
      <c r="AS371" s="566"/>
      <c r="AT371" s="566"/>
      <c r="AU371" s="568"/>
      <c r="AV371" s="569"/>
      <c r="AW371" s="569"/>
      <c r="AX371" s="570"/>
    </row>
    <row r="372" spans="1:50" ht="24" hidden="1" customHeight="1">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8"/>
      <c r="AL372" s="569"/>
      <c r="AM372" s="569"/>
      <c r="AN372" s="569"/>
      <c r="AO372" s="569"/>
      <c r="AP372" s="570"/>
      <c r="AQ372" s="567"/>
      <c r="AR372" s="566"/>
      <c r="AS372" s="566"/>
      <c r="AT372" s="566"/>
      <c r="AU372" s="568"/>
      <c r="AV372" s="569"/>
      <c r="AW372" s="569"/>
      <c r="AX372" s="570"/>
    </row>
    <row r="373" spans="1:50" ht="24" hidden="1" customHeight="1">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8"/>
      <c r="AL373" s="569"/>
      <c r="AM373" s="569"/>
      <c r="AN373" s="569"/>
      <c r="AO373" s="569"/>
      <c r="AP373" s="570"/>
      <c r="AQ373" s="567"/>
      <c r="AR373" s="566"/>
      <c r="AS373" s="566"/>
      <c r="AT373" s="566"/>
      <c r="AU373" s="568"/>
      <c r="AV373" s="569"/>
      <c r="AW373" s="569"/>
      <c r="AX373" s="570"/>
    </row>
    <row r="374" spans="1:50" ht="24" hidden="1" customHeight="1">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8"/>
      <c r="AL374" s="569"/>
      <c r="AM374" s="569"/>
      <c r="AN374" s="569"/>
      <c r="AO374" s="569"/>
      <c r="AP374" s="570"/>
      <c r="AQ374" s="567"/>
      <c r="AR374" s="566"/>
      <c r="AS374" s="566"/>
      <c r="AT374" s="566"/>
      <c r="AU374" s="568"/>
      <c r="AV374" s="569"/>
      <c r="AW374" s="569"/>
      <c r="AX374" s="570"/>
    </row>
    <row r="375" spans="1:50" ht="24" hidden="1" customHeight="1">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8"/>
      <c r="AL375" s="569"/>
      <c r="AM375" s="569"/>
      <c r="AN375" s="569"/>
      <c r="AO375" s="569"/>
      <c r="AP375" s="570"/>
      <c r="AQ375" s="567"/>
      <c r="AR375" s="566"/>
      <c r="AS375" s="566"/>
      <c r="AT375" s="566"/>
      <c r="AU375" s="568"/>
      <c r="AV375" s="569"/>
      <c r="AW375" s="569"/>
      <c r="AX375" s="570"/>
    </row>
    <row r="376" spans="1:50" ht="24" hidden="1" customHeight="1">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8"/>
      <c r="AL376" s="569"/>
      <c r="AM376" s="569"/>
      <c r="AN376" s="569"/>
      <c r="AO376" s="569"/>
      <c r="AP376" s="570"/>
      <c r="AQ376" s="567"/>
      <c r="AR376" s="566"/>
      <c r="AS376" s="566"/>
      <c r="AT376" s="566"/>
      <c r="AU376" s="568"/>
      <c r="AV376" s="569"/>
      <c r="AW376" s="569"/>
      <c r="AX376" s="570"/>
    </row>
    <row r="377" spans="1:50" ht="24" hidden="1" customHeight="1">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8"/>
      <c r="AL377" s="569"/>
      <c r="AM377" s="569"/>
      <c r="AN377" s="569"/>
      <c r="AO377" s="569"/>
      <c r="AP377" s="570"/>
      <c r="AQ377" s="567"/>
      <c r="AR377" s="566"/>
      <c r="AS377" s="566"/>
      <c r="AT377" s="566"/>
      <c r="AU377" s="568"/>
      <c r="AV377" s="569"/>
      <c r="AW377" s="569"/>
      <c r="AX377" s="570"/>
    </row>
    <row r="378" spans="1:50" ht="24" hidden="1" customHeight="1">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8"/>
      <c r="AL378" s="569"/>
      <c r="AM378" s="569"/>
      <c r="AN378" s="569"/>
      <c r="AO378" s="569"/>
      <c r="AP378" s="570"/>
      <c r="AQ378" s="567"/>
      <c r="AR378" s="566"/>
      <c r="AS378" s="566"/>
      <c r="AT378" s="566"/>
      <c r="AU378" s="568"/>
      <c r="AV378" s="569"/>
      <c r="AW378" s="569"/>
      <c r="AX378" s="570"/>
    </row>
    <row r="379" spans="1:50" ht="24" hidden="1" customHeight="1">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8"/>
      <c r="AL379" s="569"/>
      <c r="AM379" s="569"/>
      <c r="AN379" s="569"/>
      <c r="AO379" s="569"/>
      <c r="AP379" s="570"/>
      <c r="AQ379" s="567"/>
      <c r="AR379" s="566"/>
      <c r="AS379" s="566"/>
      <c r="AT379" s="566"/>
      <c r="AU379" s="568"/>
      <c r="AV379" s="569"/>
      <c r="AW379" s="569"/>
      <c r="AX379" s="570"/>
    </row>
    <row r="380" spans="1:50" ht="24" hidden="1" customHeight="1">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8"/>
      <c r="AL380" s="569"/>
      <c r="AM380" s="569"/>
      <c r="AN380" s="569"/>
      <c r="AO380" s="569"/>
      <c r="AP380" s="570"/>
      <c r="AQ380" s="567"/>
      <c r="AR380" s="566"/>
      <c r="AS380" s="566"/>
      <c r="AT380" s="566"/>
      <c r="AU380" s="568"/>
      <c r="AV380" s="569"/>
      <c r="AW380" s="569"/>
      <c r="AX380" s="570"/>
    </row>
    <row r="381" spans="1:50" ht="24" hidden="1" customHeight="1">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8"/>
      <c r="AL381" s="569"/>
      <c r="AM381" s="569"/>
      <c r="AN381" s="569"/>
      <c r="AO381" s="569"/>
      <c r="AP381" s="570"/>
      <c r="AQ381" s="567"/>
      <c r="AR381" s="566"/>
      <c r="AS381" s="566"/>
      <c r="AT381" s="566"/>
      <c r="AU381" s="568"/>
      <c r="AV381" s="569"/>
      <c r="AW381" s="569"/>
      <c r="AX381" s="570"/>
    </row>
    <row r="382" spans="1:50" ht="24" hidden="1" customHeight="1">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8"/>
      <c r="AL382" s="569"/>
      <c r="AM382" s="569"/>
      <c r="AN382" s="569"/>
      <c r="AO382" s="569"/>
      <c r="AP382" s="570"/>
      <c r="AQ382" s="567"/>
      <c r="AR382" s="566"/>
      <c r="AS382" s="566"/>
      <c r="AT382" s="566"/>
      <c r="AU382" s="568"/>
      <c r="AV382" s="569"/>
      <c r="AW382" s="569"/>
      <c r="AX382" s="570"/>
    </row>
    <row r="383" spans="1:50" ht="24" hidden="1" customHeight="1">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8"/>
      <c r="AL383" s="569"/>
      <c r="AM383" s="569"/>
      <c r="AN383" s="569"/>
      <c r="AO383" s="569"/>
      <c r="AP383" s="570"/>
      <c r="AQ383" s="567"/>
      <c r="AR383" s="566"/>
      <c r="AS383" s="566"/>
      <c r="AT383" s="566"/>
      <c r="AU383" s="568"/>
      <c r="AV383" s="569"/>
      <c r="AW383" s="569"/>
      <c r="AX383" s="570"/>
    </row>
    <row r="384" spans="1:50" ht="24" hidden="1" customHeight="1">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8"/>
      <c r="AL384" s="569"/>
      <c r="AM384" s="569"/>
      <c r="AN384" s="569"/>
      <c r="AO384" s="569"/>
      <c r="AP384" s="570"/>
      <c r="AQ384" s="567"/>
      <c r="AR384" s="566"/>
      <c r="AS384" s="566"/>
      <c r="AT384" s="566"/>
      <c r="AU384" s="568"/>
      <c r="AV384" s="569"/>
      <c r="AW384" s="569"/>
      <c r="AX384" s="570"/>
    </row>
    <row r="385" spans="1:50" ht="24" hidden="1" customHeight="1">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8"/>
      <c r="AL385" s="569"/>
      <c r="AM385" s="569"/>
      <c r="AN385" s="569"/>
      <c r="AO385" s="569"/>
      <c r="AP385" s="570"/>
      <c r="AQ385" s="567"/>
      <c r="AR385" s="566"/>
      <c r="AS385" s="566"/>
      <c r="AT385" s="566"/>
      <c r="AU385" s="568"/>
      <c r="AV385" s="569"/>
      <c r="AW385" s="569"/>
      <c r="AX385" s="570"/>
    </row>
    <row r="386" spans="1:50" ht="24" hidden="1" customHeight="1">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8"/>
      <c r="AL386" s="569"/>
      <c r="AM386" s="569"/>
      <c r="AN386" s="569"/>
      <c r="AO386" s="569"/>
      <c r="AP386" s="570"/>
      <c r="AQ386" s="567"/>
      <c r="AR386" s="566"/>
      <c r="AS386" s="566"/>
      <c r="AT386" s="566"/>
      <c r="AU386" s="568"/>
      <c r="AV386" s="569"/>
      <c r="AW386" s="569"/>
      <c r="AX386" s="570"/>
    </row>
    <row r="387" spans="1:50" ht="24" hidden="1" customHeight="1">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8"/>
      <c r="AL387" s="569"/>
      <c r="AM387" s="569"/>
      <c r="AN387" s="569"/>
      <c r="AO387" s="569"/>
      <c r="AP387" s="570"/>
      <c r="AQ387" s="567"/>
      <c r="AR387" s="566"/>
      <c r="AS387" s="566"/>
      <c r="AT387" s="566"/>
      <c r="AU387" s="568"/>
      <c r="AV387" s="569"/>
      <c r="AW387" s="569"/>
      <c r="AX387" s="570"/>
    </row>
    <row r="388" spans="1:50" ht="24" hidden="1" customHeight="1">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8"/>
      <c r="AL388" s="569"/>
      <c r="AM388" s="569"/>
      <c r="AN388" s="569"/>
      <c r="AO388" s="569"/>
      <c r="AP388" s="570"/>
      <c r="AQ388" s="567"/>
      <c r="AR388" s="566"/>
      <c r="AS388" s="566"/>
      <c r="AT388" s="566"/>
      <c r="AU388" s="568"/>
      <c r="AV388" s="569"/>
      <c r="AW388" s="569"/>
      <c r="AX388" s="570"/>
    </row>
    <row r="389" spans="1:50" ht="24" hidden="1" customHeight="1">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8"/>
      <c r="AL389" s="569"/>
      <c r="AM389" s="569"/>
      <c r="AN389" s="569"/>
      <c r="AO389" s="569"/>
      <c r="AP389" s="570"/>
      <c r="AQ389" s="567"/>
      <c r="AR389" s="566"/>
      <c r="AS389" s="566"/>
      <c r="AT389" s="566"/>
      <c r="AU389" s="568"/>
      <c r="AV389" s="569"/>
      <c r="AW389" s="569"/>
      <c r="AX389" s="570"/>
    </row>
    <row r="390" spans="1:50" ht="24" hidden="1" customHeight="1">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8"/>
      <c r="AL390" s="569"/>
      <c r="AM390" s="569"/>
      <c r="AN390" s="569"/>
      <c r="AO390" s="569"/>
      <c r="AP390" s="570"/>
      <c r="AQ390" s="567"/>
      <c r="AR390" s="566"/>
      <c r="AS390" s="566"/>
      <c r="AT390" s="566"/>
      <c r="AU390" s="568"/>
      <c r="AV390" s="569"/>
      <c r="AW390" s="569"/>
      <c r="AX390" s="570"/>
    </row>
    <row r="391" spans="1:50" ht="24" hidden="1" customHeight="1">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8"/>
      <c r="AL391" s="569"/>
      <c r="AM391" s="569"/>
      <c r="AN391" s="569"/>
      <c r="AO391" s="569"/>
      <c r="AP391" s="570"/>
      <c r="AQ391" s="567"/>
      <c r="AR391" s="566"/>
      <c r="AS391" s="566"/>
      <c r="AT391" s="566"/>
      <c r="AU391" s="568"/>
      <c r="AV391" s="569"/>
      <c r="AW391" s="569"/>
      <c r="AX391" s="570"/>
    </row>
    <row r="392" spans="1:50" ht="24" hidden="1" customHeight="1">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8"/>
      <c r="AL392" s="569"/>
      <c r="AM392" s="569"/>
      <c r="AN392" s="569"/>
      <c r="AO392" s="569"/>
      <c r="AP392" s="570"/>
      <c r="AQ392" s="567"/>
      <c r="AR392" s="566"/>
      <c r="AS392" s="566"/>
      <c r="AT392" s="566"/>
      <c r="AU392" s="568"/>
      <c r="AV392" s="569"/>
      <c r="AW392" s="569"/>
      <c r="AX392" s="570"/>
    </row>
    <row r="393" spans="1:50" ht="24" hidden="1" customHeight="1">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8"/>
      <c r="AL393" s="569"/>
      <c r="AM393" s="569"/>
      <c r="AN393" s="569"/>
      <c r="AO393" s="569"/>
      <c r="AP393" s="570"/>
      <c r="AQ393" s="567"/>
      <c r="AR393" s="566"/>
      <c r="AS393" s="566"/>
      <c r="AT393" s="566"/>
      <c r="AU393" s="568"/>
      <c r="AV393" s="569"/>
      <c r="AW393" s="569"/>
      <c r="AX393" s="570"/>
    </row>
    <row r="394" spans="1:50" ht="24" hidden="1" customHeight="1">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8"/>
      <c r="AL394" s="569"/>
      <c r="AM394" s="569"/>
      <c r="AN394" s="569"/>
      <c r="AO394" s="569"/>
      <c r="AP394" s="570"/>
      <c r="AQ394" s="567"/>
      <c r="AR394" s="566"/>
      <c r="AS394" s="566"/>
      <c r="AT394" s="566"/>
      <c r="AU394" s="568"/>
      <c r="AV394" s="569"/>
      <c r="AW394" s="569"/>
      <c r="AX394" s="570"/>
    </row>
    <row r="395" spans="1:50" ht="24" hidden="1" customHeight="1">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8"/>
      <c r="AL395" s="569"/>
      <c r="AM395" s="569"/>
      <c r="AN395" s="569"/>
      <c r="AO395" s="569"/>
      <c r="AP395" s="570"/>
      <c r="AQ395" s="567"/>
      <c r="AR395" s="566"/>
      <c r="AS395" s="566"/>
      <c r="AT395" s="566"/>
      <c r="AU395" s="568"/>
      <c r="AV395" s="569"/>
      <c r="AW395" s="569"/>
      <c r="AX395" s="570"/>
    </row>
    <row r="396" spans="1:50" ht="24" hidden="1" customHeight="1">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8"/>
      <c r="AL396" s="569"/>
      <c r="AM396" s="569"/>
      <c r="AN396" s="569"/>
      <c r="AO396" s="569"/>
      <c r="AP396" s="570"/>
      <c r="AQ396" s="567"/>
      <c r="AR396" s="566"/>
      <c r="AS396" s="566"/>
      <c r="AT396" s="566"/>
      <c r="AU396" s="568"/>
      <c r="AV396" s="569"/>
      <c r="AW396" s="569"/>
      <c r="AX396" s="570"/>
    </row>
    <row r="397" spans="1:50" ht="24" hidden="1" customHeight="1">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8"/>
      <c r="AL397" s="569"/>
      <c r="AM397" s="569"/>
      <c r="AN397" s="569"/>
      <c r="AO397" s="569"/>
      <c r="AP397" s="570"/>
      <c r="AQ397" s="567"/>
      <c r="AR397" s="566"/>
      <c r="AS397" s="566"/>
      <c r="AT397" s="566"/>
      <c r="AU397" s="568"/>
      <c r="AV397" s="569"/>
      <c r="AW397" s="569"/>
      <c r="AX397" s="570"/>
    </row>
    <row r="399" spans="1:50">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c r="A400" s="565"/>
      <c r="B400" s="565"/>
      <c r="C400" s="232" t="s">
        <v>364</v>
      </c>
      <c r="D400" s="232"/>
      <c r="E400" s="232"/>
      <c r="F400" s="232"/>
      <c r="G400" s="232"/>
      <c r="H400" s="232"/>
      <c r="I400" s="232"/>
      <c r="J400" s="232"/>
      <c r="K400" s="232"/>
      <c r="L400" s="232"/>
      <c r="M400" s="232" t="s">
        <v>365</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366</v>
      </c>
      <c r="AL400" s="232"/>
      <c r="AM400" s="232"/>
      <c r="AN400" s="232"/>
      <c r="AO400" s="232"/>
      <c r="AP400" s="232"/>
      <c r="AQ400" s="232" t="s">
        <v>23</v>
      </c>
      <c r="AR400" s="232"/>
      <c r="AS400" s="232"/>
      <c r="AT400" s="232"/>
      <c r="AU400" s="83" t="s">
        <v>24</v>
      </c>
      <c r="AV400" s="84"/>
      <c r="AW400" s="84"/>
      <c r="AX400" s="572"/>
    </row>
    <row r="401" spans="1:50" ht="24" customHeight="1">
      <c r="A401" s="565">
        <v>1</v>
      </c>
      <c r="B401" s="565">
        <v>1</v>
      </c>
      <c r="C401" s="567" t="s">
        <v>429</v>
      </c>
      <c r="D401" s="566"/>
      <c r="E401" s="566"/>
      <c r="F401" s="566"/>
      <c r="G401" s="566"/>
      <c r="H401" s="566"/>
      <c r="I401" s="566"/>
      <c r="J401" s="566"/>
      <c r="K401" s="566"/>
      <c r="L401" s="566"/>
      <c r="M401" s="567" t="s">
        <v>420</v>
      </c>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8">
        <v>3215</v>
      </c>
      <c r="AL401" s="569"/>
      <c r="AM401" s="569"/>
      <c r="AN401" s="569"/>
      <c r="AO401" s="569"/>
      <c r="AP401" s="570"/>
      <c r="AQ401" s="567" t="s">
        <v>438</v>
      </c>
      <c r="AR401" s="566"/>
      <c r="AS401" s="566"/>
      <c r="AT401" s="566"/>
      <c r="AU401" s="568" t="s">
        <v>438</v>
      </c>
      <c r="AV401" s="569"/>
      <c r="AW401" s="569"/>
      <c r="AX401" s="570"/>
    </row>
    <row r="402" spans="1:50" ht="24" customHeight="1">
      <c r="A402" s="565">
        <v>2</v>
      </c>
      <c r="B402" s="565">
        <v>1</v>
      </c>
      <c r="C402" s="567" t="s">
        <v>427</v>
      </c>
      <c r="D402" s="566"/>
      <c r="E402" s="566"/>
      <c r="F402" s="566"/>
      <c r="G402" s="566"/>
      <c r="H402" s="566"/>
      <c r="I402" s="566"/>
      <c r="J402" s="566"/>
      <c r="K402" s="566"/>
      <c r="L402" s="566"/>
      <c r="M402" s="567" t="s">
        <v>420</v>
      </c>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8">
        <v>2369</v>
      </c>
      <c r="AL402" s="569"/>
      <c r="AM402" s="569"/>
      <c r="AN402" s="569"/>
      <c r="AO402" s="569"/>
      <c r="AP402" s="570"/>
      <c r="AQ402" s="567" t="s">
        <v>438</v>
      </c>
      <c r="AR402" s="566"/>
      <c r="AS402" s="566"/>
      <c r="AT402" s="566"/>
      <c r="AU402" s="568" t="s">
        <v>438</v>
      </c>
      <c r="AV402" s="569"/>
      <c r="AW402" s="569"/>
      <c r="AX402" s="570"/>
    </row>
    <row r="403" spans="1:50" ht="24" customHeight="1">
      <c r="A403" s="565">
        <v>3</v>
      </c>
      <c r="B403" s="565">
        <v>1</v>
      </c>
      <c r="C403" s="567" t="s">
        <v>442</v>
      </c>
      <c r="D403" s="566"/>
      <c r="E403" s="566"/>
      <c r="F403" s="566"/>
      <c r="G403" s="566"/>
      <c r="H403" s="566"/>
      <c r="I403" s="566"/>
      <c r="J403" s="566"/>
      <c r="K403" s="566"/>
      <c r="L403" s="566"/>
      <c r="M403" s="567" t="s">
        <v>420</v>
      </c>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8">
        <v>136</v>
      </c>
      <c r="AL403" s="569"/>
      <c r="AM403" s="569"/>
      <c r="AN403" s="569"/>
      <c r="AO403" s="569"/>
      <c r="AP403" s="570"/>
      <c r="AQ403" s="567" t="s">
        <v>438</v>
      </c>
      <c r="AR403" s="566"/>
      <c r="AS403" s="566"/>
      <c r="AT403" s="566"/>
      <c r="AU403" s="568" t="s">
        <v>438</v>
      </c>
      <c r="AV403" s="569"/>
      <c r="AW403" s="569"/>
      <c r="AX403" s="570"/>
    </row>
    <row r="404" spans="1:50" ht="28.5" customHeight="1">
      <c r="A404" s="565">
        <v>4</v>
      </c>
      <c r="B404" s="565">
        <v>1</v>
      </c>
      <c r="C404" s="567" t="s">
        <v>443</v>
      </c>
      <c r="D404" s="566"/>
      <c r="E404" s="566"/>
      <c r="F404" s="566"/>
      <c r="G404" s="566"/>
      <c r="H404" s="566"/>
      <c r="I404" s="566"/>
      <c r="J404" s="566"/>
      <c r="K404" s="566"/>
      <c r="L404" s="566"/>
      <c r="M404" s="567" t="s">
        <v>420</v>
      </c>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8">
        <v>117</v>
      </c>
      <c r="AL404" s="569"/>
      <c r="AM404" s="569"/>
      <c r="AN404" s="569"/>
      <c r="AO404" s="569"/>
      <c r="AP404" s="570"/>
      <c r="AQ404" s="567" t="s">
        <v>438</v>
      </c>
      <c r="AR404" s="566"/>
      <c r="AS404" s="566"/>
      <c r="AT404" s="566"/>
      <c r="AU404" s="568" t="s">
        <v>438</v>
      </c>
      <c r="AV404" s="569"/>
      <c r="AW404" s="569"/>
      <c r="AX404" s="570"/>
    </row>
    <row r="405" spans="1:50" ht="27" customHeight="1">
      <c r="A405" s="565">
        <v>5</v>
      </c>
      <c r="B405" s="565">
        <v>1</v>
      </c>
      <c r="C405" s="567" t="s">
        <v>444</v>
      </c>
      <c r="D405" s="566"/>
      <c r="E405" s="566"/>
      <c r="F405" s="566"/>
      <c r="G405" s="566"/>
      <c r="H405" s="566"/>
      <c r="I405" s="566"/>
      <c r="J405" s="566"/>
      <c r="K405" s="566"/>
      <c r="L405" s="566"/>
      <c r="M405" s="567" t="s">
        <v>420</v>
      </c>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8">
        <v>103</v>
      </c>
      <c r="AL405" s="569"/>
      <c r="AM405" s="569"/>
      <c r="AN405" s="569"/>
      <c r="AO405" s="569"/>
      <c r="AP405" s="570"/>
      <c r="AQ405" s="567" t="s">
        <v>438</v>
      </c>
      <c r="AR405" s="566"/>
      <c r="AS405" s="566"/>
      <c r="AT405" s="566"/>
      <c r="AU405" s="568" t="s">
        <v>438</v>
      </c>
      <c r="AV405" s="569"/>
      <c r="AW405" s="569"/>
      <c r="AX405" s="570"/>
    </row>
    <row r="406" spans="1:50" ht="24" customHeight="1">
      <c r="A406" s="565">
        <v>6</v>
      </c>
      <c r="B406" s="565">
        <v>1</v>
      </c>
      <c r="C406" s="567" t="s">
        <v>445</v>
      </c>
      <c r="D406" s="566"/>
      <c r="E406" s="566"/>
      <c r="F406" s="566"/>
      <c r="G406" s="566"/>
      <c r="H406" s="566"/>
      <c r="I406" s="566"/>
      <c r="J406" s="566"/>
      <c r="K406" s="566"/>
      <c r="L406" s="566"/>
      <c r="M406" s="567" t="s">
        <v>420</v>
      </c>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8">
        <v>95</v>
      </c>
      <c r="AL406" s="569"/>
      <c r="AM406" s="569"/>
      <c r="AN406" s="569"/>
      <c r="AO406" s="569"/>
      <c r="AP406" s="570"/>
      <c r="AQ406" s="567" t="s">
        <v>438</v>
      </c>
      <c r="AR406" s="566"/>
      <c r="AS406" s="566"/>
      <c r="AT406" s="566"/>
      <c r="AU406" s="568" t="s">
        <v>438</v>
      </c>
      <c r="AV406" s="569"/>
      <c r="AW406" s="569"/>
      <c r="AX406" s="570"/>
    </row>
    <row r="407" spans="1:50" ht="24" customHeight="1">
      <c r="A407" s="565">
        <v>7</v>
      </c>
      <c r="B407" s="565">
        <v>1</v>
      </c>
      <c r="C407" s="567" t="s">
        <v>435</v>
      </c>
      <c r="D407" s="566"/>
      <c r="E407" s="566"/>
      <c r="F407" s="566"/>
      <c r="G407" s="566"/>
      <c r="H407" s="566"/>
      <c r="I407" s="566"/>
      <c r="J407" s="566"/>
      <c r="K407" s="566"/>
      <c r="L407" s="566"/>
      <c r="M407" s="567" t="s">
        <v>420</v>
      </c>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8">
        <v>89</v>
      </c>
      <c r="AL407" s="569"/>
      <c r="AM407" s="569"/>
      <c r="AN407" s="569"/>
      <c r="AO407" s="569"/>
      <c r="AP407" s="570"/>
      <c r="AQ407" s="567" t="s">
        <v>438</v>
      </c>
      <c r="AR407" s="566"/>
      <c r="AS407" s="566"/>
      <c r="AT407" s="566"/>
      <c r="AU407" s="568" t="s">
        <v>438</v>
      </c>
      <c r="AV407" s="569"/>
      <c r="AW407" s="569"/>
      <c r="AX407" s="570"/>
    </row>
    <row r="408" spans="1:50" ht="24" customHeight="1">
      <c r="A408" s="565">
        <v>8</v>
      </c>
      <c r="B408" s="565">
        <v>1</v>
      </c>
      <c r="C408" s="567" t="s">
        <v>428</v>
      </c>
      <c r="D408" s="566"/>
      <c r="E408" s="566"/>
      <c r="F408" s="566"/>
      <c r="G408" s="566"/>
      <c r="H408" s="566"/>
      <c r="I408" s="566"/>
      <c r="J408" s="566"/>
      <c r="K408" s="566"/>
      <c r="L408" s="566"/>
      <c r="M408" s="567" t="s">
        <v>420</v>
      </c>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8">
        <v>83</v>
      </c>
      <c r="AL408" s="569"/>
      <c r="AM408" s="569"/>
      <c r="AN408" s="569"/>
      <c r="AO408" s="569"/>
      <c r="AP408" s="570"/>
      <c r="AQ408" s="567" t="s">
        <v>438</v>
      </c>
      <c r="AR408" s="566"/>
      <c r="AS408" s="566"/>
      <c r="AT408" s="566"/>
      <c r="AU408" s="568" t="s">
        <v>438</v>
      </c>
      <c r="AV408" s="569"/>
      <c r="AW408" s="569"/>
      <c r="AX408" s="570"/>
    </row>
    <row r="409" spans="1:50" ht="24" customHeight="1">
      <c r="A409" s="565">
        <v>9</v>
      </c>
      <c r="B409" s="565">
        <v>1</v>
      </c>
      <c r="C409" s="567" t="s">
        <v>447</v>
      </c>
      <c r="D409" s="566"/>
      <c r="E409" s="566"/>
      <c r="F409" s="566"/>
      <c r="G409" s="566"/>
      <c r="H409" s="566"/>
      <c r="I409" s="566"/>
      <c r="J409" s="566"/>
      <c r="K409" s="566"/>
      <c r="L409" s="566"/>
      <c r="M409" s="567" t="s">
        <v>420</v>
      </c>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8">
        <v>72</v>
      </c>
      <c r="AL409" s="569"/>
      <c r="AM409" s="569"/>
      <c r="AN409" s="569"/>
      <c r="AO409" s="569"/>
      <c r="AP409" s="570"/>
      <c r="AQ409" s="567" t="s">
        <v>438</v>
      </c>
      <c r="AR409" s="566"/>
      <c r="AS409" s="566"/>
      <c r="AT409" s="566"/>
      <c r="AU409" s="568" t="s">
        <v>438</v>
      </c>
      <c r="AV409" s="569"/>
      <c r="AW409" s="569"/>
      <c r="AX409" s="570"/>
    </row>
    <row r="410" spans="1:50" ht="24" customHeight="1">
      <c r="A410" s="565">
        <v>10</v>
      </c>
      <c r="B410" s="565">
        <v>1</v>
      </c>
      <c r="C410" s="567" t="s">
        <v>446</v>
      </c>
      <c r="D410" s="566"/>
      <c r="E410" s="566"/>
      <c r="F410" s="566"/>
      <c r="G410" s="566"/>
      <c r="H410" s="566"/>
      <c r="I410" s="566"/>
      <c r="J410" s="566"/>
      <c r="K410" s="566"/>
      <c r="L410" s="566"/>
      <c r="M410" s="567" t="s">
        <v>420</v>
      </c>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8">
        <v>72</v>
      </c>
      <c r="AL410" s="569"/>
      <c r="AM410" s="569"/>
      <c r="AN410" s="569"/>
      <c r="AO410" s="569"/>
      <c r="AP410" s="570"/>
      <c r="AQ410" s="567" t="s">
        <v>438</v>
      </c>
      <c r="AR410" s="566"/>
      <c r="AS410" s="566"/>
      <c r="AT410" s="566"/>
      <c r="AU410" s="568" t="s">
        <v>438</v>
      </c>
      <c r="AV410" s="569"/>
      <c r="AW410" s="569"/>
      <c r="AX410" s="570"/>
    </row>
    <row r="411" spans="1:50" ht="24" hidden="1" customHeight="1">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8"/>
      <c r="AL411" s="569"/>
      <c r="AM411" s="569"/>
      <c r="AN411" s="569"/>
      <c r="AO411" s="569"/>
      <c r="AP411" s="570"/>
      <c r="AQ411" s="567"/>
      <c r="AR411" s="566"/>
      <c r="AS411" s="566"/>
      <c r="AT411" s="566"/>
      <c r="AU411" s="568"/>
      <c r="AV411" s="569"/>
      <c r="AW411" s="569"/>
      <c r="AX411" s="570"/>
    </row>
    <row r="412" spans="1:50" ht="24" hidden="1" customHeight="1">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8"/>
      <c r="AL412" s="569"/>
      <c r="AM412" s="569"/>
      <c r="AN412" s="569"/>
      <c r="AO412" s="569"/>
      <c r="AP412" s="570"/>
      <c r="AQ412" s="567"/>
      <c r="AR412" s="566"/>
      <c r="AS412" s="566"/>
      <c r="AT412" s="566"/>
      <c r="AU412" s="568"/>
      <c r="AV412" s="569"/>
      <c r="AW412" s="569"/>
      <c r="AX412" s="570"/>
    </row>
    <row r="413" spans="1:50" ht="24" hidden="1" customHeight="1">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8"/>
      <c r="AL413" s="569"/>
      <c r="AM413" s="569"/>
      <c r="AN413" s="569"/>
      <c r="AO413" s="569"/>
      <c r="AP413" s="570"/>
      <c r="AQ413" s="567"/>
      <c r="AR413" s="566"/>
      <c r="AS413" s="566"/>
      <c r="AT413" s="566"/>
      <c r="AU413" s="568"/>
      <c r="AV413" s="569"/>
      <c r="AW413" s="569"/>
      <c r="AX413" s="570"/>
    </row>
    <row r="414" spans="1:50" ht="24" hidden="1" customHeight="1">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8"/>
      <c r="AL414" s="569"/>
      <c r="AM414" s="569"/>
      <c r="AN414" s="569"/>
      <c r="AO414" s="569"/>
      <c r="AP414" s="570"/>
      <c r="AQ414" s="567"/>
      <c r="AR414" s="566"/>
      <c r="AS414" s="566"/>
      <c r="AT414" s="566"/>
      <c r="AU414" s="568"/>
      <c r="AV414" s="569"/>
      <c r="AW414" s="569"/>
      <c r="AX414" s="570"/>
    </row>
    <row r="415" spans="1:50" ht="24" hidden="1" customHeight="1">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8"/>
      <c r="AL415" s="569"/>
      <c r="AM415" s="569"/>
      <c r="AN415" s="569"/>
      <c r="AO415" s="569"/>
      <c r="AP415" s="570"/>
      <c r="AQ415" s="567"/>
      <c r="AR415" s="566"/>
      <c r="AS415" s="566"/>
      <c r="AT415" s="566"/>
      <c r="AU415" s="568"/>
      <c r="AV415" s="569"/>
      <c r="AW415" s="569"/>
      <c r="AX415" s="570"/>
    </row>
    <row r="416" spans="1:50" ht="24" hidden="1" customHeight="1">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8"/>
      <c r="AL416" s="569"/>
      <c r="AM416" s="569"/>
      <c r="AN416" s="569"/>
      <c r="AO416" s="569"/>
      <c r="AP416" s="570"/>
      <c r="AQ416" s="567"/>
      <c r="AR416" s="566"/>
      <c r="AS416" s="566"/>
      <c r="AT416" s="566"/>
      <c r="AU416" s="568"/>
      <c r="AV416" s="569"/>
      <c r="AW416" s="569"/>
      <c r="AX416" s="570"/>
    </row>
    <row r="417" spans="1:50" ht="24" hidden="1" customHeight="1">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8"/>
      <c r="AL417" s="569"/>
      <c r="AM417" s="569"/>
      <c r="AN417" s="569"/>
      <c r="AO417" s="569"/>
      <c r="AP417" s="570"/>
      <c r="AQ417" s="567"/>
      <c r="AR417" s="566"/>
      <c r="AS417" s="566"/>
      <c r="AT417" s="566"/>
      <c r="AU417" s="568"/>
      <c r="AV417" s="569"/>
      <c r="AW417" s="569"/>
      <c r="AX417" s="570"/>
    </row>
    <row r="418" spans="1:50" ht="24" hidden="1" customHeight="1">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8"/>
      <c r="AL418" s="569"/>
      <c r="AM418" s="569"/>
      <c r="AN418" s="569"/>
      <c r="AO418" s="569"/>
      <c r="AP418" s="570"/>
      <c r="AQ418" s="567"/>
      <c r="AR418" s="566"/>
      <c r="AS418" s="566"/>
      <c r="AT418" s="566"/>
      <c r="AU418" s="568"/>
      <c r="AV418" s="569"/>
      <c r="AW418" s="569"/>
      <c r="AX418" s="570"/>
    </row>
    <row r="419" spans="1:50" ht="24" hidden="1" customHeight="1">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8"/>
      <c r="AL419" s="569"/>
      <c r="AM419" s="569"/>
      <c r="AN419" s="569"/>
      <c r="AO419" s="569"/>
      <c r="AP419" s="570"/>
      <c r="AQ419" s="567"/>
      <c r="AR419" s="566"/>
      <c r="AS419" s="566"/>
      <c r="AT419" s="566"/>
      <c r="AU419" s="568"/>
      <c r="AV419" s="569"/>
      <c r="AW419" s="569"/>
      <c r="AX419" s="570"/>
    </row>
    <row r="420" spans="1:50" ht="24" hidden="1" customHeight="1">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8"/>
      <c r="AL420" s="569"/>
      <c r="AM420" s="569"/>
      <c r="AN420" s="569"/>
      <c r="AO420" s="569"/>
      <c r="AP420" s="570"/>
      <c r="AQ420" s="567"/>
      <c r="AR420" s="566"/>
      <c r="AS420" s="566"/>
      <c r="AT420" s="566"/>
      <c r="AU420" s="568"/>
      <c r="AV420" s="569"/>
      <c r="AW420" s="569"/>
      <c r="AX420" s="570"/>
    </row>
    <row r="421" spans="1:50" ht="24" hidden="1" customHeight="1">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8"/>
      <c r="AL421" s="569"/>
      <c r="AM421" s="569"/>
      <c r="AN421" s="569"/>
      <c r="AO421" s="569"/>
      <c r="AP421" s="570"/>
      <c r="AQ421" s="567"/>
      <c r="AR421" s="566"/>
      <c r="AS421" s="566"/>
      <c r="AT421" s="566"/>
      <c r="AU421" s="568"/>
      <c r="AV421" s="569"/>
      <c r="AW421" s="569"/>
      <c r="AX421" s="570"/>
    </row>
    <row r="422" spans="1:50" ht="24" hidden="1" customHeight="1">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8"/>
      <c r="AL422" s="569"/>
      <c r="AM422" s="569"/>
      <c r="AN422" s="569"/>
      <c r="AO422" s="569"/>
      <c r="AP422" s="570"/>
      <c r="AQ422" s="567"/>
      <c r="AR422" s="566"/>
      <c r="AS422" s="566"/>
      <c r="AT422" s="566"/>
      <c r="AU422" s="568"/>
      <c r="AV422" s="569"/>
      <c r="AW422" s="569"/>
      <c r="AX422" s="570"/>
    </row>
    <row r="423" spans="1:50" ht="24" hidden="1" customHeight="1">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8"/>
      <c r="AL423" s="569"/>
      <c r="AM423" s="569"/>
      <c r="AN423" s="569"/>
      <c r="AO423" s="569"/>
      <c r="AP423" s="570"/>
      <c r="AQ423" s="567"/>
      <c r="AR423" s="566"/>
      <c r="AS423" s="566"/>
      <c r="AT423" s="566"/>
      <c r="AU423" s="568"/>
      <c r="AV423" s="569"/>
      <c r="AW423" s="569"/>
      <c r="AX423" s="570"/>
    </row>
    <row r="424" spans="1:50" ht="24" hidden="1" customHeight="1">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8"/>
      <c r="AL424" s="569"/>
      <c r="AM424" s="569"/>
      <c r="AN424" s="569"/>
      <c r="AO424" s="569"/>
      <c r="AP424" s="570"/>
      <c r="AQ424" s="567"/>
      <c r="AR424" s="566"/>
      <c r="AS424" s="566"/>
      <c r="AT424" s="566"/>
      <c r="AU424" s="568"/>
      <c r="AV424" s="569"/>
      <c r="AW424" s="569"/>
      <c r="AX424" s="570"/>
    </row>
    <row r="425" spans="1:50" ht="24" hidden="1" customHeight="1">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8"/>
      <c r="AL425" s="569"/>
      <c r="AM425" s="569"/>
      <c r="AN425" s="569"/>
      <c r="AO425" s="569"/>
      <c r="AP425" s="570"/>
      <c r="AQ425" s="567"/>
      <c r="AR425" s="566"/>
      <c r="AS425" s="566"/>
      <c r="AT425" s="566"/>
      <c r="AU425" s="568"/>
      <c r="AV425" s="569"/>
      <c r="AW425" s="569"/>
      <c r="AX425" s="570"/>
    </row>
    <row r="426" spans="1:50" ht="24" hidden="1" customHeight="1">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8"/>
      <c r="AL426" s="569"/>
      <c r="AM426" s="569"/>
      <c r="AN426" s="569"/>
      <c r="AO426" s="569"/>
      <c r="AP426" s="570"/>
      <c r="AQ426" s="567"/>
      <c r="AR426" s="566"/>
      <c r="AS426" s="566"/>
      <c r="AT426" s="566"/>
      <c r="AU426" s="568"/>
      <c r="AV426" s="569"/>
      <c r="AW426" s="569"/>
      <c r="AX426" s="570"/>
    </row>
    <row r="427" spans="1:50" ht="24" hidden="1" customHeight="1">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8"/>
      <c r="AL427" s="569"/>
      <c r="AM427" s="569"/>
      <c r="AN427" s="569"/>
      <c r="AO427" s="569"/>
      <c r="AP427" s="570"/>
      <c r="AQ427" s="567"/>
      <c r="AR427" s="566"/>
      <c r="AS427" s="566"/>
      <c r="AT427" s="566"/>
      <c r="AU427" s="568"/>
      <c r="AV427" s="569"/>
      <c r="AW427" s="569"/>
      <c r="AX427" s="570"/>
    </row>
    <row r="428" spans="1:50" ht="24" hidden="1" customHeight="1">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8"/>
      <c r="AL428" s="569"/>
      <c r="AM428" s="569"/>
      <c r="AN428" s="569"/>
      <c r="AO428" s="569"/>
      <c r="AP428" s="570"/>
      <c r="AQ428" s="567"/>
      <c r="AR428" s="566"/>
      <c r="AS428" s="566"/>
      <c r="AT428" s="566"/>
      <c r="AU428" s="568"/>
      <c r="AV428" s="569"/>
      <c r="AW428" s="569"/>
      <c r="AX428" s="570"/>
    </row>
    <row r="429" spans="1:50" ht="24" hidden="1" customHeight="1">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8"/>
      <c r="AL429" s="569"/>
      <c r="AM429" s="569"/>
      <c r="AN429" s="569"/>
      <c r="AO429" s="569"/>
      <c r="AP429" s="570"/>
      <c r="AQ429" s="567"/>
      <c r="AR429" s="566"/>
      <c r="AS429" s="566"/>
      <c r="AT429" s="566"/>
      <c r="AU429" s="568"/>
      <c r="AV429" s="569"/>
      <c r="AW429" s="569"/>
      <c r="AX429" s="570"/>
    </row>
    <row r="430" spans="1:50" ht="24" hidden="1" customHeight="1">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8"/>
      <c r="AL430" s="569"/>
      <c r="AM430" s="569"/>
      <c r="AN430" s="569"/>
      <c r="AO430" s="569"/>
      <c r="AP430" s="570"/>
      <c r="AQ430" s="567"/>
      <c r="AR430" s="566"/>
      <c r="AS430" s="566"/>
      <c r="AT430" s="566"/>
      <c r="AU430" s="568"/>
      <c r="AV430" s="569"/>
      <c r="AW430" s="569"/>
      <c r="AX430" s="570"/>
    </row>
    <row r="431" spans="1:50" hidden="1"/>
    <row r="432" spans="1:50" hidden="1">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65"/>
      <c r="B433" s="565"/>
      <c r="C433" s="232" t="s">
        <v>364</v>
      </c>
      <c r="D433" s="232"/>
      <c r="E433" s="232"/>
      <c r="F433" s="232"/>
      <c r="G433" s="232"/>
      <c r="H433" s="232"/>
      <c r="I433" s="232"/>
      <c r="J433" s="232"/>
      <c r="K433" s="232"/>
      <c r="L433" s="232"/>
      <c r="M433" s="232" t="s">
        <v>365</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366</v>
      </c>
      <c r="AL433" s="232"/>
      <c r="AM433" s="232"/>
      <c r="AN433" s="232"/>
      <c r="AO433" s="232"/>
      <c r="AP433" s="232"/>
      <c r="AQ433" s="232" t="s">
        <v>23</v>
      </c>
      <c r="AR433" s="232"/>
      <c r="AS433" s="232"/>
      <c r="AT433" s="232"/>
      <c r="AU433" s="83" t="s">
        <v>24</v>
      </c>
      <c r="AV433" s="84"/>
      <c r="AW433" s="84"/>
      <c r="AX433" s="572"/>
    </row>
    <row r="434" spans="1:50" ht="24" hidden="1" customHeight="1">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8"/>
      <c r="AL434" s="569"/>
      <c r="AM434" s="569"/>
      <c r="AN434" s="569"/>
      <c r="AO434" s="569"/>
      <c r="AP434" s="570"/>
      <c r="AQ434" s="567"/>
      <c r="AR434" s="566"/>
      <c r="AS434" s="566"/>
      <c r="AT434" s="566"/>
      <c r="AU434" s="568"/>
      <c r="AV434" s="569"/>
      <c r="AW434" s="569"/>
      <c r="AX434" s="570"/>
    </row>
    <row r="435" spans="1:50" ht="24" hidden="1" customHeight="1">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8"/>
      <c r="AL435" s="569"/>
      <c r="AM435" s="569"/>
      <c r="AN435" s="569"/>
      <c r="AO435" s="569"/>
      <c r="AP435" s="570"/>
      <c r="AQ435" s="567"/>
      <c r="AR435" s="566"/>
      <c r="AS435" s="566"/>
      <c r="AT435" s="566"/>
      <c r="AU435" s="568"/>
      <c r="AV435" s="569"/>
      <c r="AW435" s="569"/>
      <c r="AX435" s="570"/>
    </row>
    <row r="436" spans="1:50" ht="24" hidden="1" customHeight="1">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8"/>
      <c r="AL436" s="569"/>
      <c r="AM436" s="569"/>
      <c r="AN436" s="569"/>
      <c r="AO436" s="569"/>
      <c r="AP436" s="570"/>
      <c r="AQ436" s="567"/>
      <c r="AR436" s="566"/>
      <c r="AS436" s="566"/>
      <c r="AT436" s="566"/>
      <c r="AU436" s="568"/>
      <c r="AV436" s="569"/>
      <c r="AW436" s="569"/>
      <c r="AX436" s="570"/>
    </row>
    <row r="437" spans="1:50" ht="24" hidden="1" customHeight="1">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8"/>
      <c r="AL437" s="569"/>
      <c r="AM437" s="569"/>
      <c r="AN437" s="569"/>
      <c r="AO437" s="569"/>
      <c r="AP437" s="570"/>
      <c r="AQ437" s="567"/>
      <c r="AR437" s="566"/>
      <c r="AS437" s="566"/>
      <c r="AT437" s="566"/>
      <c r="AU437" s="568"/>
      <c r="AV437" s="569"/>
      <c r="AW437" s="569"/>
      <c r="AX437" s="570"/>
    </row>
    <row r="438" spans="1:50" ht="24" hidden="1" customHeight="1">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8"/>
      <c r="AL438" s="569"/>
      <c r="AM438" s="569"/>
      <c r="AN438" s="569"/>
      <c r="AO438" s="569"/>
      <c r="AP438" s="570"/>
      <c r="AQ438" s="567"/>
      <c r="AR438" s="566"/>
      <c r="AS438" s="566"/>
      <c r="AT438" s="566"/>
      <c r="AU438" s="568"/>
      <c r="AV438" s="569"/>
      <c r="AW438" s="569"/>
      <c r="AX438" s="570"/>
    </row>
    <row r="439" spans="1:50" ht="24" hidden="1" customHeight="1">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8"/>
      <c r="AL439" s="569"/>
      <c r="AM439" s="569"/>
      <c r="AN439" s="569"/>
      <c r="AO439" s="569"/>
      <c r="AP439" s="570"/>
      <c r="AQ439" s="567"/>
      <c r="AR439" s="566"/>
      <c r="AS439" s="566"/>
      <c r="AT439" s="566"/>
      <c r="AU439" s="568"/>
      <c r="AV439" s="569"/>
      <c r="AW439" s="569"/>
      <c r="AX439" s="570"/>
    </row>
    <row r="440" spans="1:50" ht="24" hidden="1" customHeight="1">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8"/>
      <c r="AL440" s="569"/>
      <c r="AM440" s="569"/>
      <c r="AN440" s="569"/>
      <c r="AO440" s="569"/>
      <c r="AP440" s="570"/>
      <c r="AQ440" s="567"/>
      <c r="AR440" s="566"/>
      <c r="AS440" s="566"/>
      <c r="AT440" s="566"/>
      <c r="AU440" s="568"/>
      <c r="AV440" s="569"/>
      <c r="AW440" s="569"/>
      <c r="AX440" s="570"/>
    </row>
    <row r="441" spans="1:50" ht="24" hidden="1" customHeight="1">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8"/>
      <c r="AL441" s="569"/>
      <c r="AM441" s="569"/>
      <c r="AN441" s="569"/>
      <c r="AO441" s="569"/>
      <c r="AP441" s="570"/>
      <c r="AQ441" s="567"/>
      <c r="AR441" s="566"/>
      <c r="AS441" s="566"/>
      <c r="AT441" s="566"/>
      <c r="AU441" s="568"/>
      <c r="AV441" s="569"/>
      <c r="AW441" s="569"/>
      <c r="AX441" s="570"/>
    </row>
    <row r="442" spans="1:50" ht="24" hidden="1" customHeight="1">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8"/>
      <c r="AL442" s="569"/>
      <c r="AM442" s="569"/>
      <c r="AN442" s="569"/>
      <c r="AO442" s="569"/>
      <c r="AP442" s="570"/>
      <c r="AQ442" s="567"/>
      <c r="AR442" s="566"/>
      <c r="AS442" s="566"/>
      <c r="AT442" s="566"/>
      <c r="AU442" s="568"/>
      <c r="AV442" s="569"/>
      <c r="AW442" s="569"/>
      <c r="AX442" s="570"/>
    </row>
    <row r="443" spans="1:50" ht="24" hidden="1" customHeight="1">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8"/>
      <c r="AL443" s="569"/>
      <c r="AM443" s="569"/>
      <c r="AN443" s="569"/>
      <c r="AO443" s="569"/>
      <c r="AP443" s="570"/>
      <c r="AQ443" s="567"/>
      <c r="AR443" s="566"/>
      <c r="AS443" s="566"/>
      <c r="AT443" s="566"/>
      <c r="AU443" s="568"/>
      <c r="AV443" s="569"/>
      <c r="AW443" s="569"/>
      <c r="AX443" s="570"/>
    </row>
    <row r="444" spans="1:50" ht="24" hidden="1" customHeight="1">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8"/>
      <c r="AL444" s="569"/>
      <c r="AM444" s="569"/>
      <c r="AN444" s="569"/>
      <c r="AO444" s="569"/>
      <c r="AP444" s="570"/>
      <c r="AQ444" s="567"/>
      <c r="AR444" s="566"/>
      <c r="AS444" s="566"/>
      <c r="AT444" s="566"/>
      <c r="AU444" s="568"/>
      <c r="AV444" s="569"/>
      <c r="AW444" s="569"/>
      <c r="AX444" s="570"/>
    </row>
    <row r="445" spans="1:50" ht="24" hidden="1" customHeight="1">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8"/>
      <c r="AL445" s="569"/>
      <c r="AM445" s="569"/>
      <c r="AN445" s="569"/>
      <c r="AO445" s="569"/>
      <c r="AP445" s="570"/>
      <c r="AQ445" s="567"/>
      <c r="AR445" s="566"/>
      <c r="AS445" s="566"/>
      <c r="AT445" s="566"/>
      <c r="AU445" s="568"/>
      <c r="AV445" s="569"/>
      <c r="AW445" s="569"/>
      <c r="AX445" s="570"/>
    </row>
    <row r="446" spans="1:50" ht="24" hidden="1" customHeight="1">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8"/>
      <c r="AL446" s="569"/>
      <c r="AM446" s="569"/>
      <c r="AN446" s="569"/>
      <c r="AO446" s="569"/>
      <c r="AP446" s="570"/>
      <c r="AQ446" s="567"/>
      <c r="AR446" s="566"/>
      <c r="AS446" s="566"/>
      <c r="AT446" s="566"/>
      <c r="AU446" s="568"/>
      <c r="AV446" s="569"/>
      <c r="AW446" s="569"/>
      <c r="AX446" s="570"/>
    </row>
    <row r="447" spans="1:50" ht="24" hidden="1" customHeight="1">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8"/>
      <c r="AL447" s="569"/>
      <c r="AM447" s="569"/>
      <c r="AN447" s="569"/>
      <c r="AO447" s="569"/>
      <c r="AP447" s="570"/>
      <c r="AQ447" s="567"/>
      <c r="AR447" s="566"/>
      <c r="AS447" s="566"/>
      <c r="AT447" s="566"/>
      <c r="AU447" s="568"/>
      <c r="AV447" s="569"/>
      <c r="AW447" s="569"/>
      <c r="AX447" s="570"/>
    </row>
    <row r="448" spans="1:50" ht="24" hidden="1" customHeight="1">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8"/>
      <c r="AL448" s="569"/>
      <c r="AM448" s="569"/>
      <c r="AN448" s="569"/>
      <c r="AO448" s="569"/>
      <c r="AP448" s="570"/>
      <c r="AQ448" s="567"/>
      <c r="AR448" s="566"/>
      <c r="AS448" s="566"/>
      <c r="AT448" s="566"/>
      <c r="AU448" s="568"/>
      <c r="AV448" s="569"/>
      <c r="AW448" s="569"/>
      <c r="AX448" s="570"/>
    </row>
    <row r="449" spans="1:50" ht="24" hidden="1" customHeight="1">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8"/>
      <c r="AL449" s="569"/>
      <c r="AM449" s="569"/>
      <c r="AN449" s="569"/>
      <c r="AO449" s="569"/>
      <c r="AP449" s="570"/>
      <c r="AQ449" s="567"/>
      <c r="AR449" s="566"/>
      <c r="AS449" s="566"/>
      <c r="AT449" s="566"/>
      <c r="AU449" s="568"/>
      <c r="AV449" s="569"/>
      <c r="AW449" s="569"/>
      <c r="AX449" s="570"/>
    </row>
    <row r="450" spans="1:50" ht="24" hidden="1" customHeight="1">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8"/>
      <c r="AL450" s="569"/>
      <c r="AM450" s="569"/>
      <c r="AN450" s="569"/>
      <c r="AO450" s="569"/>
      <c r="AP450" s="570"/>
      <c r="AQ450" s="567"/>
      <c r="AR450" s="566"/>
      <c r="AS450" s="566"/>
      <c r="AT450" s="566"/>
      <c r="AU450" s="568"/>
      <c r="AV450" s="569"/>
      <c r="AW450" s="569"/>
      <c r="AX450" s="570"/>
    </row>
    <row r="451" spans="1:50" ht="24" hidden="1" customHeight="1">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8"/>
      <c r="AL451" s="569"/>
      <c r="AM451" s="569"/>
      <c r="AN451" s="569"/>
      <c r="AO451" s="569"/>
      <c r="AP451" s="570"/>
      <c r="AQ451" s="567"/>
      <c r="AR451" s="566"/>
      <c r="AS451" s="566"/>
      <c r="AT451" s="566"/>
      <c r="AU451" s="568"/>
      <c r="AV451" s="569"/>
      <c r="AW451" s="569"/>
      <c r="AX451" s="570"/>
    </row>
    <row r="452" spans="1:50" ht="24" hidden="1" customHeight="1">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8"/>
      <c r="AL452" s="569"/>
      <c r="AM452" s="569"/>
      <c r="AN452" s="569"/>
      <c r="AO452" s="569"/>
      <c r="AP452" s="570"/>
      <c r="AQ452" s="567"/>
      <c r="AR452" s="566"/>
      <c r="AS452" s="566"/>
      <c r="AT452" s="566"/>
      <c r="AU452" s="568"/>
      <c r="AV452" s="569"/>
      <c r="AW452" s="569"/>
      <c r="AX452" s="570"/>
    </row>
    <row r="453" spans="1:50" ht="24" hidden="1" customHeight="1">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8"/>
      <c r="AL453" s="569"/>
      <c r="AM453" s="569"/>
      <c r="AN453" s="569"/>
      <c r="AO453" s="569"/>
      <c r="AP453" s="570"/>
      <c r="AQ453" s="567"/>
      <c r="AR453" s="566"/>
      <c r="AS453" s="566"/>
      <c r="AT453" s="566"/>
      <c r="AU453" s="568"/>
      <c r="AV453" s="569"/>
      <c r="AW453" s="569"/>
      <c r="AX453" s="570"/>
    </row>
    <row r="454" spans="1:50" ht="24" hidden="1" customHeight="1">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8"/>
      <c r="AL454" s="569"/>
      <c r="AM454" s="569"/>
      <c r="AN454" s="569"/>
      <c r="AO454" s="569"/>
      <c r="AP454" s="570"/>
      <c r="AQ454" s="567"/>
      <c r="AR454" s="566"/>
      <c r="AS454" s="566"/>
      <c r="AT454" s="566"/>
      <c r="AU454" s="568"/>
      <c r="AV454" s="569"/>
      <c r="AW454" s="569"/>
      <c r="AX454" s="570"/>
    </row>
    <row r="455" spans="1:50" ht="24" hidden="1" customHeight="1">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8"/>
      <c r="AL455" s="569"/>
      <c r="AM455" s="569"/>
      <c r="AN455" s="569"/>
      <c r="AO455" s="569"/>
      <c r="AP455" s="570"/>
      <c r="AQ455" s="567"/>
      <c r="AR455" s="566"/>
      <c r="AS455" s="566"/>
      <c r="AT455" s="566"/>
      <c r="AU455" s="568"/>
      <c r="AV455" s="569"/>
      <c r="AW455" s="569"/>
      <c r="AX455" s="570"/>
    </row>
    <row r="456" spans="1:50" ht="24" hidden="1" customHeight="1">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8"/>
      <c r="AL456" s="569"/>
      <c r="AM456" s="569"/>
      <c r="AN456" s="569"/>
      <c r="AO456" s="569"/>
      <c r="AP456" s="570"/>
      <c r="AQ456" s="567"/>
      <c r="AR456" s="566"/>
      <c r="AS456" s="566"/>
      <c r="AT456" s="566"/>
      <c r="AU456" s="568"/>
      <c r="AV456" s="569"/>
      <c r="AW456" s="569"/>
      <c r="AX456" s="570"/>
    </row>
    <row r="457" spans="1:50" ht="24" hidden="1" customHeight="1">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8"/>
      <c r="AL457" s="569"/>
      <c r="AM457" s="569"/>
      <c r="AN457" s="569"/>
      <c r="AO457" s="569"/>
      <c r="AP457" s="570"/>
      <c r="AQ457" s="567"/>
      <c r="AR457" s="566"/>
      <c r="AS457" s="566"/>
      <c r="AT457" s="566"/>
      <c r="AU457" s="568"/>
      <c r="AV457" s="569"/>
      <c r="AW457" s="569"/>
      <c r="AX457" s="570"/>
    </row>
    <row r="458" spans="1:50" ht="24" hidden="1" customHeight="1">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8"/>
      <c r="AL458" s="569"/>
      <c r="AM458" s="569"/>
      <c r="AN458" s="569"/>
      <c r="AO458" s="569"/>
      <c r="AP458" s="570"/>
      <c r="AQ458" s="567"/>
      <c r="AR458" s="566"/>
      <c r="AS458" s="566"/>
      <c r="AT458" s="566"/>
      <c r="AU458" s="568"/>
      <c r="AV458" s="569"/>
      <c r="AW458" s="569"/>
      <c r="AX458" s="570"/>
    </row>
    <row r="459" spans="1:50" ht="24" hidden="1" customHeight="1">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8"/>
      <c r="AL459" s="569"/>
      <c r="AM459" s="569"/>
      <c r="AN459" s="569"/>
      <c r="AO459" s="569"/>
      <c r="AP459" s="570"/>
      <c r="AQ459" s="567"/>
      <c r="AR459" s="566"/>
      <c r="AS459" s="566"/>
      <c r="AT459" s="566"/>
      <c r="AU459" s="568"/>
      <c r="AV459" s="569"/>
      <c r="AW459" s="569"/>
      <c r="AX459" s="570"/>
    </row>
    <row r="460" spans="1:50" ht="24" hidden="1" customHeight="1">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8"/>
      <c r="AL460" s="569"/>
      <c r="AM460" s="569"/>
      <c r="AN460" s="569"/>
      <c r="AO460" s="569"/>
      <c r="AP460" s="570"/>
      <c r="AQ460" s="567"/>
      <c r="AR460" s="566"/>
      <c r="AS460" s="566"/>
      <c r="AT460" s="566"/>
      <c r="AU460" s="568"/>
      <c r="AV460" s="569"/>
      <c r="AW460" s="569"/>
      <c r="AX460" s="570"/>
    </row>
    <row r="461" spans="1:50" ht="24" hidden="1" customHeight="1">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8"/>
      <c r="AL461" s="569"/>
      <c r="AM461" s="569"/>
      <c r="AN461" s="569"/>
      <c r="AO461" s="569"/>
      <c r="AP461" s="570"/>
      <c r="AQ461" s="567"/>
      <c r="AR461" s="566"/>
      <c r="AS461" s="566"/>
      <c r="AT461" s="566"/>
      <c r="AU461" s="568"/>
      <c r="AV461" s="569"/>
      <c r="AW461" s="569"/>
      <c r="AX461" s="570"/>
    </row>
    <row r="462" spans="1:50" ht="24" hidden="1" customHeight="1">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8"/>
      <c r="AL462" s="569"/>
      <c r="AM462" s="569"/>
      <c r="AN462" s="569"/>
      <c r="AO462" s="569"/>
      <c r="AP462" s="570"/>
      <c r="AQ462" s="567"/>
      <c r="AR462" s="566"/>
      <c r="AS462" s="566"/>
      <c r="AT462" s="566"/>
      <c r="AU462" s="568"/>
      <c r="AV462" s="569"/>
      <c r="AW462" s="569"/>
      <c r="AX462" s="570"/>
    </row>
    <row r="463" spans="1:50" ht="24" hidden="1" customHeight="1">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8"/>
      <c r="AL463" s="569"/>
      <c r="AM463" s="569"/>
      <c r="AN463" s="569"/>
      <c r="AO463" s="569"/>
      <c r="AP463" s="570"/>
      <c r="AQ463" s="567"/>
      <c r="AR463" s="566"/>
      <c r="AS463" s="566"/>
      <c r="AT463" s="566"/>
      <c r="AU463" s="568"/>
      <c r="AV463" s="569"/>
      <c r="AW463" s="569"/>
      <c r="AX463" s="570"/>
    </row>
    <row r="464" spans="1:50" hidden="1"/>
    <row r="465" spans="1:50" hidden="1">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65"/>
      <c r="B466" s="565"/>
      <c r="C466" s="232" t="s">
        <v>364</v>
      </c>
      <c r="D466" s="232"/>
      <c r="E466" s="232"/>
      <c r="F466" s="232"/>
      <c r="G466" s="232"/>
      <c r="H466" s="232"/>
      <c r="I466" s="232"/>
      <c r="J466" s="232"/>
      <c r="K466" s="232"/>
      <c r="L466" s="232"/>
      <c r="M466" s="232" t="s">
        <v>365</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366</v>
      </c>
      <c r="AL466" s="232"/>
      <c r="AM466" s="232"/>
      <c r="AN466" s="232"/>
      <c r="AO466" s="232"/>
      <c r="AP466" s="232"/>
      <c r="AQ466" s="232" t="s">
        <v>23</v>
      </c>
      <c r="AR466" s="232"/>
      <c r="AS466" s="232"/>
      <c r="AT466" s="232"/>
      <c r="AU466" s="83" t="s">
        <v>24</v>
      </c>
      <c r="AV466" s="84"/>
      <c r="AW466" s="84"/>
      <c r="AX466" s="572"/>
    </row>
    <row r="467" spans="1:50" ht="24" hidden="1" customHeight="1">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8"/>
      <c r="AL467" s="569"/>
      <c r="AM467" s="569"/>
      <c r="AN467" s="569"/>
      <c r="AO467" s="569"/>
      <c r="AP467" s="570"/>
      <c r="AQ467" s="567"/>
      <c r="AR467" s="566"/>
      <c r="AS467" s="566"/>
      <c r="AT467" s="566"/>
      <c r="AU467" s="568"/>
      <c r="AV467" s="569"/>
      <c r="AW467" s="569"/>
      <c r="AX467" s="570"/>
    </row>
    <row r="468" spans="1:50" ht="24" hidden="1" customHeight="1">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8"/>
      <c r="AL468" s="569"/>
      <c r="AM468" s="569"/>
      <c r="AN468" s="569"/>
      <c r="AO468" s="569"/>
      <c r="AP468" s="570"/>
      <c r="AQ468" s="567"/>
      <c r="AR468" s="566"/>
      <c r="AS468" s="566"/>
      <c r="AT468" s="566"/>
      <c r="AU468" s="568"/>
      <c r="AV468" s="569"/>
      <c r="AW468" s="569"/>
      <c r="AX468" s="570"/>
    </row>
    <row r="469" spans="1:50" ht="24" hidden="1" customHeight="1">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8"/>
      <c r="AL469" s="569"/>
      <c r="AM469" s="569"/>
      <c r="AN469" s="569"/>
      <c r="AO469" s="569"/>
      <c r="AP469" s="570"/>
      <c r="AQ469" s="567"/>
      <c r="AR469" s="566"/>
      <c r="AS469" s="566"/>
      <c r="AT469" s="566"/>
      <c r="AU469" s="568"/>
      <c r="AV469" s="569"/>
      <c r="AW469" s="569"/>
      <c r="AX469" s="570"/>
    </row>
    <row r="470" spans="1:50" ht="24" hidden="1" customHeight="1">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8"/>
      <c r="AL470" s="569"/>
      <c r="AM470" s="569"/>
      <c r="AN470" s="569"/>
      <c r="AO470" s="569"/>
      <c r="AP470" s="570"/>
      <c r="AQ470" s="567"/>
      <c r="AR470" s="566"/>
      <c r="AS470" s="566"/>
      <c r="AT470" s="566"/>
      <c r="AU470" s="568"/>
      <c r="AV470" s="569"/>
      <c r="AW470" s="569"/>
      <c r="AX470" s="570"/>
    </row>
    <row r="471" spans="1:50" ht="24" hidden="1" customHeight="1">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8"/>
      <c r="AL471" s="569"/>
      <c r="AM471" s="569"/>
      <c r="AN471" s="569"/>
      <c r="AO471" s="569"/>
      <c r="AP471" s="570"/>
      <c r="AQ471" s="567"/>
      <c r="AR471" s="566"/>
      <c r="AS471" s="566"/>
      <c r="AT471" s="566"/>
      <c r="AU471" s="568"/>
      <c r="AV471" s="569"/>
      <c r="AW471" s="569"/>
      <c r="AX471" s="570"/>
    </row>
    <row r="472" spans="1:50" ht="24" hidden="1" customHeight="1">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8"/>
      <c r="AL472" s="569"/>
      <c r="AM472" s="569"/>
      <c r="AN472" s="569"/>
      <c r="AO472" s="569"/>
      <c r="AP472" s="570"/>
      <c r="AQ472" s="567"/>
      <c r="AR472" s="566"/>
      <c r="AS472" s="566"/>
      <c r="AT472" s="566"/>
      <c r="AU472" s="568"/>
      <c r="AV472" s="569"/>
      <c r="AW472" s="569"/>
      <c r="AX472" s="570"/>
    </row>
    <row r="473" spans="1:50" ht="24" hidden="1" customHeight="1">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8"/>
      <c r="AL473" s="569"/>
      <c r="AM473" s="569"/>
      <c r="AN473" s="569"/>
      <c r="AO473" s="569"/>
      <c r="AP473" s="570"/>
      <c r="AQ473" s="567"/>
      <c r="AR473" s="566"/>
      <c r="AS473" s="566"/>
      <c r="AT473" s="566"/>
      <c r="AU473" s="568"/>
      <c r="AV473" s="569"/>
      <c r="AW473" s="569"/>
      <c r="AX473" s="570"/>
    </row>
    <row r="474" spans="1:50" ht="24" hidden="1" customHeight="1">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8"/>
      <c r="AL474" s="569"/>
      <c r="AM474" s="569"/>
      <c r="AN474" s="569"/>
      <c r="AO474" s="569"/>
      <c r="AP474" s="570"/>
      <c r="AQ474" s="567"/>
      <c r="AR474" s="566"/>
      <c r="AS474" s="566"/>
      <c r="AT474" s="566"/>
      <c r="AU474" s="568"/>
      <c r="AV474" s="569"/>
      <c r="AW474" s="569"/>
      <c r="AX474" s="570"/>
    </row>
    <row r="475" spans="1:50" ht="24" hidden="1" customHeight="1">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8"/>
      <c r="AL475" s="569"/>
      <c r="AM475" s="569"/>
      <c r="AN475" s="569"/>
      <c r="AO475" s="569"/>
      <c r="AP475" s="570"/>
      <c r="AQ475" s="567"/>
      <c r="AR475" s="566"/>
      <c r="AS475" s="566"/>
      <c r="AT475" s="566"/>
      <c r="AU475" s="568"/>
      <c r="AV475" s="569"/>
      <c r="AW475" s="569"/>
      <c r="AX475" s="570"/>
    </row>
    <row r="476" spans="1:50" ht="24" hidden="1" customHeight="1">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8"/>
      <c r="AL476" s="569"/>
      <c r="AM476" s="569"/>
      <c r="AN476" s="569"/>
      <c r="AO476" s="569"/>
      <c r="AP476" s="570"/>
      <c r="AQ476" s="567"/>
      <c r="AR476" s="566"/>
      <c r="AS476" s="566"/>
      <c r="AT476" s="566"/>
      <c r="AU476" s="568"/>
      <c r="AV476" s="569"/>
      <c r="AW476" s="569"/>
      <c r="AX476" s="570"/>
    </row>
    <row r="477" spans="1:50" ht="24" hidden="1" customHeight="1">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8"/>
      <c r="AL477" s="569"/>
      <c r="AM477" s="569"/>
      <c r="AN477" s="569"/>
      <c r="AO477" s="569"/>
      <c r="AP477" s="570"/>
      <c r="AQ477" s="567"/>
      <c r="AR477" s="566"/>
      <c r="AS477" s="566"/>
      <c r="AT477" s="566"/>
      <c r="AU477" s="568"/>
      <c r="AV477" s="569"/>
      <c r="AW477" s="569"/>
      <c r="AX477" s="570"/>
    </row>
    <row r="478" spans="1:50" ht="24" hidden="1" customHeight="1">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8"/>
      <c r="AL478" s="569"/>
      <c r="AM478" s="569"/>
      <c r="AN478" s="569"/>
      <c r="AO478" s="569"/>
      <c r="AP478" s="570"/>
      <c r="AQ478" s="567"/>
      <c r="AR478" s="566"/>
      <c r="AS478" s="566"/>
      <c r="AT478" s="566"/>
      <c r="AU478" s="568"/>
      <c r="AV478" s="569"/>
      <c r="AW478" s="569"/>
      <c r="AX478" s="570"/>
    </row>
    <row r="479" spans="1:50" ht="24" hidden="1" customHeight="1">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8"/>
      <c r="AL479" s="569"/>
      <c r="AM479" s="569"/>
      <c r="AN479" s="569"/>
      <c r="AO479" s="569"/>
      <c r="AP479" s="570"/>
      <c r="AQ479" s="567"/>
      <c r="AR479" s="566"/>
      <c r="AS479" s="566"/>
      <c r="AT479" s="566"/>
      <c r="AU479" s="568"/>
      <c r="AV479" s="569"/>
      <c r="AW479" s="569"/>
      <c r="AX479" s="570"/>
    </row>
    <row r="480" spans="1:50" ht="24" hidden="1" customHeight="1">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8"/>
      <c r="AL480" s="569"/>
      <c r="AM480" s="569"/>
      <c r="AN480" s="569"/>
      <c r="AO480" s="569"/>
      <c r="AP480" s="570"/>
      <c r="AQ480" s="567"/>
      <c r="AR480" s="566"/>
      <c r="AS480" s="566"/>
      <c r="AT480" s="566"/>
      <c r="AU480" s="568"/>
      <c r="AV480" s="569"/>
      <c r="AW480" s="569"/>
      <c r="AX480" s="570"/>
    </row>
    <row r="481" spans="1:50" ht="24" hidden="1" customHeight="1">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8"/>
      <c r="AL481" s="569"/>
      <c r="AM481" s="569"/>
      <c r="AN481" s="569"/>
      <c r="AO481" s="569"/>
      <c r="AP481" s="570"/>
      <c r="AQ481" s="567"/>
      <c r="AR481" s="566"/>
      <c r="AS481" s="566"/>
      <c r="AT481" s="566"/>
      <c r="AU481" s="568"/>
      <c r="AV481" s="569"/>
      <c r="AW481" s="569"/>
      <c r="AX481" s="570"/>
    </row>
    <row r="482" spans="1:50" ht="24" hidden="1" customHeight="1">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8"/>
      <c r="AL482" s="569"/>
      <c r="AM482" s="569"/>
      <c r="AN482" s="569"/>
      <c r="AO482" s="569"/>
      <c r="AP482" s="570"/>
      <c r="AQ482" s="567"/>
      <c r="AR482" s="566"/>
      <c r="AS482" s="566"/>
      <c r="AT482" s="566"/>
      <c r="AU482" s="568"/>
      <c r="AV482" s="569"/>
      <c r="AW482" s="569"/>
      <c r="AX482" s="570"/>
    </row>
    <row r="483" spans="1:50" ht="24" hidden="1" customHeight="1">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8"/>
      <c r="AL483" s="569"/>
      <c r="AM483" s="569"/>
      <c r="AN483" s="569"/>
      <c r="AO483" s="569"/>
      <c r="AP483" s="570"/>
      <c r="AQ483" s="567"/>
      <c r="AR483" s="566"/>
      <c r="AS483" s="566"/>
      <c r="AT483" s="566"/>
      <c r="AU483" s="568"/>
      <c r="AV483" s="569"/>
      <c r="AW483" s="569"/>
      <c r="AX483" s="570"/>
    </row>
    <row r="484" spans="1:50" ht="24" hidden="1" customHeight="1">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8"/>
      <c r="AL484" s="569"/>
      <c r="AM484" s="569"/>
      <c r="AN484" s="569"/>
      <c r="AO484" s="569"/>
      <c r="AP484" s="570"/>
      <c r="AQ484" s="567"/>
      <c r="AR484" s="566"/>
      <c r="AS484" s="566"/>
      <c r="AT484" s="566"/>
      <c r="AU484" s="568"/>
      <c r="AV484" s="569"/>
      <c r="AW484" s="569"/>
      <c r="AX484" s="570"/>
    </row>
    <row r="485" spans="1:50" ht="24" hidden="1" customHeight="1">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8"/>
      <c r="AL485" s="569"/>
      <c r="AM485" s="569"/>
      <c r="AN485" s="569"/>
      <c r="AO485" s="569"/>
      <c r="AP485" s="570"/>
      <c r="AQ485" s="567"/>
      <c r="AR485" s="566"/>
      <c r="AS485" s="566"/>
      <c r="AT485" s="566"/>
      <c r="AU485" s="568"/>
      <c r="AV485" s="569"/>
      <c r="AW485" s="569"/>
      <c r="AX485" s="570"/>
    </row>
    <row r="486" spans="1:50" ht="24" hidden="1" customHeight="1">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8"/>
      <c r="AL486" s="569"/>
      <c r="AM486" s="569"/>
      <c r="AN486" s="569"/>
      <c r="AO486" s="569"/>
      <c r="AP486" s="570"/>
      <c r="AQ486" s="567"/>
      <c r="AR486" s="566"/>
      <c r="AS486" s="566"/>
      <c r="AT486" s="566"/>
      <c r="AU486" s="568"/>
      <c r="AV486" s="569"/>
      <c r="AW486" s="569"/>
      <c r="AX486" s="570"/>
    </row>
    <row r="487" spans="1:50" ht="24" hidden="1" customHeight="1">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8"/>
      <c r="AL487" s="569"/>
      <c r="AM487" s="569"/>
      <c r="AN487" s="569"/>
      <c r="AO487" s="569"/>
      <c r="AP487" s="570"/>
      <c r="AQ487" s="567"/>
      <c r="AR487" s="566"/>
      <c r="AS487" s="566"/>
      <c r="AT487" s="566"/>
      <c r="AU487" s="568"/>
      <c r="AV487" s="569"/>
      <c r="AW487" s="569"/>
      <c r="AX487" s="570"/>
    </row>
    <row r="488" spans="1:50" ht="24" hidden="1" customHeight="1">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8"/>
      <c r="AL488" s="569"/>
      <c r="AM488" s="569"/>
      <c r="AN488" s="569"/>
      <c r="AO488" s="569"/>
      <c r="AP488" s="570"/>
      <c r="AQ488" s="567"/>
      <c r="AR488" s="566"/>
      <c r="AS488" s="566"/>
      <c r="AT488" s="566"/>
      <c r="AU488" s="568"/>
      <c r="AV488" s="569"/>
      <c r="AW488" s="569"/>
      <c r="AX488" s="570"/>
    </row>
    <row r="489" spans="1:50" ht="24" hidden="1" customHeight="1">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8"/>
      <c r="AL489" s="569"/>
      <c r="AM489" s="569"/>
      <c r="AN489" s="569"/>
      <c r="AO489" s="569"/>
      <c r="AP489" s="570"/>
      <c r="AQ489" s="567"/>
      <c r="AR489" s="566"/>
      <c r="AS489" s="566"/>
      <c r="AT489" s="566"/>
      <c r="AU489" s="568"/>
      <c r="AV489" s="569"/>
      <c r="AW489" s="569"/>
      <c r="AX489" s="570"/>
    </row>
    <row r="490" spans="1:50" ht="24" hidden="1" customHeight="1">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8"/>
      <c r="AL490" s="569"/>
      <c r="AM490" s="569"/>
      <c r="AN490" s="569"/>
      <c r="AO490" s="569"/>
      <c r="AP490" s="570"/>
      <c r="AQ490" s="567"/>
      <c r="AR490" s="566"/>
      <c r="AS490" s="566"/>
      <c r="AT490" s="566"/>
      <c r="AU490" s="568"/>
      <c r="AV490" s="569"/>
      <c r="AW490" s="569"/>
      <c r="AX490" s="570"/>
    </row>
    <row r="491" spans="1:50" ht="24" hidden="1" customHeight="1">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8"/>
      <c r="AL491" s="569"/>
      <c r="AM491" s="569"/>
      <c r="AN491" s="569"/>
      <c r="AO491" s="569"/>
      <c r="AP491" s="570"/>
      <c r="AQ491" s="567"/>
      <c r="AR491" s="566"/>
      <c r="AS491" s="566"/>
      <c r="AT491" s="566"/>
      <c r="AU491" s="568"/>
      <c r="AV491" s="569"/>
      <c r="AW491" s="569"/>
      <c r="AX491" s="570"/>
    </row>
    <row r="492" spans="1:50" ht="24" hidden="1" customHeight="1">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8"/>
      <c r="AL492" s="569"/>
      <c r="AM492" s="569"/>
      <c r="AN492" s="569"/>
      <c r="AO492" s="569"/>
      <c r="AP492" s="570"/>
      <c r="AQ492" s="567"/>
      <c r="AR492" s="566"/>
      <c r="AS492" s="566"/>
      <c r="AT492" s="566"/>
      <c r="AU492" s="568"/>
      <c r="AV492" s="569"/>
      <c r="AW492" s="569"/>
      <c r="AX492" s="570"/>
    </row>
    <row r="493" spans="1:50" ht="24" hidden="1" customHeight="1">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8"/>
      <c r="AL493" s="569"/>
      <c r="AM493" s="569"/>
      <c r="AN493" s="569"/>
      <c r="AO493" s="569"/>
      <c r="AP493" s="570"/>
      <c r="AQ493" s="567"/>
      <c r="AR493" s="566"/>
      <c r="AS493" s="566"/>
      <c r="AT493" s="566"/>
      <c r="AU493" s="568"/>
      <c r="AV493" s="569"/>
      <c r="AW493" s="569"/>
      <c r="AX493" s="570"/>
    </row>
    <row r="494" spans="1:50" ht="24" hidden="1" customHeight="1">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8"/>
      <c r="AL494" s="569"/>
      <c r="AM494" s="569"/>
      <c r="AN494" s="569"/>
      <c r="AO494" s="569"/>
      <c r="AP494" s="570"/>
      <c r="AQ494" s="567"/>
      <c r="AR494" s="566"/>
      <c r="AS494" s="566"/>
      <c r="AT494" s="566"/>
      <c r="AU494" s="568"/>
      <c r="AV494" s="569"/>
      <c r="AW494" s="569"/>
      <c r="AX494" s="570"/>
    </row>
    <row r="495" spans="1:50" ht="24" hidden="1" customHeight="1">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8"/>
      <c r="AL495" s="569"/>
      <c r="AM495" s="569"/>
      <c r="AN495" s="569"/>
      <c r="AO495" s="569"/>
      <c r="AP495" s="570"/>
      <c r="AQ495" s="567"/>
      <c r="AR495" s="566"/>
      <c r="AS495" s="566"/>
      <c r="AT495" s="566"/>
      <c r="AU495" s="568"/>
      <c r="AV495" s="569"/>
      <c r="AW495" s="569"/>
      <c r="AX495" s="570"/>
    </row>
    <row r="496" spans="1:50" ht="24" hidden="1" customHeight="1">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8"/>
      <c r="AL496" s="569"/>
      <c r="AM496" s="569"/>
      <c r="AN496" s="569"/>
      <c r="AO496" s="569"/>
      <c r="AP496" s="570"/>
      <c r="AQ496" s="567"/>
      <c r="AR496" s="566"/>
      <c r="AS496" s="566"/>
      <c r="AT496" s="566"/>
      <c r="AU496" s="568"/>
      <c r="AV496" s="569"/>
      <c r="AW496" s="569"/>
      <c r="AX496" s="570"/>
    </row>
    <row r="497" spans="1:50" ht="22.5" customHeight="1">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44">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45:AX364">
    <cfRule type="expression" dxfId="93" priority="103">
      <formula>IF(AND(AU345&gt;=0, RIGHT(TEXT(AU345,"0.#"),1)&lt;&gt;"."),TRUE,FALSE)</formula>
    </cfRule>
    <cfRule type="expression" dxfId="92" priority="104">
      <formula>IF(AND(AU345&gt;=0, RIGHT(TEXT(AU345,"0.#"),1)="."),TRUE,FALSE)</formula>
    </cfRule>
    <cfRule type="expression" dxfId="91" priority="105">
      <formula>IF(AND(AU345&lt;0, RIGHT(TEXT(AU345,"0.#"),1)&lt;&gt;"."),TRUE,FALSE)</formula>
    </cfRule>
    <cfRule type="expression" dxfId="90" priority="106">
      <formula>IF(AND(AU345&lt;0, RIGHT(TEXT(AU345,"0.#"),1)="."),TRUE,FALSE)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10">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11:AX430">
    <cfRule type="expression" dxfId="69" priority="79">
      <formula>IF(AND(AU411&gt;=0, RIGHT(TEXT(AU411,"0.#"),1)&lt;&gt;"."),TRUE,FALSE)</formula>
    </cfRule>
    <cfRule type="expression" dxfId="68" priority="80">
      <formula>IF(AND(AU411&gt;=0, RIGHT(TEXT(AU411,"0.#"),1)="."),TRUE,FALSE)</formula>
    </cfRule>
    <cfRule type="expression" dxfId="67" priority="81">
      <formula>IF(AND(AU411&lt;0, RIGHT(TEXT(AU411,"0.#"),1)&lt;&gt;"."),TRUE,FALSE)</formula>
    </cfRule>
    <cfRule type="expression" dxfId="66" priority="82">
      <formula>IF(AND(AU411&lt;0, RIGHT(TEXT(AU411,"0.#"),1)="."),TRUE,FALSE)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105" max="16383" man="1"/>
    <brk id="138" max="16383" man="1"/>
    <brk id="177"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373</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t="s">
        <v>381</v>
      </c>
      <c r="R4" s="15" t="str">
        <f t="shared" si="3"/>
        <v>補助</v>
      </c>
      <c r="S4" s="15" t="str">
        <f t="shared" si="4"/>
        <v>直接実施、補助</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直接実施、補助</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
      </c>
      <c r="K6" s="16" t="s">
        <v>262</v>
      </c>
      <c r="L6" s="17" t="s">
        <v>381</v>
      </c>
      <c r="M6" s="15" t="str">
        <f t="shared" si="2"/>
        <v>公共事業</v>
      </c>
      <c r="N6" s="15" t="str">
        <f t="shared" si="6"/>
        <v>公共事業</v>
      </c>
      <c r="O6" s="15"/>
      <c r="P6" s="14" t="s">
        <v>221</v>
      </c>
      <c r="Q6" s="19"/>
      <c r="R6" s="15" t="str">
        <f t="shared" si="3"/>
        <v/>
      </c>
      <c r="S6" s="15" t="str">
        <f t="shared" si="4"/>
        <v>直接実施、補助</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直接実施、補助</v>
      </c>
      <c r="T7" s="15"/>
      <c r="W7" s="44" t="s">
        <v>328</v>
      </c>
      <c r="Y7" s="44" t="s">
        <v>104</v>
      </c>
      <c r="Z7" s="42"/>
      <c r="AA7" s="44" t="s">
        <v>105</v>
      </c>
      <c r="AB7" s="43"/>
      <c r="AC7" s="43"/>
      <c r="AD7" s="43"/>
      <c r="AE7" s="43"/>
      <c r="AF7" s="42"/>
    </row>
    <row r="8" spans="1:32" ht="13.5" customHeight="1">
      <c r="A8" s="16" t="s">
        <v>240</v>
      </c>
      <c r="B8" s="17" t="s">
        <v>381</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直接実施、補助</v>
      </c>
      <c r="T8" s="15"/>
      <c r="W8" s="44" t="s">
        <v>329</v>
      </c>
      <c r="Y8" s="44" t="s">
        <v>106</v>
      </c>
      <c r="Z8" s="42"/>
      <c r="AA8" s="44" t="s">
        <v>107</v>
      </c>
      <c r="AB8" s="43"/>
      <c r="AC8" s="43"/>
      <c r="AD8" s="43"/>
      <c r="AE8" s="43"/>
      <c r="AF8" s="42"/>
    </row>
    <row r="9" spans="1:32" ht="13.5" customHeight="1">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公共事業</v>
      </c>
      <c r="O10" s="15"/>
      <c r="P10" s="15" t="str">
        <f>S8</f>
        <v>直接実施、補助</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交通安全対策</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交通安全対策</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交通安全対策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交通安全対策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交通安全対策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交通安全対策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交通安全対策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交通安全対策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交通安全対策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c r="A26" s="15" t="str">
        <f>D24</f>
        <v>交通安全対策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c r="A36" s="15"/>
      <c r="B36" s="15"/>
      <c r="F36" s="20" t="s">
        <v>301</v>
      </c>
      <c r="G36" s="19" t="s">
        <v>381</v>
      </c>
      <c r="H36" s="15" t="str">
        <f t="shared" si="1"/>
        <v>自動車安全特別会計空港整備勘定</v>
      </c>
      <c r="I36" s="15" t="str">
        <f t="shared" si="5"/>
        <v>自動車安全特別会計空港整備勘定</v>
      </c>
      <c r="K36" s="15"/>
      <c r="L36" s="15"/>
      <c r="O36" s="15"/>
      <c r="P36" s="15"/>
      <c r="Q36" s="21"/>
      <c r="T36" s="15"/>
      <c r="Y36" s="44" t="s">
        <v>160</v>
      </c>
      <c r="Z36" s="42"/>
      <c r="AF36" s="42"/>
    </row>
    <row r="37" spans="1:32" ht="13.5" customHeight="1">
      <c r="A37" s="15"/>
      <c r="B37" s="15"/>
      <c r="F37" s="20" t="s">
        <v>302</v>
      </c>
      <c r="G37" s="19"/>
      <c r="H37" s="15" t="str">
        <f t="shared" si="1"/>
        <v/>
      </c>
      <c r="I37" s="15" t="str">
        <f t="shared" si="5"/>
        <v>自動車安全特別会計空港整備勘定</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自動車安全特別会計空港整備勘定</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2015-06-10T07:17:35Z</cp:lastPrinted>
  <dcterms:created xsi:type="dcterms:W3CDTF">2012-03-13T00:50:25Z</dcterms:created>
  <dcterms:modified xsi:type="dcterms:W3CDTF">2015-07-03T09:47:31Z</dcterms:modified>
</cp:coreProperties>
</file>