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<sst xmlns="http://schemas.openxmlformats.org/spreadsheetml/2006/main" count="922" uniqueCount="547">
  <si>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</si>
  <si>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</si>
  <si>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</si>
  <si>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</si>
  <si>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</si>
  <si>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</si>
  <si>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</si>
  <si>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</si>
  <si>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</si>
  <si>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</si>
  <si>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</si>
  <si>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</si>
  <si>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</si>
  <si>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</si>
  <si>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</si>
  <si>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</si>
  <si>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</si>
  <si>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</si>
  <si>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</si>
  <si>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</si>
  <si>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</si>
  <si>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</si>
  <si>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</si>
  <si>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</si>
  <si>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</si>
  <si>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</si>
  <si>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</si>
  <si>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</si>
  <si>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</si>
  <si>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</si>
  <si>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</si>
  <si>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</si>
  <si>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</si>
  <si>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</si>
  <si>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</si>
  <si>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</si>
  <si>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</si>
  <si>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</si>
  <si>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</si>
  <si>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</si>
  <si>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</si>
  <si>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</si>
  <si>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</si>
  <si>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</si>
  <si>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</si>
  <si>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</si>
  <si>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</si>
  <si>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</si>
  <si>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</si>
  <si>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</si>
  <si>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</si>
  <si>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</si>
  <si>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</si>
  <si>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</si>
  <si>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</si>
  <si>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</si>
  <si>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</si>
  <si>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</si>
  <si>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</si>
  <si>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</si>
  <si>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</si>
  <si>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</si>
  <si>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</si>
  <si>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</si>
  <si>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</si>
  <si>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</si>
  <si>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</si>
  <si>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</si>
  <si>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</si>
  <si>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</si>
  <si>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</si>
  <si>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</si>
  <si>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</si>
  <si>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</si>
  <si>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</si>
  <si>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</si>
  <si>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</si>
  <si>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</si>
  <si>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</si>
  <si>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</si>
  <si>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</si>
  <si>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</si>
  <si>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</si>
  <si>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</si>
  <si>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</si>
  <si>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</si>
  <si>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</si>
  <si>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</si>
  <si>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</si>
  <si>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</si>
  <si>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</si>
  <si>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</si>
  <si>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</si>
  <si>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</si>
  <si>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</si>
  <si>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</si>
  <si>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</si>
  <si>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</si>
  <si>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</si>
  <si>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</si>
  <si>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</si>
  <si>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</si>
  <si>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</si>
  <si>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</si>
  <si>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</si>
  <si>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</si>
  <si>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</si>
  <si>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</si>
  <si>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</si>
  <si>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</si>
  <si>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</si>
  <si>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</si>
  <si>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</si>
  <si>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</si>
  <si>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</si>
  <si>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</si>
  <si>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</si>
  <si>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</si>
  <si>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</si>
  <si>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</si>
  <si>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</si>
  <si>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</si>
  <si>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</si>
  <si>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</si>
  <si>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</si>
  <si>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</si>
  <si>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</si>
  <si>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</si>
  <si>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</si>
  <si>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</si>
  <si>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</si>
  <si>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</si>
  <si>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</si>
  <si>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</si>
  <si>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</si>
  <si>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</si>
  <si>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</si>
  <si>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</si>
  <si>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</si>
  <si>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</si>
  <si>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</si>
  <si>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</si>
  <si>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</si>
  <si>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</si>
  <si>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</si>
  <si>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</si>
  <si>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</si>
  <si>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</si>
  <si>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</si>
  <si>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</si>
  <si>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</si>
  <si>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</si>
  <si>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</si>
  <si>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</si>
  <si>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</si>
  <si>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</si>
  <si>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</si>
  <si>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</si>
  <si>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</si>
  <si>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</si>
  <si>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</si>
  <si>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</si>
  <si>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</si>
  <si>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</si>
  <si>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</si>
  <si>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</si>
  <si>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</si>
  <si>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</si>
  <si>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</si>
  <si>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</si>
  <si>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</si>
  <si>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</si>
  <si>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</si>
  <si>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</si>
  <si>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</si>
  <si>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</si>
  <si>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</si>
  <si>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</si>
  <si>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</si>
  <si>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</si>
  <si>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</si>
  <si>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</si>
  <si>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</si>
  <si>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</si>
  <si>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</si>
  <si>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</si>
  <si>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</si>
  <si>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</si>
  <si>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</si>
  <si>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</si>
  <si>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</si>
  <si>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</si>
  <si>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</si>
  <si>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</si>
  <si>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</si>
  <si>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</si>
  <si>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</si>
  <si>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</si>
  <si>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</si>
  <si>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</si>
  <si>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</si>
  <si>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</si>
  <si>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</si>
  <si>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</si>
  <si>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</si>
  <si>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</si>
  <si>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</si>
  <si>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</si>
  <si>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</si>
  <si>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</si>
  <si>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</si>
  <si>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</si>
  <si>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</si>
  <si>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</si>
  <si>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</si>
  <si>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</si>
  <si>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</si>
  <si>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</si>
  <si>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</si>
  <si>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</si>
  <si>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</si>
  <si>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</si>
  <si>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</si>
  <si>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</si>
  <si>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</si>
  <si>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</si>
  <si>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</si>
  <si>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</si>
  <si>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</si>
  <si>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</si>
  <si>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</si>
  <si>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</si>
  <si>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</si>
  <si>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</si>
  <si>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</si>
  <si>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</si>
  <si>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</si>
  <si>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</si>
  <si>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</si>
  <si>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</si>
  <si>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</si>
  <si>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</si>
  <si>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</si>
  <si>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</si>
  <si>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</si>
  <si>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</si>
  <si>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</si>
  <si>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</si>
  <si>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</si>
  <si>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</si>
  <si>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</si>
  <si>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</si>
  <si>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</si>
  <si>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</si>
  <si>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</si>
  <si>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</si>
  <si>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</si>
  <si>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</si>
  <si>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</si>
  <si>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</si>
  <si>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</si>
  <si>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</si>
  <si>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</si>
  <si>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</si>
  <si>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</si>
  <si>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</si>
  <si>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</si>
  <si>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</si>
  <si>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</si>
  <si>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</si>
  <si>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</si>
  <si>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</si>
  <si>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</si>
  <si>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</si>
  <si>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</si>
  <si>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</si>
  <si>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</si>
  <si>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</si>
  <si>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</si>
  <si>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</si>
  <si>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</si>
  <si>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</si>
  <si>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</si>
  <si>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</si>
  <si>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</si>
  <si>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</si>
  <si>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</si>
  <si>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</si>
  <si>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</si>
  <si>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</si>
  <si>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</si>
  <si>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</si>
  <si>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</si>
  <si>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</si>
  <si>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</si>
  <si>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</si>
  <si>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</si>
  <si>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</si>
  <si>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</si>
  <si>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</si>
  <si>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</si>
  <si>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</si>
  <si>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</si>
  <si>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</si>
  <si>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</si>
  <si>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</si>
  <si>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</si>
  <si>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</si>
  <si>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</si>
  <si>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</si>
  <si>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</si>
  <si>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</si>
  <si>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</si>
  <si>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</si>
  <si>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</si>
  <si>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</si>
  <si>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</si>
  <si>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</si>
  <si>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</si>
  <si>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</si>
  <si>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</si>
  <si>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</si>
  <si>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</si>
  <si>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</si>
  <si>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</si>
  <si>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</si>
  <si>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</si>
  <si>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</si>
  <si>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</si>
  <si>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</si>
  <si>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</si>
  <si>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</si>
  <si>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</si>
  <si>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</si>
  <si>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</si>
  <si>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</si>
  <si>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</si>
  <si>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</si>
  <si>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</si>
  <si>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</si>
  <si>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</si>
  <si>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</si>
  <si>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</si>
  <si>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</si>
  <si>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</si>
  <si>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</si>
  <si>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</si>
  <si>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</si>
  <si>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</si>
  <si>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</si>
  <si>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</si>
  <si>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</si>
  <si>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</si>
  <si>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</si>
  <si>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</si>
  <si>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</si>
  <si>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</si>
  <si>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</si>
  <si>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</si>
  <si>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</si>
  <si>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</si>
  <si>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</si>
  <si>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</si>
  <si>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</si>
  <si>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</si>
  <si>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</si>
  <si>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</si>
  <si>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</si>
  <si>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</si>
  <si>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</si>
  <si>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</si>
  <si>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</si>
  <si>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</si>
  <si>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</si>
  <si>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</si>
  <si>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航空局　航空ネットワーク部</t>
    <rPh sb="0" eb="3">
      <t>コウクウキョク</t>
    </rPh>
    <rPh sb="4" eb="6">
      <t>コウクウ</t>
    </rPh>
    <rPh sb="12" eb="13">
      <t>ブ</t>
    </rPh>
    <phoneticPr fontId="5"/>
  </si>
  <si>
    <t>空港施設課</t>
    <rPh sb="0" eb="2">
      <t>クウコウ</t>
    </rPh>
    <rPh sb="2" eb="5">
      <t>シセツカ</t>
    </rPh>
    <phoneticPr fontId="5"/>
  </si>
  <si>
    <t>課長　長谷川　武</t>
    <rPh sb="0" eb="2">
      <t>カチョウ</t>
    </rPh>
    <rPh sb="3" eb="6">
      <t>ハセガワ</t>
    </rPh>
    <rPh sb="7" eb="8">
      <t>タケシ</t>
    </rPh>
    <phoneticPr fontId="5"/>
  </si>
  <si>
    <t>○</t>
  </si>
  <si>
    <t>空港法第４条</t>
    <rPh sb="0" eb="3">
      <t>クウコウホウ</t>
    </rPh>
    <rPh sb="3" eb="4">
      <t>ダイ</t>
    </rPh>
    <rPh sb="5" eb="6">
      <t>ジョウ</t>
    </rPh>
    <phoneticPr fontId="5"/>
  </si>
  <si>
    <t>社会資本整備重点計画（平成24年8月31日閣議決定）</t>
    <rPh sb="0" eb="4">
      <t>シャカイシホン</t>
    </rPh>
    <rPh sb="4" eb="6">
      <t>セイビ</t>
    </rPh>
    <rPh sb="6" eb="8">
      <t>ジュウテン</t>
    </rPh>
    <rPh sb="8" eb="10">
      <t>ケイカク</t>
    </rPh>
    <rPh sb="11" eb="13">
      <t>ヘイセイ</t>
    </rPh>
    <rPh sb="15" eb="16">
      <t>ネン</t>
    </rPh>
    <rPh sb="17" eb="18">
      <t>ガツ</t>
    </rPh>
    <rPh sb="20" eb="21">
      <t>ヒ</t>
    </rPh>
    <rPh sb="21" eb="23">
      <t>カクギ</t>
    </rPh>
    <rPh sb="23" eb="25">
      <t>ケッテイ</t>
    </rPh>
    <phoneticPr fontId="5"/>
  </si>
  <si>
    <t>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する。</t>
    <phoneticPr fontId="5"/>
  </si>
  <si>
    <t>空港整備事業費</t>
    <rPh sb="0" eb="2">
      <t>クウコウ</t>
    </rPh>
    <rPh sb="2" eb="4">
      <t>セイビ</t>
    </rPh>
    <rPh sb="4" eb="7">
      <t>ジギョウヒ</t>
    </rPh>
    <phoneticPr fontId="5"/>
  </si>
  <si>
    <t>空港整備事業調査費</t>
    <rPh sb="0" eb="2">
      <t>クウコウ</t>
    </rPh>
    <rPh sb="2" eb="4">
      <t>セイビ</t>
    </rPh>
    <rPh sb="4" eb="6">
      <t>ジギョウ</t>
    </rPh>
    <rPh sb="6" eb="9">
      <t>チョウサヒ</t>
    </rPh>
    <phoneticPr fontId="5"/>
  </si>
  <si>
    <t>営繕宿舎費</t>
    <rPh sb="0" eb="2">
      <t>エイゼン</t>
    </rPh>
    <rPh sb="2" eb="4">
      <t>シュクシャ</t>
    </rPh>
    <rPh sb="4" eb="5">
      <t>ヒ</t>
    </rPh>
    <phoneticPr fontId="5"/>
  </si>
  <si>
    <t>‐</t>
  </si>
  <si>
    <t>A.沖縄総合事務局</t>
    <rPh sb="2" eb="4">
      <t>オキナワ</t>
    </rPh>
    <rPh sb="4" eb="6">
      <t>ソウゴウ</t>
    </rPh>
    <rPh sb="6" eb="8">
      <t>ジム</t>
    </rPh>
    <rPh sb="8" eb="9">
      <t>キョク</t>
    </rPh>
    <phoneticPr fontId="5"/>
  </si>
  <si>
    <t>B.（株）NIPPO</t>
    <rPh sb="3" eb="4">
      <t>カブ</t>
    </rPh>
    <phoneticPr fontId="5"/>
  </si>
  <si>
    <t>C.那覇市</t>
    <rPh sb="2" eb="5">
      <t>ナハシ</t>
    </rPh>
    <phoneticPr fontId="5"/>
  </si>
  <si>
    <t>D.（一財）港湾空港総合技術センター</t>
    <rPh sb="3" eb="4">
      <t>イチ</t>
    </rPh>
    <rPh sb="4" eb="5">
      <t>ザイ</t>
    </rPh>
    <rPh sb="6" eb="8">
      <t>コウワン</t>
    </rPh>
    <rPh sb="8" eb="10">
      <t>クウコウ</t>
    </rPh>
    <rPh sb="10" eb="12">
      <t>ソウゴウ</t>
    </rPh>
    <rPh sb="12" eb="14">
      <t>ギジュツ</t>
    </rPh>
    <phoneticPr fontId="5"/>
  </si>
  <si>
    <t>F.（株）東芝</t>
    <rPh sb="3" eb="4">
      <t>カブ</t>
    </rPh>
    <rPh sb="5" eb="7">
      <t>トウシバ</t>
    </rPh>
    <phoneticPr fontId="5"/>
  </si>
  <si>
    <t>G. （一財）運輸政策研究機構</t>
    <rPh sb="4" eb="5">
      <t>イチ</t>
    </rPh>
    <rPh sb="5" eb="6">
      <t>ザイ</t>
    </rPh>
    <rPh sb="7" eb="9">
      <t>ウンユ</t>
    </rPh>
    <rPh sb="9" eb="11">
      <t>セイサク</t>
    </rPh>
    <rPh sb="11" eb="13">
      <t>ケンキュウ</t>
    </rPh>
    <rPh sb="13" eb="15">
      <t>キコウ</t>
    </rPh>
    <phoneticPr fontId="5"/>
  </si>
  <si>
    <t>H.（独）港湾空港技術研究所</t>
    <rPh sb="3" eb="4">
      <t>ドク</t>
    </rPh>
    <rPh sb="5" eb="7">
      <t>コウワン</t>
    </rPh>
    <rPh sb="7" eb="9">
      <t>クウコウ</t>
    </rPh>
    <rPh sb="9" eb="11">
      <t>ギジュツ</t>
    </rPh>
    <rPh sb="11" eb="14">
      <t>ケンキュウショ</t>
    </rPh>
    <phoneticPr fontId="5"/>
  </si>
  <si>
    <t>事業費</t>
    <rPh sb="0" eb="3">
      <t>ジギョウヒ</t>
    </rPh>
    <phoneticPr fontId="5"/>
  </si>
  <si>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5"/>
  </si>
  <si>
    <t>業務委託費</t>
    <rPh sb="0" eb="2">
      <t>ギョウム</t>
    </rPh>
    <rPh sb="2" eb="5">
      <t>イタクヒ</t>
    </rPh>
    <phoneticPr fontId="5"/>
  </si>
  <si>
    <t>空港整備工事に係わる品質監視等補助業務</t>
    <rPh sb="0" eb="2">
      <t>クウコウ</t>
    </rPh>
    <rPh sb="2" eb="4">
      <t>セイビ</t>
    </rPh>
    <rPh sb="4" eb="6">
      <t>コウジ</t>
    </rPh>
    <rPh sb="7" eb="8">
      <t>カカ</t>
    </rPh>
    <rPh sb="10" eb="12">
      <t>ヒンシツ</t>
    </rPh>
    <rPh sb="12" eb="14">
      <t>カンシ</t>
    </rPh>
    <rPh sb="14" eb="15">
      <t>トウ</t>
    </rPh>
    <rPh sb="15" eb="17">
      <t>ホジョ</t>
    </rPh>
    <rPh sb="17" eb="19">
      <t>ギョウム</t>
    </rPh>
    <phoneticPr fontId="5"/>
  </si>
  <si>
    <t>用地費</t>
    <rPh sb="0" eb="3">
      <t>ヨウチヒ</t>
    </rPh>
    <phoneticPr fontId="5"/>
  </si>
  <si>
    <t>計器着陸装置の製造</t>
    <rPh sb="0" eb="2">
      <t>ケイキ</t>
    </rPh>
    <rPh sb="2" eb="4">
      <t>チャクリク</t>
    </rPh>
    <rPh sb="4" eb="6">
      <t>ソウチ</t>
    </rPh>
    <rPh sb="7" eb="9">
      <t>セイゾウ</t>
    </rPh>
    <phoneticPr fontId="5"/>
  </si>
  <si>
    <t>空港への進入方式に関する調査</t>
    <rPh sb="0" eb="2">
      <t>クウコウ</t>
    </rPh>
    <rPh sb="4" eb="6">
      <t>シンニュウ</t>
    </rPh>
    <rPh sb="6" eb="8">
      <t>ホウシキ</t>
    </rPh>
    <rPh sb="9" eb="10">
      <t>カン</t>
    </rPh>
    <rPh sb="12" eb="14">
      <t>チョウサ</t>
    </rPh>
    <phoneticPr fontId="5"/>
  </si>
  <si>
    <t>空港施設に関する研究業務</t>
    <rPh sb="0" eb="2">
      <t>クウコウ</t>
    </rPh>
    <rPh sb="2" eb="4">
      <t>シセツ</t>
    </rPh>
    <rPh sb="5" eb="6">
      <t>カン</t>
    </rPh>
    <rPh sb="8" eb="10">
      <t>ケンキュウ</t>
    </rPh>
    <rPh sb="10" eb="12">
      <t>ギョウム</t>
    </rPh>
    <phoneticPr fontId="5"/>
  </si>
  <si>
    <t>（株）NIPPO</t>
    <rPh sb="1" eb="2">
      <t>カブ</t>
    </rPh>
    <phoneticPr fontId="5"/>
  </si>
  <si>
    <t>日本道路（株）</t>
    <rPh sb="0" eb="2">
      <t>ニホン</t>
    </rPh>
    <rPh sb="2" eb="4">
      <t>ドウロ</t>
    </rPh>
    <rPh sb="5" eb="6">
      <t>カブ</t>
    </rPh>
    <phoneticPr fontId="5"/>
  </si>
  <si>
    <t>（株）國場組</t>
    <rPh sb="1" eb="2">
      <t>カブ</t>
    </rPh>
    <rPh sb="3" eb="5">
      <t>コクバ</t>
    </rPh>
    <rPh sb="5" eb="6">
      <t>クミ</t>
    </rPh>
    <phoneticPr fontId="5"/>
  </si>
  <si>
    <t>あおみ建設・大本組・南海建設特定建設工事共同企業体</t>
    <phoneticPr fontId="5"/>
  </si>
  <si>
    <t>丸尾建設（株）</t>
    <phoneticPr fontId="5"/>
  </si>
  <si>
    <t>大成ロテック（株）</t>
    <phoneticPr fontId="5"/>
  </si>
  <si>
    <t>若築・りんかい日産・大米特定建設工事共同企業体</t>
    <phoneticPr fontId="5"/>
  </si>
  <si>
    <t>共和産業（株）</t>
    <phoneticPr fontId="5"/>
  </si>
  <si>
    <t>東洋・不動テトラ・屋部特定建設工事共同企業体</t>
    <phoneticPr fontId="5"/>
  </si>
  <si>
    <t>（株）東芝　</t>
    <phoneticPr fontId="5"/>
  </si>
  <si>
    <t>誘導路等舗装工事</t>
    <rPh sb="0" eb="3">
      <t>ユウドウロ</t>
    </rPh>
    <rPh sb="3" eb="4">
      <t>トウ</t>
    </rPh>
    <rPh sb="4" eb="6">
      <t>ホソウ</t>
    </rPh>
    <rPh sb="6" eb="8">
      <t>コウジ</t>
    </rPh>
    <phoneticPr fontId="5"/>
  </si>
  <si>
    <t>滑走路等舗装工事</t>
    <rPh sb="0" eb="3">
      <t>カッソウロ</t>
    </rPh>
    <rPh sb="3" eb="4">
      <t>トウ</t>
    </rPh>
    <rPh sb="4" eb="6">
      <t>ホソウ</t>
    </rPh>
    <rPh sb="6" eb="8">
      <t>コウジ</t>
    </rPh>
    <phoneticPr fontId="5"/>
  </si>
  <si>
    <t>ケーソン式護岸等工事</t>
    <rPh sb="4" eb="5">
      <t>シキ</t>
    </rPh>
    <rPh sb="5" eb="7">
      <t>ゴガン</t>
    </rPh>
    <rPh sb="7" eb="8">
      <t>トウ</t>
    </rPh>
    <rPh sb="8" eb="10">
      <t>コウジ</t>
    </rPh>
    <phoneticPr fontId="5"/>
  </si>
  <si>
    <t>仮設桟橋築造等工事</t>
    <rPh sb="0" eb="2">
      <t>カセツ</t>
    </rPh>
    <rPh sb="2" eb="4">
      <t>サンバシ</t>
    </rPh>
    <rPh sb="4" eb="6">
      <t>チクゾウ</t>
    </rPh>
    <rPh sb="6" eb="7">
      <t>トウ</t>
    </rPh>
    <rPh sb="7" eb="9">
      <t>コウジ</t>
    </rPh>
    <phoneticPr fontId="5"/>
  </si>
  <si>
    <t>エプロン等舗装工事</t>
    <rPh sb="4" eb="5">
      <t>トウ</t>
    </rPh>
    <rPh sb="5" eb="7">
      <t>ホソウ</t>
    </rPh>
    <rPh sb="7" eb="9">
      <t>コウジ</t>
    </rPh>
    <phoneticPr fontId="5"/>
  </si>
  <si>
    <t>護岸築造等工事</t>
    <rPh sb="0" eb="2">
      <t>ゴガン</t>
    </rPh>
    <rPh sb="2" eb="4">
      <t>チクゾウ</t>
    </rPh>
    <rPh sb="4" eb="5">
      <t>トウ</t>
    </rPh>
    <rPh sb="5" eb="7">
      <t>コウジ</t>
    </rPh>
    <phoneticPr fontId="5"/>
  </si>
  <si>
    <t>ケーソン置場築造等工事</t>
    <rPh sb="4" eb="5">
      <t>オ</t>
    </rPh>
    <rPh sb="5" eb="6">
      <t>バ</t>
    </rPh>
    <rPh sb="6" eb="8">
      <t>チクゾウ</t>
    </rPh>
    <rPh sb="8" eb="9">
      <t>トウ</t>
    </rPh>
    <rPh sb="9" eb="11">
      <t>コウジ</t>
    </rPh>
    <phoneticPr fontId="5"/>
  </si>
  <si>
    <t>電力監視制御装置等の製造及び設置</t>
    <rPh sb="0" eb="2">
      <t>デンリョク</t>
    </rPh>
    <rPh sb="2" eb="4">
      <t>カンシ</t>
    </rPh>
    <rPh sb="4" eb="6">
      <t>セイギョ</t>
    </rPh>
    <rPh sb="6" eb="8">
      <t>ソウチ</t>
    </rPh>
    <rPh sb="8" eb="9">
      <t>トウ</t>
    </rPh>
    <rPh sb="10" eb="12">
      <t>セイゾウ</t>
    </rPh>
    <rPh sb="12" eb="13">
      <t>オヨ</t>
    </rPh>
    <rPh sb="14" eb="16">
      <t>セッチ</t>
    </rPh>
    <phoneticPr fontId="5"/>
  </si>
  <si>
    <t>沖縄総合事務局</t>
    <rPh sb="0" eb="2">
      <t>オキナワ</t>
    </rPh>
    <rPh sb="2" eb="4">
      <t>ソウゴウ</t>
    </rPh>
    <rPh sb="4" eb="7">
      <t>ジムキョク</t>
    </rPh>
    <phoneticPr fontId="5"/>
  </si>
  <si>
    <t>大阪航空局</t>
    <rPh sb="0" eb="2">
      <t>オオサカ</t>
    </rPh>
    <rPh sb="2" eb="5">
      <t>コウクウキョク</t>
    </rPh>
    <phoneticPr fontId="5"/>
  </si>
  <si>
    <t>九州地方整備局</t>
    <rPh sb="0" eb="2">
      <t>キュウシュウ</t>
    </rPh>
    <rPh sb="2" eb="4">
      <t>チホウ</t>
    </rPh>
    <rPh sb="4" eb="7">
      <t>セイビキョク</t>
    </rPh>
    <phoneticPr fontId="5"/>
  </si>
  <si>
    <t>北海道開発局</t>
    <rPh sb="0" eb="3">
      <t>ホッカイドウ</t>
    </rPh>
    <rPh sb="3" eb="6">
      <t>カイハツキョク</t>
    </rPh>
    <phoneticPr fontId="5"/>
  </si>
  <si>
    <t>東京航空局</t>
    <rPh sb="0" eb="2">
      <t>トウキョウ</t>
    </rPh>
    <rPh sb="2" eb="5">
      <t>コウクウキョク</t>
    </rPh>
    <phoneticPr fontId="5"/>
  </si>
  <si>
    <t>東北地方整備局</t>
    <rPh sb="0" eb="2">
      <t>トウホク</t>
    </rPh>
    <rPh sb="2" eb="4">
      <t>チホウ</t>
    </rPh>
    <rPh sb="4" eb="7">
      <t>セイビキョク</t>
    </rPh>
    <phoneticPr fontId="5"/>
  </si>
  <si>
    <t>北陸地方整備局</t>
    <rPh sb="0" eb="2">
      <t>ホクリク</t>
    </rPh>
    <rPh sb="2" eb="4">
      <t>チホウ</t>
    </rPh>
    <rPh sb="4" eb="7">
      <t>セイビキョク</t>
    </rPh>
    <phoneticPr fontId="5"/>
  </si>
  <si>
    <t>四国地方整備局</t>
    <rPh sb="0" eb="2">
      <t>シコク</t>
    </rPh>
    <rPh sb="2" eb="4">
      <t>チホウ</t>
    </rPh>
    <rPh sb="4" eb="7">
      <t>セイビキョク</t>
    </rPh>
    <phoneticPr fontId="5"/>
  </si>
  <si>
    <t>気象庁</t>
    <rPh sb="0" eb="3">
      <t>キショウチョウ</t>
    </rPh>
    <phoneticPr fontId="5"/>
  </si>
  <si>
    <t>中国地方整備局</t>
    <rPh sb="0" eb="2">
      <t>チュウゴク</t>
    </rPh>
    <rPh sb="2" eb="4">
      <t>チホウ</t>
    </rPh>
    <rPh sb="4" eb="7">
      <t>セイビキョク</t>
    </rPh>
    <phoneticPr fontId="5"/>
  </si>
  <si>
    <t>那覇市</t>
    <rPh sb="0" eb="3">
      <t>ナハシ</t>
    </rPh>
    <phoneticPr fontId="5"/>
  </si>
  <si>
    <t>沖縄県</t>
    <rPh sb="0" eb="3">
      <t>オキナワケン</t>
    </rPh>
    <phoneticPr fontId="5"/>
  </si>
  <si>
    <t>福岡市</t>
    <rPh sb="0" eb="3">
      <t>フクオカシ</t>
    </rPh>
    <phoneticPr fontId="5"/>
  </si>
  <si>
    <t>長崎県</t>
    <rPh sb="0" eb="3">
      <t>ナガサキケン</t>
    </rPh>
    <phoneticPr fontId="5"/>
  </si>
  <si>
    <t>香川県</t>
    <rPh sb="0" eb="3">
      <t>カガワケン</t>
    </rPh>
    <phoneticPr fontId="5"/>
  </si>
  <si>
    <t>熊本県</t>
    <rPh sb="0" eb="2">
      <t>クマモト</t>
    </rPh>
    <rPh sb="2" eb="3">
      <t>ケン</t>
    </rPh>
    <phoneticPr fontId="5"/>
  </si>
  <si>
    <t>広島市</t>
    <rPh sb="0" eb="3">
      <t>ヒロシマシ</t>
    </rPh>
    <phoneticPr fontId="5"/>
  </si>
  <si>
    <t>松山市</t>
    <rPh sb="0" eb="3">
      <t>マツヤマシ</t>
    </rPh>
    <phoneticPr fontId="5"/>
  </si>
  <si>
    <t>釧路市</t>
    <rPh sb="0" eb="2">
      <t>クシロ</t>
    </rPh>
    <rPh sb="2" eb="3">
      <t>シ</t>
    </rPh>
    <phoneticPr fontId="5"/>
  </si>
  <si>
    <t>北海道</t>
    <rPh sb="0" eb="3">
      <t>ホッカイドウ</t>
    </rPh>
    <phoneticPr fontId="5"/>
  </si>
  <si>
    <t>土地使用料</t>
    <rPh sb="0" eb="2">
      <t>トチ</t>
    </rPh>
    <rPh sb="2" eb="5">
      <t>シヨウリョウ</t>
    </rPh>
    <phoneticPr fontId="5"/>
  </si>
  <si>
    <t>随意契約</t>
    <rPh sb="0" eb="2">
      <t>ズイイ</t>
    </rPh>
    <rPh sb="2" eb="4">
      <t>ケイヤク</t>
    </rPh>
    <phoneticPr fontId="5"/>
  </si>
  <si>
    <t>（一財）港湾空港総合技術センター</t>
    <phoneticPr fontId="5"/>
  </si>
  <si>
    <t>公益社団法人　西部海難防止協会</t>
    <phoneticPr fontId="5"/>
  </si>
  <si>
    <t>浦添市土地開発公社</t>
    <phoneticPr fontId="5"/>
  </si>
  <si>
    <t>（一財）経済調査会</t>
    <phoneticPr fontId="5"/>
  </si>
  <si>
    <t>（一財）日本気象協会</t>
    <phoneticPr fontId="5"/>
  </si>
  <si>
    <t>（一財）建設物価調査会</t>
    <phoneticPr fontId="5"/>
  </si>
  <si>
    <t>（一財）国土技術研究センター</t>
    <phoneticPr fontId="5"/>
  </si>
  <si>
    <t>（一財）航空保安研究センター</t>
    <phoneticPr fontId="5"/>
  </si>
  <si>
    <t>空港整備工事に係わる品質監視等補助業務</t>
    <phoneticPr fontId="5"/>
  </si>
  <si>
    <t>海上工事に係る航行船舶調査</t>
    <phoneticPr fontId="5"/>
  </si>
  <si>
    <t>土地使用料</t>
    <phoneticPr fontId="5"/>
  </si>
  <si>
    <t>工事施工歩掛等調査解析業務</t>
    <phoneticPr fontId="5"/>
  </si>
  <si>
    <t>防雪柵効果検討業務</t>
    <phoneticPr fontId="5"/>
  </si>
  <si>
    <t>建設資材等価格調査</t>
    <phoneticPr fontId="5"/>
  </si>
  <si>
    <t>建設工事諸経費動向調査</t>
    <phoneticPr fontId="5"/>
  </si>
  <si>
    <t>空港整備工事に関する運用への影響調査</t>
    <phoneticPr fontId="5"/>
  </si>
  <si>
    <t>福岡空港地主組合</t>
    <rPh sb="0" eb="2">
      <t>フクオカ</t>
    </rPh>
    <rPh sb="2" eb="4">
      <t>クウコウ</t>
    </rPh>
    <rPh sb="4" eb="6">
      <t>ジヌシ</t>
    </rPh>
    <rPh sb="6" eb="8">
      <t>クミアイ</t>
    </rPh>
    <phoneticPr fontId="5"/>
  </si>
  <si>
    <t>那覇港管理組合</t>
    <rPh sb="0" eb="3">
      <t>ナハコウ</t>
    </rPh>
    <rPh sb="3" eb="5">
      <t>カンリ</t>
    </rPh>
    <rPh sb="5" eb="7">
      <t>クミアイ</t>
    </rPh>
    <phoneticPr fontId="5"/>
  </si>
  <si>
    <t>漁業協同組合A</t>
    <rPh sb="0" eb="2">
      <t>ギョギョウ</t>
    </rPh>
    <rPh sb="2" eb="4">
      <t>キョウドウ</t>
    </rPh>
    <rPh sb="4" eb="6">
      <t>クミアイ</t>
    </rPh>
    <phoneticPr fontId="5"/>
  </si>
  <si>
    <t>漁業協同組合B</t>
    <rPh sb="0" eb="2">
      <t>ギョギョウ</t>
    </rPh>
    <rPh sb="2" eb="4">
      <t>キョウドウ</t>
    </rPh>
    <rPh sb="4" eb="6">
      <t>クミアイ</t>
    </rPh>
    <phoneticPr fontId="5"/>
  </si>
  <si>
    <t>個人A</t>
    <rPh sb="0" eb="2">
      <t>コジン</t>
    </rPh>
    <phoneticPr fontId="5"/>
  </si>
  <si>
    <t>個人B</t>
    <rPh sb="0" eb="2">
      <t>コジン</t>
    </rPh>
    <phoneticPr fontId="5"/>
  </si>
  <si>
    <t>個人C</t>
    <rPh sb="0" eb="2">
      <t>コジン</t>
    </rPh>
    <phoneticPr fontId="5"/>
  </si>
  <si>
    <t>-</t>
    <phoneticPr fontId="5"/>
  </si>
  <si>
    <t>漁場監視調査</t>
    <rPh sb="0" eb="2">
      <t>ギョジョウ</t>
    </rPh>
    <rPh sb="2" eb="4">
      <t>カンシ</t>
    </rPh>
    <rPh sb="4" eb="6">
      <t>チョウサ</t>
    </rPh>
    <phoneticPr fontId="5"/>
  </si>
  <si>
    <t>監督用船使用料</t>
    <rPh sb="0" eb="2">
      <t>カントク</t>
    </rPh>
    <rPh sb="2" eb="3">
      <t>ヨウ</t>
    </rPh>
    <rPh sb="3" eb="4">
      <t>フネ</t>
    </rPh>
    <rPh sb="4" eb="7">
      <t>シヨウリョウ</t>
    </rPh>
    <phoneticPr fontId="5"/>
  </si>
  <si>
    <t>職員宿舎賃貸借</t>
    <rPh sb="0" eb="2">
      <t>ショクイン</t>
    </rPh>
    <rPh sb="2" eb="4">
      <t>シュクシャ</t>
    </rPh>
    <rPh sb="4" eb="7">
      <t>チンタイシャク</t>
    </rPh>
    <phoneticPr fontId="5"/>
  </si>
  <si>
    <t>測量図作成費</t>
    <rPh sb="0" eb="3">
      <t>ソクリョウズ</t>
    </rPh>
    <rPh sb="3" eb="6">
      <t>サクセイヒ</t>
    </rPh>
    <phoneticPr fontId="5"/>
  </si>
  <si>
    <t>庁舎等使用料</t>
    <rPh sb="0" eb="2">
      <t>チョウシャ</t>
    </rPh>
    <rPh sb="2" eb="3">
      <t>トウ</t>
    </rPh>
    <rPh sb="3" eb="6">
      <t>シヨウリョウ</t>
    </rPh>
    <phoneticPr fontId="5"/>
  </si>
  <si>
    <t>（株）東芝</t>
    <phoneticPr fontId="5"/>
  </si>
  <si>
    <t>日本電気（株）</t>
    <phoneticPr fontId="5"/>
  </si>
  <si>
    <t>沖電気工業（株）</t>
    <phoneticPr fontId="5"/>
  </si>
  <si>
    <t>（株）日立国際電気</t>
    <phoneticPr fontId="5"/>
  </si>
  <si>
    <t>三菱電機（株）</t>
    <phoneticPr fontId="5"/>
  </si>
  <si>
    <t>東芝電波プロダクツ（株）</t>
    <phoneticPr fontId="5"/>
  </si>
  <si>
    <t>パシフィックコンサルタンツ（株）</t>
    <phoneticPr fontId="5"/>
  </si>
  <si>
    <t>明星電気（株）</t>
    <phoneticPr fontId="5"/>
  </si>
  <si>
    <t>池上通信機（株）</t>
    <phoneticPr fontId="5"/>
  </si>
  <si>
    <t>（株）ＨＡＴＯ</t>
    <phoneticPr fontId="5"/>
  </si>
  <si>
    <t>計器着陸装置の製造</t>
    <phoneticPr fontId="5"/>
  </si>
  <si>
    <t>管制用レーダーの製造</t>
    <phoneticPr fontId="5"/>
  </si>
  <si>
    <t>管制用通信装置の製造</t>
    <phoneticPr fontId="5"/>
  </si>
  <si>
    <t>管制用管制卓の製造</t>
    <phoneticPr fontId="5"/>
  </si>
  <si>
    <t>航空交通に関する調査</t>
    <phoneticPr fontId="5"/>
  </si>
  <si>
    <t>気象情報受信装置の製造</t>
    <phoneticPr fontId="5"/>
  </si>
  <si>
    <t>管制用録音再生装置の製造</t>
    <phoneticPr fontId="5"/>
  </si>
  <si>
    <t>（一財）運輸政策研究機構</t>
    <phoneticPr fontId="5"/>
  </si>
  <si>
    <t>（一財）航空保安無線システム協会</t>
    <phoneticPr fontId="5"/>
  </si>
  <si>
    <t>（公財）航空輸送技術研究センター</t>
    <phoneticPr fontId="5"/>
  </si>
  <si>
    <t>空港への進入方式に関する調査</t>
    <phoneticPr fontId="5"/>
  </si>
  <si>
    <t>空港の処理能力の検証</t>
    <phoneticPr fontId="5"/>
  </si>
  <si>
    <t>空港施設の安全化に関する調査</t>
    <phoneticPr fontId="5"/>
  </si>
  <si>
    <t>（独）港湾空港技術研究所</t>
    <phoneticPr fontId="5"/>
  </si>
  <si>
    <t>空港施設に関する研究業務</t>
    <phoneticPr fontId="5"/>
  </si>
  <si>
    <t>6　国際競争力、観光交流、広域・地域間連携等の確保・強化
　24　航空交通ネットワークを強化する</t>
    <phoneticPr fontId="5"/>
  </si>
  <si>
    <t>事業実施空港数</t>
    <rPh sb="0" eb="2">
      <t>ジギョウ</t>
    </rPh>
    <rPh sb="2" eb="4">
      <t>ジッシ</t>
    </rPh>
    <rPh sb="4" eb="6">
      <t>クウコウ</t>
    </rPh>
    <rPh sb="6" eb="7">
      <t>スウ</t>
    </rPh>
    <phoneticPr fontId="5"/>
  </si>
  <si>
    <t>空港</t>
    <rPh sb="0" eb="2">
      <t>クウコウ</t>
    </rPh>
    <phoneticPr fontId="5"/>
  </si>
  <si>
    <t>実績額／実施空港数　　　　　　　　　　　　　　</t>
    <rPh sb="0" eb="3">
      <t>ジッセキガク</t>
    </rPh>
    <rPh sb="4" eb="6">
      <t>ジッシ</t>
    </rPh>
    <rPh sb="6" eb="8">
      <t>クウコウ</t>
    </rPh>
    <rPh sb="8" eb="9">
      <t>スウ</t>
    </rPh>
    <phoneticPr fontId="5"/>
  </si>
  <si>
    <t>百万円</t>
    <rPh sb="0" eb="2">
      <t>ヒャクマン</t>
    </rPh>
    <rPh sb="2" eb="3">
      <t>エン</t>
    </rPh>
    <phoneticPr fontId="5"/>
  </si>
  <si>
    <t>22,607/65</t>
    <phoneticPr fontId="5"/>
  </si>
  <si>
    <t>27,999/63</t>
    <phoneticPr fontId="5"/>
  </si>
  <si>
    <t>45,838/65</t>
    <phoneticPr fontId="5"/>
  </si>
  <si>
    <t>94,813/61</t>
    <phoneticPr fontId="5"/>
  </si>
  <si>
    <t>-</t>
    <phoneticPr fontId="5"/>
  </si>
  <si>
    <t>一般競争入札により選定されており、妥当。</t>
    <rPh sb="0" eb="2">
      <t>イッパン</t>
    </rPh>
    <rPh sb="2" eb="4">
      <t>キョウソウ</t>
    </rPh>
    <rPh sb="4" eb="6">
      <t>ニュウサツ</t>
    </rPh>
    <rPh sb="9" eb="11">
      <t>センテイ</t>
    </rPh>
    <rPh sb="17" eb="19">
      <t>ダトウ</t>
    </rPh>
    <phoneticPr fontId="5"/>
  </si>
  <si>
    <t>積算基準等により算出されており、妥当。</t>
    <rPh sb="0" eb="2">
      <t>セキサン</t>
    </rPh>
    <rPh sb="2" eb="4">
      <t>キジュン</t>
    </rPh>
    <rPh sb="4" eb="5">
      <t>ナド</t>
    </rPh>
    <rPh sb="8" eb="10">
      <t>サンシュツ</t>
    </rPh>
    <rPh sb="16" eb="18">
      <t>ダトウ</t>
    </rPh>
    <phoneticPr fontId="5"/>
  </si>
  <si>
    <t>各地方整備局等で執行されており、合理的である。</t>
    <rPh sb="0" eb="1">
      <t>カク</t>
    </rPh>
    <rPh sb="1" eb="3">
      <t>チホウ</t>
    </rPh>
    <rPh sb="3" eb="5">
      <t>セイビ</t>
    </rPh>
    <rPh sb="5" eb="6">
      <t>キョク</t>
    </rPh>
    <rPh sb="6" eb="7">
      <t>ナド</t>
    </rPh>
    <rPh sb="8" eb="10">
      <t>シッコウ</t>
    </rPh>
    <rPh sb="16" eb="19">
      <t>ゴウリテキ</t>
    </rPh>
    <phoneticPr fontId="5"/>
  </si>
  <si>
    <t>事業目的に即した支出がされている。</t>
    <rPh sb="0" eb="2">
      <t>ジギョウ</t>
    </rPh>
    <rPh sb="2" eb="4">
      <t>モクテキ</t>
    </rPh>
    <rPh sb="5" eb="6">
      <t>ソク</t>
    </rPh>
    <rPh sb="8" eb="10">
      <t>シシュツ</t>
    </rPh>
    <phoneticPr fontId="5"/>
  </si>
  <si>
    <t>非常に高い執行率であり、検討の対象外。</t>
    <rPh sb="0" eb="2">
      <t>ヒジョウ</t>
    </rPh>
    <rPh sb="3" eb="4">
      <t>タカ</t>
    </rPh>
    <rPh sb="5" eb="7">
      <t>シッコウ</t>
    </rPh>
    <rPh sb="7" eb="8">
      <t>リツ</t>
    </rPh>
    <rPh sb="12" eb="14">
      <t>ケントウ</t>
    </rPh>
    <rPh sb="15" eb="17">
      <t>タイショウ</t>
    </rPh>
    <rPh sb="17" eb="18">
      <t>ガイ</t>
    </rPh>
    <phoneticPr fontId="5"/>
  </si>
  <si>
    <t>コスト削減や効率化のため、発注ロットを大きくする等の工夫を行っている。</t>
    <rPh sb="3" eb="5">
      <t>サクゲン</t>
    </rPh>
    <rPh sb="6" eb="9">
      <t>コウリツカ</t>
    </rPh>
    <rPh sb="13" eb="15">
      <t>ハッチュウ</t>
    </rPh>
    <rPh sb="19" eb="20">
      <t>オオ</t>
    </rPh>
    <rPh sb="24" eb="25">
      <t>ナド</t>
    </rPh>
    <rPh sb="26" eb="28">
      <t>クフウ</t>
    </rPh>
    <rPh sb="29" eb="30">
      <t>オコナ</t>
    </rPh>
    <phoneticPr fontId="5"/>
  </si>
  <si>
    <t>老朽化した施設の更新・改良等について、緊急性等精査のうえ真に必要な事業についてのみ実施しており、効率的・効果的な予算の執行に努めている。</t>
    <rPh sb="0" eb="3">
      <t>ロウキュウカ</t>
    </rPh>
    <rPh sb="5" eb="7">
      <t>シセツ</t>
    </rPh>
    <rPh sb="8" eb="10">
      <t>コウシン</t>
    </rPh>
    <rPh sb="11" eb="13">
      <t>カイリョウ</t>
    </rPh>
    <rPh sb="13" eb="14">
      <t>トウ</t>
    </rPh>
    <rPh sb="19" eb="22">
      <t>キンキュウセイ</t>
    </rPh>
    <rPh sb="22" eb="23">
      <t>トウ</t>
    </rPh>
    <rPh sb="23" eb="25">
      <t>セイサ</t>
    </rPh>
    <rPh sb="28" eb="29">
      <t>シン</t>
    </rPh>
    <rPh sb="30" eb="32">
      <t>ヒツヨウ</t>
    </rPh>
    <rPh sb="33" eb="35">
      <t>ジギョウ</t>
    </rPh>
    <rPh sb="41" eb="43">
      <t>ジッシ</t>
    </rPh>
    <rPh sb="48" eb="51">
      <t>コウリツテキ</t>
    </rPh>
    <rPh sb="52" eb="55">
      <t>コウカテキ</t>
    </rPh>
    <rPh sb="56" eb="58">
      <t>ヨサン</t>
    </rPh>
    <rPh sb="59" eb="61">
      <t>シッコウ</t>
    </rPh>
    <rPh sb="62" eb="63">
      <t>ツト</t>
    </rPh>
    <phoneticPr fontId="5"/>
  </si>
  <si>
    <t>引き続き事業の緊急性等を精査し、効率的・効果的な予算の執行に努めていく。</t>
    <rPh sb="0" eb="1">
      <t>ヒ</t>
    </rPh>
    <rPh sb="2" eb="3">
      <t>ツヅ</t>
    </rPh>
    <rPh sb="4" eb="6">
      <t>ジギョウ</t>
    </rPh>
    <rPh sb="7" eb="10">
      <t>キンキュウセイ</t>
    </rPh>
    <rPh sb="10" eb="11">
      <t>トウ</t>
    </rPh>
    <rPh sb="12" eb="14">
      <t>セイサ</t>
    </rPh>
    <rPh sb="16" eb="19">
      <t>コウリツテキ</t>
    </rPh>
    <rPh sb="20" eb="23">
      <t>コウカテキ</t>
    </rPh>
    <rPh sb="24" eb="26">
      <t>ヨサン</t>
    </rPh>
    <rPh sb="27" eb="29">
      <t>シッコウ</t>
    </rPh>
    <rPh sb="30" eb="31">
      <t>ツト</t>
    </rPh>
    <phoneticPr fontId="5"/>
  </si>
  <si>
    <t>国管理空港は、国土交通大臣が設置・管理することとされている。</t>
    <rPh sb="0" eb="1">
      <t>クニ</t>
    </rPh>
    <rPh sb="1" eb="3">
      <t>カンリ</t>
    </rPh>
    <rPh sb="3" eb="5">
      <t>クウコウ</t>
    </rPh>
    <rPh sb="7" eb="9">
      <t>コクド</t>
    </rPh>
    <rPh sb="9" eb="11">
      <t>コウツウ</t>
    </rPh>
    <rPh sb="11" eb="13">
      <t>ダイジン</t>
    </rPh>
    <rPh sb="14" eb="16">
      <t>セッチ</t>
    </rPh>
    <rPh sb="17" eb="19">
      <t>カンリ</t>
    </rPh>
    <phoneticPr fontId="5"/>
  </si>
  <si>
    <t>航空機の運航のために十分に活用されている。</t>
    <rPh sb="0" eb="3">
      <t>コウクウキ</t>
    </rPh>
    <rPh sb="4" eb="6">
      <t>ウンコウ</t>
    </rPh>
    <rPh sb="10" eb="12">
      <t>ジュウブン</t>
    </rPh>
    <rPh sb="13" eb="15">
      <t>カツヨウ</t>
    </rPh>
    <phoneticPr fontId="5"/>
  </si>
  <si>
    <t>見込みどおりの執行をしている。</t>
    <rPh sb="0" eb="2">
      <t>ミコ</t>
    </rPh>
    <rPh sb="7" eb="9">
      <t>シッコウ</t>
    </rPh>
    <phoneticPr fontId="5"/>
  </si>
  <si>
    <t>随意契約</t>
    <rPh sb="0" eb="2">
      <t>ズイイ</t>
    </rPh>
    <rPh sb="2" eb="4">
      <t>ケイヤク</t>
    </rPh>
    <phoneticPr fontId="5"/>
  </si>
  <si>
    <t>管制情報処理システムの製造</t>
    <rPh sb="2" eb="4">
      <t>ジョウホウ</t>
    </rPh>
    <phoneticPr fontId="5"/>
  </si>
  <si>
    <t>管制用レーダー用の計測器購入</t>
    <phoneticPr fontId="5"/>
  </si>
  <si>
    <t>空港への着陸に関する調査</t>
    <phoneticPr fontId="5"/>
  </si>
  <si>
    <t>E.福岡空港地主組合</t>
    <rPh sb="2" eb="4">
      <t>フクオカ</t>
    </rPh>
    <rPh sb="4" eb="6">
      <t>クウコウ</t>
    </rPh>
    <rPh sb="6" eb="8">
      <t>ジヌシ</t>
    </rPh>
    <rPh sb="8" eb="10">
      <t>クミアイ</t>
    </rPh>
    <phoneticPr fontId="5"/>
  </si>
  <si>
    <t>空港事業に必要な調査・計画等基礎資料等の作成支援</t>
    <phoneticPr fontId="5"/>
  </si>
  <si>
    <t>ブロック購入費</t>
    <rPh sb="4" eb="7">
      <t>コウニュウヒ</t>
    </rPh>
    <phoneticPr fontId="5"/>
  </si>
  <si>
    <t>航空機の安全な運航及び航空ネットワークの基盤強化、利便性向上が求められている。</t>
    <rPh sb="0" eb="3">
      <t>コウクウキ</t>
    </rPh>
    <rPh sb="4" eb="6">
      <t>アンゼン</t>
    </rPh>
    <rPh sb="7" eb="9">
      <t>ウンコウ</t>
    </rPh>
    <rPh sb="9" eb="10">
      <t>オヨ</t>
    </rPh>
    <rPh sb="11" eb="13">
      <t>コウクウ</t>
    </rPh>
    <rPh sb="20" eb="22">
      <t>キバン</t>
    </rPh>
    <rPh sb="22" eb="24">
      <t>キョウカ</t>
    </rPh>
    <rPh sb="25" eb="28">
      <t>リベンセイ</t>
    </rPh>
    <rPh sb="28" eb="30">
      <t>コウジョウ</t>
    </rPh>
    <rPh sb="31" eb="32">
      <t>モト</t>
    </rPh>
    <phoneticPr fontId="5"/>
  </si>
  <si>
    <t>国際競争基盤の強化・拡充及び観光立国を推進するとともに、航空の安全・安心の確保に必要な事業及び地域の活性化に質する事業であり、優先度が高い。</t>
    <rPh sb="0" eb="2">
      <t>コクサイ</t>
    </rPh>
    <rPh sb="2" eb="4">
      <t>キョウソウ</t>
    </rPh>
    <rPh sb="4" eb="6">
      <t>キバン</t>
    </rPh>
    <rPh sb="7" eb="9">
      <t>キョウカ</t>
    </rPh>
    <rPh sb="10" eb="12">
      <t>カクジュウ</t>
    </rPh>
    <rPh sb="12" eb="13">
      <t>オヨ</t>
    </rPh>
    <rPh sb="14" eb="16">
      <t>カンコウ</t>
    </rPh>
    <rPh sb="16" eb="18">
      <t>リッコク</t>
    </rPh>
    <rPh sb="19" eb="21">
      <t>スイシン</t>
    </rPh>
    <rPh sb="28" eb="30">
      <t>コウクウ</t>
    </rPh>
    <rPh sb="31" eb="33">
      <t>アンゼン</t>
    </rPh>
    <rPh sb="34" eb="36">
      <t>アンシン</t>
    </rPh>
    <rPh sb="37" eb="39">
      <t>カクホ</t>
    </rPh>
    <rPh sb="40" eb="42">
      <t>ヒツヨウ</t>
    </rPh>
    <rPh sb="43" eb="45">
      <t>ジギョウ</t>
    </rPh>
    <rPh sb="45" eb="46">
      <t>オヨ</t>
    </rPh>
    <rPh sb="47" eb="49">
      <t>チイキ</t>
    </rPh>
    <rPh sb="50" eb="52">
      <t>カッセイ</t>
    </rPh>
    <rPh sb="52" eb="53">
      <t>カ</t>
    </rPh>
    <rPh sb="54" eb="55">
      <t>シツ</t>
    </rPh>
    <rPh sb="57" eb="59">
      <t>ジギョウ</t>
    </rPh>
    <rPh sb="63" eb="66">
      <t>ユウセンド</t>
    </rPh>
    <rPh sb="67" eb="68">
      <t>タカ</t>
    </rPh>
    <phoneticPr fontId="5"/>
  </si>
  <si>
    <t>-</t>
    <phoneticPr fontId="5"/>
  </si>
  <si>
    <t xml:space="preserve"> ・滑走路増設事業を実施する。
 ・老朽化した空港施設の更新・改良を実施する。
 ・既存ストックを活用した旅客利便性向上等のための整備を実施する。
</t>
    <rPh sb="2" eb="5">
      <t>カッソウロ</t>
    </rPh>
    <rPh sb="5" eb="7">
      <t>ゾウセツ</t>
    </rPh>
    <rPh sb="7" eb="9">
      <t>ジギョウ</t>
    </rPh>
    <rPh sb="10" eb="12">
      <t>ジッシ</t>
    </rPh>
    <rPh sb="53" eb="55">
      <t>リョキャク</t>
    </rPh>
    <rPh sb="55" eb="58">
      <t>リベンセイ</t>
    </rPh>
    <rPh sb="58" eb="60">
      <t>コウジョウ</t>
    </rPh>
    <rPh sb="60" eb="61">
      <t>トウ</t>
    </rPh>
    <phoneticPr fontId="5"/>
  </si>
  <si>
    <t>一般空港等整備事業（直轄）（耐震対策事業を除く）</t>
    <rPh sb="14" eb="16">
      <t>タイシン</t>
    </rPh>
    <rPh sb="16" eb="18">
      <t>タイサク</t>
    </rPh>
    <rPh sb="18" eb="20">
      <t>ジギョウ</t>
    </rPh>
    <rPh sb="21" eb="22">
      <t>ノゾ</t>
    </rPh>
    <phoneticPr fontId="5"/>
  </si>
  <si>
    <t>空港法にもとづき適切に負担されており、妥当。</t>
    <rPh sb="0" eb="2">
      <t>クウコウ</t>
    </rPh>
    <rPh sb="2" eb="3">
      <t>ホウ</t>
    </rPh>
    <rPh sb="8" eb="10">
      <t>テキセツ</t>
    </rPh>
    <rPh sb="11" eb="13">
      <t>フタン</t>
    </rPh>
    <rPh sb="19" eb="21">
      <t>ダトウ</t>
    </rPh>
    <phoneticPr fontId="5"/>
  </si>
  <si>
    <t>○</t>
    <phoneticPr fontId="5"/>
  </si>
  <si>
    <t>地域における広域的な交流の拠点である空港について、利便性向上のために、滑走路処理能力を向上する空港の確保数としており、成果目標に合致する。</t>
    <rPh sb="0" eb="2">
      <t>チイキ</t>
    </rPh>
    <rPh sb="6" eb="9">
      <t>コウイキテキ</t>
    </rPh>
    <rPh sb="10" eb="12">
      <t>コウリュウ</t>
    </rPh>
    <rPh sb="13" eb="15">
      <t>キョテン</t>
    </rPh>
    <rPh sb="18" eb="20">
      <t>クウコウ</t>
    </rPh>
    <rPh sb="25" eb="28">
      <t>リベンセイ</t>
    </rPh>
    <rPh sb="28" eb="30">
      <t>コウジョウ</t>
    </rPh>
    <rPh sb="35" eb="38">
      <t>カッソウロ</t>
    </rPh>
    <rPh sb="38" eb="40">
      <t>ショリ</t>
    </rPh>
    <rPh sb="40" eb="42">
      <t>ノウリョク</t>
    </rPh>
    <rPh sb="43" eb="45">
      <t>コウジョウ</t>
    </rPh>
    <rPh sb="47" eb="49">
      <t>クウコウ</t>
    </rPh>
    <rPh sb="50" eb="52">
      <t>カクホ</t>
    </rPh>
    <rPh sb="52" eb="53">
      <t>スウ</t>
    </rPh>
    <rPh sb="59" eb="61">
      <t>セイカ</t>
    </rPh>
    <rPh sb="61" eb="63">
      <t>モクヒョウ</t>
    </rPh>
    <rPh sb="64" eb="66">
      <t>ガッチ</t>
    </rPh>
    <phoneticPr fontId="5"/>
  </si>
  <si>
    <t>国の責務で実施する事業であり、支出は全て民間企業等に外注しており、検討の対象外。</t>
    <rPh sb="0" eb="1">
      <t>クニ</t>
    </rPh>
    <rPh sb="2" eb="4">
      <t>セキム</t>
    </rPh>
    <rPh sb="5" eb="7">
      <t>ジッシ</t>
    </rPh>
    <rPh sb="9" eb="11">
      <t>ジギョウ</t>
    </rPh>
    <rPh sb="15" eb="17">
      <t>シシュツ</t>
    </rPh>
    <rPh sb="18" eb="19">
      <t>スベ</t>
    </rPh>
    <rPh sb="20" eb="22">
      <t>ミンカン</t>
    </rPh>
    <rPh sb="22" eb="24">
      <t>キギョウ</t>
    </rPh>
    <rPh sb="24" eb="25">
      <t>トウ</t>
    </rPh>
    <rPh sb="26" eb="28">
      <t>ガイチュウ</t>
    </rPh>
    <rPh sb="33" eb="35">
      <t>ケントウ</t>
    </rPh>
    <rPh sb="36" eb="39">
      <t>タイショウガイ</t>
    </rPh>
    <phoneticPr fontId="5"/>
  </si>
  <si>
    <t>多良間村仲筋字会</t>
    <rPh sb="0" eb="4">
      <t>タラマソン</t>
    </rPh>
    <rPh sb="4" eb="6">
      <t>ナカスジ</t>
    </rPh>
    <rPh sb="6" eb="7">
      <t>ジ</t>
    </rPh>
    <rPh sb="7" eb="8">
      <t>カイ</t>
    </rPh>
    <phoneticPr fontId="5"/>
  </si>
  <si>
    <t>滑走路増設事業を実施し、空港の処理能力を向上する。</t>
    <rPh sb="12" eb="14">
      <t>クウコウ</t>
    </rPh>
    <rPh sb="15" eb="17">
      <t>ショリ</t>
    </rPh>
    <rPh sb="17" eb="19">
      <t>ノウリョク</t>
    </rPh>
    <rPh sb="20" eb="22">
      <t>コウジョウ</t>
    </rPh>
    <phoneticPr fontId="5"/>
  </si>
  <si>
    <t>-</t>
    <phoneticPr fontId="5"/>
  </si>
  <si>
    <t>-</t>
    <phoneticPr fontId="5"/>
  </si>
  <si>
    <t>滑走路増設事業を実施し、空港の処理能力が向上した空港数。</t>
    <rPh sb="0" eb="3">
      <t>カッソウロ</t>
    </rPh>
    <rPh sb="3" eb="5">
      <t>ゾウセツ</t>
    </rPh>
    <rPh sb="5" eb="7">
      <t>ジギョウ</t>
    </rPh>
    <rPh sb="8" eb="10">
      <t>ジッシ</t>
    </rPh>
    <rPh sb="12" eb="14">
      <t>クウコウ</t>
    </rPh>
    <rPh sb="15" eb="17">
      <t>ショリ</t>
    </rPh>
    <rPh sb="17" eb="19">
      <t>ノウリョク</t>
    </rPh>
    <rPh sb="20" eb="22">
      <t>コウジョウ</t>
    </rPh>
    <rPh sb="24" eb="26">
      <t>クウコウ</t>
    </rPh>
    <rPh sb="26" eb="27">
      <t>スウ</t>
    </rPh>
    <phoneticPr fontId="5"/>
  </si>
  <si>
    <t>-</t>
    <phoneticPr fontId="5"/>
  </si>
  <si>
    <t>施設の老朽化を起因とした航空機事故を起こさない。</t>
    <rPh sb="0" eb="2">
      <t>シセツ</t>
    </rPh>
    <rPh sb="3" eb="6">
      <t>ロウキュウカ</t>
    </rPh>
    <rPh sb="7" eb="9">
      <t>キイン</t>
    </rPh>
    <rPh sb="12" eb="15">
      <t>コウクウキ</t>
    </rPh>
    <rPh sb="15" eb="17">
      <t>ジコ</t>
    </rPh>
    <rPh sb="18" eb="19">
      <t>オ</t>
    </rPh>
    <phoneticPr fontId="5"/>
  </si>
  <si>
    <t>施設の老朽化を起因とした航空機事故件数。</t>
    <rPh sb="0" eb="2">
      <t>シセツ</t>
    </rPh>
    <rPh sb="3" eb="6">
      <t>ロウキュウカ</t>
    </rPh>
    <rPh sb="7" eb="9">
      <t>キイン</t>
    </rPh>
    <rPh sb="12" eb="15">
      <t>コウクウキ</t>
    </rPh>
    <rPh sb="15" eb="17">
      <t>ジコ</t>
    </rPh>
    <rPh sb="17" eb="19">
      <t>ケンスウ</t>
    </rPh>
    <phoneticPr fontId="5"/>
  </si>
  <si>
    <t>件</t>
    <rPh sb="0" eb="1">
      <t>ケン</t>
    </rPh>
    <phoneticPr fontId="5"/>
  </si>
  <si>
    <t>-</t>
    <phoneticPr fontId="5"/>
  </si>
  <si>
    <t>Ｈ２７年度行政事業レビューより、一般空港等整備事業（直轄）（耐震対策事業）を作成し、耐震対策事業を分割した。</t>
    <rPh sb="3" eb="5">
      <t>ネンド</t>
    </rPh>
    <rPh sb="5" eb="7">
      <t>ギョウセイ</t>
    </rPh>
    <rPh sb="7" eb="9">
      <t>ジギョウ</t>
    </rPh>
    <rPh sb="16" eb="18">
      <t>イッパン</t>
    </rPh>
    <rPh sb="18" eb="21">
      <t>クウコウトウ</t>
    </rPh>
    <rPh sb="21" eb="23">
      <t>セイビ</t>
    </rPh>
    <rPh sb="23" eb="25">
      <t>ジギョウ</t>
    </rPh>
    <rPh sb="26" eb="28">
      <t>チョッカツ</t>
    </rPh>
    <rPh sb="30" eb="32">
      <t>タイシン</t>
    </rPh>
    <rPh sb="32" eb="34">
      <t>タイサク</t>
    </rPh>
    <rPh sb="34" eb="36">
      <t>ジギョウ</t>
    </rPh>
    <rPh sb="38" eb="40">
      <t>サクセイ</t>
    </rPh>
    <rPh sb="42" eb="44">
      <t>タイシン</t>
    </rPh>
    <rPh sb="44" eb="46">
      <t>タイサク</t>
    </rPh>
    <rPh sb="46" eb="48">
      <t>ジギョウ</t>
    </rPh>
    <rPh sb="49" eb="51">
      <t>ブンカツ</t>
    </rPh>
    <phoneticPr fontId="5"/>
  </si>
  <si>
    <t>（一社）寒地港湾技術研究センター</t>
    <phoneticPr fontId="5"/>
  </si>
  <si>
    <t>（一財）日本建設情報総合センター</t>
    <phoneticPr fontId="5"/>
  </si>
  <si>
    <t>工事等実績情報提供業務</t>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</si>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</sst>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7" xfId="0" applyNumberFormat="1" applyFont="1" applyFill="1" applyBorder="1" applyAlignment="1" applyProtection="1">
      <alignment horizontal="center" vertical="center"/>
      <protection locked="0"/>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34" xfId="1" applyFont="1" applyFill="1" applyBorder="1" applyAlignment="1" applyProtection="1">
      <alignment vertical="center" wrapText="1"/>
      <protection locked="0"/>
    </xf>
    <xf numFmtId="0" fontId="3" fillId="0" borderId="26" xfId="1" applyFont="1" applyFill="1" applyBorder="1" applyAlignment="1" applyProtection="1">
      <alignment vertical="center" wrapText="1"/>
      <protection locked="0"/>
    </xf>
    <xf numFmtId="0" fontId="3"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0" fillId="0" borderId="34" xfId="1" applyFont="1" applyFill="1" applyBorder="1" applyAlignment="1" applyProtection="1">
      <alignment vertical="center" wrapText="1"/>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75"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13606</xdr:colOff>
      <xdr:row>139</xdr:row>
      <xdr:rowOff>231321</xdr:rowOff>
    </xdr:from>
    <xdr:to>
      <xdr:col>49</xdr:col>
      <xdr:colOff>40821</xdr:colOff>
      <xdr:row>174</xdr:row>
      <xdr:rowOff>202234</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49" y="31582178"/>
          <a:ext cx="7279822" cy="13292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70"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1" t="s">
        <v>0</v>
      </c>
      <c r="AK2" s="491"/>
      <c r="AL2" s="491"/>
      <c r="AM2" s="491"/>
      <c r="AN2" s="491"/>
      <c r="AO2" s="491"/>
      <c r="AP2" s="491"/>
      <c r="AQ2" s="98" t="s">
        <v>372</v>
      </c>
      <c r="AR2" s="98"/>
      <c r="AS2" s="59" t="str">
        <f>IF(OR(AQ2="　", AQ2=""), "", "-")</f>
        <v/>
      </c>
      <c r="AT2" s="99">
        <v>259</v>
      </c>
      <c r="AU2" s="99"/>
      <c r="AV2" s="60" t="str">
        <f>IF(AW2="", "", "-")</f>
        <v/>
      </c>
      <c r="AW2" s="103"/>
      <c r="AX2" s="103"/>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374</v>
      </c>
      <c r="AK3" s="296"/>
      <c r="AL3" s="296"/>
      <c r="AM3" s="296"/>
      <c r="AN3" s="296"/>
      <c r="AO3" s="296"/>
      <c r="AP3" s="296"/>
      <c r="AQ3" s="296"/>
      <c r="AR3" s="296"/>
      <c r="AS3" s="296"/>
      <c r="AT3" s="296"/>
      <c r="AU3" s="296"/>
      <c r="AV3" s="296"/>
      <c r="AW3" s="296"/>
      <c r="AX3" s="36" t="s">
        <v>91</v>
      </c>
    </row>
    <row r="4" spans="1:50" ht="24.75" customHeight="1" x14ac:dyDescent="0.15">
      <c r="A4" s="517" t="s">
        <v>30</v>
      </c>
      <c r="B4" s="518"/>
      <c r="C4" s="518"/>
      <c r="D4" s="518"/>
      <c r="E4" s="518"/>
      <c r="F4" s="518"/>
      <c r="G4" s="493" t="s">
        <v>527</v>
      </c>
      <c r="H4" s="494"/>
      <c r="I4" s="494"/>
      <c r="J4" s="494"/>
      <c r="K4" s="494"/>
      <c r="L4" s="494"/>
      <c r="M4" s="494"/>
      <c r="N4" s="494"/>
      <c r="O4" s="494"/>
      <c r="P4" s="494"/>
      <c r="Q4" s="494"/>
      <c r="R4" s="494"/>
      <c r="S4" s="494"/>
      <c r="T4" s="494"/>
      <c r="U4" s="494"/>
      <c r="V4" s="494"/>
      <c r="W4" s="494"/>
      <c r="X4" s="494"/>
      <c r="Y4" s="495" t="s">
        <v>1</v>
      </c>
      <c r="Z4" s="496"/>
      <c r="AA4" s="496"/>
      <c r="AB4" s="496"/>
      <c r="AC4" s="496"/>
      <c r="AD4" s="497"/>
      <c r="AE4" s="498" t="s">
        <v>375</v>
      </c>
      <c r="AF4" s="498"/>
      <c r="AG4" s="498"/>
      <c r="AH4" s="498"/>
      <c r="AI4" s="498"/>
      <c r="AJ4" s="498"/>
      <c r="AK4" s="498"/>
      <c r="AL4" s="498"/>
      <c r="AM4" s="498"/>
      <c r="AN4" s="498"/>
      <c r="AO4" s="498"/>
      <c r="AP4" s="499"/>
      <c r="AQ4" s="500" t="s">
        <v>2</v>
      </c>
      <c r="AR4" s="496"/>
      <c r="AS4" s="496"/>
      <c r="AT4" s="496"/>
      <c r="AU4" s="496"/>
      <c r="AV4" s="496"/>
      <c r="AW4" s="496"/>
      <c r="AX4" s="501"/>
    </row>
    <row r="5" spans="1:50" ht="30" customHeight="1" x14ac:dyDescent="0.15">
      <c r="A5" s="502" t="s">
        <v>93</v>
      </c>
      <c r="B5" s="503"/>
      <c r="C5" s="503"/>
      <c r="D5" s="503"/>
      <c r="E5" s="503"/>
      <c r="F5" s="504"/>
      <c r="G5" s="321" t="s">
        <v>156</v>
      </c>
      <c r="H5" s="322"/>
      <c r="I5" s="322"/>
      <c r="J5" s="322"/>
      <c r="K5" s="322"/>
      <c r="L5" s="322"/>
      <c r="M5" s="323" t="s">
        <v>92</v>
      </c>
      <c r="N5" s="324"/>
      <c r="O5" s="324"/>
      <c r="P5" s="324"/>
      <c r="Q5" s="324"/>
      <c r="R5" s="325"/>
      <c r="S5" s="326" t="s">
        <v>157</v>
      </c>
      <c r="T5" s="322"/>
      <c r="U5" s="322"/>
      <c r="V5" s="322"/>
      <c r="W5" s="322"/>
      <c r="X5" s="327"/>
      <c r="Y5" s="509" t="s">
        <v>3</v>
      </c>
      <c r="Z5" s="510"/>
      <c r="AA5" s="510"/>
      <c r="AB5" s="510"/>
      <c r="AC5" s="510"/>
      <c r="AD5" s="511"/>
      <c r="AE5" s="512" t="s">
        <v>376</v>
      </c>
      <c r="AF5" s="512"/>
      <c r="AG5" s="512"/>
      <c r="AH5" s="512"/>
      <c r="AI5" s="512"/>
      <c r="AJ5" s="512"/>
      <c r="AK5" s="512"/>
      <c r="AL5" s="512"/>
      <c r="AM5" s="512"/>
      <c r="AN5" s="512"/>
      <c r="AO5" s="512"/>
      <c r="AP5" s="513"/>
      <c r="AQ5" s="514" t="s">
        <v>377</v>
      </c>
      <c r="AR5" s="515"/>
      <c r="AS5" s="515"/>
      <c r="AT5" s="515"/>
      <c r="AU5" s="515"/>
      <c r="AV5" s="515"/>
      <c r="AW5" s="515"/>
      <c r="AX5" s="516"/>
    </row>
    <row r="6" spans="1:50" ht="39" customHeight="1" x14ac:dyDescent="0.15">
      <c r="A6" s="519" t="s">
        <v>4</v>
      </c>
      <c r="B6" s="520"/>
      <c r="C6" s="520"/>
      <c r="D6" s="520"/>
      <c r="E6" s="520"/>
      <c r="F6" s="520"/>
      <c r="G6" s="521" t="str">
        <f>入力規則等!F39</f>
        <v>自動車安全特別会計空港整備勘定</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495</v>
      </c>
      <c r="AF6" s="527"/>
      <c r="AG6" s="527"/>
      <c r="AH6" s="527"/>
      <c r="AI6" s="527"/>
      <c r="AJ6" s="527"/>
      <c r="AK6" s="527"/>
      <c r="AL6" s="527"/>
      <c r="AM6" s="527"/>
      <c r="AN6" s="527"/>
      <c r="AO6" s="527"/>
      <c r="AP6" s="527"/>
      <c r="AQ6" s="528"/>
      <c r="AR6" s="528"/>
      <c r="AS6" s="528"/>
      <c r="AT6" s="528"/>
      <c r="AU6" s="528"/>
      <c r="AV6" s="528"/>
      <c r="AW6" s="528"/>
      <c r="AX6" s="529"/>
    </row>
    <row r="7" spans="1:50" ht="49.5" customHeight="1" x14ac:dyDescent="0.15">
      <c r="A7" s="450" t="s">
        <v>25</v>
      </c>
      <c r="B7" s="451"/>
      <c r="C7" s="451"/>
      <c r="D7" s="451"/>
      <c r="E7" s="451"/>
      <c r="F7" s="451"/>
      <c r="G7" s="452" t="s">
        <v>379</v>
      </c>
      <c r="H7" s="453"/>
      <c r="I7" s="453"/>
      <c r="J7" s="453"/>
      <c r="K7" s="453"/>
      <c r="L7" s="453"/>
      <c r="M7" s="453"/>
      <c r="N7" s="453"/>
      <c r="O7" s="453"/>
      <c r="P7" s="453"/>
      <c r="Q7" s="453"/>
      <c r="R7" s="453"/>
      <c r="S7" s="453"/>
      <c r="T7" s="453"/>
      <c r="U7" s="453"/>
      <c r="V7" s="454"/>
      <c r="W7" s="454"/>
      <c r="X7" s="454"/>
      <c r="Y7" s="455" t="s">
        <v>5</v>
      </c>
      <c r="Z7" s="390"/>
      <c r="AA7" s="390"/>
      <c r="AB7" s="390"/>
      <c r="AC7" s="390"/>
      <c r="AD7" s="392"/>
      <c r="AE7" s="456" t="s">
        <v>380</v>
      </c>
      <c r="AF7" s="457"/>
      <c r="AG7" s="457"/>
      <c r="AH7" s="457"/>
      <c r="AI7" s="457"/>
      <c r="AJ7" s="457"/>
      <c r="AK7" s="457"/>
      <c r="AL7" s="457"/>
      <c r="AM7" s="457"/>
      <c r="AN7" s="457"/>
      <c r="AO7" s="457"/>
      <c r="AP7" s="457"/>
      <c r="AQ7" s="457"/>
      <c r="AR7" s="457"/>
      <c r="AS7" s="457"/>
      <c r="AT7" s="457"/>
      <c r="AU7" s="457"/>
      <c r="AV7" s="457"/>
      <c r="AW7" s="457"/>
      <c r="AX7" s="458"/>
    </row>
    <row r="8" spans="1:50" ht="52.5" customHeight="1" x14ac:dyDescent="0.15">
      <c r="A8" s="353" t="s">
        <v>308</v>
      </c>
      <c r="B8" s="354"/>
      <c r="C8" s="354"/>
      <c r="D8" s="354"/>
      <c r="E8" s="354"/>
      <c r="F8" s="355"/>
      <c r="G8" s="350" t="str">
        <f>入力規則等!A26</f>
        <v>海洋政策、科学技術・イノベーション、観光立国、交通安全対策、高齢社会対策、国土強靭化、障害者施策、少子化社会対策、男女共同参画</v>
      </c>
      <c r="H8" s="351"/>
      <c r="I8" s="351"/>
      <c r="J8" s="351"/>
      <c r="K8" s="351"/>
      <c r="L8" s="351"/>
      <c r="M8" s="351"/>
      <c r="N8" s="351"/>
      <c r="O8" s="351"/>
      <c r="P8" s="351"/>
      <c r="Q8" s="351"/>
      <c r="R8" s="351"/>
      <c r="S8" s="351"/>
      <c r="T8" s="351"/>
      <c r="U8" s="351"/>
      <c r="V8" s="351"/>
      <c r="W8" s="351"/>
      <c r="X8" s="352"/>
      <c r="Y8" s="530" t="s">
        <v>79</v>
      </c>
      <c r="Z8" s="530"/>
      <c r="AA8" s="530"/>
      <c r="AB8" s="530"/>
      <c r="AC8" s="530"/>
      <c r="AD8" s="530"/>
      <c r="AE8" s="485" t="str">
        <f>入力規則等!K13</f>
        <v>公共事業</v>
      </c>
      <c r="AF8" s="486"/>
      <c r="AG8" s="486"/>
      <c r="AH8" s="486"/>
      <c r="AI8" s="486"/>
      <c r="AJ8" s="486"/>
      <c r="AK8" s="486"/>
      <c r="AL8" s="486"/>
      <c r="AM8" s="486"/>
      <c r="AN8" s="486"/>
      <c r="AO8" s="486"/>
      <c r="AP8" s="486"/>
      <c r="AQ8" s="486"/>
      <c r="AR8" s="486"/>
      <c r="AS8" s="486"/>
      <c r="AT8" s="486"/>
      <c r="AU8" s="486"/>
      <c r="AV8" s="486"/>
      <c r="AW8" s="486"/>
      <c r="AX8" s="487"/>
    </row>
    <row r="9" spans="1:50" ht="69" customHeight="1" x14ac:dyDescent="0.15">
      <c r="A9" s="459" t="s">
        <v>26</v>
      </c>
      <c r="B9" s="460"/>
      <c r="C9" s="460"/>
      <c r="D9" s="460"/>
      <c r="E9" s="460"/>
      <c r="F9" s="460"/>
      <c r="G9" s="488" t="s">
        <v>381</v>
      </c>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90"/>
    </row>
    <row r="10" spans="1:50" ht="63" customHeight="1" x14ac:dyDescent="0.15">
      <c r="A10" s="459" t="s">
        <v>36</v>
      </c>
      <c r="B10" s="460"/>
      <c r="C10" s="460"/>
      <c r="D10" s="460"/>
      <c r="E10" s="460"/>
      <c r="F10" s="460"/>
      <c r="G10" s="666" t="s">
        <v>526</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0"/>
    </row>
    <row r="11" spans="1:50" ht="42" customHeight="1" x14ac:dyDescent="0.15">
      <c r="A11" s="459" t="s">
        <v>6</v>
      </c>
      <c r="B11" s="460"/>
      <c r="C11" s="460"/>
      <c r="D11" s="460"/>
      <c r="E11" s="460"/>
      <c r="F11" s="461"/>
      <c r="G11" s="506" t="str">
        <f>入力規則等!P10</f>
        <v>委託・請負</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x14ac:dyDescent="0.15">
      <c r="A12" s="462" t="s">
        <v>27</v>
      </c>
      <c r="B12" s="463"/>
      <c r="C12" s="463"/>
      <c r="D12" s="463"/>
      <c r="E12" s="463"/>
      <c r="F12" s="464"/>
      <c r="G12" s="471"/>
      <c r="H12" s="472"/>
      <c r="I12" s="472"/>
      <c r="J12" s="472"/>
      <c r="K12" s="472"/>
      <c r="L12" s="472"/>
      <c r="M12" s="472"/>
      <c r="N12" s="472"/>
      <c r="O12" s="472"/>
      <c r="P12" s="172" t="s">
        <v>69</v>
      </c>
      <c r="Q12" s="113"/>
      <c r="R12" s="113"/>
      <c r="S12" s="113"/>
      <c r="T12" s="113"/>
      <c r="U12" s="113"/>
      <c r="V12" s="168"/>
      <c r="W12" s="172" t="s">
        <v>70</v>
      </c>
      <c r="X12" s="113"/>
      <c r="Y12" s="113"/>
      <c r="Z12" s="113"/>
      <c r="AA12" s="113"/>
      <c r="AB12" s="113"/>
      <c r="AC12" s="168"/>
      <c r="AD12" s="172" t="s">
        <v>71</v>
      </c>
      <c r="AE12" s="113"/>
      <c r="AF12" s="113"/>
      <c r="AG12" s="113"/>
      <c r="AH12" s="113"/>
      <c r="AI12" s="113"/>
      <c r="AJ12" s="168"/>
      <c r="AK12" s="172" t="s">
        <v>72</v>
      </c>
      <c r="AL12" s="113"/>
      <c r="AM12" s="113"/>
      <c r="AN12" s="113"/>
      <c r="AO12" s="113"/>
      <c r="AP12" s="113"/>
      <c r="AQ12" s="168"/>
      <c r="AR12" s="172" t="s">
        <v>73</v>
      </c>
      <c r="AS12" s="113"/>
      <c r="AT12" s="113"/>
      <c r="AU12" s="113"/>
      <c r="AV12" s="113"/>
      <c r="AW12" s="113"/>
      <c r="AX12" s="475"/>
    </row>
    <row r="13" spans="1:50" ht="21" customHeight="1" x14ac:dyDescent="0.15">
      <c r="A13" s="465"/>
      <c r="B13" s="466"/>
      <c r="C13" s="466"/>
      <c r="D13" s="466"/>
      <c r="E13" s="466"/>
      <c r="F13" s="467"/>
      <c r="G13" s="476" t="s">
        <v>7</v>
      </c>
      <c r="H13" s="477"/>
      <c r="I13" s="482" t="s">
        <v>8</v>
      </c>
      <c r="J13" s="483"/>
      <c r="K13" s="483"/>
      <c r="L13" s="483"/>
      <c r="M13" s="483"/>
      <c r="N13" s="483"/>
      <c r="O13" s="484"/>
      <c r="P13" s="84">
        <v>20693</v>
      </c>
      <c r="Q13" s="84"/>
      <c r="R13" s="84"/>
      <c r="S13" s="84"/>
      <c r="T13" s="84"/>
      <c r="U13" s="84"/>
      <c r="V13" s="84"/>
      <c r="W13" s="84">
        <v>28678</v>
      </c>
      <c r="X13" s="84"/>
      <c r="Y13" s="84"/>
      <c r="Z13" s="84"/>
      <c r="AA13" s="84"/>
      <c r="AB13" s="84"/>
      <c r="AC13" s="84"/>
      <c r="AD13" s="84">
        <v>63253</v>
      </c>
      <c r="AE13" s="84"/>
      <c r="AF13" s="84"/>
      <c r="AG13" s="84"/>
      <c r="AH13" s="84"/>
      <c r="AI13" s="84"/>
      <c r="AJ13" s="84"/>
      <c r="AK13" s="84">
        <v>65248</v>
      </c>
      <c r="AL13" s="84"/>
      <c r="AM13" s="84"/>
      <c r="AN13" s="84"/>
      <c r="AO13" s="84"/>
      <c r="AP13" s="84"/>
      <c r="AQ13" s="84"/>
      <c r="AR13" s="413"/>
      <c r="AS13" s="414"/>
      <c r="AT13" s="414"/>
      <c r="AU13" s="414"/>
      <c r="AV13" s="414"/>
      <c r="AW13" s="414"/>
      <c r="AX13" s="667"/>
    </row>
    <row r="14" spans="1:50" ht="21" customHeight="1" x14ac:dyDescent="0.15">
      <c r="A14" s="465"/>
      <c r="B14" s="466"/>
      <c r="C14" s="466"/>
      <c r="D14" s="466"/>
      <c r="E14" s="466"/>
      <c r="F14" s="467"/>
      <c r="G14" s="478"/>
      <c r="H14" s="479"/>
      <c r="I14" s="338" t="s">
        <v>9</v>
      </c>
      <c r="J14" s="473"/>
      <c r="K14" s="473"/>
      <c r="L14" s="473"/>
      <c r="M14" s="473"/>
      <c r="N14" s="473"/>
      <c r="O14" s="474"/>
      <c r="P14" s="447">
        <v>7042</v>
      </c>
      <c r="Q14" s="447"/>
      <c r="R14" s="447"/>
      <c r="S14" s="447"/>
      <c r="T14" s="447"/>
      <c r="U14" s="447"/>
      <c r="V14" s="447"/>
      <c r="W14" s="447">
        <v>3654</v>
      </c>
      <c r="X14" s="447"/>
      <c r="Y14" s="447"/>
      <c r="Z14" s="447"/>
      <c r="AA14" s="447"/>
      <c r="AB14" s="447"/>
      <c r="AC14" s="447"/>
      <c r="AD14" s="62">
        <v>20</v>
      </c>
      <c r="AE14" s="63"/>
      <c r="AF14" s="63"/>
      <c r="AG14" s="63"/>
      <c r="AH14" s="63"/>
      <c r="AI14" s="63"/>
      <c r="AJ14" s="64"/>
      <c r="AK14" s="62"/>
      <c r="AL14" s="63"/>
      <c r="AM14" s="63"/>
      <c r="AN14" s="63"/>
      <c r="AO14" s="63"/>
      <c r="AP14" s="63"/>
      <c r="AQ14" s="64"/>
      <c r="AR14" s="664"/>
      <c r="AS14" s="664"/>
      <c r="AT14" s="664"/>
      <c r="AU14" s="664"/>
      <c r="AV14" s="664"/>
      <c r="AW14" s="664"/>
      <c r="AX14" s="665"/>
    </row>
    <row r="15" spans="1:50" ht="21" customHeight="1" x14ac:dyDescent="0.15">
      <c r="A15" s="465"/>
      <c r="B15" s="466"/>
      <c r="C15" s="466"/>
      <c r="D15" s="466"/>
      <c r="E15" s="466"/>
      <c r="F15" s="467"/>
      <c r="G15" s="478"/>
      <c r="H15" s="479"/>
      <c r="I15" s="338" t="s">
        <v>62</v>
      </c>
      <c r="J15" s="339"/>
      <c r="K15" s="339"/>
      <c r="L15" s="339"/>
      <c r="M15" s="339"/>
      <c r="N15" s="339"/>
      <c r="O15" s="340"/>
      <c r="P15" s="341">
        <v>4888</v>
      </c>
      <c r="Q15" s="342"/>
      <c r="R15" s="342"/>
      <c r="S15" s="342"/>
      <c r="T15" s="342"/>
      <c r="U15" s="342"/>
      <c r="V15" s="343"/>
      <c r="W15" s="341">
        <v>9415</v>
      </c>
      <c r="X15" s="342"/>
      <c r="Y15" s="342"/>
      <c r="Z15" s="342"/>
      <c r="AA15" s="342"/>
      <c r="AB15" s="342"/>
      <c r="AC15" s="343"/>
      <c r="AD15" s="341">
        <v>13104</v>
      </c>
      <c r="AE15" s="342"/>
      <c r="AF15" s="342"/>
      <c r="AG15" s="342"/>
      <c r="AH15" s="342"/>
      <c r="AI15" s="342"/>
      <c r="AJ15" s="343"/>
      <c r="AK15" s="341">
        <v>29566</v>
      </c>
      <c r="AL15" s="342"/>
      <c r="AM15" s="342"/>
      <c r="AN15" s="342"/>
      <c r="AO15" s="342"/>
      <c r="AP15" s="342"/>
      <c r="AQ15" s="343"/>
      <c r="AR15" s="62"/>
      <c r="AS15" s="63"/>
      <c r="AT15" s="63"/>
      <c r="AU15" s="63"/>
      <c r="AV15" s="63"/>
      <c r="AW15" s="63"/>
      <c r="AX15" s="663"/>
    </row>
    <row r="16" spans="1:50" ht="21" customHeight="1" x14ac:dyDescent="0.15">
      <c r="A16" s="465"/>
      <c r="B16" s="466"/>
      <c r="C16" s="466"/>
      <c r="D16" s="466"/>
      <c r="E16" s="466"/>
      <c r="F16" s="467"/>
      <c r="G16" s="478"/>
      <c r="H16" s="479"/>
      <c r="I16" s="338" t="s">
        <v>63</v>
      </c>
      <c r="J16" s="339"/>
      <c r="K16" s="339"/>
      <c r="L16" s="339"/>
      <c r="M16" s="339"/>
      <c r="N16" s="339"/>
      <c r="O16" s="340"/>
      <c r="P16" s="341">
        <v>-9806</v>
      </c>
      <c r="Q16" s="342"/>
      <c r="R16" s="342"/>
      <c r="S16" s="342"/>
      <c r="T16" s="342"/>
      <c r="U16" s="342"/>
      <c r="V16" s="343"/>
      <c r="W16" s="341">
        <v>-13104</v>
      </c>
      <c r="X16" s="342"/>
      <c r="Y16" s="342"/>
      <c r="Z16" s="342"/>
      <c r="AA16" s="342"/>
      <c r="AB16" s="342"/>
      <c r="AC16" s="343"/>
      <c r="AD16" s="62">
        <v>-29566</v>
      </c>
      <c r="AE16" s="63"/>
      <c r="AF16" s="63"/>
      <c r="AG16" s="63"/>
      <c r="AH16" s="63"/>
      <c r="AI16" s="63"/>
      <c r="AJ16" s="64"/>
      <c r="AK16" s="62"/>
      <c r="AL16" s="63"/>
      <c r="AM16" s="63"/>
      <c r="AN16" s="63"/>
      <c r="AO16" s="63"/>
      <c r="AP16" s="63"/>
      <c r="AQ16" s="64"/>
      <c r="AR16" s="444"/>
      <c r="AS16" s="445"/>
      <c r="AT16" s="445"/>
      <c r="AU16" s="445"/>
      <c r="AV16" s="445"/>
      <c r="AW16" s="445"/>
      <c r="AX16" s="446"/>
    </row>
    <row r="17" spans="1:50" ht="24.75" customHeight="1" x14ac:dyDescent="0.15">
      <c r="A17" s="465"/>
      <c r="B17" s="466"/>
      <c r="C17" s="466"/>
      <c r="D17" s="466"/>
      <c r="E17" s="466"/>
      <c r="F17" s="467"/>
      <c r="G17" s="478"/>
      <c r="H17" s="479"/>
      <c r="I17" s="338" t="s">
        <v>61</v>
      </c>
      <c r="J17" s="473"/>
      <c r="K17" s="473"/>
      <c r="L17" s="473"/>
      <c r="M17" s="473"/>
      <c r="N17" s="473"/>
      <c r="O17" s="474"/>
      <c r="P17" s="447">
        <v>3</v>
      </c>
      <c r="Q17" s="447"/>
      <c r="R17" s="447"/>
      <c r="S17" s="447"/>
      <c r="T17" s="447"/>
      <c r="U17" s="447"/>
      <c r="V17" s="447"/>
      <c r="W17" s="447">
        <v>0</v>
      </c>
      <c r="X17" s="447"/>
      <c r="Y17" s="447"/>
      <c r="Z17" s="447"/>
      <c r="AA17" s="447"/>
      <c r="AB17" s="447"/>
      <c r="AC17" s="447"/>
      <c r="AD17" s="62">
        <v>0</v>
      </c>
      <c r="AE17" s="63"/>
      <c r="AF17" s="63"/>
      <c r="AG17" s="63"/>
      <c r="AH17" s="63"/>
      <c r="AI17" s="63"/>
      <c r="AJ17" s="64"/>
      <c r="AK17" s="62"/>
      <c r="AL17" s="63"/>
      <c r="AM17" s="63"/>
      <c r="AN17" s="63"/>
      <c r="AO17" s="63"/>
      <c r="AP17" s="63"/>
      <c r="AQ17" s="64"/>
      <c r="AR17" s="448"/>
      <c r="AS17" s="448"/>
      <c r="AT17" s="448"/>
      <c r="AU17" s="448"/>
      <c r="AV17" s="448"/>
      <c r="AW17" s="448"/>
      <c r="AX17" s="449"/>
    </row>
    <row r="18" spans="1:50" ht="24.75" customHeight="1" x14ac:dyDescent="0.15">
      <c r="A18" s="465"/>
      <c r="B18" s="466"/>
      <c r="C18" s="466"/>
      <c r="D18" s="466"/>
      <c r="E18" s="466"/>
      <c r="F18" s="467"/>
      <c r="G18" s="480"/>
      <c r="H18" s="481"/>
      <c r="I18" s="344" t="s">
        <v>22</v>
      </c>
      <c r="J18" s="345"/>
      <c r="K18" s="345"/>
      <c r="L18" s="345"/>
      <c r="M18" s="345"/>
      <c r="N18" s="345"/>
      <c r="O18" s="346"/>
      <c r="P18" s="312">
        <f>SUM(P13:V17)</f>
        <v>22820</v>
      </c>
      <c r="Q18" s="313"/>
      <c r="R18" s="313"/>
      <c r="S18" s="313"/>
      <c r="T18" s="313"/>
      <c r="U18" s="313"/>
      <c r="V18" s="314"/>
      <c r="W18" s="312">
        <f>SUM(W13:AC17)</f>
        <v>28643</v>
      </c>
      <c r="X18" s="313"/>
      <c r="Y18" s="313"/>
      <c r="Z18" s="313"/>
      <c r="AA18" s="313"/>
      <c r="AB18" s="313"/>
      <c r="AC18" s="314"/>
      <c r="AD18" s="312">
        <f t="shared" ref="AD18" si="0">SUM(AD13:AJ17)</f>
        <v>46811</v>
      </c>
      <c r="AE18" s="313"/>
      <c r="AF18" s="313"/>
      <c r="AG18" s="313"/>
      <c r="AH18" s="313"/>
      <c r="AI18" s="313"/>
      <c r="AJ18" s="314"/>
      <c r="AK18" s="312">
        <f t="shared" ref="AK18" si="1">SUM(AK13:AQ17)</f>
        <v>94814</v>
      </c>
      <c r="AL18" s="313"/>
      <c r="AM18" s="313"/>
      <c r="AN18" s="313"/>
      <c r="AO18" s="313"/>
      <c r="AP18" s="313"/>
      <c r="AQ18" s="314"/>
      <c r="AR18" s="312">
        <f t="shared" ref="AR18" si="2">SUM(AR13:AX17)</f>
        <v>0</v>
      </c>
      <c r="AS18" s="313"/>
      <c r="AT18" s="313"/>
      <c r="AU18" s="313"/>
      <c r="AV18" s="313"/>
      <c r="AW18" s="313"/>
      <c r="AX18" s="315"/>
    </row>
    <row r="19" spans="1:50" ht="24.75" customHeight="1" x14ac:dyDescent="0.15">
      <c r="A19" s="465"/>
      <c r="B19" s="466"/>
      <c r="C19" s="466"/>
      <c r="D19" s="466"/>
      <c r="E19" s="466"/>
      <c r="F19" s="467"/>
      <c r="G19" s="309" t="s">
        <v>10</v>
      </c>
      <c r="H19" s="310"/>
      <c r="I19" s="310"/>
      <c r="J19" s="310"/>
      <c r="K19" s="310"/>
      <c r="L19" s="310"/>
      <c r="M19" s="310"/>
      <c r="N19" s="310"/>
      <c r="O19" s="310"/>
      <c r="P19" s="317">
        <v>22607</v>
      </c>
      <c r="Q19" s="317"/>
      <c r="R19" s="317"/>
      <c r="S19" s="317"/>
      <c r="T19" s="317"/>
      <c r="U19" s="317"/>
      <c r="V19" s="317"/>
      <c r="W19" s="317">
        <v>27999</v>
      </c>
      <c r="X19" s="317"/>
      <c r="Y19" s="317"/>
      <c r="Z19" s="317"/>
      <c r="AA19" s="317"/>
      <c r="AB19" s="317"/>
      <c r="AC19" s="317"/>
      <c r="AD19" s="62">
        <v>45838</v>
      </c>
      <c r="AE19" s="63"/>
      <c r="AF19" s="63"/>
      <c r="AG19" s="63"/>
      <c r="AH19" s="63"/>
      <c r="AI19" s="63"/>
      <c r="AJ19" s="64"/>
      <c r="AK19" s="311"/>
      <c r="AL19" s="311"/>
      <c r="AM19" s="311"/>
      <c r="AN19" s="311"/>
      <c r="AO19" s="311"/>
      <c r="AP19" s="311"/>
      <c r="AQ19" s="311"/>
      <c r="AR19" s="311"/>
      <c r="AS19" s="311"/>
      <c r="AT19" s="311"/>
      <c r="AU19" s="311"/>
      <c r="AV19" s="311"/>
      <c r="AW19" s="311"/>
      <c r="AX19" s="316"/>
    </row>
    <row r="20" spans="1:50" ht="24.75" customHeight="1" x14ac:dyDescent="0.15">
      <c r="A20" s="468"/>
      <c r="B20" s="469"/>
      <c r="C20" s="469"/>
      <c r="D20" s="469"/>
      <c r="E20" s="469"/>
      <c r="F20" s="470"/>
      <c r="G20" s="309" t="s">
        <v>11</v>
      </c>
      <c r="H20" s="310"/>
      <c r="I20" s="310"/>
      <c r="J20" s="310"/>
      <c r="K20" s="310"/>
      <c r="L20" s="310"/>
      <c r="M20" s="310"/>
      <c r="N20" s="310"/>
      <c r="O20" s="310"/>
      <c r="P20" s="318">
        <f>IF(P18=0, "-", P19/P18)</f>
        <v>0.99066608238387377</v>
      </c>
      <c r="Q20" s="318"/>
      <c r="R20" s="318"/>
      <c r="S20" s="318"/>
      <c r="T20" s="318"/>
      <c r="U20" s="318"/>
      <c r="V20" s="318"/>
      <c r="W20" s="318">
        <f>IF(W18=0, "-", W19/W18)</f>
        <v>0.97751632161435609</v>
      </c>
      <c r="X20" s="318"/>
      <c r="Y20" s="318"/>
      <c r="Z20" s="318"/>
      <c r="AA20" s="318"/>
      <c r="AB20" s="318"/>
      <c r="AC20" s="318"/>
      <c r="AD20" s="318">
        <f>IF(AD18=0, "-", AD19/AD18)</f>
        <v>0.97921428724017856</v>
      </c>
      <c r="AE20" s="318"/>
      <c r="AF20" s="318"/>
      <c r="AG20" s="318"/>
      <c r="AH20" s="318"/>
      <c r="AI20" s="318"/>
      <c r="AJ20" s="318"/>
      <c r="AK20" s="311"/>
      <c r="AL20" s="311"/>
      <c r="AM20" s="311"/>
      <c r="AN20" s="311"/>
      <c r="AO20" s="311"/>
      <c r="AP20" s="311"/>
      <c r="AQ20" s="311"/>
      <c r="AR20" s="311"/>
      <c r="AS20" s="311"/>
      <c r="AT20" s="311"/>
      <c r="AU20" s="311"/>
      <c r="AV20" s="311"/>
      <c r="AW20" s="311"/>
      <c r="AX20" s="316"/>
    </row>
    <row r="21" spans="1:50" ht="18.75" customHeight="1" x14ac:dyDescent="0.15">
      <c r="A21" s="210" t="s">
        <v>13</v>
      </c>
      <c r="B21" s="211"/>
      <c r="C21" s="211"/>
      <c r="D21" s="211"/>
      <c r="E21" s="211"/>
      <c r="F21" s="212"/>
      <c r="G21" s="217" t="s">
        <v>319</v>
      </c>
      <c r="H21" s="218"/>
      <c r="I21" s="218"/>
      <c r="J21" s="218"/>
      <c r="K21" s="218"/>
      <c r="L21" s="218"/>
      <c r="M21" s="218"/>
      <c r="N21" s="218"/>
      <c r="O21" s="219"/>
      <c r="P21" s="237" t="s">
        <v>83</v>
      </c>
      <c r="Q21" s="218"/>
      <c r="R21" s="218"/>
      <c r="S21" s="218"/>
      <c r="T21" s="218"/>
      <c r="U21" s="218"/>
      <c r="V21" s="218"/>
      <c r="W21" s="218"/>
      <c r="X21" s="219"/>
      <c r="Y21" s="190"/>
      <c r="Z21" s="77"/>
      <c r="AA21" s="78"/>
      <c r="AB21" s="262" t="s">
        <v>12</v>
      </c>
      <c r="AC21" s="263"/>
      <c r="AD21" s="264"/>
      <c r="AE21" s="279" t="s">
        <v>69</v>
      </c>
      <c r="AF21" s="280"/>
      <c r="AG21" s="280"/>
      <c r="AH21" s="280"/>
      <c r="AI21" s="281"/>
      <c r="AJ21" s="279" t="s">
        <v>70</v>
      </c>
      <c r="AK21" s="280"/>
      <c r="AL21" s="280"/>
      <c r="AM21" s="280"/>
      <c r="AN21" s="281"/>
      <c r="AO21" s="279" t="s">
        <v>71</v>
      </c>
      <c r="AP21" s="280"/>
      <c r="AQ21" s="280"/>
      <c r="AR21" s="280"/>
      <c r="AS21" s="281"/>
      <c r="AT21" s="268" t="s">
        <v>303</v>
      </c>
      <c r="AU21" s="269"/>
      <c r="AV21" s="269"/>
      <c r="AW21" s="269"/>
      <c r="AX21" s="270"/>
    </row>
    <row r="22" spans="1:50" ht="18.75" customHeight="1" x14ac:dyDescent="0.15">
      <c r="A22" s="210"/>
      <c r="B22" s="211"/>
      <c r="C22" s="211"/>
      <c r="D22" s="211"/>
      <c r="E22" s="211"/>
      <c r="F22" s="212"/>
      <c r="G22" s="220"/>
      <c r="H22" s="100"/>
      <c r="I22" s="100"/>
      <c r="J22" s="100"/>
      <c r="K22" s="100"/>
      <c r="L22" s="100"/>
      <c r="M22" s="100"/>
      <c r="N22" s="100"/>
      <c r="O22" s="221"/>
      <c r="P22" s="238"/>
      <c r="Q22" s="100"/>
      <c r="R22" s="100"/>
      <c r="S22" s="100"/>
      <c r="T22" s="100"/>
      <c r="U22" s="100"/>
      <c r="V22" s="100"/>
      <c r="W22" s="100"/>
      <c r="X22" s="221"/>
      <c r="Y22" s="276"/>
      <c r="Z22" s="277"/>
      <c r="AA22" s="278"/>
      <c r="AB22" s="133"/>
      <c r="AC22" s="128"/>
      <c r="AD22" s="129"/>
      <c r="AE22" s="134"/>
      <c r="AF22" s="127"/>
      <c r="AG22" s="127"/>
      <c r="AH22" s="127"/>
      <c r="AI22" s="282"/>
      <c r="AJ22" s="134"/>
      <c r="AK22" s="127"/>
      <c r="AL22" s="127"/>
      <c r="AM22" s="127"/>
      <c r="AN22" s="282"/>
      <c r="AO22" s="134"/>
      <c r="AP22" s="127"/>
      <c r="AQ22" s="127"/>
      <c r="AR22" s="127"/>
      <c r="AS22" s="282"/>
      <c r="AT22" s="58"/>
      <c r="AU22" s="102" t="s">
        <v>525</v>
      </c>
      <c r="AV22" s="102"/>
      <c r="AW22" s="100" t="s">
        <v>355</v>
      </c>
      <c r="AX22" s="101"/>
    </row>
    <row r="23" spans="1:50" ht="22.5" customHeight="1" x14ac:dyDescent="0.15">
      <c r="A23" s="213"/>
      <c r="B23" s="211"/>
      <c r="C23" s="211"/>
      <c r="D23" s="211"/>
      <c r="E23" s="211"/>
      <c r="F23" s="212"/>
      <c r="G23" s="680" t="s">
        <v>533</v>
      </c>
      <c r="H23" s="285"/>
      <c r="I23" s="285"/>
      <c r="J23" s="285"/>
      <c r="K23" s="285"/>
      <c r="L23" s="285"/>
      <c r="M23" s="285"/>
      <c r="N23" s="285"/>
      <c r="O23" s="286"/>
      <c r="P23" s="251" t="s">
        <v>536</v>
      </c>
      <c r="Q23" s="192"/>
      <c r="R23" s="192"/>
      <c r="S23" s="192"/>
      <c r="T23" s="192"/>
      <c r="U23" s="192"/>
      <c r="V23" s="192"/>
      <c r="W23" s="192"/>
      <c r="X23" s="193"/>
      <c r="Y23" s="290" t="s">
        <v>14</v>
      </c>
      <c r="Z23" s="291"/>
      <c r="AA23" s="292"/>
      <c r="AB23" s="659" t="s">
        <v>497</v>
      </c>
      <c r="AC23" s="293"/>
      <c r="AD23" s="293"/>
      <c r="AE23" s="85" t="s">
        <v>537</v>
      </c>
      <c r="AF23" s="86"/>
      <c r="AG23" s="86"/>
      <c r="AH23" s="86"/>
      <c r="AI23" s="87"/>
      <c r="AJ23" s="85">
        <v>0</v>
      </c>
      <c r="AK23" s="86"/>
      <c r="AL23" s="86"/>
      <c r="AM23" s="86"/>
      <c r="AN23" s="87"/>
      <c r="AO23" s="85">
        <v>0</v>
      </c>
      <c r="AP23" s="86"/>
      <c r="AQ23" s="86"/>
      <c r="AR23" s="86"/>
      <c r="AS23" s="87"/>
      <c r="AT23" s="223"/>
      <c r="AU23" s="223"/>
      <c r="AV23" s="223"/>
      <c r="AW23" s="223"/>
      <c r="AX23" s="224"/>
    </row>
    <row r="24" spans="1:50" ht="22.5" customHeight="1" x14ac:dyDescent="0.15">
      <c r="A24" s="214"/>
      <c r="B24" s="215"/>
      <c r="C24" s="215"/>
      <c r="D24" s="215"/>
      <c r="E24" s="215"/>
      <c r="F24" s="216"/>
      <c r="G24" s="287"/>
      <c r="H24" s="288"/>
      <c r="I24" s="288"/>
      <c r="J24" s="288"/>
      <c r="K24" s="288"/>
      <c r="L24" s="288"/>
      <c r="M24" s="288"/>
      <c r="N24" s="288"/>
      <c r="O24" s="289"/>
      <c r="P24" s="273"/>
      <c r="Q24" s="273"/>
      <c r="R24" s="273"/>
      <c r="S24" s="273"/>
      <c r="T24" s="273"/>
      <c r="U24" s="273"/>
      <c r="V24" s="273"/>
      <c r="W24" s="273"/>
      <c r="X24" s="274"/>
      <c r="Y24" s="172" t="s">
        <v>65</v>
      </c>
      <c r="Z24" s="113"/>
      <c r="AA24" s="168"/>
      <c r="AB24" s="331" t="s">
        <v>497</v>
      </c>
      <c r="AC24" s="283"/>
      <c r="AD24" s="283"/>
      <c r="AE24" s="85" t="s">
        <v>537</v>
      </c>
      <c r="AF24" s="86"/>
      <c r="AG24" s="86"/>
      <c r="AH24" s="86"/>
      <c r="AI24" s="87"/>
      <c r="AJ24" s="85" t="s">
        <v>534</v>
      </c>
      <c r="AK24" s="86"/>
      <c r="AL24" s="86"/>
      <c r="AM24" s="86"/>
      <c r="AN24" s="87"/>
      <c r="AO24" s="85" t="s">
        <v>535</v>
      </c>
      <c r="AP24" s="86"/>
      <c r="AQ24" s="86"/>
      <c r="AR24" s="86"/>
      <c r="AS24" s="87"/>
      <c r="AT24" s="85">
        <v>2</v>
      </c>
      <c r="AU24" s="86"/>
      <c r="AV24" s="86"/>
      <c r="AW24" s="86"/>
      <c r="AX24" s="88"/>
    </row>
    <row r="25" spans="1:50" ht="22.5" customHeight="1" x14ac:dyDescent="0.15">
      <c r="A25" s="668"/>
      <c r="B25" s="669"/>
      <c r="C25" s="669"/>
      <c r="D25" s="669"/>
      <c r="E25" s="669"/>
      <c r="F25" s="670"/>
      <c r="G25" s="655"/>
      <c r="H25" s="656"/>
      <c r="I25" s="656"/>
      <c r="J25" s="656"/>
      <c r="K25" s="656"/>
      <c r="L25" s="656"/>
      <c r="M25" s="656"/>
      <c r="N25" s="656"/>
      <c r="O25" s="657"/>
      <c r="P25" s="194"/>
      <c r="Q25" s="194"/>
      <c r="R25" s="194"/>
      <c r="S25" s="194"/>
      <c r="T25" s="194"/>
      <c r="U25" s="194"/>
      <c r="V25" s="194"/>
      <c r="W25" s="194"/>
      <c r="X25" s="195"/>
      <c r="Y25" s="112" t="s">
        <v>15</v>
      </c>
      <c r="Z25" s="113"/>
      <c r="AA25" s="168"/>
      <c r="AB25" s="681" t="s">
        <v>359</v>
      </c>
      <c r="AC25" s="261"/>
      <c r="AD25" s="261"/>
      <c r="AE25" s="85" t="s">
        <v>537</v>
      </c>
      <c r="AF25" s="86"/>
      <c r="AG25" s="86"/>
      <c r="AH25" s="86"/>
      <c r="AI25" s="87"/>
      <c r="AJ25" s="85">
        <v>0</v>
      </c>
      <c r="AK25" s="86"/>
      <c r="AL25" s="86"/>
      <c r="AM25" s="86"/>
      <c r="AN25" s="87"/>
      <c r="AO25" s="85">
        <v>0</v>
      </c>
      <c r="AP25" s="86"/>
      <c r="AQ25" s="86"/>
      <c r="AR25" s="86"/>
      <c r="AS25" s="87"/>
      <c r="AT25" s="265"/>
      <c r="AU25" s="266"/>
      <c r="AV25" s="266"/>
      <c r="AW25" s="266"/>
      <c r="AX25" s="267"/>
    </row>
    <row r="26" spans="1:50" ht="18.75" customHeight="1" x14ac:dyDescent="0.15">
      <c r="A26" s="210" t="s">
        <v>13</v>
      </c>
      <c r="B26" s="211"/>
      <c r="C26" s="211"/>
      <c r="D26" s="211"/>
      <c r="E26" s="211"/>
      <c r="F26" s="212"/>
      <c r="G26" s="217" t="s">
        <v>319</v>
      </c>
      <c r="H26" s="218"/>
      <c r="I26" s="218"/>
      <c r="J26" s="218"/>
      <c r="K26" s="218"/>
      <c r="L26" s="218"/>
      <c r="M26" s="218"/>
      <c r="N26" s="218"/>
      <c r="O26" s="219"/>
      <c r="P26" s="237" t="s">
        <v>83</v>
      </c>
      <c r="Q26" s="218"/>
      <c r="R26" s="218"/>
      <c r="S26" s="218"/>
      <c r="T26" s="218"/>
      <c r="U26" s="218"/>
      <c r="V26" s="218"/>
      <c r="W26" s="218"/>
      <c r="X26" s="219"/>
      <c r="Y26" s="190"/>
      <c r="Z26" s="77"/>
      <c r="AA26" s="78"/>
      <c r="AB26" s="262" t="s">
        <v>12</v>
      </c>
      <c r="AC26" s="263"/>
      <c r="AD26" s="264"/>
      <c r="AE26" s="279" t="s">
        <v>69</v>
      </c>
      <c r="AF26" s="280"/>
      <c r="AG26" s="280"/>
      <c r="AH26" s="280"/>
      <c r="AI26" s="281"/>
      <c r="AJ26" s="279" t="s">
        <v>70</v>
      </c>
      <c r="AK26" s="280"/>
      <c r="AL26" s="280"/>
      <c r="AM26" s="280"/>
      <c r="AN26" s="281"/>
      <c r="AO26" s="279" t="s">
        <v>71</v>
      </c>
      <c r="AP26" s="280"/>
      <c r="AQ26" s="280"/>
      <c r="AR26" s="280"/>
      <c r="AS26" s="281"/>
      <c r="AT26" s="660" t="s">
        <v>303</v>
      </c>
      <c r="AU26" s="661"/>
      <c r="AV26" s="661"/>
      <c r="AW26" s="661"/>
      <c r="AX26" s="662"/>
    </row>
    <row r="27" spans="1:50" ht="18.75" customHeight="1" x14ac:dyDescent="0.15">
      <c r="A27" s="210"/>
      <c r="B27" s="211"/>
      <c r="C27" s="211"/>
      <c r="D27" s="211"/>
      <c r="E27" s="211"/>
      <c r="F27" s="212"/>
      <c r="G27" s="220"/>
      <c r="H27" s="100"/>
      <c r="I27" s="100"/>
      <c r="J27" s="100"/>
      <c r="K27" s="100"/>
      <c r="L27" s="100"/>
      <c r="M27" s="100"/>
      <c r="N27" s="100"/>
      <c r="O27" s="221"/>
      <c r="P27" s="238"/>
      <c r="Q27" s="100"/>
      <c r="R27" s="100"/>
      <c r="S27" s="100"/>
      <c r="T27" s="100"/>
      <c r="U27" s="100"/>
      <c r="V27" s="100"/>
      <c r="W27" s="100"/>
      <c r="X27" s="221"/>
      <c r="Y27" s="276"/>
      <c r="Z27" s="277"/>
      <c r="AA27" s="278"/>
      <c r="AB27" s="133"/>
      <c r="AC27" s="128"/>
      <c r="AD27" s="129"/>
      <c r="AE27" s="134"/>
      <c r="AF27" s="127"/>
      <c r="AG27" s="127"/>
      <c r="AH27" s="127"/>
      <c r="AI27" s="282"/>
      <c r="AJ27" s="134"/>
      <c r="AK27" s="127"/>
      <c r="AL27" s="127"/>
      <c r="AM27" s="127"/>
      <c r="AN27" s="282"/>
      <c r="AO27" s="134"/>
      <c r="AP27" s="127"/>
      <c r="AQ27" s="127"/>
      <c r="AR27" s="127"/>
      <c r="AS27" s="282"/>
      <c r="AT27" s="58"/>
      <c r="AU27" s="102" t="s">
        <v>541</v>
      </c>
      <c r="AV27" s="102"/>
      <c r="AW27" s="100" t="s">
        <v>355</v>
      </c>
      <c r="AX27" s="101"/>
    </row>
    <row r="28" spans="1:50" ht="22.5" customHeight="1" x14ac:dyDescent="0.15">
      <c r="A28" s="213"/>
      <c r="B28" s="211"/>
      <c r="C28" s="211"/>
      <c r="D28" s="211"/>
      <c r="E28" s="211"/>
      <c r="F28" s="212"/>
      <c r="G28" s="271" t="s">
        <v>538</v>
      </c>
      <c r="H28" s="192"/>
      <c r="I28" s="192"/>
      <c r="J28" s="192"/>
      <c r="K28" s="192"/>
      <c r="L28" s="192"/>
      <c r="M28" s="192"/>
      <c r="N28" s="192"/>
      <c r="O28" s="193"/>
      <c r="P28" s="251" t="s">
        <v>539</v>
      </c>
      <c r="Q28" s="252"/>
      <c r="R28" s="252"/>
      <c r="S28" s="252"/>
      <c r="T28" s="252"/>
      <c r="U28" s="252"/>
      <c r="V28" s="252"/>
      <c r="W28" s="252"/>
      <c r="X28" s="253"/>
      <c r="Y28" s="290" t="s">
        <v>14</v>
      </c>
      <c r="Z28" s="291"/>
      <c r="AA28" s="292"/>
      <c r="AB28" s="319" t="s">
        <v>540</v>
      </c>
      <c r="AC28" s="222"/>
      <c r="AD28" s="222"/>
      <c r="AE28" s="85">
        <v>0</v>
      </c>
      <c r="AF28" s="86"/>
      <c r="AG28" s="86"/>
      <c r="AH28" s="86"/>
      <c r="AI28" s="87"/>
      <c r="AJ28" s="85">
        <v>0</v>
      </c>
      <c r="AK28" s="86"/>
      <c r="AL28" s="86"/>
      <c r="AM28" s="86"/>
      <c r="AN28" s="87"/>
      <c r="AO28" s="85">
        <v>0</v>
      </c>
      <c r="AP28" s="86"/>
      <c r="AQ28" s="86"/>
      <c r="AR28" s="86"/>
      <c r="AS28" s="87"/>
      <c r="AT28" s="223"/>
      <c r="AU28" s="223"/>
      <c r="AV28" s="223"/>
      <c r="AW28" s="223"/>
      <c r="AX28" s="224"/>
    </row>
    <row r="29" spans="1:50" ht="22.5" customHeight="1" x14ac:dyDescent="0.15">
      <c r="A29" s="214"/>
      <c r="B29" s="215"/>
      <c r="C29" s="215"/>
      <c r="D29" s="215"/>
      <c r="E29" s="215"/>
      <c r="F29" s="216"/>
      <c r="G29" s="272"/>
      <c r="H29" s="273"/>
      <c r="I29" s="273"/>
      <c r="J29" s="273"/>
      <c r="K29" s="273"/>
      <c r="L29" s="273"/>
      <c r="M29" s="273"/>
      <c r="N29" s="273"/>
      <c r="O29" s="274"/>
      <c r="P29" s="254"/>
      <c r="Q29" s="254"/>
      <c r="R29" s="254"/>
      <c r="S29" s="254"/>
      <c r="T29" s="254"/>
      <c r="U29" s="254"/>
      <c r="V29" s="254"/>
      <c r="W29" s="254"/>
      <c r="X29" s="255"/>
      <c r="Y29" s="172" t="s">
        <v>65</v>
      </c>
      <c r="Z29" s="113"/>
      <c r="AA29" s="168"/>
      <c r="AB29" s="320" t="s">
        <v>540</v>
      </c>
      <c r="AC29" s="228"/>
      <c r="AD29" s="228"/>
      <c r="AE29" s="85">
        <v>0</v>
      </c>
      <c r="AF29" s="86"/>
      <c r="AG29" s="86"/>
      <c r="AH29" s="86"/>
      <c r="AI29" s="87"/>
      <c r="AJ29" s="85">
        <v>0</v>
      </c>
      <c r="AK29" s="86"/>
      <c r="AL29" s="86"/>
      <c r="AM29" s="86"/>
      <c r="AN29" s="87"/>
      <c r="AO29" s="85">
        <v>0</v>
      </c>
      <c r="AP29" s="86"/>
      <c r="AQ29" s="86"/>
      <c r="AR29" s="86"/>
      <c r="AS29" s="87"/>
      <c r="AT29" s="85">
        <v>0</v>
      </c>
      <c r="AU29" s="86"/>
      <c r="AV29" s="86"/>
      <c r="AW29" s="86"/>
      <c r="AX29" s="88"/>
    </row>
    <row r="30" spans="1:50" ht="22.5" customHeight="1" x14ac:dyDescent="0.15">
      <c r="A30" s="668"/>
      <c r="B30" s="669"/>
      <c r="C30" s="669"/>
      <c r="D30" s="669"/>
      <c r="E30" s="669"/>
      <c r="F30" s="670"/>
      <c r="G30" s="275"/>
      <c r="H30" s="194"/>
      <c r="I30" s="194"/>
      <c r="J30" s="194"/>
      <c r="K30" s="194"/>
      <c r="L30" s="194"/>
      <c r="M30" s="194"/>
      <c r="N30" s="194"/>
      <c r="O30" s="195"/>
      <c r="P30" s="256"/>
      <c r="Q30" s="256"/>
      <c r="R30" s="256"/>
      <c r="S30" s="256"/>
      <c r="T30" s="256"/>
      <c r="U30" s="256"/>
      <c r="V30" s="256"/>
      <c r="W30" s="256"/>
      <c r="X30" s="257"/>
      <c r="Y30" s="112" t="s">
        <v>15</v>
      </c>
      <c r="Z30" s="113"/>
      <c r="AA30" s="168"/>
      <c r="AB30" s="261" t="s">
        <v>16</v>
      </c>
      <c r="AC30" s="261"/>
      <c r="AD30" s="261"/>
      <c r="AE30" s="85">
        <v>0</v>
      </c>
      <c r="AF30" s="86"/>
      <c r="AG30" s="86"/>
      <c r="AH30" s="86"/>
      <c r="AI30" s="87"/>
      <c r="AJ30" s="85">
        <v>0</v>
      </c>
      <c r="AK30" s="86"/>
      <c r="AL30" s="86"/>
      <c r="AM30" s="86"/>
      <c r="AN30" s="87"/>
      <c r="AO30" s="85">
        <v>0</v>
      </c>
      <c r="AP30" s="86"/>
      <c r="AQ30" s="86"/>
      <c r="AR30" s="86"/>
      <c r="AS30" s="87"/>
      <c r="AT30" s="265"/>
      <c r="AU30" s="266"/>
      <c r="AV30" s="266"/>
      <c r="AW30" s="266"/>
      <c r="AX30" s="267"/>
    </row>
    <row r="31" spans="1:50" ht="18.75" hidden="1" customHeight="1" x14ac:dyDescent="0.15">
      <c r="A31" s="210" t="s">
        <v>13</v>
      </c>
      <c r="B31" s="211"/>
      <c r="C31" s="211"/>
      <c r="D31" s="211"/>
      <c r="E31" s="211"/>
      <c r="F31" s="212"/>
      <c r="G31" s="217" t="s">
        <v>319</v>
      </c>
      <c r="H31" s="218"/>
      <c r="I31" s="218"/>
      <c r="J31" s="218"/>
      <c r="K31" s="218"/>
      <c r="L31" s="218"/>
      <c r="M31" s="218"/>
      <c r="N31" s="218"/>
      <c r="O31" s="219"/>
      <c r="P31" s="237" t="s">
        <v>83</v>
      </c>
      <c r="Q31" s="218"/>
      <c r="R31" s="218"/>
      <c r="S31" s="218"/>
      <c r="T31" s="218"/>
      <c r="U31" s="218"/>
      <c r="V31" s="218"/>
      <c r="W31" s="218"/>
      <c r="X31" s="219"/>
      <c r="Y31" s="190"/>
      <c r="Z31" s="77"/>
      <c r="AA31" s="78"/>
      <c r="AB31" s="262" t="s">
        <v>12</v>
      </c>
      <c r="AC31" s="263"/>
      <c r="AD31" s="264"/>
      <c r="AE31" s="279" t="s">
        <v>69</v>
      </c>
      <c r="AF31" s="280"/>
      <c r="AG31" s="280"/>
      <c r="AH31" s="280"/>
      <c r="AI31" s="281"/>
      <c r="AJ31" s="279" t="s">
        <v>70</v>
      </c>
      <c r="AK31" s="280"/>
      <c r="AL31" s="280"/>
      <c r="AM31" s="280"/>
      <c r="AN31" s="281"/>
      <c r="AO31" s="279" t="s">
        <v>71</v>
      </c>
      <c r="AP31" s="280"/>
      <c r="AQ31" s="280"/>
      <c r="AR31" s="280"/>
      <c r="AS31" s="281"/>
      <c r="AT31" s="268" t="s">
        <v>303</v>
      </c>
      <c r="AU31" s="269"/>
      <c r="AV31" s="269"/>
      <c r="AW31" s="269"/>
      <c r="AX31" s="270"/>
    </row>
    <row r="32" spans="1:50" ht="18.75" hidden="1" customHeight="1" x14ac:dyDescent="0.15">
      <c r="A32" s="210"/>
      <c r="B32" s="211"/>
      <c r="C32" s="211"/>
      <c r="D32" s="211"/>
      <c r="E32" s="211"/>
      <c r="F32" s="212"/>
      <c r="G32" s="220"/>
      <c r="H32" s="100"/>
      <c r="I32" s="100"/>
      <c r="J32" s="100"/>
      <c r="K32" s="100"/>
      <c r="L32" s="100"/>
      <c r="M32" s="100"/>
      <c r="N32" s="100"/>
      <c r="O32" s="221"/>
      <c r="P32" s="238"/>
      <c r="Q32" s="100"/>
      <c r="R32" s="100"/>
      <c r="S32" s="100"/>
      <c r="T32" s="100"/>
      <c r="U32" s="100"/>
      <c r="V32" s="100"/>
      <c r="W32" s="100"/>
      <c r="X32" s="221"/>
      <c r="Y32" s="276"/>
      <c r="Z32" s="277"/>
      <c r="AA32" s="278"/>
      <c r="AB32" s="133"/>
      <c r="AC32" s="128"/>
      <c r="AD32" s="129"/>
      <c r="AE32" s="134"/>
      <c r="AF32" s="127"/>
      <c r="AG32" s="127"/>
      <c r="AH32" s="127"/>
      <c r="AI32" s="282"/>
      <c r="AJ32" s="134"/>
      <c r="AK32" s="127"/>
      <c r="AL32" s="127"/>
      <c r="AM32" s="127"/>
      <c r="AN32" s="282"/>
      <c r="AO32" s="134"/>
      <c r="AP32" s="127"/>
      <c r="AQ32" s="127"/>
      <c r="AR32" s="127"/>
      <c r="AS32" s="282"/>
      <c r="AT32" s="58"/>
      <c r="AU32" s="102"/>
      <c r="AV32" s="102"/>
      <c r="AW32" s="100" t="s">
        <v>355</v>
      </c>
      <c r="AX32" s="101"/>
    </row>
    <row r="33" spans="1:50" ht="22.5" hidden="1" customHeight="1" x14ac:dyDescent="0.15">
      <c r="A33" s="213"/>
      <c r="B33" s="211"/>
      <c r="C33" s="211"/>
      <c r="D33" s="211"/>
      <c r="E33" s="211"/>
      <c r="F33" s="212"/>
      <c r="G33" s="284"/>
      <c r="H33" s="285"/>
      <c r="I33" s="285"/>
      <c r="J33" s="285"/>
      <c r="K33" s="285"/>
      <c r="L33" s="285"/>
      <c r="M33" s="285"/>
      <c r="N33" s="285"/>
      <c r="O33" s="286"/>
      <c r="P33" s="251"/>
      <c r="Q33" s="192"/>
      <c r="R33" s="192"/>
      <c r="S33" s="192"/>
      <c r="T33" s="192"/>
      <c r="U33" s="192"/>
      <c r="V33" s="192"/>
      <c r="W33" s="192"/>
      <c r="X33" s="193"/>
      <c r="Y33" s="290" t="s">
        <v>14</v>
      </c>
      <c r="Z33" s="291"/>
      <c r="AA33" s="292"/>
      <c r="AB33" s="293"/>
      <c r="AC33" s="293"/>
      <c r="AD33" s="293"/>
      <c r="AE33" s="85"/>
      <c r="AF33" s="86"/>
      <c r="AG33" s="86"/>
      <c r="AH33" s="86"/>
      <c r="AI33" s="87"/>
      <c r="AJ33" s="85"/>
      <c r="AK33" s="86"/>
      <c r="AL33" s="86"/>
      <c r="AM33" s="86"/>
      <c r="AN33" s="87"/>
      <c r="AO33" s="85"/>
      <c r="AP33" s="86"/>
      <c r="AQ33" s="86"/>
      <c r="AR33" s="86"/>
      <c r="AS33" s="87"/>
      <c r="AT33" s="223"/>
      <c r="AU33" s="223"/>
      <c r="AV33" s="223"/>
      <c r="AW33" s="223"/>
      <c r="AX33" s="224"/>
    </row>
    <row r="34" spans="1:50" ht="22.5" hidden="1" customHeight="1" x14ac:dyDescent="0.15">
      <c r="A34" s="214"/>
      <c r="B34" s="215"/>
      <c r="C34" s="215"/>
      <c r="D34" s="215"/>
      <c r="E34" s="215"/>
      <c r="F34" s="216"/>
      <c r="G34" s="287"/>
      <c r="H34" s="288"/>
      <c r="I34" s="288"/>
      <c r="J34" s="288"/>
      <c r="K34" s="288"/>
      <c r="L34" s="288"/>
      <c r="M34" s="288"/>
      <c r="N34" s="288"/>
      <c r="O34" s="289"/>
      <c r="P34" s="273"/>
      <c r="Q34" s="273"/>
      <c r="R34" s="273"/>
      <c r="S34" s="273"/>
      <c r="T34" s="273"/>
      <c r="U34" s="273"/>
      <c r="V34" s="273"/>
      <c r="W34" s="273"/>
      <c r="X34" s="274"/>
      <c r="Y34" s="172" t="s">
        <v>65</v>
      </c>
      <c r="Z34" s="113"/>
      <c r="AA34" s="168"/>
      <c r="AB34" s="283"/>
      <c r="AC34" s="283"/>
      <c r="AD34" s="283"/>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8"/>
      <c r="B35" s="669"/>
      <c r="C35" s="669"/>
      <c r="D35" s="669"/>
      <c r="E35" s="669"/>
      <c r="F35" s="670"/>
      <c r="G35" s="655"/>
      <c r="H35" s="656"/>
      <c r="I35" s="656"/>
      <c r="J35" s="656"/>
      <c r="K35" s="656"/>
      <c r="L35" s="656"/>
      <c r="M35" s="656"/>
      <c r="N35" s="656"/>
      <c r="O35" s="657"/>
      <c r="P35" s="194"/>
      <c r="Q35" s="194"/>
      <c r="R35" s="194"/>
      <c r="S35" s="194"/>
      <c r="T35" s="194"/>
      <c r="U35" s="194"/>
      <c r="V35" s="194"/>
      <c r="W35" s="194"/>
      <c r="X35" s="195"/>
      <c r="Y35" s="112" t="s">
        <v>15</v>
      </c>
      <c r="Z35" s="113"/>
      <c r="AA35" s="168"/>
      <c r="AB35" s="261" t="s">
        <v>16</v>
      </c>
      <c r="AC35" s="261"/>
      <c r="AD35" s="261"/>
      <c r="AE35" s="85"/>
      <c r="AF35" s="86"/>
      <c r="AG35" s="86"/>
      <c r="AH35" s="86"/>
      <c r="AI35" s="87"/>
      <c r="AJ35" s="85"/>
      <c r="AK35" s="86"/>
      <c r="AL35" s="86"/>
      <c r="AM35" s="86"/>
      <c r="AN35" s="87"/>
      <c r="AO35" s="85"/>
      <c r="AP35" s="86"/>
      <c r="AQ35" s="86"/>
      <c r="AR35" s="86"/>
      <c r="AS35" s="87"/>
      <c r="AT35" s="265"/>
      <c r="AU35" s="266"/>
      <c r="AV35" s="266"/>
      <c r="AW35" s="266"/>
      <c r="AX35" s="267"/>
    </row>
    <row r="36" spans="1:50" ht="18.75" hidden="1" customHeight="1" x14ac:dyDescent="0.15">
      <c r="A36" s="210" t="s">
        <v>13</v>
      </c>
      <c r="B36" s="211"/>
      <c r="C36" s="211"/>
      <c r="D36" s="211"/>
      <c r="E36" s="211"/>
      <c r="F36" s="212"/>
      <c r="G36" s="217" t="s">
        <v>319</v>
      </c>
      <c r="H36" s="218"/>
      <c r="I36" s="218"/>
      <c r="J36" s="218"/>
      <c r="K36" s="218"/>
      <c r="L36" s="218"/>
      <c r="M36" s="218"/>
      <c r="N36" s="218"/>
      <c r="O36" s="219"/>
      <c r="P36" s="237" t="s">
        <v>83</v>
      </c>
      <c r="Q36" s="218"/>
      <c r="R36" s="218"/>
      <c r="S36" s="218"/>
      <c r="T36" s="218"/>
      <c r="U36" s="218"/>
      <c r="V36" s="218"/>
      <c r="W36" s="218"/>
      <c r="X36" s="219"/>
      <c r="Y36" s="190"/>
      <c r="Z36" s="77"/>
      <c r="AA36" s="78"/>
      <c r="AB36" s="262" t="s">
        <v>12</v>
      </c>
      <c r="AC36" s="263"/>
      <c r="AD36" s="264"/>
      <c r="AE36" s="279" t="s">
        <v>69</v>
      </c>
      <c r="AF36" s="280"/>
      <c r="AG36" s="280"/>
      <c r="AH36" s="280"/>
      <c r="AI36" s="281"/>
      <c r="AJ36" s="279" t="s">
        <v>70</v>
      </c>
      <c r="AK36" s="280"/>
      <c r="AL36" s="280"/>
      <c r="AM36" s="280"/>
      <c r="AN36" s="281"/>
      <c r="AO36" s="279" t="s">
        <v>71</v>
      </c>
      <c r="AP36" s="280"/>
      <c r="AQ36" s="280"/>
      <c r="AR36" s="280"/>
      <c r="AS36" s="281"/>
      <c r="AT36" s="268" t="s">
        <v>303</v>
      </c>
      <c r="AU36" s="269"/>
      <c r="AV36" s="269"/>
      <c r="AW36" s="269"/>
      <c r="AX36" s="270"/>
    </row>
    <row r="37" spans="1:50" ht="18.75" hidden="1" customHeight="1" x14ac:dyDescent="0.15">
      <c r="A37" s="210"/>
      <c r="B37" s="211"/>
      <c r="C37" s="211"/>
      <c r="D37" s="211"/>
      <c r="E37" s="211"/>
      <c r="F37" s="212"/>
      <c r="G37" s="220"/>
      <c r="H37" s="100"/>
      <c r="I37" s="100"/>
      <c r="J37" s="100"/>
      <c r="K37" s="100"/>
      <c r="L37" s="100"/>
      <c r="M37" s="100"/>
      <c r="N37" s="100"/>
      <c r="O37" s="221"/>
      <c r="P37" s="238"/>
      <c r="Q37" s="100"/>
      <c r="R37" s="100"/>
      <c r="S37" s="100"/>
      <c r="T37" s="100"/>
      <c r="U37" s="100"/>
      <c r="V37" s="100"/>
      <c r="W37" s="100"/>
      <c r="X37" s="221"/>
      <c r="Y37" s="276"/>
      <c r="Z37" s="277"/>
      <c r="AA37" s="278"/>
      <c r="AB37" s="133"/>
      <c r="AC37" s="128"/>
      <c r="AD37" s="129"/>
      <c r="AE37" s="134"/>
      <c r="AF37" s="127"/>
      <c r="AG37" s="127"/>
      <c r="AH37" s="127"/>
      <c r="AI37" s="282"/>
      <c r="AJ37" s="134"/>
      <c r="AK37" s="127"/>
      <c r="AL37" s="127"/>
      <c r="AM37" s="127"/>
      <c r="AN37" s="282"/>
      <c r="AO37" s="134"/>
      <c r="AP37" s="127"/>
      <c r="AQ37" s="127"/>
      <c r="AR37" s="127"/>
      <c r="AS37" s="282"/>
      <c r="AT37" s="58"/>
      <c r="AU37" s="102"/>
      <c r="AV37" s="102"/>
      <c r="AW37" s="100" t="s">
        <v>355</v>
      </c>
      <c r="AX37" s="101"/>
    </row>
    <row r="38" spans="1:50" ht="22.5" hidden="1" customHeight="1" x14ac:dyDescent="0.15">
      <c r="A38" s="213"/>
      <c r="B38" s="211"/>
      <c r="C38" s="211"/>
      <c r="D38" s="211"/>
      <c r="E38" s="211"/>
      <c r="F38" s="212"/>
      <c r="G38" s="284"/>
      <c r="H38" s="285"/>
      <c r="I38" s="285"/>
      <c r="J38" s="285"/>
      <c r="K38" s="285"/>
      <c r="L38" s="285"/>
      <c r="M38" s="285"/>
      <c r="N38" s="285"/>
      <c r="O38" s="286"/>
      <c r="P38" s="192"/>
      <c r="Q38" s="192"/>
      <c r="R38" s="192"/>
      <c r="S38" s="192"/>
      <c r="T38" s="192"/>
      <c r="U38" s="192"/>
      <c r="V38" s="192"/>
      <c r="W38" s="192"/>
      <c r="X38" s="193"/>
      <c r="Y38" s="290" t="s">
        <v>14</v>
      </c>
      <c r="Z38" s="291"/>
      <c r="AA38" s="292"/>
      <c r="AB38" s="293"/>
      <c r="AC38" s="293"/>
      <c r="AD38" s="293"/>
      <c r="AE38" s="85"/>
      <c r="AF38" s="86"/>
      <c r="AG38" s="86"/>
      <c r="AH38" s="86"/>
      <c r="AI38" s="87"/>
      <c r="AJ38" s="85"/>
      <c r="AK38" s="86"/>
      <c r="AL38" s="86"/>
      <c r="AM38" s="86"/>
      <c r="AN38" s="87"/>
      <c r="AO38" s="85"/>
      <c r="AP38" s="86"/>
      <c r="AQ38" s="86"/>
      <c r="AR38" s="86"/>
      <c r="AS38" s="87"/>
      <c r="AT38" s="223"/>
      <c r="AU38" s="223"/>
      <c r="AV38" s="223"/>
      <c r="AW38" s="223"/>
      <c r="AX38" s="224"/>
    </row>
    <row r="39" spans="1:50" ht="22.5" hidden="1" customHeight="1" x14ac:dyDescent="0.15">
      <c r="A39" s="214"/>
      <c r="B39" s="215"/>
      <c r="C39" s="215"/>
      <c r="D39" s="215"/>
      <c r="E39" s="215"/>
      <c r="F39" s="216"/>
      <c r="G39" s="287"/>
      <c r="H39" s="288"/>
      <c r="I39" s="288"/>
      <c r="J39" s="288"/>
      <c r="K39" s="288"/>
      <c r="L39" s="288"/>
      <c r="M39" s="288"/>
      <c r="N39" s="288"/>
      <c r="O39" s="289"/>
      <c r="P39" s="273"/>
      <c r="Q39" s="273"/>
      <c r="R39" s="273"/>
      <c r="S39" s="273"/>
      <c r="T39" s="273"/>
      <c r="U39" s="273"/>
      <c r="V39" s="273"/>
      <c r="W39" s="273"/>
      <c r="X39" s="274"/>
      <c r="Y39" s="172" t="s">
        <v>65</v>
      </c>
      <c r="Z39" s="113"/>
      <c r="AA39" s="168"/>
      <c r="AB39" s="283"/>
      <c r="AC39" s="283"/>
      <c r="AD39" s="283"/>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8"/>
      <c r="B40" s="669"/>
      <c r="C40" s="669"/>
      <c r="D40" s="669"/>
      <c r="E40" s="669"/>
      <c r="F40" s="670"/>
      <c r="G40" s="655"/>
      <c r="H40" s="656"/>
      <c r="I40" s="656"/>
      <c r="J40" s="656"/>
      <c r="K40" s="656"/>
      <c r="L40" s="656"/>
      <c r="M40" s="656"/>
      <c r="N40" s="656"/>
      <c r="O40" s="657"/>
      <c r="P40" s="194"/>
      <c r="Q40" s="194"/>
      <c r="R40" s="194"/>
      <c r="S40" s="194"/>
      <c r="T40" s="194"/>
      <c r="U40" s="194"/>
      <c r="V40" s="194"/>
      <c r="W40" s="194"/>
      <c r="X40" s="195"/>
      <c r="Y40" s="112" t="s">
        <v>15</v>
      </c>
      <c r="Z40" s="113"/>
      <c r="AA40" s="168"/>
      <c r="AB40" s="261" t="s">
        <v>16</v>
      </c>
      <c r="AC40" s="261"/>
      <c r="AD40" s="261"/>
      <c r="AE40" s="85"/>
      <c r="AF40" s="86"/>
      <c r="AG40" s="86"/>
      <c r="AH40" s="86"/>
      <c r="AI40" s="87"/>
      <c r="AJ40" s="85"/>
      <c r="AK40" s="86"/>
      <c r="AL40" s="86"/>
      <c r="AM40" s="86"/>
      <c r="AN40" s="87"/>
      <c r="AO40" s="85"/>
      <c r="AP40" s="86"/>
      <c r="AQ40" s="86"/>
      <c r="AR40" s="86"/>
      <c r="AS40" s="87"/>
      <c r="AT40" s="265"/>
      <c r="AU40" s="266"/>
      <c r="AV40" s="266"/>
      <c r="AW40" s="266"/>
      <c r="AX40" s="267"/>
    </row>
    <row r="41" spans="1:50" ht="18.75" hidden="1" customHeight="1" x14ac:dyDescent="0.15">
      <c r="A41" s="210" t="s">
        <v>13</v>
      </c>
      <c r="B41" s="211"/>
      <c r="C41" s="211"/>
      <c r="D41" s="211"/>
      <c r="E41" s="211"/>
      <c r="F41" s="212"/>
      <c r="G41" s="217" t="s">
        <v>319</v>
      </c>
      <c r="H41" s="218"/>
      <c r="I41" s="218"/>
      <c r="J41" s="218"/>
      <c r="K41" s="218"/>
      <c r="L41" s="218"/>
      <c r="M41" s="218"/>
      <c r="N41" s="218"/>
      <c r="O41" s="219"/>
      <c r="P41" s="237" t="s">
        <v>83</v>
      </c>
      <c r="Q41" s="218"/>
      <c r="R41" s="218"/>
      <c r="S41" s="218"/>
      <c r="T41" s="218"/>
      <c r="U41" s="218"/>
      <c r="V41" s="218"/>
      <c r="W41" s="218"/>
      <c r="X41" s="219"/>
      <c r="Y41" s="190"/>
      <c r="Z41" s="77"/>
      <c r="AA41" s="78"/>
      <c r="AB41" s="262" t="s">
        <v>12</v>
      </c>
      <c r="AC41" s="263"/>
      <c r="AD41" s="264"/>
      <c r="AE41" s="279" t="s">
        <v>69</v>
      </c>
      <c r="AF41" s="280"/>
      <c r="AG41" s="280"/>
      <c r="AH41" s="280"/>
      <c r="AI41" s="281"/>
      <c r="AJ41" s="279" t="s">
        <v>70</v>
      </c>
      <c r="AK41" s="280"/>
      <c r="AL41" s="280"/>
      <c r="AM41" s="280"/>
      <c r="AN41" s="281"/>
      <c r="AO41" s="279" t="s">
        <v>71</v>
      </c>
      <c r="AP41" s="280"/>
      <c r="AQ41" s="280"/>
      <c r="AR41" s="280"/>
      <c r="AS41" s="281"/>
      <c r="AT41" s="268" t="s">
        <v>303</v>
      </c>
      <c r="AU41" s="269"/>
      <c r="AV41" s="269"/>
      <c r="AW41" s="269"/>
      <c r="AX41" s="270"/>
    </row>
    <row r="42" spans="1:50" ht="18.75" hidden="1" customHeight="1" x14ac:dyDescent="0.15">
      <c r="A42" s="210"/>
      <c r="B42" s="211"/>
      <c r="C42" s="211"/>
      <c r="D42" s="211"/>
      <c r="E42" s="211"/>
      <c r="F42" s="212"/>
      <c r="G42" s="220"/>
      <c r="H42" s="100"/>
      <c r="I42" s="100"/>
      <c r="J42" s="100"/>
      <c r="K42" s="100"/>
      <c r="L42" s="100"/>
      <c r="M42" s="100"/>
      <c r="N42" s="100"/>
      <c r="O42" s="221"/>
      <c r="P42" s="238"/>
      <c r="Q42" s="100"/>
      <c r="R42" s="100"/>
      <c r="S42" s="100"/>
      <c r="T42" s="100"/>
      <c r="U42" s="100"/>
      <c r="V42" s="100"/>
      <c r="W42" s="100"/>
      <c r="X42" s="221"/>
      <c r="Y42" s="276"/>
      <c r="Z42" s="277"/>
      <c r="AA42" s="278"/>
      <c r="AB42" s="133"/>
      <c r="AC42" s="128"/>
      <c r="AD42" s="129"/>
      <c r="AE42" s="134"/>
      <c r="AF42" s="127"/>
      <c r="AG42" s="127"/>
      <c r="AH42" s="127"/>
      <c r="AI42" s="282"/>
      <c r="AJ42" s="134"/>
      <c r="AK42" s="127"/>
      <c r="AL42" s="127"/>
      <c r="AM42" s="127"/>
      <c r="AN42" s="282"/>
      <c r="AO42" s="134"/>
      <c r="AP42" s="127"/>
      <c r="AQ42" s="127"/>
      <c r="AR42" s="127"/>
      <c r="AS42" s="282"/>
      <c r="AT42" s="58"/>
      <c r="AU42" s="102"/>
      <c r="AV42" s="102"/>
      <c r="AW42" s="100" t="s">
        <v>355</v>
      </c>
      <c r="AX42" s="101"/>
    </row>
    <row r="43" spans="1:50" ht="22.5" hidden="1" customHeight="1" x14ac:dyDescent="0.15">
      <c r="A43" s="213"/>
      <c r="B43" s="211"/>
      <c r="C43" s="211"/>
      <c r="D43" s="211"/>
      <c r="E43" s="211"/>
      <c r="F43" s="212"/>
      <c r="G43" s="284"/>
      <c r="H43" s="285"/>
      <c r="I43" s="285"/>
      <c r="J43" s="285"/>
      <c r="K43" s="285"/>
      <c r="L43" s="285"/>
      <c r="M43" s="285"/>
      <c r="N43" s="285"/>
      <c r="O43" s="286"/>
      <c r="P43" s="192"/>
      <c r="Q43" s="192"/>
      <c r="R43" s="192"/>
      <c r="S43" s="192"/>
      <c r="T43" s="192"/>
      <c r="U43" s="192"/>
      <c r="V43" s="192"/>
      <c r="W43" s="192"/>
      <c r="X43" s="193"/>
      <c r="Y43" s="290" t="s">
        <v>14</v>
      </c>
      <c r="Z43" s="291"/>
      <c r="AA43" s="292"/>
      <c r="AB43" s="293"/>
      <c r="AC43" s="293"/>
      <c r="AD43" s="293"/>
      <c r="AE43" s="85"/>
      <c r="AF43" s="86"/>
      <c r="AG43" s="86"/>
      <c r="AH43" s="86"/>
      <c r="AI43" s="87"/>
      <c r="AJ43" s="85"/>
      <c r="AK43" s="86"/>
      <c r="AL43" s="86"/>
      <c r="AM43" s="86"/>
      <c r="AN43" s="87"/>
      <c r="AO43" s="85"/>
      <c r="AP43" s="86"/>
      <c r="AQ43" s="86"/>
      <c r="AR43" s="86"/>
      <c r="AS43" s="87"/>
      <c r="AT43" s="223"/>
      <c r="AU43" s="223"/>
      <c r="AV43" s="223"/>
      <c r="AW43" s="223"/>
      <c r="AX43" s="224"/>
    </row>
    <row r="44" spans="1:50" ht="22.5" hidden="1" customHeight="1" x14ac:dyDescent="0.15">
      <c r="A44" s="214"/>
      <c r="B44" s="215"/>
      <c r="C44" s="215"/>
      <c r="D44" s="215"/>
      <c r="E44" s="215"/>
      <c r="F44" s="216"/>
      <c r="G44" s="287"/>
      <c r="H44" s="288"/>
      <c r="I44" s="288"/>
      <c r="J44" s="288"/>
      <c r="K44" s="288"/>
      <c r="L44" s="288"/>
      <c r="M44" s="288"/>
      <c r="N44" s="288"/>
      <c r="O44" s="289"/>
      <c r="P44" s="273"/>
      <c r="Q44" s="273"/>
      <c r="R44" s="273"/>
      <c r="S44" s="273"/>
      <c r="T44" s="273"/>
      <c r="U44" s="273"/>
      <c r="V44" s="273"/>
      <c r="W44" s="273"/>
      <c r="X44" s="274"/>
      <c r="Y44" s="172" t="s">
        <v>65</v>
      </c>
      <c r="Z44" s="113"/>
      <c r="AA44" s="168"/>
      <c r="AB44" s="283"/>
      <c r="AC44" s="283"/>
      <c r="AD44" s="283"/>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4"/>
      <c r="B45" s="215"/>
      <c r="C45" s="215"/>
      <c r="D45" s="215"/>
      <c r="E45" s="215"/>
      <c r="F45" s="216"/>
      <c r="G45" s="287"/>
      <c r="H45" s="288"/>
      <c r="I45" s="288"/>
      <c r="J45" s="288"/>
      <c r="K45" s="288"/>
      <c r="L45" s="288"/>
      <c r="M45" s="288"/>
      <c r="N45" s="288"/>
      <c r="O45" s="289"/>
      <c r="P45" s="273"/>
      <c r="Q45" s="273"/>
      <c r="R45" s="273"/>
      <c r="S45" s="273"/>
      <c r="T45" s="273"/>
      <c r="U45" s="273"/>
      <c r="V45" s="273"/>
      <c r="W45" s="273"/>
      <c r="X45" s="274"/>
      <c r="Y45" s="262" t="s">
        <v>15</v>
      </c>
      <c r="Z45" s="263"/>
      <c r="AA45" s="264"/>
      <c r="AB45" s="261" t="s">
        <v>16</v>
      </c>
      <c r="AC45" s="261"/>
      <c r="AD45" s="261"/>
      <c r="AE45" s="85"/>
      <c r="AF45" s="86"/>
      <c r="AG45" s="86"/>
      <c r="AH45" s="86"/>
      <c r="AI45" s="87"/>
      <c r="AJ45" s="85"/>
      <c r="AK45" s="86"/>
      <c r="AL45" s="86"/>
      <c r="AM45" s="86"/>
      <c r="AN45" s="87"/>
      <c r="AO45" s="85"/>
      <c r="AP45" s="86"/>
      <c r="AQ45" s="86"/>
      <c r="AR45" s="86"/>
      <c r="AS45" s="87"/>
      <c r="AT45" s="265"/>
      <c r="AU45" s="266"/>
      <c r="AV45" s="266"/>
      <c r="AW45" s="266"/>
      <c r="AX45" s="267"/>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31" t="s">
        <v>320</v>
      </c>
      <c r="B47" s="684" t="s">
        <v>317</v>
      </c>
      <c r="C47" s="233"/>
      <c r="D47" s="233"/>
      <c r="E47" s="233"/>
      <c r="F47" s="234"/>
      <c r="G47" s="621" t="s">
        <v>311</v>
      </c>
      <c r="H47" s="621"/>
      <c r="I47" s="621"/>
      <c r="J47" s="621"/>
      <c r="K47" s="621"/>
      <c r="L47" s="621"/>
      <c r="M47" s="621"/>
      <c r="N47" s="621"/>
      <c r="O47" s="621"/>
      <c r="P47" s="621"/>
      <c r="Q47" s="621"/>
      <c r="R47" s="621"/>
      <c r="S47" s="621"/>
      <c r="T47" s="621"/>
      <c r="U47" s="621"/>
      <c r="V47" s="621"/>
      <c r="W47" s="621"/>
      <c r="X47" s="621"/>
      <c r="Y47" s="621"/>
      <c r="Z47" s="621"/>
      <c r="AA47" s="689"/>
      <c r="AB47" s="620" t="s">
        <v>310</v>
      </c>
      <c r="AC47" s="621"/>
      <c r="AD47" s="621"/>
      <c r="AE47" s="621"/>
      <c r="AF47" s="621"/>
      <c r="AG47" s="621"/>
      <c r="AH47" s="621"/>
      <c r="AI47" s="621"/>
      <c r="AJ47" s="621"/>
      <c r="AK47" s="621"/>
      <c r="AL47" s="621"/>
      <c r="AM47" s="621"/>
      <c r="AN47" s="621"/>
      <c r="AO47" s="621"/>
      <c r="AP47" s="621"/>
      <c r="AQ47" s="621"/>
      <c r="AR47" s="621"/>
      <c r="AS47" s="621"/>
      <c r="AT47" s="621"/>
      <c r="AU47" s="621"/>
      <c r="AV47" s="621"/>
      <c r="AW47" s="621"/>
      <c r="AX47" s="622"/>
    </row>
    <row r="48" spans="1:50" ht="18.75" hidden="1" customHeight="1" x14ac:dyDescent="0.15">
      <c r="A48" s="231"/>
      <c r="B48" s="684"/>
      <c r="C48" s="233"/>
      <c r="D48" s="233"/>
      <c r="E48" s="233"/>
      <c r="F48" s="234"/>
      <c r="G48" s="100"/>
      <c r="H48" s="100"/>
      <c r="I48" s="100"/>
      <c r="J48" s="100"/>
      <c r="K48" s="100"/>
      <c r="L48" s="100"/>
      <c r="M48" s="100"/>
      <c r="N48" s="100"/>
      <c r="O48" s="100"/>
      <c r="P48" s="100"/>
      <c r="Q48" s="100"/>
      <c r="R48" s="100"/>
      <c r="S48" s="100"/>
      <c r="T48" s="100"/>
      <c r="U48" s="100"/>
      <c r="V48" s="100"/>
      <c r="W48" s="100"/>
      <c r="X48" s="100"/>
      <c r="Y48" s="100"/>
      <c r="Z48" s="100"/>
      <c r="AA48" s="221"/>
      <c r="AB48" s="238"/>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31"/>
      <c r="B49" s="684"/>
      <c r="C49" s="233"/>
      <c r="D49" s="233"/>
      <c r="E49" s="233"/>
      <c r="F49" s="234"/>
      <c r="G49" s="332"/>
      <c r="H49" s="332"/>
      <c r="I49" s="332"/>
      <c r="J49" s="332"/>
      <c r="K49" s="332"/>
      <c r="L49" s="332"/>
      <c r="M49" s="332"/>
      <c r="N49" s="332"/>
      <c r="O49" s="332"/>
      <c r="P49" s="332"/>
      <c r="Q49" s="332"/>
      <c r="R49" s="332"/>
      <c r="S49" s="332"/>
      <c r="T49" s="332"/>
      <c r="U49" s="332"/>
      <c r="V49" s="332"/>
      <c r="W49" s="332"/>
      <c r="X49" s="332"/>
      <c r="Y49" s="332"/>
      <c r="Z49" s="332"/>
      <c r="AA49" s="333"/>
      <c r="AB49" s="614"/>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615"/>
    </row>
    <row r="50" spans="1:50" ht="22.5" hidden="1" customHeight="1" x14ac:dyDescent="0.15">
      <c r="A50" s="231"/>
      <c r="B50" s="684"/>
      <c r="C50" s="233"/>
      <c r="D50" s="233"/>
      <c r="E50" s="233"/>
      <c r="F50" s="234"/>
      <c r="G50" s="334"/>
      <c r="H50" s="334"/>
      <c r="I50" s="334"/>
      <c r="J50" s="334"/>
      <c r="K50" s="334"/>
      <c r="L50" s="334"/>
      <c r="M50" s="334"/>
      <c r="N50" s="334"/>
      <c r="O50" s="334"/>
      <c r="P50" s="334"/>
      <c r="Q50" s="334"/>
      <c r="R50" s="334"/>
      <c r="S50" s="334"/>
      <c r="T50" s="334"/>
      <c r="U50" s="334"/>
      <c r="V50" s="334"/>
      <c r="W50" s="334"/>
      <c r="X50" s="334"/>
      <c r="Y50" s="334"/>
      <c r="Z50" s="334"/>
      <c r="AA50" s="335"/>
      <c r="AB50" s="616"/>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617"/>
    </row>
    <row r="51" spans="1:50" ht="22.5" hidden="1" customHeight="1" x14ac:dyDescent="0.15">
      <c r="A51" s="231"/>
      <c r="B51" s="685"/>
      <c r="C51" s="235"/>
      <c r="D51" s="235"/>
      <c r="E51" s="235"/>
      <c r="F51" s="236"/>
      <c r="G51" s="336"/>
      <c r="H51" s="336"/>
      <c r="I51" s="336"/>
      <c r="J51" s="336"/>
      <c r="K51" s="336"/>
      <c r="L51" s="336"/>
      <c r="M51" s="336"/>
      <c r="N51" s="336"/>
      <c r="O51" s="336"/>
      <c r="P51" s="336"/>
      <c r="Q51" s="336"/>
      <c r="R51" s="336"/>
      <c r="S51" s="336"/>
      <c r="T51" s="336"/>
      <c r="U51" s="336"/>
      <c r="V51" s="336"/>
      <c r="W51" s="336"/>
      <c r="X51" s="336"/>
      <c r="Y51" s="336"/>
      <c r="Z51" s="336"/>
      <c r="AA51" s="337"/>
      <c r="AB51" s="618"/>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619"/>
    </row>
    <row r="52" spans="1:50" ht="18.75" hidden="1" customHeight="1" x14ac:dyDescent="0.15">
      <c r="A52" s="231"/>
      <c r="B52" s="233" t="s">
        <v>318</v>
      </c>
      <c r="C52" s="233"/>
      <c r="D52" s="233"/>
      <c r="E52" s="233"/>
      <c r="F52" s="234"/>
      <c r="G52" s="217" t="s">
        <v>85</v>
      </c>
      <c r="H52" s="218"/>
      <c r="I52" s="218"/>
      <c r="J52" s="218"/>
      <c r="K52" s="218"/>
      <c r="L52" s="218"/>
      <c r="M52" s="218"/>
      <c r="N52" s="218"/>
      <c r="O52" s="219"/>
      <c r="P52" s="237" t="s">
        <v>89</v>
      </c>
      <c r="Q52" s="218"/>
      <c r="R52" s="218"/>
      <c r="S52" s="218"/>
      <c r="T52" s="218"/>
      <c r="U52" s="218"/>
      <c r="V52" s="218"/>
      <c r="W52" s="218"/>
      <c r="X52" s="219"/>
      <c r="Y52" s="239"/>
      <c r="Z52" s="240"/>
      <c r="AA52" s="241"/>
      <c r="AB52" s="245" t="s">
        <v>12</v>
      </c>
      <c r="AC52" s="246"/>
      <c r="AD52" s="247"/>
      <c r="AE52" s="237" t="s">
        <v>69</v>
      </c>
      <c r="AF52" s="218"/>
      <c r="AG52" s="218"/>
      <c r="AH52" s="218"/>
      <c r="AI52" s="219"/>
      <c r="AJ52" s="237" t="s">
        <v>70</v>
      </c>
      <c r="AK52" s="218"/>
      <c r="AL52" s="218"/>
      <c r="AM52" s="218"/>
      <c r="AN52" s="219"/>
      <c r="AO52" s="237" t="s">
        <v>71</v>
      </c>
      <c r="AP52" s="218"/>
      <c r="AQ52" s="218"/>
      <c r="AR52" s="218"/>
      <c r="AS52" s="219"/>
      <c r="AT52" s="268" t="s">
        <v>303</v>
      </c>
      <c r="AU52" s="269"/>
      <c r="AV52" s="269"/>
      <c r="AW52" s="269"/>
      <c r="AX52" s="270"/>
    </row>
    <row r="53" spans="1:50" ht="18.75" hidden="1" customHeight="1" x14ac:dyDescent="0.15">
      <c r="A53" s="231"/>
      <c r="B53" s="233"/>
      <c r="C53" s="233"/>
      <c r="D53" s="233"/>
      <c r="E53" s="233"/>
      <c r="F53" s="234"/>
      <c r="G53" s="220"/>
      <c r="H53" s="100"/>
      <c r="I53" s="100"/>
      <c r="J53" s="100"/>
      <c r="K53" s="100"/>
      <c r="L53" s="100"/>
      <c r="M53" s="100"/>
      <c r="N53" s="100"/>
      <c r="O53" s="221"/>
      <c r="P53" s="238"/>
      <c r="Q53" s="100"/>
      <c r="R53" s="100"/>
      <c r="S53" s="100"/>
      <c r="T53" s="100"/>
      <c r="U53" s="100"/>
      <c r="V53" s="100"/>
      <c r="W53" s="100"/>
      <c r="X53" s="221"/>
      <c r="Y53" s="242"/>
      <c r="Z53" s="243"/>
      <c r="AA53" s="244"/>
      <c r="AB53" s="248"/>
      <c r="AC53" s="249"/>
      <c r="AD53" s="250"/>
      <c r="AE53" s="238"/>
      <c r="AF53" s="100"/>
      <c r="AG53" s="100"/>
      <c r="AH53" s="100"/>
      <c r="AI53" s="221"/>
      <c r="AJ53" s="238"/>
      <c r="AK53" s="100"/>
      <c r="AL53" s="100"/>
      <c r="AM53" s="100"/>
      <c r="AN53" s="221"/>
      <c r="AO53" s="238"/>
      <c r="AP53" s="100"/>
      <c r="AQ53" s="100"/>
      <c r="AR53" s="100"/>
      <c r="AS53" s="221"/>
      <c r="AT53" s="58"/>
      <c r="AU53" s="102"/>
      <c r="AV53" s="102"/>
      <c r="AW53" s="100" t="s">
        <v>355</v>
      </c>
      <c r="AX53" s="101"/>
    </row>
    <row r="54" spans="1:50" ht="22.5" hidden="1" customHeight="1" x14ac:dyDescent="0.15">
      <c r="A54" s="231"/>
      <c r="B54" s="233"/>
      <c r="C54" s="233"/>
      <c r="D54" s="233"/>
      <c r="E54" s="233"/>
      <c r="F54" s="234"/>
      <c r="G54" s="271"/>
      <c r="H54" s="192"/>
      <c r="I54" s="192"/>
      <c r="J54" s="192"/>
      <c r="K54" s="192"/>
      <c r="L54" s="192"/>
      <c r="M54" s="192"/>
      <c r="N54" s="192"/>
      <c r="O54" s="193"/>
      <c r="P54" s="251"/>
      <c r="Q54" s="252"/>
      <c r="R54" s="252"/>
      <c r="S54" s="252"/>
      <c r="T54" s="252"/>
      <c r="U54" s="252"/>
      <c r="V54" s="252"/>
      <c r="W54" s="252"/>
      <c r="X54" s="253"/>
      <c r="Y54" s="258" t="s">
        <v>86</v>
      </c>
      <c r="Z54" s="259"/>
      <c r="AA54" s="260"/>
      <c r="AB54" s="319"/>
      <c r="AC54" s="222"/>
      <c r="AD54" s="222"/>
      <c r="AE54" s="85"/>
      <c r="AF54" s="86"/>
      <c r="AG54" s="86"/>
      <c r="AH54" s="86"/>
      <c r="AI54" s="87"/>
      <c r="AJ54" s="85"/>
      <c r="AK54" s="86"/>
      <c r="AL54" s="86"/>
      <c r="AM54" s="86"/>
      <c r="AN54" s="87"/>
      <c r="AO54" s="85"/>
      <c r="AP54" s="86"/>
      <c r="AQ54" s="86"/>
      <c r="AR54" s="86"/>
      <c r="AS54" s="87"/>
      <c r="AT54" s="223"/>
      <c r="AU54" s="223"/>
      <c r="AV54" s="223"/>
      <c r="AW54" s="223"/>
      <c r="AX54" s="224"/>
    </row>
    <row r="55" spans="1:50" ht="22.5" hidden="1" customHeight="1" x14ac:dyDescent="0.15">
      <c r="A55" s="231"/>
      <c r="B55" s="233"/>
      <c r="C55" s="233"/>
      <c r="D55" s="233"/>
      <c r="E55" s="233"/>
      <c r="F55" s="234"/>
      <c r="G55" s="272"/>
      <c r="H55" s="273"/>
      <c r="I55" s="273"/>
      <c r="J55" s="273"/>
      <c r="K55" s="273"/>
      <c r="L55" s="273"/>
      <c r="M55" s="273"/>
      <c r="N55" s="273"/>
      <c r="O55" s="274"/>
      <c r="P55" s="254"/>
      <c r="Q55" s="254"/>
      <c r="R55" s="254"/>
      <c r="S55" s="254"/>
      <c r="T55" s="254"/>
      <c r="U55" s="254"/>
      <c r="V55" s="254"/>
      <c r="W55" s="254"/>
      <c r="X55" s="255"/>
      <c r="Y55" s="225" t="s">
        <v>65</v>
      </c>
      <c r="Z55" s="226"/>
      <c r="AA55" s="227"/>
      <c r="AB55" s="320"/>
      <c r="AC55" s="228"/>
      <c r="AD55" s="228"/>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31"/>
      <c r="B56" s="235"/>
      <c r="C56" s="235"/>
      <c r="D56" s="235"/>
      <c r="E56" s="235"/>
      <c r="F56" s="236"/>
      <c r="G56" s="275"/>
      <c r="H56" s="194"/>
      <c r="I56" s="194"/>
      <c r="J56" s="194"/>
      <c r="K56" s="194"/>
      <c r="L56" s="194"/>
      <c r="M56" s="194"/>
      <c r="N56" s="194"/>
      <c r="O56" s="195"/>
      <c r="P56" s="256"/>
      <c r="Q56" s="256"/>
      <c r="R56" s="256"/>
      <c r="S56" s="256"/>
      <c r="T56" s="256"/>
      <c r="U56" s="256"/>
      <c r="V56" s="256"/>
      <c r="W56" s="256"/>
      <c r="X56" s="257"/>
      <c r="Y56" s="229" t="s">
        <v>15</v>
      </c>
      <c r="Z56" s="226"/>
      <c r="AA56" s="227"/>
      <c r="AB56" s="230" t="s">
        <v>16</v>
      </c>
      <c r="AC56" s="230"/>
      <c r="AD56" s="230"/>
      <c r="AE56" s="85"/>
      <c r="AF56" s="86"/>
      <c r="AG56" s="86"/>
      <c r="AH56" s="86"/>
      <c r="AI56" s="87"/>
      <c r="AJ56" s="85"/>
      <c r="AK56" s="86"/>
      <c r="AL56" s="86"/>
      <c r="AM56" s="86"/>
      <c r="AN56" s="87"/>
      <c r="AO56" s="85"/>
      <c r="AP56" s="86"/>
      <c r="AQ56" s="86"/>
      <c r="AR56" s="86"/>
      <c r="AS56" s="87"/>
      <c r="AT56" s="265"/>
      <c r="AU56" s="266"/>
      <c r="AV56" s="266"/>
      <c r="AW56" s="266"/>
      <c r="AX56" s="267"/>
    </row>
    <row r="57" spans="1:50" ht="18.75" hidden="1" customHeight="1" x14ac:dyDescent="0.15">
      <c r="A57" s="231"/>
      <c r="B57" s="233" t="s">
        <v>318</v>
      </c>
      <c r="C57" s="233"/>
      <c r="D57" s="233"/>
      <c r="E57" s="233"/>
      <c r="F57" s="234"/>
      <c r="G57" s="217" t="s">
        <v>85</v>
      </c>
      <c r="H57" s="218"/>
      <c r="I57" s="218"/>
      <c r="J57" s="218"/>
      <c r="K57" s="218"/>
      <c r="L57" s="218"/>
      <c r="M57" s="218"/>
      <c r="N57" s="218"/>
      <c r="O57" s="219"/>
      <c r="P57" s="237" t="s">
        <v>89</v>
      </c>
      <c r="Q57" s="218"/>
      <c r="R57" s="218"/>
      <c r="S57" s="218"/>
      <c r="T57" s="218"/>
      <c r="U57" s="218"/>
      <c r="V57" s="218"/>
      <c r="W57" s="218"/>
      <c r="X57" s="219"/>
      <c r="Y57" s="239"/>
      <c r="Z57" s="240"/>
      <c r="AA57" s="241"/>
      <c r="AB57" s="245" t="s">
        <v>12</v>
      </c>
      <c r="AC57" s="246"/>
      <c r="AD57" s="247"/>
      <c r="AE57" s="237" t="s">
        <v>69</v>
      </c>
      <c r="AF57" s="218"/>
      <c r="AG57" s="218"/>
      <c r="AH57" s="218"/>
      <c r="AI57" s="219"/>
      <c r="AJ57" s="237" t="s">
        <v>70</v>
      </c>
      <c r="AK57" s="218"/>
      <c r="AL57" s="218"/>
      <c r="AM57" s="218"/>
      <c r="AN57" s="219"/>
      <c r="AO57" s="237" t="s">
        <v>71</v>
      </c>
      <c r="AP57" s="218"/>
      <c r="AQ57" s="218"/>
      <c r="AR57" s="218"/>
      <c r="AS57" s="219"/>
      <c r="AT57" s="268" t="s">
        <v>303</v>
      </c>
      <c r="AU57" s="269"/>
      <c r="AV57" s="269"/>
      <c r="AW57" s="269"/>
      <c r="AX57" s="270"/>
    </row>
    <row r="58" spans="1:50" ht="18.75" hidden="1" customHeight="1" x14ac:dyDescent="0.15">
      <c r="A58" s="231"/>
      <c r="B58" s="233"/>
      <c r="C58" s="233"/>
      <c r="D58" s="233"/>
      <c r="E58" s="233"/>
      <c r="F58" s="234"/>
      <c r="G58" s="220"/>
      <c r="H58" s="100"/>
      <c r="I58" s="100"/>
      <c r="J58" s="100"/>
      <c r="K58" s="100"/>
      <c r="L58" s="100"/>
      <c r="M58" s="100"/>
      <c r="N58" s="100"/>
      <c r="O58" s="221"/>
      <c r="P58" s="238"/>
      <c r="Q58" s="100"/>
      <c r="R58" s="100"/>
      <c r="S58" s="100"/>
      <c r="T58" s="100"/>
      <c r="U58" s="100"/>
      <c r="V58" s="100"/>
      <c r="W58" s="100"/>
      <c r="X58" s="221"/>
      <c r="Y58" s="242"/>
      <c r="Z58" s="243"/>
      <c r="AA58" s="244"/>
      <c r="AB58" s="248"/>
      <c r="AC58" s="249"/>
      <c r="AD58" s="250"/>
      <c r="AE58" s="238"/>
      <c r="AF58" s="100"/>
      <c r="AG58" s="100"/>
      <c r="AH58" s="100"/>
      <c r="AI58" s="221"/>
      <c r="AJ58" s="238"/>
      <c r="AK58" s="100"/>
      <c r="AL58" s="100"/>
      <c r="AM58" s="100"/>
      <c r="AN58" s="221"/>
      <c r="AO58" s="238"/>
      <c r="AP58" s="100"/>
      <c r="AQ58" s="100"/>
      <c r="AR58" s="100"/>
      <c r="AS58" s="221"/>
      <c r="AT58" s="58"/>
      <c r="AU58" s="102"/>
      <c r="AV58" s="102"/>
      <c r="AW58" s="100" t="s">
        <v>355</v>
      </c>
      <c r="AX58" s="101"/>
    </row>
    <row r="59" spans="1:50" ht="22.5" hidden="1" customHeight="1" x14ac:dyDescent="0.15">
      <c r="A59" s="231"/>
      <c r="B59" s="233"/>
      <c r="C59" s="233"/>
      <c r="D59" s="233"/>
      <c r="E59" s="233"/>
      <c r="F59" s="234"/>
      <c r="G59" s="271"/>
      <c r="H59" s="192"/>
      <c r="I59" s="192"/>
      <c r="J59" s="192"/>
      <c r="K59" s="192"/>
      <c r="L59" s="192"/>
      <c r="M59" s="192"/>
      <c r="N59" s="192"/>
      <c r="O59" s="193"/>
      <c r="P59" s="251"/>
      <c r="Q59" s="252"/>
      <c r="R59" s="252"/>
      <c r="S59" s="252"/>
      <c r="T59" s="252"/>
      <c r="U59" s="252"/>
      <c r="V59" s="252"/>
      <c r="W59" s="252"/>
      <c r="X59" s="253"/>
      <c r="Y59" s="258" t="s">
        <v>86</v>
      </c>
      <c r="Z59" s="259"/>
      <c r="AA59" s="260"/>
      <c r="AB59" s="222"/>
      <c r="AC59" s="222"/>
      <c r="AD59" s="222"/>
      <c r="AE59" s="85"/>
      <c r="AF59" s="86"/>
      <c r="AG59" s="86"/>
      <c r="AH59" s="86"/>
      <c r="AI59" s="87"/>
      <c r="AJ59" s="85"/>
      <c r="AK59" s="86"/>
      <c r="AL59" s="86"/>
      <c r="AM59" s="86"/>
      <c r="AN59" s="87"/>
      <c r="AO59" s="85"/>
      <c r="AP59" s="86"/>
      <c r="AQ59" s="86"/>
      <c r="AR59" s="86"/>
      <c r="AS59" s="87"/>
      <c r="AT59" s="223"/>
      <c r="AU59" s="223"/>
      <c r="AV59" s="223"/>
      <c r="AW59" s="223"/>
      <c r="AX59" s="224"/>
    </row>
    <row r="60" spans="1:50" ht="22.5" hidden="1" customHeight="1" x14ac:dyDescent="0.15">
      <c r="A60" s="231"/>
      <c r="B60" s="233"/>
      <c r="C60" s="233"/>
      <c r="D60" s="233"/>
      <c r="E60" s="233"/>
      <c r="F60" s="234"/>
      <c r="G60" s="272"/>
      <c r="H60" s="273"/>
      <c r="I60" s="273"/>
      <c r="J60" s="273"/>
      <c r="K60" s="273"/>
      <c r="L60" s="273"/>
      <c r="M60" s="273"/>
      <c r="N60" s="273"/>
      <c r="O60" s="274"/>
      <c r="P60" s="254"/>
      <c r="Q60" s="254"/>
      <c r="R60" s="254"/>
      <c r="S60" s="254"/>
      <c r="T60" s="254"/>
      <c r="U60" s="254"/>
      <c r="V60" s="254"/>
      <c r="W60" s="254"/>
      <c r="X60" s="255"/>
      <c r="Y60" s="225" t="s">
        <v>65</v>
      </c>
      <c r="Z60" s="226"/>
      <c r="AA60" s="227"/>
      <c r="AB60" s="228"/>
      <c r="AC60" s="228"/>
      <c r="AD60" s="228"/>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31"/>
      <c r="B61" s="235"/>
      <c r="C61" s="235"/>
      <c r="D61" s="235"/>
      <c r="E61" s="235"/>
      <c r="F61" s="236"/>
      <c r="G61" s="275"/>
      <c r="H61" s="194"/>
      <c r="I61" s="194"/>
      <c r="J61" s="194"/>
      <c r="K61" s="194"/>
      <c r="L61" s="194"/>
      <c r="M61" s="194"/>
      <c r="N61" s="194"/>
      <c r="O61" s="195"/>
      <c r="P61" s="256"/>
      <c r="Q61" s="256"/>
      <c r="R61" s="256"/>
      <c r="S61" s="256"/>
      <c r="T61" s="256"/>
      <c r="U61" s="256"/>
      <c r="V61" s="256"/>
      <c r="W61" s="256"/>
      <c r="X61" s="257"/>
      <c r="Y61" s="229" t="s">
        <v>15</v>
      </c>
      <c r="Z61" s="226"/>
      <c r="AA61" s="227"/>
      <c r="AB61" s="230" t="s">
        <v>16</v>
      </c>
      <c r="AC61" s="230"/>
      <c r="AD61" s="230"/>
      <c r="AE61" s="85"/>
      <c r="AF61" s="86"/>
      <c r="AG61" s="86"/>
      <c r="AH61" s="86"/>
      <c r="AI61" s="87"/>
      <c r="AJ61" s="85"/>
      <c r="AK61" s="86"/>
      <c r="AL61" s="86"/>
      <c r="AM61" s="86"/>
      <c r="AN61" s="87"/>
      <c r="AO61" s="85"/>
      <c r="AP61" s="86"/>
      <c r="AQ61" s="86"/>
      <c r="AR61" s="86"/>
      <c r="AS61" s="87"/>
      <c r="AT61" s="265"/>
      <c r="AU61" s="266"/>
      <c r="AV61" s="266"/>
      <c r="AW61" s="266"/>
      <c r="AX61" s="267"/>
    </row>
    <row r="62" spans="1:50" ht="18.75" hidden="1" customHeight="1" x14ac:dyDescent="0.15">
      <c r="A62" s="231"/>
      <c r="B62" s="233" t="s">
        <v>318</v>
      </c>
      <c r="C62" s="233"/>
      <c r="D62" s="233"/>
      <c r="E62" s="233"/>
      <c r="F62" s="234"/>
      <c r="G62" s="217" t="s">
        <v>85</v>
      </c>
      <c r="H62" s="218"/>
      <c r="I62" s="218"/>
      <c r="J62" s="218"/>
      <c r="K62" s="218"/>
      <c r="L62" s="218"/>
      <c r="M62" s="218"/>
      <c r="N62" s="218"/>
      <c r="O62" s="219"/>
      <c r="P62" s="237" t="s">
        <v>89</v>
      </c>
      <c r="Q62" s="218"/>
      <c r="R62" s="218"/>
      <c r="S62" s="218"/>
      <c r="T62" s="218"/>
      <c r="U62" s="218"/>
      <c r="V62" s="218"/>
      <c r="W62" s="218"/>
      <c r="X62" s="219"/>
      <c r="Y62" s="239"/>
      <c r="Z62" s="240"/>
      <c r="AA62" s="241"/>
      <c r="AB62" s="245" t="s">
        <v>12</v>
      </c>
      <c r="AC62" s="246"/>
      <c r="AD62" s="247"/>
      <c r="AE62" s="237" t="s">
        <v>69</v>
      </c>
      <c r="AF62" s="218"/>
      <c r="AG62" s="218"/>
      <c r="AH62" s="218"/>
      <c r="AI62" s="219"/>
      <c r="AJ62" s="237" t="s">
        <v>70</v>
      </c>
      <c r="AK62" s="218"/>
      <c r="AL62" s="218"/>
      <c r="AM62" s="218"/>
      <c r="AN62" s="219"/>
      <c r="AO62" s="237" t="s">
        <v>71</v>
      </c>
      <c r="AP62" s="218"/>
      <c r="AQ62" s="218"/>
      <c r="AR62" s="218"/>
      <c r="AS62" s="219"/>
      <c r="AT62" s="268" t="s">
        <v>303</v>
      </c>
      <c r="AU62" s="269"/>
      <c r="AV62" s="269"/>
      <c r="AW62" s="269"/>
      <c r="AX62" s="270"/>
    </row>
    <row r="63" spans="1:50" ht="18.75" hidden="1" customHeight="1" x14ac:dyDescent="0.15">
      <c r="A63" s="231"/>
      <c r="B63" s="233"/>
      <c r="C63" s="233"/>
      <c r="D63" s="233"/>
      <c r="E63" s="233"/>
      <c r="F63" s="234"/>
      <c r="G63" s="220"/>
      <c r="H63" s="100"/>
      <c r="I63" s="100"/>
      <c r="J63" s="100"/>
      <c r="K63" s="100"/>
      <c r="L63" s="100"/>
      <c r="M63" s="100"/>
      <c r="N63" s="100"/>
      <c r="O63" s="221"/>
      <c r="P63" s="238"/>
      <c r="Q63" s="100"/>
      <c r="R63" s="100"/>
      <c r="S63" s="100"/>
      <c r="T63" s="100"/>
      <c r="U63" s="100"/>
      <c r="V63" s="100"/>
      <c r="W63" s="100"/>
      <c r="X63" s="221"/>
      <c r="Y63" s="242"/>
      <c r="Z63" s="243"/>
      <c r="AA63" s="244"/>
      <c r="AB63" s="248"/>
      <c r="AC63" s="249"/>
      <c r="AD63" s="250"/>
      <c r="AE63" s="238"/>
      <c r="AF63" s="100"/>
      <c r="AG63" s="100"/>
      <c r="AH63" s="100"/>
      <c r="AI63" s="221"/>
      <c r="AJ63" s="238"/>
      <c r="AK63" s="100"/>
      <c r="AL63" s="100"/>
      <c r="AM63" s="100"/>
      <c r="AN63" s="221"/>
      <c r="AO63" s="238"/>
      <c r="AP63" s="100"/>
      <c r="AQ63" s="100"/>
      <c r="AR63" s="100"/>
      <c r="AS63" s="221"/>
      <c r="AT63" s="58"/>
      <c r="AU63" s="102"/>
      <c r="AV63" s="102"/>
      <c r="AW63" s="100" t="s">
        <v>355</v>
      </c>
      <c r="AX63" s="101"/>
    </row>
    <row r="64" spans="1:50" ht="22.5" hidden="1" customHeight="1" x14ac:dyDescent="0.15">
      <c r="A64" s="231"/>
      <c r="B64" s="233"/>
      <c r="C64" s="233"/>
      <c r="D64" s="233"/>
      <c r="E64" s="233"/>
      <c r="F64" s="234"/>
      <c r="G64" s="271"/>
      <c r="H64" s="192"/>
      <c r="I64" s="192"/>
      <c r="J64" s="192"/>
      <c r="K64" s="192"/>
      <c r="L64" s="192"/>
      <c r="M64" s="192"/>
      <c r="N64" s="192"/>
      <c r="O64" s="193"/>
      <c r="P64" s="251"/>
      <c r="Q64" s="252"/>
      <c r="R64" s="252"/>
      <c r="S64" s="252"/>
      <c r="T64" s="252"/>
      <c r="U64" s="252"/>
      <c r="V64" s="252"/>
      <c r="W64" s="252"/>
      <c r="X64" s="253"/>
      <c r="Y64" s="258" t="s">
        <v>86</v>
      </c>
      <c r="Z64" s="259"/>
      <c r="AA64" s="260"/>
      <c r="AB64" s="222"/>
      <c r="AC64" s="222"/>
      <c r="AD64" s="222"/>
      <c r="AE64" s="85"/>
      <c r="AF64" s="86"/>
      <c r="AG64" s="86"/>
      <c r="AH64" s="86"/>
      <c r="AI64" s="87"/>
      <c r="AJ64" s="85"/>
      <c r="AK64" s="86"/>
      <c r="AL64" s="86"/>
      <c r="AM64" s="86"/>
      <c r="AN64" s="87"/>
      <c r="AO64" s="85"/>
      <c r="AP64" s="86"/>
      <c r="AQ64" s="86"/>
      <c r="AR64" s="86"/>
      <c r="AS64" s="87"/>
      <c r="AT64" s="223"/>
      <c r="AU64" s="223"/>
      <c r="AV64" s="223"/>
      <c r="AW64" s="223"/>
      <c r="AX64" s="224"/>
    </row>
    <row r="65" spans="1:60" ht="22.5" hidden="1" customHeight="1" x14ac:dyDescent="0.15">
      <c r="A65" s="231"/>
      <c r="B65" s="233"/>
      <c r="C65" s="233"/>
      <c r="D65" s="233"/>
      <c r="E65" s="233"/>
      <c r="F65" s="234"/>
      <c r="G65" s="272"/>
      <c r="H65" s="273"/>
      <c r="I65" s="273"/>
      <c r="J65" s="273"/>
      <c r="K65" s="273"/>
      <c r="L65" s="273"/>
      <c r="M65" s="273"/>
      <c r="N65" s="273"/>
      <c r="O65" s="274"/>
      <c r="P65" s="254"/>
      <c r="Q65" s="254"/>
      <c r="R65" s="254"/>
      <c r="S65" s="254"/>
      <c r="T65" s="254"/>
      <c r="U65" s="254"/>
      <c r="V65" s="254"/>
      <c r="W65" s="254"/>
      <c r="X65" s="255"/>
      <c r="Y65" s="225" t="s">
        <v>65</v>
      </c>
      <c r="Z65" s="226"/>
      <c r="AA65" s="227"/>
      <c r="AB65" s="228"/>
      <c r="AC65" s="228"/>
      <c r="AD65" s="228"/>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2"/>
      <c r="B66" s="235"/>
      <c r="C66" s="235"/>
      <c r="D66" s="235"/>
      <c r="E66" s="235"/>
      <c r="F66" s="236"/>
      <c r="G66" s="275"/>
      <c r="H66" s="194"/>
      <c r="I66" s="194"/>
      <c r="J66" s="194"/>
      <c r="K66" s="194"/>
      <c r="L66" s="194"/>
      <c r="M66" s="194"/>
      <c r="N66" s="194"/>
      <c r="O66" s="195"/>
      <c r="P66" s="256"/>
      <c r="Q66" s="256"/>
      <c r="R66" s="256"/>
      <c r="S66" s="256"/>
      <c r="T66" s="256"/>
      <c r="U66" s="256"/>
      <c r="V66" s="256"/>
      <c r="W66" s="256"/>
      <c r="X66" s="257"/>
      <c r="Y66" s="229" t="s">
        <v>15</v>
      </c>
      <c r="Z66" s="226"/>
      <c r="AA66" s="227"/>
      <c r="AB66" s="230" t="s">
        <v>16</v>
      </c>
      <c r="AC66" s="230"/>
      <c r="AD66" s="230"/>
      <c r="AE66" s="85"/>
      <c r="AF66" s="86"/>
      <c r="AG66" s="86"/>
      <c r="AH66" s="86"/>
      <c r="AI66" s="87"/>
      <c r="AJ66" s="85"/>
      <c r="AK66" s="86"/>
      <c r="AL66" s="86"/>
      <c r="AM66" s="86"/>
      <c r="AN66" s="87"/>
      <c r="AO66" s="85"/>
      <c r="AP66" s="86"/>
      <c r="AQ66" s="86"/>
      <c r="AR66" s="86"/>
      <c r="AS66" s="87"/>
      <c r="AT66" s="265"/>
      <c r="AU66" s="266"/>
      <c r="AV66" s="266"/>
      <c r="AW66" s="266"/>
      <c r="AX66" s="267"/>
    </row>
    <row r="67" spans="1:60" ht="31.7" customHeight="1" x14ac:dyDescent="0.15">
      <c r="A67" s="179" t="s">
        <v>88</v>
      </c>
      <c r="B67" s="180"/>
      <c r="C67" s="180"/>
      <c r="D67" s="180"/>
      <c r="E67" s="180"/>
      <c r="F67" s="181"/>
      <c r="G67" s="188" t="s">
        <v>84</v>
      </c>
      <c r="H67" s="188"/>
      <c r="I67" s="188"/>
      <c r="J67" s="188"/>
      <c r="K67" s="188"/>
      <c r="L67" s="188"/>
      <c r="M67" s="188"/>
      <c r="N67" s="188"/>
      <c r="O67" s="188"/>
      <c r="P67" s="188"/>
      <c r="Q67" s="188"/>
      <c r="R67" s="188"/>
      <c r="S67" s="188"/>
      <c r="T67" s="188"/>
      <c r="U67" s="188"/>
      <c r="V67" s="188"/>
      <c r="W67" s="188"/>
      <c r="X67" s="189"/>
      <c r="Y67" s="190"/>
      <c r="Z67" s="77"/>
      <c r="AA67" s="78"/>
      <c r="AB67" s="112" t="s">
        <v>12</v>
      </c>
      <c r="AC67" s="113"/>
      <c r="AD67" s="168"/>
      <c r="AE67" s="658" t="s">
        <v>69</v>
      </c>
      <c r="AF67" s="110"/>
      <c r="AG67" s="110"/>
      <c r="AH67" s="110"/>
      <c r="AI67" s="110"/>
      <c r="AJ67" s="658" t="s">
        <v>70</v>
      </c>
      <c r="AK67" s="110"/>
      <c r="AL67" s="110"/>
      <c r="AM67" s="110"/>
      <c r="AN67" s="110"/>
      <c r="AO67" s="658" t="s">
        <v>71</v>
      </c>
      <c r="AP67" s="110"/>
      <c r="AQ67" s="110"/>
      <c r="AR67" s="110"/>
      <c r="AS67" s="110"/>
      <c r="AT67" s="173" t="s">
        <v>74</v>
      </c>
      <c r="AU67" s="174"/>
      <c r="AV67" s="174"/>
      <c r="AW67" s="174"/>
      <c r="AX67" s="175"/>
    </row>
    <row r="68" spans="1:60" ht="22.5" customHeight="1" x14ac:dyDescent="0.15">
      <c r="A68" s="182"/>
      <c r="B68" s="183"/>
      <c r="C68" s="183"/>
      <c r="D68" s="183"/>
      <c r="E68" s="183"/>
      <c r="F68" s="184"/>
      <c r="G68" s="251" t="s">
        <v>496</v>
      </c>
      <c r="H68" s="192"/>
      <c r="I68" s="192"/>
      <c r="J68" s="192"/>
      <c r="K68" s="192"/>
      <c r="L68" s="192"/>
      <c r="M68" s="192"/>
      <c r="N68" s="192"/>
      <c r="O68" s="192"/>
      <c r="P68" s="192"/>
      <c r="Q68" s="192"/>
      <c r="R68" s="192"/>
      <c r="S68" s="192"/>
      <c r="T68" s="192"/>
      <c r="U68" s="192"/>
      <c r="V68" s="192"/>
      <c r="W68" s="192"/>
      <c r="X68" s="193"/>
      <c r="Y68" s="328" t="s">
        <v>66</v>
      </c>
      <c r="Z68" s="329"/>
      <c r="AA68" s="330"/>
      <c r="AB68" s="199" t="s">
        <v>497</v>
      </c>
      <c r="AC68" s="200"/>
      <c r="AD68" s="201"/>
      <c r="AE68" s="85">
        <v>65</v>
      </c>
      <c r="AF68" s="86"/>
      <c r="AG68" s="86"/>
      <c r="AH68" s="86"/>
      <c r="AI68" s="87"/>
      <c r="AJ68" s="85">
        <v>63</v>
      </c>
      <c r="AK68" s="86"/>
      <c r="AL68" s="86"/>
      <c r="AM68" s="86"/>
      <c r="AN68" s="87"/>
      <c r="AO68" s="85">
        <v>65</v>
      </c>
      <c r="AP68" s="86"/>
      <c r="AQ68" s="86"/>
      <c r="AR68" s="86"/>
      <c r="AS68" s="87"/>
      <c r="AT68" s="202"/>
      <c r="AU68" s="202"/>
      <c r="AV68" s="202"/>
      <c r="AW68" s="202"/>
      <c r="AX68" s="203"/>
      <c r="AY68" s="10"/>
      <c r="AZ68" s="10"/>
      <c r="BA68" s="10"/>
      <c r="BB68" s="10"/>
      <c r="BC68" s="10"/>
    </row>
    <row r="69" spans="1:60" ht="22.5" customHeight="1" x14ac:dyDescent="0.15">
      <c r="A69" s="185"/>
      <c r="B69" s="186"/>
      <c r="C69" s="186"/>
      <c r="D69" s="186"/>
      <c r="E69" s="186"/>
      <c r="F69" s="187"/>
      <c r="G69" s="194"/>
      <c r="H69" s="194"/>
      <c r="I69" s="194"/>
      <c r="J69" s="194"/>
      <c r="K69" s="194"/>
      <c r="L69" s="194"/>
      <c r="M69" s="194"/>
      <c r="N69" s="194"/>
      <c r="O69" s="194"/>
      <c r="P69" s="194"/>
      <c r="Q69" s="194"/>
      <c r="R69" s="194"/>
      <c r="S69" s="194"/>
      <c r="T69" s="194"/>
      <c r="U69" s="194"/>
      <c r="V69" s="194"/>
      <c r="W69" s="194"/>
      <c r="X69" s="195"/>
      <c r="Y69" s="204" t="s">
        <v>67</v>
      </c>
      <c r="Z69" s="149"/>
      <c r="AA69" s="150"/>
      <c r="AB69" s="207" t="s">
        <v>497</v>
      </c>
      <c r="AC69" s="208"/>
      <c r="AD69" s="209"/>
      <c r="AE69" s="85">
        <v>64</v>
      </c>
      <c r="AF69" s="86"/>
      <c r="AG69" s="86"/>
      <c r="AH69" s="86"/>
      <c r="AI69" s="87"/>
      <c r="AJ69" s="85">
        <v>62</v>
      </c>
      <c r="AK69" s="86"/>
      <c r="AL69" s="86"/>
      <c r="AM69" s="86"/>
      <c r="AN69" s="87"/>
      <c r="AO69" s="85">
        <v>62</v>
      </c>
      <c r="AP69" s="86"/>
      <c r="AQ69" s="86"/>
      <c r="AR69" s="86"/>
      <c r="AS69" s="87"/>
      <c r="AT69" s="85">
        <v>61</v>
      </c>
      <c r="AU69" s="86"/>
      <c r="AV69" s="86"/>
      <c r="AW69" s="86"/>
      <c r="AX69" s="88"/>
      <c r="AY69" s="10"/>
      <c r="AZ69" s="10"/>
      <c r="BA69" s="10"/>
      <c r="BB69" s="10"/>
      <c r="BC69" s="10"/>
      <c r="BD69" s="10"/>
      <c r="BE69" s="10"/>
      <c r="BF69" s="10"/>
      <c r="BG69" s="10"/>
      <c r="BH69" s="10"/>
    </row>
    <row r="70" spans="1:60" ht="33" hidden="1" customHeight="1" x14ac:dyDescent="0.15">
      <c r="A70" s="179" t="s">
        <v>88</v>
      </c>
      <c r="B70" s="180"/>
      <c r="C70" s="180"/>
      <c r="D70" s="180"/>
      <c r="E70" s="180"/>
      <c r="F70" s="181"/>
      <c r="G70" s="188" t="s">
        <v>84</v>
      </c>
      <c r="H70" s="188"/>
      <c r="I70" s="188"/>
      <c r="J70" s="188"/>
      <c r="K70" s="188"/>
      <c r="L70" s="188"/>
      <c r="M70" s="188"/>
      <c r="N70" s="188"/>
      <c r="O70" s="188"/>
      <c r="P70" s="188"/>
      <c r="Q70" s="188"/>
      <c r="R70" s="188"/>
      <c r="S70" s="188"/>
      <c r="T70" s="188"/>
      <c r="U70" s="188"/>
      <c r="V70" s="188"/>
      <c r="W70" s="188"/>
      <c r="X70" s="189"/>
      <c r="Y70" s="190"/>
      <c r="Z70" s="77"/>
      <c r="AA70" s="78"/>
      <c r="AB70" s="112" t="s">
        <v>12</v>
      </c>
      <c r="AC70" s="113"/>
      <c r="AD70" s="168"/>
      <c r="AE70" s="172" t="s">
        <v>69</v>
      </c>
      <c r="AF70" s="167"/>
      <c r="AG70" s="167"/>
      <c r="AH70" s="167"/>
      <c r="AI70" s="191"/>
      <c r="AJ70" s="172" t="s">
        <v>70</v>
      </c>
      <c r="AK70" s="167"/>
      <c r="AL70" s="167"/>
      <c r="AM70" s="167"/>
      <c r="AN70" s="191"/>
      <c r="AO70" s="172" t="s">
        <v>71</v>
      </c>
      <c r="AP70" s="167"/>
      <c r="AQ70" s="167"/>
      <c r="AR70" s="167"/>
      <c r="AS70" s="191"/>
      <c r="AT70" s="173" t="s">
        <v>74</v>
      </c>
      <c r="AU70" s="174"/>
      <c r="AV70" s="174"/>
      <c r="AW70" s="174"/>
      <c r="AX70" s="175"/>
    </row>
    <row r="71" spans="1:60" ht="22.5" hidden="1" customHeight="1" x14ac:dyDescent="0.15">
      <c r="A71" s="182"/>
      <c r="B71" s="183"/>
      <c r="C71" s="183"/>
      <c r="D71" s="183"/>
      <c r="E71" s="183"/>
      <c r="F71" s="184"/>
      <c r="G71" s="192"/>
      <c r="H71" s="192"/>
      <c r="I71" s="192"/>
      <c r="J71" s="192"/>
      <c r="K71" s="192"/>
      <c r="L71" s="192"/>
      <c r="M71" s="192"/>
      <c r="N71" s="192"/>
      <c r="O71" s="192"/>
      <c r="P71" s="192"/>
      <c r="Q71" s="192"/>
      <c r="R71" s="192"/>
      <c r="S71" s="192"/>
      <c r="T71" s="192"/>
      <c r="U71" s="192"/>
      <c r="V71" s="192"/>
      <c r="W71" s="192"/>
      <c r="X71" s="193"/>
      <c r="Y71" s="196" t="s">
        <v>66</v>
      </c>
      <c r="Z71" s="197"/>
      <c r="AA71" s="198"/>
      <c r="AB71" s="199"/>
      <c r="AC71" s="200"/>
      <c r="AD71" s="201"/>
      <c r="AE71" s="85"/>
      <c r="AF71" s="86"/>
      <c r="AG71" s="86"/>
      <c r="AH71" s="86"/>
      <c r="AI71" s="87"/>
      <c r="AJ71" s="85"/>
      <c r="AK71" s="86"/>
      <c r="AL71" s="86"/>
      <c r="AM71" s="86"/>
      <c r="AN71" s="87"/>
      <c r="AO71" s="85"/>
      <c r="AP71" s="86"/>
      <c r="AQ71" s="86"/>
      <c r="AR71" s="86"/>
      <c r="AS71" s="87"/>
      <c r="AT71" s="202"/>
      <c r="AU71" s="202"/>
      <c r="AV71" s="202"/>
      <c r="AW71" s="202"/>
      <c r="AX71" s="203"/>
      <c r="AY71" s="10"/>
      <c r="AZ71" s="10"/>
      <c r="BA71" s="10"/>
      <c r="BB71" s="10"/>
      <c r="BC71" s="10"/>
    </row>
    <row r="72" spans="1:60" ht="22.5" hidden="1" customHeight="1" x14ac:dyDescent="0.15">
      <c r="A72" s="185"/>
      <c r="B72" s="186"/>
      <c r="C72" s="186"/>
      <c r="D72" s="186"/>
      <c r="E72" s="186"/>
      <c r="F72" s="187"/>
      <c r="G72" s="194"/>
      <c r="H72" s="194"/>
      <c r="I72" s="194"/>
      <c r="J72" s="194"/>
      <c r="K72" s="194"/>
      <c r="L72" s="194"/>
      <c r="M72" s="194"/>
      <c r="N72" s="194"/>
      <c r="O72" s="194"/>
      <c r="P72" s="194"/>
      <c r="Q72" s="194"/>
      <c r="R72" s="194"/>
      <c r="S72" s="194"/>
      <c r="T72" s="194"/>
      <c r="U72" s="194"/>
      <c r="V72" s="194"/>
      <c r="W72" s="194"/>
      <c r="X72" s="195"/>
      <c r="Y72" s="204" t="s">
        <v>67</v>
      </c>
      <c r="Z72" s="205"/>
      <c r="AA72" s="206"/>
      <c r="AB72" s="207"/>
      <c r="AC72" s="208"/>
      <c r="AD72" s="209"/>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9" t="s">
        <v>88</v>
      </c>
      <c r="B73" s="180"/>
      <c r="C73" s="180"/>
      <c r="D73" s="180"/>
      <c r="E73" s="180"/>
      <c r="F73" s="181"/>
      <c r="G73" s="188" t="s">
        <v>84</v>
      </c>
      <c r="H73" s="188"/>
      <c r="I73" s="188"/>
      <c r="J73" s="188"/>
      <c r="K73" s="188"/>
      <c r="L73" s="188"/>
      <c r="M73" s="188"/>
      <c r="N73" s="188"/>
      <c r="O73" s="188"/>
      <c r="P73" s="188"/>
      <c r="Q73" s="188"/>
      <c r="R73" s="188"/>
      <c r="S73" s="188"/>
      <c r="T73" s="188"/>
      <c r="U73" s="188"/>
      <c r="V73" s="188"/>
      <c r="W73" s="188"/>
      <c r="X73" s="189"/>
      <c r="Y73" s="190"/>
      <c r="Z73" s="77"/>
      <c r="AA73" s="78"/>
      <c r="AB73" s="112" t="s">
        <v>12</v>
      </c>
      <c r="AC73" s="113"/>
      <c r="AD73" s="168"/>
      <c r="AE73" s="172" t="s">
        <v>69</v>
      </c>
      <c r="AF73" s="167"/>
      <c r="AG73" s="167"/>
      <c r="AH73" s="167"/>
      <c r="AI73" s="191"/>
      <c r="AJ73" s="172" t="s">
        <v>70</v>
      </c>
      <c r="AK73" s="167"/>
      <c r="AL73" s="167"/>
      <c r="AM73" s="167"/>
      <c r="AN73" s="191"/>
      <c r="AO73" s="172" t="s">
        <v>71</v>
      </c>
      <c r="AP73" s="167"/>
      <c r="AQ73" s="167"/>
      <c r="AR73" s="167"/>
      <c r="AS73" s="191"/>
      <c r="AT73" s="173" t="s">
        <v>74</v>
      </c>
      <c r="AU73" s="174"/>
      <c r="AV73" s="174"/>
      <c r="AW73" s="174"/>
      <c r="AX73" s="175"/>
    </row>
    <row r="74" spans="1:60" ht="22.5" hidden="1" customHeight="1" x14ac:dyDescent="0.15">
      <c r="A74" s="182"/>
      <c r="B74" s="183"/>
      <c r="C74" s="183"/>
      <c r="D74" s="183"/>
      <c r="E74" s="183"/>
      <c r="F74" s="184"/>
      <c r="G74" s="192"/>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5"/>
      <c r="AF74" s="86"/>
      <c r="AG74" s="86"/>
      <c r="AH74" s="86"/>
      <c r="AI74" s="87"/>
      <c r="AJ74" s="85"/>
      <c r="AK74" s="86"/>
      <c r="AL74" s="86"/>
      <c r="AM74" s="86"/>
      <c r="AN74" s="87"/>
      <c r="AO74" s="85"/>
      <c r="AP74" s="86"/>
      <c r="AQ74" s="86"/>
      <c r="AR74" s="86"/>
      <c r="AS74" s="87"/>
      <c r="AT74" s="202"/>
      <c r="AU74" s="202"/>
      <c r="AV74" s="202"/>
      <c r="AW74" s="202"/>
      <c r="AX74" s="203"/>
      <c r="AY74" s="10"/>
      <c r="AZ74" s="10"/>
      <c r="BA74" s="10"/>
      <c r="BB74" s="10"/>
      <c r="BC74" s="10"/>
    </row>
    <row r="75" spans="1:60" ht="22.5" hidden="1" customHeight="1" x14ac:dyDescent="0.15">
      <c r="A75" s="185"/>
      <c r="B75" s="186"/>
      <c r="C75" s="186"/>
      <c r="D75" s="186"/>
      <c r="E75" s="186"/>
      <c r="F75" s="187"/>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9" t="s">
        <v>88</v>
      </c>
      <c r="B76" s="180"/>
      <c r="C76" s="180"/>
      <c r="D76" s="180"/>
      <c r="E76" s="180"/>
      <c r="F76" s="181"/>
      <c r="G76" s="188" t="s">
        <v>84</v>
      </c>
      <c r="H76" s="188"/>
      <c r="I76" s="188"/>
      <c r="J76" s="188"/>
      <c r="K76" s="188"/>
      <c r="L76" s="188"/>
      <c r="M76" s="188"/>
      <c r="N76" s="188"/>
      <c r="O76" s="188"/>
      <c r="P76" s="188"/>
      <c r="Q76" s="188"/>
      <c r="R76" s="188"/>
      <c r="S76" s="188"/>
      <c r="T76" s="188"/>
      <c r="U76" s="188"/>
      <c r="V76" s="188"/>
      <c r="W76" s="188"/>
      <c r="X76" s="189"/>
      <c r="Y76" s="190"/>
      <c r="Z76" s="77"/>
      <c r="AA76" s="78"/>
      <c r="AB76" s="112" t="s">
        <v>12</v>
      </c>
      <c r="AC76" s="113"/>
      <c r="AD76" s="168"/>
      <c r="AE76" s="172" t="s">
        <v>69</v>
      </c>
      <c r="AF76" s="167"/>
      <c r="AG76" s="167"/>
      <c r="AH76" s="167"/>
      <c r="AI76" s="191"/>
      <c r="AJ76" s="172" t="s">
        <v>70</v>
      </c>
      <c r="AK76" s="167"/>
      <c r="AL76" s="167"/>
      <c r="AM76" s="167"/>
      <c r="AN76" s="191"/>
      <c r="AO76" s="172" t="s">
        <v>71</v>
      </c>
      <c r="AP76" s="167"/>
      <c r="AQ76" s="167"/>
      <c r="AR76" s="167"/>
      <c r="AS76" s="191"/>
      <c r="AT76" s="173" t="s">
        <v>74</v>
      </c>
      <c r="AU76" s="174"/>
      <c r="AV76" s="174"/>
      <c r="AW76" s="174"/>
      <c r="AX76" s="175"/>
    </row>
    <row r="77" spans="1:60" ht="22.5" hidden="1" customHeight="1" x14ac:dyDescent="0.15">
      <c r="A77" s="182"/>
      <c r="B77" s="183"/>
      <c r="C77" s="183"/>
      <c r="D77" s="183"/>
      <c r="E77" s="183"/>
      <c r="F77" s="184"/>
      <c r="G77" s="192"/>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5"/>
      <c r="AF77" s="86"/>
      <c r="AG77" s="86"/>
      <c r="AH77" s="86"/>
      <c r="AI77" s="87"/>
      <c r="AJ77" s="85"/>
      <c r="AK77" s="86"/>
      <c r="AL77" s="86"/>
      <c r="AM77" s="86"/>
      <c r="AN77" s="87"/>
      <c r="AO77" s="85"/>
      <c r="AP77" s="86"/>
      <c r="AQ77" s="86"/>
      <c r="AR77" s="86"/>
      <c r="AS77" s="87"/>
      <c r="AT77" s="202"/>
      <c r="AU77" s="202"/>
      <c r="AV77" s="202"/>
      <c r="AW77" s="202"/>
      <c r="AX77" s="203"/>
      <c r="AY77" s="10"/>
      <c r="AZ77" s="10"/>
      <c r="BA77" s="10"/>
      <c r="BB77" s="10"/>
      <c r="BC77" s="10"/>
    </row>
    <row r="78" spans="1:60" ht="22.5" hidden="1" customHeight="1" x14ac:dyDescent="0.15">
      <c r="A78" s="185"/>
      <c r="B78" s="186"/>
      <c r="C78" s="186"/>
      <c r="D78" s="186"/>
      <c r="E78" s="186"/>
      <c r="F78" s="187"/>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9" t="s">
        <v>88</v>
      </c>
      <c r="B79" s="180"/>
      <c r="C79" s="180"/>
      <c r="D79" s="180"/>
      <c r="E79" s="180"/>
      <c r="F79" s="181"/>
      <c r="G79" s="188" t="s">
        <v>84</v>
      </c>
      <c r="H79" s="188"/>
      <c r="I79" s="188"/>
      <c r="J79" s="188"/>
      <c r="K79" s="188"/>
      <c r="L79" s="188"/>
      <c r="M79" s="188"/>
      <c r="N79" s="188"/>
      <c r="O79" s="188"/>
      <c r="P79" s="188"/>
      <c r="Q79" s="188"/>
      <c r="R79" s="188"/>
      <c r="S79" s="188"/>
      <c r="T79" s="188"/>
      <c r="U79" s="188"/>
      <c r="V79" s="188"/>
      <c r="W79" s="188"/>
      <c r="X79" s="189"/>
      <c r="Y79" s="190"/>
      <c r="Z79" s="77"/>
      <c r="AA79" s="78"/>
      <c r="AB79" s="112" t="s">
        <v>12</v>
      </c>
      <c r="AC79" s="113"/>
      <c r="AD79" s="168"/>
      <c r="AE79" s="172" t="s">
        <v>69</v>
      </c>
      <c r="AF79" s="167"/>
      <c r="AG79" s="167"/>
      <c r="AH79" s="167"/>
      <c r="AI79" s="191"/>
      <c r="AJ79" s="172" t="s">
        <v>70</v>
      </c>
      <c r="AK79" s="167"/>
      <c r="AL79" s="167"/>
      <c r="AM79" s="167"/>
      <c r="AN79" s="191"/>
      <c r="AO79" s="172" t="s">
        <v>71</v>
      </c>
      <c r="AP79" s="167"/>
      <c r="AQ79" s="167"/>
      <c r="AR79" s="167"/>
      <c r="AS79" s="191"/>
      <c r="AT79" s="173" t="s">
        <v>74</v>
      </c>
      <c r="AU79" s="174"/>
      <c r="AV79" s="174"/>
      <c r="AW79" s="174"/>
      <c r="AX79" s="175"/>
    </row>
    <row r="80" spans="1:60" ht="22.5" hidden="1" customHeight="1" x14ac:dyDescent="0.15">
      <c r="A80" s="182"/>
      <c r="B80" s="183"/>
      <c r="C80" s="183"/>
      <c r="D80" s="183"/>
      <c r="E80" s="183"/>
      <c r="F80" s="184"/>
      <c r="G80" s="192"/>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5"/>
      <c r="AF80" s="86"/>
      <c r="AG80" s="86"/>
      <c r="AH80" s="86"/>
      <c r="AI80" s="87"/>
      <c r="AJ80" s="85"/>
      <c r="AK80" s="86"/>
      <c r="AL80" s="86"/>
      <c r="AM80" s="86"/>
      <c r="AN80" s="87"/>
      <c r="AO80" s="85"/>
      <c r="AP80" s="86"/>
      <c r="AQ80" s="86"/>
      <c r="AR80" s="86"/>
      <c r="AS80" s="87"/>
      <c r="AT80" s="202"/>
      <c r="AU80" s="202"/>
      <c r="AV80" s="202"/>
      <c r="AW80" s="202"/>
      <c r="AX80" s="203"/>
      <c r="AY80" s="10"/>
      <c r="AZ80" s="10"/>
      <c r="BA80" s="10"/>
      <c r="BB80" s="10"/>
      <c r="BC80" s="10"/>
    </row>
    <row r="81" spans="1:60" ht="22.5" hidden="1" customHeight="1" x14ac:dyDescent="0.15">
      <c r="A81" s="185"/>
      <c r="B81" s="186"/>
      <c r="C81" s="186"/>
      <c r="D81" s="186"/>
      <c r="E81" s="186"/>
      <c r="F81" s="187"/>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64" t="s">
        <v>17</v>
      </c>
      <c r="B82" s="165"/>
      <c r="C82" s="165"/>
      <c r="D82" s="165"/>
      <c r="E82" s="165"/>
      <c r="F82" s="166"/>
      <c r="G82" s="167" t="s">
        <v>18</v>
      </c>
      <c r="H82" s="113"/>
      <c r="I82" s="113"/>
      <c r="J82" s="113"/>
      <c r="K82" s="113"/>
      <c r="L82" s="113"/>
      <c r="M82" s="113"/>
      <c r="N82" s="113"/>
      <c r="O82" s="113"/>
      <c r="P82" s="113"/>
      <c r="Q82" s="113"/>
      <c r="R82" s="113"/>
      <c r="S82" s="113"/>
      <c r="T82" s="113"/>
      <c r="U82" s="113"/>
      <c r="V82" s="113"/>
      <c r="W82" s="113"/>
      <c r="X82" s="168"/>
      <c r="Y82" s="169"/>
      <c r="Z82" s="170"/>
      <c r="AA82" s="171"/>
      <c r="AB82" s="112" t="s">
        <v>12</v>
      </c>
      <c r="AC82" s="113"/>
      <c r="AD82" s="168"/>
      <c r="AE82" s="172" t="s">
        <v>69</v>
      </c>
      <c r="AF82" s="113"/>
      <c r="AG82" s="113"/>
      <c r="AH82" s="113"/>
      <c r="AI82" s="168"/>
      <c r="AJ82" s="172" t="s">
        <v>70</v>
      </c>
      <c r="AK82" s="113"/>
      <c r="AL82" s="113"/>
      <c r="AM82" s="113"/>
      <c r="AN82" s="168"/>
      <c r="AO82" s="172" t="s">
        <v>71</v>
      </c>
      <c r="AP82" s="113"/>
      <c r="AQ82" s="113"/>
      <c r="AR82" s="113"/>
      <c r="AS82" s="168"/>
      <c r="AT82" s="173" t="s">
        <v>75</v>
      </c>
      <c r="AU82" s="174"/>
      <c r="AV82" s="174"/>
      <c r="AW82" s="174"/>
      <c r="AX82" s="175"/>
    </row>
    <row r="83" spans="1:60" ht="22.5" customHeight="1" x14ac:dyDescent="0.15">
      <c r="A83" s="123"/>
      <c r="B83" s="121"/>
      <c r="C83" s="121"/>
      <c r="D83" s="121"/>
      <c r="E83" s="121"/>
      <c r="F83" s="122"/>
      <c r="G83" s="138" t="s">
        <v>498</v>
      </c>
      <c r="H83" s="138"/>
      <c r="I83" s="138"/>
      <c r="J83" s="138"/>
      <c r="K83" s="138"/>
      <c r="L83" s="138"/>
      <c r="M83" s="138"/>
      <c r="N83" s="138"/>
      <c r="O83" s="138"/>
      <c r="P83" s="138"/>
      <c r="Q83" s="138"/>
      <c r="R83" s="138"/>
      <c r="S83" s="138"/>
      <c r="T83" s="138"/>
      <c r="U83" s="138"/>
      <c r="V83" s="138"/>
      <c r="W83" s="138"/>
      <c r="X83" s="138"/>
      <c r="Y83" s="140" t="s">
        <v>17</v>
      </c>
      <c r="Z83" s="141"/>
      <c r="AA83" s="142"/>
      <c r="AB83" s="178" t="s">
        <v>499</v>
      </c>
      <c r="AC83" s="144"/>
      <c r="AD83" s="145"/>
      <c r="AE83" s="146">
        <v>348</v>
      </c>
      <c r="AF83" s="147"/>
      <c r="AG83" s="147"/>
      <c r="AH83" s="147"/>
      <c r="AI83" s="147"/>
      <c r="AJ83" s="146">
        <v>444</v>
      </c>
      <c r="AK83" s="147"/>
      <c r="AL83" s="147"/>
      <c r="AM83" s="147"/>
      <c r="AN83" s="147"/>
      <c r="AO83" s="146">
        <v>705</v>
      </c>
      <c r="AP83" s="147"/>
      <c r="AQ83" s="147"/>
      <c r="AR83" s="147"/>
      <c r="AS83" s="147"/>
      <c r="AT83" s="85">
        <v>1554.3</v>
      </c>
      <c r="AU83" s="86"/>
      <c r="AV83" s="86"/>
      <c r="AW83" s="86"/>
      <c r="AX83" s="88"/>
    </row>
    <row r="84" spans="1:60" ht="36.75"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373</v>
      </c>
      <c r="AC84" s="152"/>
      <c r="AD84" s="153"/>
      <c r="AE84" s="151" t="s">
        <v>500</v>
      </c>
      <c r="AF84" s="152"/>
      <c r="AG84" s="152"/>
      <c r="AH84" s="152"/>
      <c r="AI84" s="153"/>
      <c r="AJ84" s="151" t="s">
        <v>501</v>
      </c>
      <c r="AK84" s="152"/>
      <c r="AL84" s="152"/>
      <c r="AM84" s="152"/>
      <c r="AN84" s="153"/>
      <c r="AO84" s="151" t="s">
        <v>502</v>
      </c>
      <c r="AP84" s="152"/>
      <c r="AQ84" s="152"/>
      <c r="AR84" s="152"/>
      <c r="AS84" s="153"/>
      <c r="AT84" s="151" t="s">
        <v>503</v>
      </c>
      <c r="AU84" s="152"/>
      <c r="AV84" s="152"/>
      <c r="AW84" s="152"/>
      <c r="AX84" s="153"/>
    </row>
    <row r="85" spans="1:60" ht="32.25" hidden="1" customHeight="1" x14ac:dyDescent="0.15">
      <c r="A85" s="164" t="s">
        <v>17</v>
      </c>
      <c r="B85" s="165"/>
      <c r="C85" s="165"/>
      <c r="D85" s="165"/>
      <c r="E85" s="165"/>
      <c r="F85" s="166"/>
      <c r="G85" s="167" t="s">
        <v>18</v>
      </c>
      <c r="H85" s="113"/>
      <c r="I85" s="113"/>
      <c r="J85" s="113"/>
      <c r="K85" s="113"/>
      <c r="L85" s="113"/>
      <c r="M85" s="113"/>
      <c r="N85" s="113"/>
      <c r="O85" s="113"/>
      <c r="P85" s="113"/>
      <c r="Q85" s="113"/>
      <c r="R85" s="113"/>
      <c r="S85" s="113"/>
      <c r="T85" s="113"/>
      <c r="U85" s="113"/>
      <c r="V85" s="113"/>
      <c r="W85" s="113"/>
      <c r="X85" s="168"/>
      <c r="Y85" s="169"/>
      <c r="Z85" s="170"/>
      <c r="AA85" s="171"/>
      <c r="AB85" s="112" t="s">
        <v>12</v>
      </c>
      <c r="AC85" s="113"/>
      <c r="AD85" s="168"/>
      <c r="AE85" s="172" t="s">
        <v>69</v>
      </c>
      <c r="AF85" s="113"/>
      <c r="AG85" s="113"/>
      <c r="AH85" s="113"/>
      <c r="AI85" s="168"/>
      <c r="AJ85" s="172" t="s">
        <v>70</v>
      </c>
      <c r="AK85" s="113"/>
      <c r="AL85" s="113"/>
      <c r="AM85" s="113"/>
      <c r="AN85" s="168"/>
      <c r="AO85" s="172" t="s">
        <v>71</v>
      </c>
      <c r="AP85" s="113"/>
      <c r="AQ85" s="113"/>
      <c r="AR85" s="113"/>
      <c r="AS85" s="168"/>
      <c r="AT85" s="173" t="s">
        <v>75</v>
      </c>
      <c r="AU85" s="174"/>
      <c r="AV85" s="174"/>
      <c r="AW85" s="174"/>
      <c r="AX85" s="175"/>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5"/>
      <c r="AU86" s="86"/>
      <c r="AV86" s="86"/>
      <c r="AW86" s="86"/>
      <c r="AX86" s="88"/>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4" t="s">
        <v>17</v>
      </c>
      <c r="B88" s="165"/>
      <c r="C88" s="165"/>
      <c r="D88" s="165"/>
      <c r="E88" s="165"/>
      <c r="F88" s="166"/>
      <c r="G88" s="167" t="s">
        <v>18</v>
      </c>
      <c r="H88" s="113"/>
      <c r="I88" s="113"/>
      <c r="J88" s="113"/>
      <c r="K88" s="113"/>
      <c r="L88" s="113"/>
      <c r="M88" s="113"/>
      <c r="N88" s="113"/>
      <c r="O88" s="113"/>
      <c r="P88" s="113"/>
      <c r="Q88" s="113"/>
      <c r="R88" s="113"/>
      <c r="S88" s="113"/>
      <c r="T88" s="113"/>
      <c r="U88" s="113"/>
      <c r="V88" s="113"/>
      <c r="W88" s="113"/>
      <c r="X88" s="168"/>
      <c r="Y88" s="169"/>
      <c r="Z88" s="170"/>
      <c r="AA88" s="171"/>
      <c r="AB88" s="112" t="s">
        <v>12</v>
      </c>
      <c r="AC88" s="113"/>
      <c r="AD88" s="168"/>
      <c r="AE88" s="172" t="s">
        <v>69</v>
      </c>
      <c r="AF88" s="113"/>
      <c r="AG88" s="113"/>
      <c r="AH88" s="113"/>
      <c r="AI88" s="168"/>
      <c r="AJ88" s="172" t="s">
        <v>70</v>
      </c>
      <c r="AK88" s="113"/>
      <c r="AL88" s="113"/>
      <c r="AM88" s="113"/>
      <c r="AN88" s="168"/>
      <c r="AO88" s="172" t="s">
        <v>71</v>
      </c>
      <c r="AP88" s="113"/>
      <c r="AQ88" s="113"/>
      <c r="AR88" s="113"/>
      <c r="AS88" s="168"/>
      <c r="AT88" s="173" t="s">
        <v>75</v>
      </c>
      <c r="AU88" s="174"/>
      <c r="AV88" s="174"/>
      <c r="AW88" s="174"/>
      <c r="AX88" s="175"/>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5"/>
      <c r="AU89" s="86"/>
      <c r="AV89" s="86"/>
      <c r="AW89" s="86"/>
      <c r="AX89" s="88"/>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4" t="s">
        <v>17</v>
      </c>
      <c r="B91" s="165"/>
      <c r="C91" s="165"/>
      <c r="D91" s="165"/>
      <c r="E91" s="165"/>
      <c r="F91" s="166"/>
      <c r="G91" s="167" t="s">
        <v>18</v>
      </c>
      <c r="H91" s="113"/>
      <c r="I91" s="113"/>
      <c r="J91" s="113"/>
      <c r="K91" s="113"/>
      <c r="L91" s="113"/>
      <c r="M91" s="113"/>
      <c r="N91" s="113"/>
      <c r="O91" s="113"/>
      <c r="P91" s="113"/>
      <c r="Q91" s="113"/>
      <c r="R91" s="113"/>
      <c r="S91" s="113"/>
      <c r="T91" s="113"/>
      <c r="U91" s="113"/>
      <c r="V91" s="113"/>
      <c r="W91" s="113"/>
      <c r="X91" s="168"/>
      <c r="Y91" s="169"/>
      <c r="Z91" s="170"/>
      <c r="AA91" s="171"/>
      <c r="AB91" s="112" t="s">
        <v>12</v>
      </c>
      <c r="AC91" s="113"/>
      <c r="AD91" s="168"/>
      <c r="AE91" s="172" t="s">
        <v>69</v>
      </c>
      <c r="AF91" s="113"/>
      <c r="AG91" s="113"/>
      <c r="AH91" s="113"/>
      <c r="AI91" s="168"/>
      <c r="AJ91" s="172" t="s">
        <v>70</v>
      </c>
      <c r="AK91" s="113"/>
      <c r="AL91" s="113"/>
      <c r="AM91" s="113"/>
      <c r="AN91" s="168"/>
      <c r="AO91" s="172" t="s">
        <v>71</v>
      </c>
      <c r="AP91" s="113"/>
      <c r="AQ91" s="113"/>
      <c r="AR91" s="113"/>
      <c r="AS91" s="168"/>
      <c r="AT91" s="173" t="s">
        <v>75</v>
      </c>
      <c r="AU91" s="174"/>
      <c r="AV91" s="174"/>
      <c r="AW91" s="174"/>
      <c r="AX91" s="175"/>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6"/>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5"/>
      <c r="AU92" s="86"/>
      <c r="AV92" s="86"/>
      <c r="AW92" s="86"/>
      <c r="AX92" s="88"/>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7"/>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5"/>
      <c r="AU95" s="86"/>
      <c r="AV95" s="86"/>
      <c r="AW95" s="86"/>
      <c r="AX95" s="88"/>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3" t="s">
        <v>77</v>
      </c>
      <c r="B97" s="374"/>
      <c r="C97" s="347" t="s">
        <v>19</v>
      </c>
      <c r="D97" s="348"/>
      <c r="E97" s="348"/>
      <c r="F97" s="348"/>
      <c r="G97" s="348"/>
      <c r="H97" s="348"/>
      <c r="I97" s="348"/>
      <c r="J97" s="348"/>
      <c r="K97" s="349"/>
      <c r="L97" s="405" t="s">
        <v>76</v>
      </c>
      <c r="M97" s="405"/>
      <c r="N97" s="405"/>
      <c r="O97" s="405"/>
      <c r="P97" s="405"/>
      <c r="Q97" s="405"/>
      <c r="R97" s="406" t="s">
        <v>73</v>
      </c>
      <c r="S97" s="407"/>
      <c r="T97" s="407"/>
      <c r="U97" s="407"/>
      <c r="V97" s="407"/>
      <c r="W97" s="407"/>
      <c r="X97" s="408" t="s">
        <v>29</v>
      </c>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409"/>
    </row>
    <row r="98" spans="1:50" ht="23.1" customHeight="1" x14ac:dyDescent="0.15">
      <c r="A98" s="375"/>
      <c r="B98" s="376"/>
      <c r="C98" s="410" t="s">
        <v>382</v>
      </c>
      <c r="D98" s="411"/>
      <c r="E98" s="411"/>
      <c r="F98" s="411"/>
      <c r="G98" s="411"/>
      <c r="H98" s="411"/>
      <c r="I98" s="411"/>
      <c r="J98" s="411"/>
      <c r="K98" s="412"/>
      <c r="L98" s="413">
        <v>65017</v>
      </c>
      <c r="M98" s="414"/>
      <c r="N98" s="414"/>
      <c r="O98" s="414"/>
      <c r="P98" s="414"/>
      <c r="Q98" s="415"/>
      <c r="R98" s="62" t="s">
        <v>504</v>
      </c>
      <c r="S98" s="63"/>
      <c r="T98" s="63"/>
      <c r="U98" s="63"/>
      <c r="V98" s="63"/>
      <c r="W98" s="64"/>
      <c r="X98" s="671" t="s">
        <v>546</v>
      </c>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ht="23.1" customHeight="1" x14ac:dyDescent="0.15">
      <c r="A99" s="375"/>
      <c r="B99" s="376"/>
      <c r="C99" s="155" t="s">
        <v>383</v>
      </c>
      <c r="D99" s="156"/>
      <c r="E99" s="156"/>
      <c r="F99" s="156"/>
      <c r="G99" s="156"/>
      <c r="H99" s="156"/>
      <c r="I99" s="156"/>
      <c r="J99" s="156"/>
      <c r="K99" s="157"/>
      <c r="L99" s="62">
        <v>193</v>
      </c>
      <c r="M99" s="63"/>
      <c r="N99" s="63"/>
      <c r="O99" s="63"/>
      <c r="P99" s="63"/>
      <c r="Q99" s="64"/>
      <c r="R99" s="62"/>
      <c r="S99" s="63"/>
      <c r="T99" s="63"/>
      <c r="U99" s="63"/>
      <c r="V99" s="63"/>
      <c r="W99" s="64"/>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ht="23.1" customHeight="1" x14ac:dyDescent="0.15">
      <c r="A100" s="375"/>
      <c r="B100" s="376"/>
      <c r="C100" s="155" t="s">
        <v>384</v>
      </c>
      <c r="D100" s="156"/>
      <c r="E100" s="156"/>
      <c r="F100" s="156"/>
      <c r="G100" s="156"/>
      <c r="H100" s="156"/>
      <c r="I100" s="156"/>
      <c r="J100" s="156"/>
      <c r="K100" s="157"/>
      <c r="L100" s="62">
        <v>37</v>
      </c>
      <c r="M100" s="63"/>
      <c r="N100" s="63"/>
      <c r="O100" s="63"/>
      <c r="P100" s="63"/>
      <c r="Q100" s="64"/>
      <c r="R100" s="62"/>
      <c r="S100" s="63"/>
      <c r="T100" s="63"/>
      <c r="U100" s="63"/>
      <c r="V100" s="63"/>
      <c r="W100" s="64"/>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ht="23.1" customHeight="1" x14ac:dyDescent="0.15">
      <c r="A101" s="375"/>
      <c r="B101" s="376"/>
      <c r="C101" s="161"/>
      <c r="D101" s="162"/>
      <c r="E101" s="162"/>
      <c r="F101" s="162"/>
      <c r="G101" s="162"/>
      <c r="H101" s="162"/>
      <c r="I101" s="162"/>
      <c r="J101" s="162"/>
      <c r="K101" s="163"/>
      <c r="L101" s="62"/>
      <c r="M101" s="63"/>
      <c r="N101" s="63"/>
      <c r="O101" s="63"/>
      <c r="P101" s="63"/>
      <c r="Q101" s="64"/>
      <c r="R101" s="62"/>
      <c r="S101" s="63"/>
      <c r="T101" s="63"/>
      <c r="U101" s="63"/>
      <c r="V101" s="63"/>
      <c r="W101" s="64"/>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ht="23.1" customHeight="1" x14ac:dyDescent="0.15">
      <c r="A102" s="375"/>
      <c r="B102" s="376"/>
      <c r="C102" s="161"/>
      <c r="D102" s="162"/>
      <c r="E102" s="162"/>
      <c r="F102" s="162"/>
      <c r="G102" s="162"/>
      <c r="H102" s="162"/>
      <c r="I102" s="162"/>
      <c r="J102" s="162"/>
      <c r="K102" s="163"/>
      <c r="L102" s="62"/>
      <c r="M102" s="63"/>
      <c r="N102" s="63"/>
      <c r="O102" s="63"/>
      <c r="P102" s="63"/>
      <c r="Q102" s="64"/>
      <c r="R102" s="62"/>
      <c r="S102" s="63"/>
      <c r="T102" s="63"/>
      <c r="U102" s="63"/>
      <c r="V102" s="63"/>
      <c r="W102" s="64"/>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ht="23.1" customHeight="1" x14ac:dyDescent="0.15">
      <c r="A103" s="375"/>
      <c r="B103" s="376"/>
      <c r="C103" s="379"/>
      <c r="D103" s="380"/>
      <c r="E103" s="380"/>
      <c r="F103" s="380"/>
      <c r="G103" s="380"/>
      <c r="H103" s="380"/>
      <c r="I103" s="380"/>
      <c r="J103" s="380"/>
      <c r="K103" s="381"/>
      <c r="L103" s="62"/>
      <c r="M103" s="63"/>
      <c r="N103" s="63"/>
      <c r="O103" s="63"/>
      <c r="P103" s="63"/>
      <c r="Q103" s="64"/>
      <c r="R103" s="62"/>
      <c r="S103" s="63"/>
      <c r="T103" s="63"/>
      <c r="U103" s="63"/>
      <c r="V103" s="63"/>
      <c r="W103" s="64"/>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21" customHeight="1" thickBot="1" x14ac:dyDescent="0.2">
      <c r="A104" s="377"/>
      <c r="B104" s="378"/>
      <c r="C104" s="367" t="s">
        <v>22</v>
      </c>
      <c r="D104" s="368"/>
      <c r="E104" s="368"/>
      <c r="F104" s="368"/>
      <c r="G104" s="368"/>
      <c r="H104" s="368"/>
      <c r="I104" s="368"/>
      <c r="J104" s="368"/>
      <c r="K104" s="369"/>
      <c r="L104" s="370">
        <f>SUM(L98:Q103)</f>
        <v>65247</v>
      </c>
      <c r="M104" s="371"/>
      <c r="N104" s="371"/>
      <c r="O104" s="371"/>
      <c r="P104" s="371"/>
      <c r="Q104" s="372"/>
      <c r="R104" s="370">
        <f>SUM(R98:W103)</f>
        <v>0</v>
      </c>
      <c r="S104" s="371"/>
      <c r="T104" s="371"/>
      <c r="U104" s="371"/>
      <c r="V104" s="371"/>
      <c r="W104" s="372"/>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8" t="s">
        <v>39</v>
      </c>
      <c r="D107" s="597"/>
      <c r="E107" s="597"/>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9"/>
      <c r="AD107" s="597" t="s">
        <v>43</v>
      </c>
      <c r="AE107" s="597"/>
      <c r="AF107" s="597"/>
      <c r="AG107" s="629" t="s">
        <v>38</v>
      </c>
      <c r="AH107" s="597"/>
      <c r="AI107" s="597"/>
      <c r="AJ107" s="597"/>
      <c r="AK107" s="597"/>
      <c r="AL107" s="597"/>
      <c r="AM107" s="597"/>
      <c r="AN107" s="597"/>
      <c r="AO107" s="597"/>
      <c r="AP107" s="597"/>
      <c r="AQ107" s="597"/>
      <c r="AR107" s="597"/>
      <c r="AS107" s="597"/>
      <c r="AT107" s="597"/>
      <c r="AU107" s="597"/>
      <c r="AV107" s="597"/>
      <c r="AW107" s="597"/>
      <c r="AX107" s="630"/>
    </row>
    <row r="108" spans="1:50" ht="26.25" customHeight="1" x14ac:dyDescent="0.15">
      <c r="A108" s="303" t="s">
        <v>312</v>
      </c>
      <c r="B108" s="304"/>
      <c r="C108" s="533" t="s">
        <v>313</v>
      </c>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534"/>
      <c r="AC108" s="535"/>
      <c r="AD108" s="605" t="s">
        <v>378</v>
      </c>
      <c r="AE108" s="606"/>
      <c r="AF108" s="607"/>
      <c r="AG108" s="602" t="s">
        <v>523</v>
      </c>
      <c r="AH108" s="603"/>
      <c r="AI108" s="603"/>
      <c r="AJ108" s="603"/>
      <c r="AK108" s="603"/>
      <c r="AL108" s="603"/>
      <c r="AM108" s="603"/>
      <c r="AN108" s="603"/>
      <c r="AO108" s="603"/>
      <c r="AP108" s="603"/>
      <c r="AQ108" s="603"/>
      <c r="AR108" s="603"/>
      <c r="AS108" s="603"/>
      <c r="AT108" s="603"/>
      <c r="AU108" s="603"/>
      <c r="AV108" s="603"/>
      <c r="AW108" s="603"/>
      <c r="AX108" s="604"/>
    </row>
    <row r="109" spans="1:50" ht="26.25" customHeight="1" x14ac:dyDescent="0.15">
      <c r="A109" s="305"/>
      <c r="B109" s="306"/>
      <c r="C109" s="424" t="s">
        <v>44</v>
      </c>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17"/>
      <c r="AD109" s="441" t="s">
        <v>378</v>
      </c>
      <c r="AE109" s="442"/>
      <c r="AF109" s="443"/>
      <c r="AG109" s="300" t="s">
        <v>513</v>
      </c>
      <c r="AH109" s="301"/>
      <c r="AI109" s="301"/>
      <c r="AJ109" s="301"/>
      <c r="AK109" s="301"/>
      <c r="AL109" s="301"/>
      <c r="AM109" s="301"/>
      <c r="AN109" s="301"/>
      <c r="AO109" s="301"/>
      <c r="AP109" s="301"/>
      <c r="AQ109" s="301"/>
      <c r="AR109" s="301"/>
      <c r="AS109" s="301"/>
      <c r="AT109" s="301"/>
      <c r="AU109" s="301"/>
      <c r="AV109" s="301"/>
      <c r="AW109" s="301"/>
      <c r="AX109" s="302"/>
    </row>
    <row r="110" spans="1:50" ht="51.75" customHeight="1" x14ac:dyDescent="0.15">
      <c r="A110" s="307"/>
      <c r="B110" s="308"/>
      <c r="C110" s="426" t="s">
        <v>314</v>
      </c>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8"/>
      <c r="AD110" s="585" t="s">
        <v>378</v>
      </c>
      <c r="AE110" s="586"/>
      <c r="AF110" s="587"/>
      <c r="AG110" s="531" t="s">
        <v>524</v>
      </c>
      <c r="AH110" s="194"/>
      <c r="AI110" s="194"/>
      <c r="AJ110" s="194"/>
      <c r="AK110" s="194"/>
      <c r="AL110" s="194"/>
      <c r="AM110" s="194"/>
      <c r="AN110" s="194"/>
      <c r="AO110" s="194"/>
      <c r="AP110" s="194"/>
      <c r="AQ110" s="194"/>
      <c r="AR110" s="194"/>
      <c r="AS110" s="194"/>
      <c r="AT110" s="194"/>
      <c r="AU110" s="194"/>
      <c r="AV110" s="194"/>
      <c r="AW110" s="194"/>
      <c r="AX110" s="532"/>
    </row>
    <row r="111" spans="1:50" ht="19.350000000000001" customHeight="1" x14ac:dyDescent="0.15">
      <c r="A111" s="550" t="s">
        <v>46</v>
      </c>
      <c r="B111" s="589"/>
      <c r="C111" s="429" t="s">
        <v>48</v>
      </c>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7" t="s">
        <v>378</v>
      </c>
      <c r="AE111" s="438"/>
      <c r="AF111" s="588"/>
      <c r="AG111" s="297" t="s">
        <v>505</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x14ac:dyDescent="0.15">
      <c r="A112" s="590"/>
      <c r="B112" s="591"/>
      <c r="C112" s="416" t="s">
        <v>49</v>
      </c>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41" t="s">
        <v>378</v>
      </c>
      <c r="AE112" s="442"/>
      <c r="AF112" s="443"/>
      <c r="AG112" s="300" t="s">
        <v>528</v>
      </c>
      <c r="AH112" s="301"/>
      <c r="AI112" s="301"/>
      <c r="AJ112" s="301"/>
      <c r="AK112" s="301"/>
      <c r="AL112" s="301"/>
      <c r="AM112" s="301"/>
      <c r="AN112" s="301"/>
      <c r="AO112" s="301"/>
      <c r="AP112" s="301"/>
      <c r="AQ112" s="301"/>
      <c r="AR112" s="301"/>
      <c r="AS112" s="301"/>
      <c r="AT112" s="301"/>
      <c r="AU112" s="301"/>
      <c r="AV112" s="301"/>
      <c r="AW112" s="301"/>
      <c r="AX112" s="302"/>
    </row>
    <row r="113" spans="1:64" ht="19.350000000000001" customHeight="1" x14ac:dyDescent="0.15">
      <c r="A113" s="590"/>
      <c r="B113" s="591"/>
      <c r="C113" s="505" t="s">
        <v>315</v>
      </c>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41" t="s">
        <v>378</v>
      </c>
      <c r="AE113" s="442"/>
      <c r="AF113" s="443"/>
      <c r="AG113" s="300" t="s">
        <v>506</v>
      </c>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x14ac:dyDescent="0.15">
      <c r="A114" s="590"/>
      <c r="B114" s="591"/>
      <c r="C114" s="416" t="s">
        <v>45</v>
      </c>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41" t="s">
        <v>378</v>
      </c>
      <c r="AE114" s="442"/>
      <c r="AF114" s="443"/>
      <c r="AG114" s="300" t="s">
        <v>507</v>
      </c>
      <c r="AH114" s="301"/>
      <c r="AI114" s="301"/>
      <c r="AJ114" s="301"/>
      <c r="AK114" s="301"/>
      <c r="AL114" s="301"/>
      <c r="AM114" s="301"/>
      <c r="AN114" s="301"/>
      <c r="AO114" s="301"/>
      <c r="AP114" s="301"/>
      <c r="AQ114" s="301"/>
      <c r="AR114" s="301"/>
      <c r="AS114" s="301"/>
      <c r="AT114" s="301"/>
      <c r="AU114" s="301"/>
      <c r="AV114" s="301"/>
      <c r="AW114" s="301"/>
      <c r="AX114" s="302"/>
    </row>
    <row r="115" spans="1:64" ht="19.350000000000001" customHeight="1" x14ac:dyDescent="0.15">
      <c r="A115" s="590"/>
      <c r="B115" s="591"/>
      <c r="C115" s="416" t="s">
        <v>50</v>
      </c>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92"/>
      <c r="AD115" s="441" t="s">
        <v>378</v>
      </c>
      <c r="AE115" s="442"/>
      <c r="AF115" s="443"/>
      <c r="AG115" s="300" t="s">
        <v>508</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590"/>
      <c r="B116" s="591"/>
      <c r="C116" s="416" t="s">
        <v>55</v>
      </c>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92"/>
      <c r="AD116" s="441" t="s">
        <v>378</v>
      </c>
      <c r="AE116" s="442"/>
      <c r="AF116" s="443"/>
      <c r="AG116" s="364" t="s">
        <v>509</v>
      </c>
      <c r="AH116" s="365"/>
      <c r="AI116" s="365"/>
      <c r="AJ116" s="365"/>
      <c r="AK116" s="365"/>
      <c r="AL116" s="365"/>
      <c r="AM116" s="365"/>
      <c r="AN116" s="365"/>
      <c r="AO116" s="365"/>
      <c r="AP116" s="365"/>
      <c r="AQ116" s="365"/>
      <c r="AR116" s="365"/>
      <c r="AS116" s="365"/>
      <c r="AT116" s="365"/>
      <c r="AU116" s="365"/>
      <c r="AV116" s="365"/>
      <c r="AW116" s="365"/>
      <c r="AX116" s="366"/>
      <c r="BI116" s="10"/>
      <c r="BJ116" s="10"/>
      <c r="BK116" s="10"/>
      <c r="BL116" s="10"/>
    </row>
    <row r="117" spans="1:64" ht="40.5" customHeight="1" x14ac:dyDescent="0.15">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85" t="s">
        <v>378</v>
      </c>
      <c r="AE117" s="586"/>
      <c r="AF117" s="587"/>
      <c r="AG117" s="600" t="s">
        <v>510</v>
      </c>
      <c r="AH117" s="435"/>
      <c r="AI117" s="435"/>
      <c r="AJ117" s="435"/>
      <c r="AK117" s="435"/>
      <c r="AL117" s="435"/>
      <c r="AM117" s="435"/>
      <c r="AN117" s="435"/>
      <c r="AO117" s="435"/>
      <c r="AP117" s="435"/>
      <c r="AQ117" s="435"/>
      <c r="AR117" s="435"/>
      <c r="AS117" s="435"/>
      <c r="AT117" s="435"/>
      <c r="AU117" s="435"/>
      <c r="AV117" s="435"/>
      <c r="AW117" s="435"/>
      <c r="AX117" s="601"/>
      <c r="BG117" s="10"/>
      <c r="BH117" s="10"/>
      <c r="BI117" s="10"/>
      <c r="BJ117" s="10"/>
    </row>
    <row r="118" spans="1:64" ht="42.75" customHeight="1" x14ac:dyDescent="0.15">
      <c r="A118" s="550" t="s">
        <v>47</v>
      </c>
      <c r="B118" s="589"/>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636" t="s">
        <v>529</v>
      </c>
      <c r="AE118" s="438"/>
      <c r="AF118" s="588"/>
      <c r="AG118" s="297" t="s">
        <v>530</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x14ac:dyDescent="0.15">
      <c r="A119" s="590"/>
      <c r="B119" s="591"/>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441" t="s">
        <v>385</v>
      </c>
      <c r="AE119" s="442"/>
      <c r="AF119" s="443"/>
      <c r="AG119" s="300" t="s">
        <v>531</v>
      </c>
      <c r="AH119" s="301"/>
      <c r="AI119" s="301"/>
      <c r="AJ119" s="301"/>
      <c r="AK119" s="301"/>
      <c r="AL119" s="301"/>
      <c r="AM119" s="301"/>
      <c r="AN119" s="301"/>
      <c r="AO119" s="301"/>
      <c r="AP119" s="301"/>
      <c r="AQ119" s="301"/>
      <c r="AR119" s="301"/>
      <c r="AS119" s="301"/>
      <c r="AT119" s="301"/>
      <c r="AU119" s="301"/>
      <c r="AV119" s="301"/>
      <c r="AW119" s="301"/>
      <c r="AX119" s="302"/>
    </row>
    <row r="120" spans="1:64" ht="18" customHeight="1" x14ac:dyDescent="0.15">
      <c r="A120" s="590"/>
      <c r="B120" s="591"/>
      <c r="C120" s="416" t="s">
        <v>51</v>
      </c>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41" t="s">
        <v>378</v>
      </c>
      <c r="AE120" s="442"/>
      <c r="AF120" s="443"/>
      <c r="AG120" s="300" t="s">
        <v>515</v>
      </c>
      <c r="AH120" s="301"/>
      <c r="AI120" s="301"/>
      <c r="AJ120" s="301"/>
      <c r="AK120" s="301"/>
      <c r="AL120" s="301"/>
      <c r="AM120" s="301"/>
      <c r="AN120" s="301"/>
      <c r="AO120" s="301"/>
      <c r="AP120" s="301"/>
      <c r="AQ120" s="301"/>
      <c r="AR120" s="301"/>
      <c r="AS120" s="301"/>
      <c r="AT120" s="301"/>
      <c r="AU120" s="301"/>
      <c r="AV120" s="301"/>
      <c r="AW120" s="301"/>
      <c r="AX120" s="302"/>
    </row>
    <row r="121" spans="1:64" ht="18" customHeight="1" x14ac:dyDescent="0.15">
      <c r="A121" s="592"/>
      <c r="B121" s="593"/>
      <c r="C121" s="416" t="s">
        <v>52</v>
      </c>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41" t="s">
        <v>378</v>
      </c>
      <c r="AE121" s="442"/>
      <c r="AF121" s="442"/>
      <c r="AG121" s="531" t="s">
        <v>514</v>
      </c>
      <c r="AH121" s="194"/>
      <c r="AI121" s="194"/>
      <c r="AJ121" s="194"/>
      <c r="AK121" s="194"/>
      <c r="AL121" s="194"/>
      <c r="AM121" s="194"/>
      <c r="AN121" s="194"/>
      <c r="AO121" s="194"/>
      <c r="AP121" s="194"/>
      <c r="AQ121" s="194"/>
      <c r="AR121" s="194"/>
      <c r="AS121" s="194"/>
      <c r="AT121" s="194"/>
      <c r="AU121" s="194"/>
      <c r="AV121" s="194"/>
      <c r="AW121" s="194"/>
      <c r="AX121" s="532"/>
    </row>
    <row r="122" spans="1:64" ht="33.6" customHeight="1" x14ac:dyDescent="0.15">
      <c r="A122" s="623" t="s">
        <v>80</v>
      </c>
      <c r="B122" s="624"/>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30"/>
      <c r="AD122" s="437" t="s">
        <v>385</v>
      </c>
      <c r="AE122" s="438"/>
      <c r="AF122" s="438"/>
      <c r="AG122" s="577"/>
      <c r="AH122" s="192"/>
      <c r="AI122" s="192"/>
      <c r="AJ122" s="192"/>
      <c r="AK122" s="192"/>
      <c r="AL122" s="192"/>
      <c r="AM122" s="192"/>
      <c r="AN122" s="192"/>
      <c r="AO122" s="192"/>
      <c r="AP122" s="192"/>
      <c r="AQ122" s="192"/>
      <c r="AR122" s="192"/>
      <c r="AS122" s="192"/>
      <c r="AT122" s="192"/>
      <c r="AU122" s="192"/>
      <c r="AV122" s="192"/>
      <c r="AW122" s="192"/>
      <c r="AX122" s="578"/>
    </row>
    <row r="123" spans="1:64" ht="15.75" customHeight="1" x14ac:dyDescent="0.15">
      <c r="A123" s="625"/>
      <c r="B123" s="626"/>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9"/>
      <c r="AH123" s="273"/>
      <c r="AI123" s="273"/>
      <c r="AJ123" s="273"/>
      <c r="AK123" s="273"/>
      <c r="AL123" s="273"/>
      <c r="AM123" s="273"/>
      <c r="AN123" s="273"/>
      <c r="AO123" s="273"/>
      <c r="AP123" s="273"/>
      <c r="AQ123" s="273"/>
      <c r="AR123" s="273"/>
      <c r="AS123" s="273"/>
      <c r="AT123" s="273"/>
      <c r="AU123" s="273"/>
      <c r="AV123" s="273"/>
      <c r="AW123" s="273"/>
      <c r="AX123" s="580"/>
    </row>
    <row r="124" spans="1:64" ht="26.25" customHeight="1" x14ac:dyDescent="0.15">
      <c r="A124" s="625"/>
      <c r="B124" s="626"/>
      <c r="C124" s="637"/>
      <c r="D124" s="638"/>
      <c r="E124" s="638"/>
      <c r="F124" s="638"/>
      <c r="G124" s="638"/>
      <c r="H124" s="638"/>
      <c r="I124" s="638"/>
      <c r="J124" s="638"/>
      <c r="K124" s="638"/>
      <c r="L124" s="638"/>
      <c r="M124" s="638"/>
      <c r="N124" s="638"/>
      <c r="O124" s="639"/>
      <c r="P124" s="646"/>
      <c r="Q124" s="646"/>
      <c r="R124" s="646"/>
      <c r="S124" s="647"/>
      <c r="T124" s="631"/>
      <c r="U124" s="301"/>
      <c r="V124" s="301"/>
      <c r="W124" s="301"/>
      <c r="X124" s="301"/>
      <c r="Y124" s="301"/>
      <c r="Z124" s="301"/>
      <c r="AA124" s="301"/>
      <c r="AB124" s="301"/>
      <c r="AC124" s="301"/>
      <c r="AD124" s="301"/>
      <c r="AE124" s="301"/>
      <c r="AF124" s="632"/>
      <c r="AG124" s="579"/>
      <c r="AH124" s="273"/>
      <c r="AI124" s="273"/>
      <c r="AJ124" s="273"/>
      <c r="AK124" s="273"/>
      <c r="AL124" s="273"/>
      <c r="AM124" s="273"/>
      <c r="AN124" s="273"/>
      <c r="AO124" s="273"/>
      <c r="AP124" s="273"/>
      <c r="AQ124" s="273"/>
      <c r="AR124" s="273"/>
      <c r="AS124" s="273"/>
      <c r="AT124" s="273"/>
      <c r="AU124" s="273"/>
      <c r="AV124" s="273"/>
      <c r="AW124" s="273"/>
      <c r="AX124" s="580"/>
    </row>
    <row r="125" spans="1:64" ht="26.25" customHeight="1" x14ac:dyDescent="0.15">
      <c r="A125" s="627"/>
      <c r="B125" s="628"/>
      <c r="C125" s="640"/>
      <c r="D125" s="641"/>
      <c r="E125" s="641"/>
      <c r="F125" s="641"/>
      <c r="G125" s="641"/>
      <c r="H125" s="641"/>
      <c r="I125" s="641"/>
      <c r="J125" s="641"/>
      <c r="K125" s="641"/>
      <c r="L125" s="641"/>
      <c r="M125" s="641"/>
      <c r="N125" s="641"/>
      <c r="O125" s="642"/>
      <c r="P125" s="648"/>
      <c r="Q125" s="648"/>
      <c r="R125" s="648"/>
      <c r="S125" s="649"/>
      <c r="T125" s="434"/>
      <c r="U125" s="435"/>
      <c r="V125" s="435"/>
      <c r="W125" s="435"/>
      <c r="X125" s="435"/>
      <c r="Y125" s="435"/>
      <c r="Z125" s="435"/>
      <c r="AA125" s="435"/>
      <c r="AB125" s="435"/>
      <c r="AC125" s="435"/>
      <c r="AD125" s="435"/>
      <c r="AE125" s="435"/>
      <c r="AF125" s="436"/>
      <c r="AG125" s="581"/>
      <c r="AH125" s="194"/>
      <c r="AI125" s="194"/>
      <c r="AJ125" s="194"/>
      <c r="AK125" s="194"/>
      <c r="AL125" s="194"/>
      <c r="AM125" s="194"/>
      <c r="AN125" s="194"/>
      <c r="AO125" s="194"/>
      <c r="AP125" s="194"/>
      <c r="AQ125" s="194"/>
      <c r="AR125" s="194"/>
      <c r="AS125" s="194"/>
      <c r="AT125" s="194"/>
      <c r="AU125" s="194"/>
      <c r="AV125" s="194"/>
      <c r="AW125" s="194"/>
      <c r="AX125" s="532"/>
    </row>
    <row r="126" spans="1:64" ht="57" customHeight="1" x14ac:dyDescent="0.15">
      <c r="A126" s="550" t="s">
        <v>58</v>
      </c>
      <c r="B126" s="551"/>
      <c r="C126" s="389" t="s">
        <v>64</v>
      </c>
      <c r="D126" s="573"/>
      <c r="E126" s="573"/>
      <c r="F126" s="574"/>
      <c r="G126" s="544" t="s">
        <v>511</v>
      </c>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6"/>
    </row>
    <row r="127" spans="1:64" ht="66.75" customHeight="1" thickBot="1" x14ac:dyDescent="0.2">
      <c r="A127" s="552"/>
      <c r="B127" s="553"/>
      <c r="C127" s="359" t="s">
        <v>68</v>
      </c>
      <c r="D127" s="360"/>
      <c r="E127" s="360"/>
      <c r="F127" s="361"/>
      <c r="G127" s="362" t="s">
        <v>512</v>
      </c>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3"/>
    </row>
    <row r="128" spans="1:64" ht="21" customHeight="1" x14ac:dyDescent="0.15">
      <c r="A128" s="356" t="s">
        <v>40</v>
      </c>
      <c r="B128" 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357"/>
      <c r="AP128" s="357"/>
      <c r="AQ128" s="357"/>
      <c r="AR128" s="357"/>
      <c r="AS128" s="357"/>
      <c r="AT128" s="357"/>
      <c r="AU128" s="357"/>
      <c r="AV128" s="357"/>
      <c r="AW128" s="357"/>
      <c r="AX128" s="358"/>
    </row>
    <row r="129" spans="1:50" ht="120" customHeight="1" thickBot="1" x14ac:dyDescent="0.2">
      <c r="A129" s="572"/>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120" customHeight="1" thickBot="1" x14ac:dyDescent="0.2">
      <c r="A131" s="547"/>
      <c r="B131" s="548"/>
      <c r="C131" s="548"/>
      <c r="D131" s="548"/>
      <c r="E131" s="549"/>
      <c r="F131" s="566"/>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99.95" customHeight="1" thickBot="1" x14ac:dyDescent="0.2">
      <c r="A133" s="431"/>
      <c r="B133" s="432"/>
      <c r="C133" s="432"/>
      <c r="D133" s="432"/>
      <c r="E133" s="433"/>
      <c r="F133" s="569"/>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99.95" customHeight="1" thickBot="1" x14ac:dyDescent="0.2">
      <c r="A135" s="608" t="s">
        <v>542</v>
      </c>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x14ac:dyDescent="0.15">
      <c r="A136" s="541" t="s">
        <v>37</v>
      </c>
      <c r="B136" s="542"/>
      <c r="C136" s="542"/>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19.899999999999999" customHeight="1" x14ac:dyDescent="0.15">
      <c r="A137" s="401" t="s">
        <v>224</v>
      </c>
      <c r="B137" s="402"/>
      <c r="C137" s="402"/>
      <c r="D137" s="402"/>
      <c r="E137" s="402"/>
      <c r="F137" s="402"/>
      <c r="G137" s="418">
        <v>394</v>
      </c>
      <c r="H137" s="419"/>
      <c r="I137" s="419"/>
      <c r="J137" s="419"/>
      <c r="K137" s="419"/>
      <c r="L137" s="419"/>
      <c r="M137" s="419"/>
      <c r="N137" s="419"/>
      <c r="O137" s="419"/>
      <c r="P137" s="420"/>
      <c r="Q137" s="402" t="s">
        <v>225</v>
      </c>
      <c r="R137" s="402"/>
      <c r="S137" s="402"/>
      <c r="T137" s="402"/>
      <c r="U137" s="402"/>
      <c r="V137" s="402"/>
      <c r="W137" s="418">
        <v>366</v>
      </c>
      <c r="X137" s="419"/>
      <c r="Y137" s="419"/>
      <c r="Z137" s="419"/>
      <c r="AA137" s="419"/>
      <c r="AB137" s="419"/>
      <c r="AC137" s="419"/>
      <c r="AD137" s="419"/>
      <c r="AE137" s="419"/>
      <c r="AF137" s="420"/>
      <c r="AG137" s="402" t="s">
        <v>226</v>
      </c>
      <c r="AH137" s="402"/>
      <c r="AI137" s="402"/>
      <c r="AJ137" s="402"/>
      <c r="AK137" s="402"/>
      <c r="AL137" s="402"/>
      <c r="AM137" s="398">
        <v>387</v>
      </c>
      <c r="AN137" s="399"/>
      <c r="AO137" s="399"/>
      <c r="AP137" s="399"/>
      <c r="AQ137" s="399"/>
      <c r="AR137" s="399"/>
      <c r="AS137" s="399"/>
      <c r="AT137" s="399"/>
      <c r="AU137" s="399"/>
      <c r="AV137" s="400"/>
      <c r="AW137" s="12"/>
      <c r="AX137" s="13"/>
    </row>
    <row r="138" spans="1:50" ht="19.899999999999999" customHeight="1" thickBot="1" x14ac:dyDescent="0.2">
      <c r="A138" s="403" t="s">
        <v>227</v>
      </c>
      <c r="B138" s="404"/>
      <c r="C138" s="404"/>
      <c r="D138" s="404"/>
      <c r="E138" s="404"/>
      <c r="F138" s="404"/>
      <c r="G138" s="421">
        <v>262</v>
      </c>
      <c r="H138" s="422"/>
      <c r="I138" s="422"/>
      <c r="J138" s="422"/>
      <c r="K138" s="422"/>
      <c r="L138" s="422"/>
      <c r="M138" s="422"/>
      <c r="N138" s="422"/>
      <c r="O138" s="422"/>
      <c r="P138" s="423"/>
      <c r="Q138" s="404" t="s">
        <v>228</v>
      </c>
      <c r="R138" s="404"/>
      <c r="S138" s="404"/>
      <c r="T138" s="404"/>
      <c r="U138" s="404"/>
      <c r="V138" s="404"/>
      <c r="W138" s="421">
        <v>255</v>
      </c>
      <c r="X138" s="422"/>
      <c r="Y138" s="422"/>
      <c r="Z138" s="422"/>
      <c r="AA138" s="422"/>
      <c r="AB138" s="422"/>
      <c r="AC138" s="422"/>
      <c r="AD138" s="422"/>
      <c r="AE138" s="422"/>
      <c r="AF138" s="423"/>
      <c r="AG138" s="575"/>
      <c r="AH138" s="576"/>
      <c r="AI138" s="576"/>
      <c r="AJ138" s="576"/>
      <c r="AK138" s="576"/>
      <c r="AL138" s="576"/>
      <c r="AM138" s="611"/>
      <c r="AN138" s="612"/>
      <c r="AO138" s="612"/>
      <c r="AP138" s="612"/>
      <c r="AQ138" s="612"/>
      <c r="AR138" s="612"/>
      <c r="AS138" s="612"/>
      <c r="AT138" s="612"/>
      <c r="AU138" s="612"/>
      <c r="AV138" s="613"/>
      <c r="AW138" s="28"/>
      <c r="AX138" s="29"/>
    </row>
    <row r="139" spans="1:50" ht="23.65" customHeight="1" x14ac:dyDescent="0.15">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5"/>
      <c r="B140" s="466"/>
      <c r="C140" s="466"/>
      <c r="D140" s="466"/>
      <c r="E140" s="466"/>
      <c r="F140" s="4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5"/>
      <c r="B141" s="466"/>
      <c r="C141" s="466"/>
      <c r="D141" s="466"/>
      <c r="E141" s="466"/>
      <c r="F141" s="4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5"/>
      <c r="B142" s="466"/>
      <c r="C142" s="466"/>
      <c r="D142" s="466"/>
      <c r="E142" s="466"/>
      <c r="F142" s="4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5"/>
      <c r="B143" s="466"/>
      <c r="C143" s="466"/>
      <c r="D143" s="466"/>
      <c r="E143" s="466"/>
      <c r="F143" s="4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5"/>
      <c r="B144" s="466"/>
      <c r="C144" s="466"/>
      <c r="D144" s="466"/>
      <c r="E144" s="466"/>
      <c r="F144" s="4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5"/>
      <c r="B145" s="466"/>
      <c r="C145" s="466"/>
      <c r="D145" s="466"/>
      <c r="E145" s="466"/>
      <c r="F145" s="4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5"/>
      <c r="B146" s="466"/>
      <c r="C146" s="466"/>
      <c r="D146" s="466"/>
      <c r="E146" s="466"/>
      <c r="F146" s="4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5"/>
      <c r="B147" s="466"/>
      <c r="C147" s="466"/>
      <c r="D147" s="466"/>
      <c r="E147" s="466"/>
      <c r="F147" s="4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5"/>
      <c r="B148" s="466"/>
      <c r="C148" s="466"/>
      <c r="D148" s="466"/>
      <c r="E148" s="466"/>
      <c r="F148" s="4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5"/>
      <c r="B149" s="466"/>
      <c r="C149" s="466"/>
      <c r="D149" s="466"/>
      <c r="E149" s="466"/>
      <c r="F149" s="4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5"/>
      <c r="B150" s="466"/>
      <c r="C150" s="466"/>
      <c r="D150" s="466"/>
      <c r="E150" s="466"/>
      <c r="F150" s="4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5"/>
      <c r="B151" s="466"/>
      <c r="C151" s="466"/>
      <c r="D151" s="466"/>
      <c r="E151" s="466"/>
      <c r="F151" s="4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5"/>
      <c r="B152" s="466"/>
      <c r="C152" s="466"/>
      <c r="D152" s="466"/>
      <c r="E152" s="466"/>
      <c r="F152" s="4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5"/>
      <c r="B153" s="466"/>
      <c r="C153" s="466"/>
      <c r="D153" s="466"/>
      <c r="E153" s="466"/>
      <c r="F153" s="4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5"/>
      <c r="B154" s="466"/>
      <c r="C154" s="466"/>
      <c r="D154" s="466"/>
      <c r="E154" s="466"/>
      <c r="F154" s="4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5"/>
      <c r="B155" s="466"/>
      <c r="C155" s="466"/>
      <c r="D155" s="466"/>
      <c r="E155" s="466"/>
      <c r="F155" s="4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5"/>
      <c r="B156" s="466"/>
      <c r="C156" s="466"/>
      <c r="D156" s="466"/>
      <c r="E156" s="466"/>
      <c r="F156" s="4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5"/>
      <c r="B157" s="466"/>
      <c r="C157" s="466"/>
      <c r="D157" s="466"/>
      <c r="E157" s="466"/>
      <c r="F157" s="4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5"/>
      <c r="B158" s="466"/>
      <c r="C158" s="466"/>
      <c r="D158" s="466"/>
      <c r="E158" s="466"/>
      <c r="F158" s="4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5"/>
      <c r="B159" s="466"/>
      <c r="C159" s="466"/>
      <c r="D159" s="466"/>
      <c r="E159" s="466"/>
      <c r="F159" s="4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5"/>
      <c r="B160" s="466"/>
      <c r="C160" s="466"/>
      <c r="D160" s="466"/>
      <c r="E160" s="466"/>
      <c r="F160" s="4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5"/>
      <c r="B161" s="466"/>
      <c r="C161" s="466"/>
      <c r="D161" s="466"/>
      <c r="E161" s="466"/>
      <c r="F161" s="4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5"/>
      <c r="B162" s="466"/>
      <c r="C162" s="466"/>
      <c r="D162" s="466"/>
      <c r="E162" s="466"/>
      <c r="F162" s="4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5"/>
      <c r="B163" s="466"/>
      <c r="C163" s="466"/>
      <c r="D163" s="466"/>
      <c r="E163" s="466"/>
      <c r="F163" s="4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5"/>
      <c r="B164" s="466"/>
      <c r="C164" s="466"/>
      <c r="D164" s="466"/>
      <c r="E164" s="466"/>
      <c r="F164" s="4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5"/>
      <c r="B165" s="466"/>
      <c r="C165" s="466"/>
      <c r="D165" s="466"/>
      <c r="E165" s="466"/>
      <c r="F165" s="4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5"/>
      <c r="B166" s="466"/>
      <c r="C166" s="466"/>
      <c r="D166" s="466"/>
      <c r="E166" s="466"/>
      <c r="F166" s="4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5"/>
      <c r="B167" s="466"/>
      <c r="C167" s="466"/>
      <c r="D167" s="466"/>
      <c r="E167" s="466"/>
      <c r="F167" s="4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5"/>
      <c r="B168" s="466"/>
      <c r="C168" s="466"/>
      <c r="D168" s="466"/>
      <c r="E168" s="466"/>
      <c r="F168" s="4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5"/>
      <c r="B169" s="466"/>
      <c r="C169" s="466"/>
      <c r="D169" s="466"/>
      <c r="E169" s="466"/>
      <c r="F169" s="4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5"/>
      <c r="B170" s="466"/>
      <c r="C170" s="466"/>
      <c r="D170" s="466"/>
      <c r="E170" s="466"/>
      <c r="F170" s="4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5"/>
      <c r="B171" s="466"/>
      <c r="C171" s="466"/>
      <c r="D171" s="466"/>
      <c r="E171" s="466"/>
      <c r="F171" s="4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5"/>
      <c r="B172" s="466"/>
      <c r="C172" s="466"/>
      <c r="D172" s="466"/>
      <c r="E172" s="466"/>
      <c r="F172" s="4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5"/>
      <c r="B173" s="466"/>
      <c r="C173" s="466"/>
      <c r="D173" s="466"/>
      <c r="E173" s="466"/>
      <c r="F173" s="4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5"/>
      <c r="B174" s="466"/>
      <c r="C174" s="466"/>
      <c r="D174" s="466"/>
      <c r="E174" s="466"/>
      <c r="F174" s="4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5"/>
      <c r="B175" s="466"/>
      <c r="C175" s="466"/>
      <c r="D175" s="466"/>
      <c r="E175" s="466"/>
      <c r="F175" s="4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5"/>
      <c r="B176" s="466"/>
      <c r="C176" s="466"/>
      <c r="D176" s="466"/>
      <c r="E176" s="466"/>
      <c r="F176" s="4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0"/>
      <c r="B177" s="561"/>
      <c r="C177" s="561"/>
      <c r="D177" s="561"/>
      <c r="E177" s="561"/>
      <c r="F177" s="5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6" t="s">
        <v>34</v>
      </c>
      <c r="B178" s="537"/>
      <c r="C178" s="537"/>
      <c r="D178" s="537"/>
      <c r="E178" s="537"/>
      <c r="F178" s="538"/>
      <c r="G178" s="385" t="s">
        <v>386</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520</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20"/>
      <c r="B179" s="539"/>
      <c r="C179" s="539"/>
      <c r="D179" s="539"/>
      <c r="E179" s="539"/>
      <c r="F179" s="540"/>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x14ac:dyDescent="0.15">
      <c r="A180" s="120"/>
      <c r="B180" s="539"/>
      <c r="C180" s="539"/>
      <c r="D180" s="539"/>
      <c r="E180" s="539"/>
      <c r="F180" s="540"/>
      <c r="G180" s="89" t="s">
        <v>393</v>
      </c>
      <c r="H180" s="90"/>
      <c r="I180" s="90"/>
      <c r="J180" s="90"/>
      <c r="K180" s="91"/>
      <c r="L180" s="92" t="s">
        <v>394</v>
      </c>
      <c r="M180" s="93"/>
      <c r="N180" s="93"/>
      <c r="O180" s="93"/>
      <c r="P180" s="93"/>
      <c r="Q180" s="93"/>
      <c r="R180" s="93"/>
      <c r="S180" s="93"/>
      <c r="T180" s="93"/>
      <c r="U180" s="93"/>
      <c r="V180" s="93"/>
      <c r="W180" s="93"/>
      <c r="X180" s="94"/>
      <c r="Y180" s="95">
        <v>17173</v>
      </c>
      <c r="Z180" s="96"/>
      <c r="AA180" s="96"/>
      <c r="AB180" s="97"/>
      <c r="AC180" s="89" t="s">
        <v>393</v>
      </c>
      <c r="AD180" s="90"/>
      <c r="AE180" s="90"/>
      <c r="AF180" s="90"/>
      <c r="AG180" s="91"/>
      <c r="AH180" s="92" t="s">
        <v>397</v>
      </c>
      <c r="AI180" s="93"/>
      <c r="AJ180" s="93"/>
      <c r="AK180" s="93"/>
      <c r="AL180" s="93"/>
      <c r="AM180" s="93"/>
      <c r="AN180" s="93"/>
      <c r="AO180" s="93"/>
      <c r="AP180" s="93"/>
      <c r="AQ180" s="93"/>
      <c r="AR180" s="93"/>
      <c r="AS180" s="93"/>
      <c r="AT180" s="94"/>
      <c r="AU180" s="95">
        <v>258</v>
      </c>
      <c r="AV180" s="96"/>
      <c r="AW180" s="96"/>
      <c r="AX180" s="397"/>
    </row>
    <row r="181" spans="1:50" ht="24.75" customHeight="1" x14ac:dyDescent="0.15">
      <c r="A181" s="120"/>
      <c r="B181" s="539"/>
      <c r="C181" s="539"/>
      <c r="D181" s="539"/>
      <c r="E181" s="539"/>
      <c r="F181" s="54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20"/>
      <c r="B182" s="539"/>
      <c r="C182" s="539"/>
      <c r="D182" s="539"/>
      <c r="E182" s="539"/>
      <c r="F182" s="54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0"/>
      <c r="B183" s="539"/>
      <c r="C183" s="539"/>
      <c r="D183" s="539"/>
      <c r="E183" s="539"/>
      <c r="F183" s="54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0"/>
      <c r="B184" s="539"/>
      <c r="C184" s="539"/>
      <c r="D184" s="539"/>
      <c r="E184" s="539"/>
      <c r="F184" s="54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0"/>
      <c r="B185" s="539"/>
      <c r="C185" s="539"/>
      <c r="D185" s="539"/>
      <c r="E185" s="539"/>
      <c r="F185" s="54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0"/>
      <c r="B186" s="539"/>
      <c r="C186" s="539"/>
      <c r="D186" s="539"/>
      <c r="E186" s="539"/>
      <c r="F186" s="54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0"/>
      <c r="B187" s="539"/>
      <c r="C187" s="539"/>
      <c r="D187" s="539"/>
      <c r="E187" s="539"/>
      <c r="F187" s="54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0"/>
      <c r="B188" s="539"/>
      <c r="C188" s="539"/>
      <c r="D188" s="539"/>
      <c r="E188" s="539"/>
      <c r="F188" s="54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19.5" customHeight="1" x14ac:dyDescent="0.15">
      <c r="A189" s="120"/>
      <c r="B189" s="539"/>
      <c r="C189" s="539"/>
      <c r="D189" s="539"/>
      <c r="E189" s="539"/>
      <c r="F189" s="54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0"/>
      <c r="B190" s="539"/>
      <c r="C190" s="539"/>
      <c r="D190" s="539"/>
      <c r="E190" s="539"/>
      <c r="F190" s="540"/>
      <c r="G190" s="74" t="s">
        <v>22</v>
      </c>
      <c r="H190" s="75"/>
      <c r="I190" s="75"/>
      <c r="J190" s="75"/>
      <c r="K190" s="75"/>
      <c r="L190" s="76"/>
      <c r="M190" s="77"/>
      <c r="N190" s="77"/>
      <c r="O190" s="77"/>
      <c r="P190" s="77"/>
      <c r="Q190" s="77"/>
      <c r="R190" s="77"/>
      <c r="S190" s="77"/>
      <c r="T190" s="77"/>
      <c r="U190" s="77"/>
      <c r="V190" s="77"/>
      <c r="W190" s="77"/>
      <c r="X190" s="78"/>
      <c r="Y190" s="79">
        <f>SUM(Y180:AB189)</f>
        <v>17173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258</v>
      </c>
      <c r="AV190" s="80"/>
      <c r="AW190" s="80"/>
      <c r="AX190" s="82"/>
    </row>
    <row r="191" spans="1:50" ht="30" customHeight="1" x14ac:dyDescent="0.15">
      <c r="A191" s="120"/>
      <c r="B191" s="539"/>
      <c r="C191" s="539"/>
      <c r="D191" s="539"/>
      <c r="E191" s="539"/>
      <c r="F191" s="540"/>
      <c r="G191" s="385" t="s">
        <v>387</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390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customHeight="1" x14ac:dyDescent="0.15">
      <c r="A192" s="120"/>
      <c r="B192" s="539"/>
      <c r="C192" s="539"/>
      <c r="D192" s="539"/>
      <c r="E192" s="539"/>
      <c r="F192" s="540"/>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customHeight="1" x14ac:dyDescent="0.15">
      <c r="A193" s="120"/>
      <c r="B193" s="539"/>
      <c r="C193" s="539"/>
      <c r="D193" s="539"/>
      <c r="E193" s="539"/>
      <c r="F193" s="540"/>
      <c r="G193" s="89" t="s">
        <v>393</v>
      </c>
      <c r="H193" s="90"/>
      <c r="I193" s="90"/>
      <c r="J193" s="90"/>
      <c r="K193" s="91"/>
      <c r="L193" s="92" t="s">
        <v>411</v>
      </c>
      <c r="M193" s="93"/>
      <c r="N193" s="93"/>
      <c r="O193" s="93"/>
      <c r="P193" s="93"/>
      <c r="Q193" s="93"/>
      <c r="R193" s="93"/>
      <c r="S193" s="93"/>
      <c r="T193" s="93"/>
      <c r="U193" s="93"/>
      <c r="V193" s="93"/>
      <c r="W193" s="93"/>
      <c r="X193" s="94"/>
      <c r="Y193" s="95">
        <v>2593</v>
      </c>
      <c r="Z193" s="96"/>
      <c r="AA193" s="96"/>
      <c r="AB193" s="97"/>
      <c r="AC193" s="89" t="s">
        <v>393</v>
      </c>
      <c r="AD193" s="90"/>
      <c r="AE193" s="90"/>
      <c r="AF193" s="90"/>
      <c r="AG193" s="91"/>
      <c r="AH193" s="92" t="s">
        <v>398</v>
      </c>
      <c r="AI193" s="93"/>
      <c r="AJ193" s="93"/>
      <c r="AK193" s="93"/>
      <c r="AL193" s="93"/>
      <c r="AM193" s="93"/>
      <c r="AN193" s="93"/>
      <c r="AO193" s="93"/>
      <c r="AP193" s="93"/>
      <c r="AQ193" s="93"/>
      <c r="AR193" s="93"/>
      <c r="AS193" s="93"/>
      <c r="AT193" s="94"/>
      <c r="AU193" s="95">
        <v>3647</v>
      </c>
      <c r="AV193" s="96"/>
      <c r="AW193" s="96"/>
      <c r="AX193" s="397"/>
    </row>
    <row r="194" spans="1:50" ht="24.75" customHeight="1" x14ac:dyDescent="0.15">
      <c r="A194" s="120"/>
      <c r="B194" s="539"/>
      <c r="C194" s="539"/>
      <c r="D194" s="539"/>
      <c r="E194" s="539"/>
      <c r="F194" s="54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20"/>
      <c r="B195" s="539"/>
      <c r="C195" s="539"/>
      <c r="D195" s="539"/>
      <c r="E195" s="539"/>
      <c r="F195" s="54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0"/>
      <c r="B196" s="539"/>
      <c r="C196" s="539"/>
      <c r="D196" s="539"/>
      <c r="E196" s="539"/>
      <c r="F196" s="54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0"/>
      <c r="B197" s="539"/>
      <c r="C197" s="539"/>
      <c r="D197" s="539"/>
      <c r="E197" s="539"/>
      <c r="F197" s="54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0"/>
      <c r="B198" s="539"/>
      <c r="C198" s="539"/>
      <c r="D198" s="539"/>
      <c r="E198" s="539"/>
      <c r="F198" s="54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0"/>
      <c r="B199" s="539"/>
      <c r="C199" s="539"/>
      <c r="D199" s="539"/>
      <c r="E199" s="539"/>
      <c r="F199" s="54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0"/>
      <c r="B200" s="539"/>
      <c r="C200" s="539"/>
      <c r="D200" s="539"/>
      <c r="E200" s="539"/>
      <c r="F200" s="54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0"/>
      <c r="B201" s="539"/>
      <c r="C201" s="539"/>
      <c r="D201" s="539"/>
      <c r="E201" s="539"/>
      <c r="F201" s="54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0.25" customHeight="1" x14ac:dyDescent="0.15">
      <c r="A202" s="120"/>
      <c r="B202" s="539"/>
      <c r="C202" s="539"/>
      <c r="D202" s="539"/>
      <c r="E202" s="539"/>
      <c r="F202" s="54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0"/>
      <c r="B203" s="539"/>
      <c r="C203" s="539"/>
      <c r="D203" s="539"/>
      <c r="E203" s="539"/>
      <c r="F203" s="540"/>
      <c r="G203" s="74" t="s">
        <v>22</v>
      </c>
      <c r="H203" s="75"/>
      <c r="I203" s="75"/>
      <c r="J203" s="75"/>
      <c r="K203" s="75"/>
      <c r="L203" s="76"/>
      <c r="M203" s="77"/>
      <c r="N203" s="77"/>
      <c r="O203" s="77"/>
      <c r="P203" s="77"/>
      <c r="Q203" s="77"/>
      <c r="R203" s="77"/>
      <c r="S203" s="77"/>
      <c r="T203" s="77"/>
      <c r="U203" s="77"/>
      <c r="V203" s="77"/>
      <c r="W203" s="77"/>
      <c r="X203" s="78"/>
      <c r="Y203" s="79">
        <f>SUM(Y193:AB202)</f>
        <v>2593</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3647</v>
      </c>
      <c r="AV203" s="80"/>
      <c r="AW203" s="80"/>
      <c r="AX203" s="82"/>
    </row>
    <row r="204" spans="1:50" ht="30" customHeight="1" x14ac:dyDescent="0.15">
      <c r="A204" s="120"/>
      <c r="B204" s="539"/>
      <c r="C204" s="539"/>
      <c r="D204" s="539"/>
      <c r="E204" s="539"/>
      <c r="F204" s="540"/>
      <c r="G204" s="385" t="s">
        <v>388</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391</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customHeight="1" x14ac:dyDescent="0.15">
      <c r="A205" s="120"/>
      <c r="B205" s="539"/>
      <c r="C205" s="539"/>
      <c r="D205" s="539"/>
      <c r="E205" s="539"/>
      <c r="F205" s="540"/>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customHeight="1" x14ac:dyDescent="0.15">
      <c r="A206" s="120"/>
      <c r="B206" s="539"/>
      <c r="C206" s="539"/>
      <c r="D206" s="539"/>
      <c r="E206" s="539"/>
      <c r="F206" s="540"/>
      <c r="G206" s="89" t="s">
        <v>393</v>
      </c>
      <c r="H206" s="90"/>
      <c r="I206" s="90"/>
      <c r="J206" s="90"/>
      <c r="K206" s="91"/>
      <c r="L206" s="92" t="s">
        <v>395</v>
      </c>
      <c r="M206" s="93"/>
      <c r="N206" s="93"/>
      <c r="O206" s="93"/>
      <c r="P206" s="93"/>
      <c r="Q206" s="93"/>
      <c r="R206" s="93"/>
      <c r="S206" s="93"/>
      <c r="T206" s="93"/>
      <c r="U206" s="93"/>
      <c r="V206" s="93"/>
      <c r="W206" s="93"/>
      <c r="X206" s="94"/>
      <c r="Y206" s="95">
        <v>147</v>
      </c>
      <c r="Z206" s="96"/>
      <c r="AA206" s="96"/>
      <c r="AB206" s="97"/>
      <c r="AC206" s="89" t="s">
        <v>393</v>
      </c>
      <c r="AD206" s="90"/>
      <c r="AE206" s="90"/>
      <c r="AF206" s="90"/>
      <c r="AG206" s="91"/>
      <c r="AH206" s="92" t="s">
        <v>399</v>
      </c>
      <c r="AI206" s="93"/>
      <c r="AJ206" s="93"/>
      <c r="AK206" s="93"/>
      <c r="AL206" s="93"/>
      <c r="AM206" s="93"/>
      <c r="AN206" s="93"/>
      <c r="AO206" s="93"/>
      <c r="AP206" s="93"/>
      <c r="AQ206" s="93"/>
      <c r="AR206" s="93"/>
      <c r="AS206" s="93"/>
      <c r="AT206" s="94"/>
      <c r="AU206" s="95">
        <v>21</v>
      </c>
      <c r="AV206" s="96"/>
      <c r="AW206" s="96"/>
      <c r="AX206" s="397"/>
    </row>
    <row r="207" spans="1:50" ht="24.75" customHeight="1" x14ac:dyDescent="0.15">
      <c r="A207" s="120"/>
      <c r="B207" s="539"/>
      <c r="C207" s="539"/>
      <c r="D207" s="539"/>
      <c r="E207" s="539"/>
      <c r="F207" s="54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20"/>
      <c r="B208" s="539"/>
      <c r="C208" s="539"/>
      <c r="D208" s="539"/>
      <c r="E208" s="539"/>
      <c r="F208" s="54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0"/>
      <c r="B209" s="539"/>
      <c r="C209" s="539"/>
      <c r="D209" s="539"/>
      <c r="E209" s="539"/>
      <c r="F209" s="54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0"/>
      <c r="B210" s="539"/>
      <c r="C210" s="539"/>
      <c r="D210" s="539"/>
      <c r="E210" s="539"/>
      <c r="F210" s="54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0"/>
      <c r="B211" s="539"/>
      <c r="C211" s="539"/>
      <c r="D211" s="539"/>
      <c r="E211" s="539"/>
      <c r="F211" s="54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0"/>
      <c r="B212" s="539"/>
      <c r="C212" s="539"/>
      <c r="D212" s="539"/>
      <c r="E212" s="539"/>
      <c r="F212" s="54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0"/>
      <c r="B213" s="539"/>
      <c r="C213" s="539"/>
      <c r="D213" s="539"/>
      <c r="E213" s="539"/>
      <c r="F213" s="54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0"/>
      <c r="B214" s="539"/>
      <c r="C214" s="539"/>
      <c r="D214" s="539"/>
      <c r="E214" s="539"/>
      <c r="F214" s="54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18" customHeight="1" x14ac:dyDescent="0.15">
      <c r="A215" s="120"/>
      <c r="B215" s="539"/>
      <c r="C215" s="539"/>
      <c r="D215" s="539"/>
      <c r="E215" s="539"/>
      <c r="F215" s="54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0"/>
      <c r="B216" s="539"/>
      <c r="C216" s="539"/>
      <c r="D216" s="539"/>
      <c r="E216" s="539"/>
      <c r="F216" s="540"/>
      <c r="G216" s="74" t="s">
        <v>22</v>
      </c>
      <c r="H216" s="75"/>
      <c r="I216" s="75"/>
      <c r="J216" s="75"/>
      <c r="K216" s="75"/>
      <c r="L216" s="76"/>
      <c r="M216" s="77"/>
      <c r="N216" s="77"/>
      <c r="O216" s="77"/>
      <c r="P216" s="77"/>
      <c r="Q216" s="77"/>
      <c r="R216" s="77"/>
      <c r="S216" s="77"/>
      <c r="T216" s="77"/>
      <c r="U216" s="77"/>
      <c r="V216" s="77"/>
      <c r="W216" s="77"/>
      <c r="X216" s="78"/>
      <c r="Y216" s="79">
        <f>SUM(Y206:AB215)</f>
        <v>147</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21</v>
      </c>
      <c r="AV216" s="80"/>
      <c r="AW216" s="80"/>
      <c r="AX216" s="82"/>
    </row>
    <row r="217" spans="1:50" ht="30" customHeight="1" x14ac:dyDescent="0.15">
      <c r="A217" s="120"/>
      <c r="B217" s="539"/>
      <c r="C217" s="539"/>
      <c r="D217" s="539"/>
      <c r="E217" s="539"/>
      <c r="F217" s="540"/>
      <c r="G217" s="385" t="s">
        <v>389</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392</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customHeight="1" x14ac:dyDescent="0.15">
      <c r="A218" s="120"/>
      <c r="B218" s="539"/>
      <c r="C218" s="539"/>
      <c r="D218" s="539"/>
      <c r="E218" s="539"/>
      <c r="F218" s="540"/>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customHeight="1" x14ac:dyDescent="0.15">
      <c r="A219" s="120"/>
      <c r="B219" s="539"/>
      <c r="C219" s="539"/>
      <c r="D219" s="539"/>
      <c r="E219" s="539"/>
      <c r="F219" s="540"/>
      <c r="G219" s="89" t="s">
        <v>393</v>
      </c>
      <c r="H219" s="90"/>
      <c r="I219" s="90"/>
      <c r="J219" s="90"/>
      <c r="K219" s="91"/>
      <c r="L219" s="92" t="s">
        <v>396</v>
      </c>
      <c r="M219" s="93"/>
      <c r="N219" s="93"/>
      <c r="O219" s="93"/>
      <c r="P219" s="93"/>
      <c r="Q219" s="93"/>
      <c r="R219" s="93"/>
      <c r="S219" s="93"/>
      <c r="T219" s="93"/>
      <c r="U219" s="93"/>
      <c r="V219" s="93"/>
      <c r="W219" s="93"/>
      <c r="X219" s="94"/>
      <c r="Y219" s="95">
        <v>693</v>
      </c>
      <c r="Z219" s="96"/>
      <c r="AA219" s="96"/>
      <c r="AB219" s="97"/>
      <c r="AC219" s="89" t="s">
        <v>393</v>
      </c>
      <c r="AD219" s="90"/>
      <c r="AE219" s="90"/>
      <c r="AF219" s="90"/>
      <c r="AG219" s="91"/>
      <c r="AH219" s="92" t="s">
        <v>400</v>
      </c>
      <c r="AI219" s="93"/>
      <c r="AJ219" s="93"/>
      <c r="AK219" s="93"/>
      <c r="AL219" s="93"/>
      <c r="AM219" s="93"/>
      <c r="AN219" s="93"/>
      <c r="AO219" s="93"/>
      <c r="AP219" s="93"/>
      <c r="AQ219" s="93"/>
      <c r="AR219" s="93"/>
      <c r="AS219" s="93"/>
      <c r="AT219" s="94"/>
      <c r="AU219" s="95">
        <v>14</v>
      </c>
      <c r="AV219" s="96"/>
      <c r="AW219" s="96"/>
      <c r="AX219" s="397"/>
    </row>
    <row r="220" spans="1:50" ht="24.75" customHeight="1" x14ac:dyDescent="0.15">
      <c r="A220" s="120"/>
      <c r="B220" s="539"/>
      <c r="C220" s="539"/>
      <c r="D220" s="539"/>
      <c r="E220" s="539"/>
      <c r="F220" s="54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20"/>
      <c r="B221" s="539"/>
      <c r="C221" s="539"/>
      <c r="D221" s="539"/>
      <c r="E221" s="539"/>
      <c r="F221" s="54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0"/>
      <c r="B222" s="539"/>
      <c r="C222" s="539"/>
      <c r="D222" s="539"/>
      <c r="E222" s="539"/>
      <c r="F222" s="54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0"/>
      <c r="B223" s="539"/>
      <c r="C223" s="539"/>
      <c r="D223" s="539"/>
      <c r="E223" s="539"/>
      <c r="F223" s="54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0"/>
      <c r="B224" s="539"/>
      <c r="C224" s="539"/>
      <c r="D224" s="539"/>
      <c r="E224" s="539"/>
      <c r="F224" s="54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0"/>
      <c r="B225" s="539"/>
      <c r="C225" s="539"/>
      <c r="D225" s="539"/>
      <c r="E225" s="539"/>
      <c r="F225" s="54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0"/>
      <c r="B226" s="539"/>
      <c r="C226" s="539"/>
      <c r="D226" s="539"/>
      <c r="E226" s="539"/>
      <c r="F226" s="54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0"/>
      <c r="B227" s="539"/>
      <c r="C227" s="539"/>
      <c r="D227" s="539"/>
      <c r="E227" s="539"/>
      <c r="F227" s="54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18" customHeight="1" x14ac:dyDescent="0.15">
      <c r="A228" s="120"/>
      <c r="B228" s="539"/>
      <c r="C228" s="539"/>
      <c r="D228" s="539"/>
      <c r="E228" s="539"/>
      <c r="F228" s="54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0"/>
      <c r="B229" s="539"/>
      <c r="C229" s="539"/>
      <c r="D229" s="539"/>
      <c r="E229" s="539"/>
      <c r="F229" s="540"/>
      <c r="G229" s="74" t="s">
        <v>22</v>
      </c>
      <c r="H229" s="75"/>
      <c r="I229" s="75"/>
      <c r="J229" s="75"/>
      <c r="K229" s="75"/>
      <c r="L229" s="76"/>
      <c r="M229" s="77"/>
      <c r="N229" s="77"/>
      <c r="O229" s="77"/>
      <c r="P229" s="77"/>
      <c r="Q229" s="77"/>
      <c r="R229" s="77"/>
      <c r="S229" s="77"/>
      <c r="T229" s="77"/>
      <c r="U229" s="77"/>
      <c r="V229" s="77"/>
      <c r="W229" s="77"/>
      <c r="X229" s="78"/>
      <c r="Y229" s="79">
        <f>SUM(Y219:AB228)</f>
        <v>693</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14</v>
      </c>
      <c r="AV229" s="80"/>
      <c r="AW229" s="80"/>
      <c r="AX229" s="82"/>
    </row>
    <row r="230" spans="1:50" ht="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10.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6.25" customHeight="1" x14ac:dyDescent="0.15">
      <c r="A236" s="104">
        <v>1</v>
      </c>
      <c r="B236" s="104">
        <v>1</v>
      </c>
      <c r="C236" s="109" t="s">
        <v>419</v>
      </c>
      <c r="D236" s="105"/>
      <c r="E236" s="105"/>
      <c r="F236" s="105"/>
      <c r="G236" s="105"/>
      <c r="H236" s="105"/>
      <c r="I236" s="105"/>
      <c r="J236" s="105"/>
      <c r="K236" s="105"/>
      <c r="L236" s="105"/>
      <c r="M236" s="109" t="s">
        <v>394</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17173</v>
      </c>
      <c r="AL236" s="107"/>
      <c r="AM236" s="107"/>
      <c r="AN236" s="107"/>
      <c r="AO236" s="107"/>
      <c r="AP236" s="108"/>
      <c r="AQ236" s="109" t="s">
        <v>464</v>
      </c>
      <c r="AR236" s="105"/>
      <c r="AS236" s="105"/>
      <c r="AT236" s="105"/>
      <c r="AU236" s="109" t="s">
        <v>464</v>
      </c>
      <c r="AV236" s="105"/>
      <c r="AW236" s="105"/>
      <c r="AX236" s="105"/>
    </row>
    <row r="237" spans="1:50" ht="26.25" customHeight="1" x14ac:dyDescent="0.15">
      <c r="A237" s="104">
        <v>2</v>
      </c>
      <c r="B237" s="104">
        <v>1</v>
      </c>
      <c r="C237" s="109" t="s">
        <v>420</v>
      </c>
      <c r="D237" s="105"/>
      <c r="E237" s="105"/>
      <c r="F237" s="105"/>
      <c r="G237" s="105"/>
      <c r="H237" s="105"/>
      <c r="I237" s="105"/>
      <c r="J237" s="105"/>
      <c r="K237" s="105"/>
      <c r="L237" s="105"/>
      <c r="M237" s="109" t="s">
        <v>394</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5952</v>
      </c>
      <c r="AL237" s="107"/>
      <c r="AM237" s="107"/>
      <c r="AN237" s="107"/>
      <c r="AO237" s="107"/>
      <c r="AP237" s="108"/>
      <c r="AQ237" s="109" t="s">
        <v>464</v>
      </c>
      <c r="AR237" s="105"/>
      <c r="AS237" s="105"/>
      <c r="AT237" s="105"/>
      <c r="AU237" s="109" t="s">
        <v>464</v>
      </c>
      <c r="AV237" s="105"/>
      <c r="AW237" s="105"/>
      <c r="AX237" s="105"/>
    </row>
    <row r="238" spans="1:50" ht="26.25" customHeight="1" x14ac:dyDescent="0.15">
      <c r="A238" s="104">
        <v>3</v>
      </c>
      <c r="B238" s="104">
        <v>1</v>
      </c>
      <c r="C238" s="109" t="s">
        <v>421</v>
      </c>
      <c r="D238" s="105"/>
      <c r="E238" s="105"/>
      <c r="F238" s="105"/>
      <c r="G238" s="105"/>
      <c r="H238" s="105"/>
      <c r="I238" s="105"/>
      <c r="J238" s="105"/>
      <c r="K238" s="105"/>
      <c r="L238" s="105"/>
      <c r="M238" s="109" t="s">
        <v>394</v>
      </c>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6">
        <v>5305</v>
      </c>
      <c r="AL238" s="107"/>
      <c r="AM238" s="107"/>
      <c r="AN238" s="107"/>
      <c r="AO238" s="107"/>
      <c r="AP238" s="108"/>
      <c r="AQ238" s="109" t="s">
        <v>464</v>
      </c>
      <c r="AR238" s="105"/>
      <c r="AS238" s="105"/>
      <c r="AT238" s="105"/>
      <c r="AU238" s="109" t="s">
        <v>464</v>
      </c>
      <c r="AV238" s="105"/>
      <c r="AW238" s="105"/>
      <c r="AX238" s="105"/>
    </row>
    <row r="239" spans="1:50" ht="26.25" customHeight="1" x14ac:dyDescent="0.15">
      <c r="A239" s="104">
        <v>4</v>
      </c>
      <c r="B239" s="104">
        <v>1</v>
      </c>
      <c r="C239" s="109" t="s">
        <v>422</v>
      </c>
      <c r="D239" s="105"/>
      <c r="E239" s="105"/>
      <c r="F239" s="105"/>
      <c r="G239" s="105"/>
      <c r="H239" s="105"/>
      <c r="I239" s="105"/>
      <c r="J239" s="105"/>
      <c r="K239" s="105"/>
      <c r="L239" s="105"/>
      <c r="M239" s="109" t="s">
        <v>394</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2709</v>
      </c>
      <c r="AL239" s="107"/>
      <c r="AM239" s="107"/>
      <c r="AN239" s="107"/>
      <c r="AO239" s="107"/>
      <c r="AP239" s="108"/>
      <c r="AQ239" s="109" t="s">
        <v>464</v>
      </c>
      <c r="AR239" s="105"/>
      <c r="AS239" s="105"/>
      <c r="AT239" s="105"/>
      <c r="AU239" s="109" t="s">
        <v>464</v>
      </c>
      <c r="AV239" s="105"/>
      <c r="AW239" s="105"/>
      <c r="AX239" s="105"/>
    </row>
    <row r="240" spans="1:50" ht="26.25" customHeight="1" x14ac:dyDescent="0.15">
      <c r="A240" s="104">
        <v>5</v>
      </c>
      <c r="B240" s="104">
        <v>1</v>
      </c>
      <c r="C240" s="109" t="s">
        <v>423</v>
      </c>
      <c r="D240" s="105"/>
      <c r="E240" s="105"/>
      <c r="F240" s="105"/>
      <c r="G240" s="105"/>
      <c r="H240" s="105"/>
      <c r="I240" s="105"/>
      <c r="J240" s="105"/>
      <c r="K240" s="105"/>
      <c r="L240" s="105"/>
      <c r="M240" s="109" t="s">
        <v>394</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2580</v>
      </c>
      <c r="AL240" s="107"/>
      <c r="AM240" s="107"/>
      <c r="AN240" s="107"/>
      <c r="AO240" s="107"/>
      <c r="AP240" s="108"/>
      <c r="AQ240" s="109" t="s">
        <v>464</v>
      </c>
      <c r="AR240" s="105"/>
      <c r="AS240" s="105"/>
      <c r="AT240" s="105"/>
      <c r="AU240" s="109" t="s">
        <v>464</v>
      </c>
      <c r="AV240" s="105"/>
      <c r="AW240" s="105"/>
      <c r="AX240" s="105"/>
    </row>
    <row r="241" spans="1:50" ht="26.25" customHeight="1" x14ac:dyDescent="0.15">
      <c r="A241" s="104">
        <v>6</v>
      </c>
      <c r="B241" s="104">
        <v>1</v>
      </c>
      <c r="C241" s="109" t="s">
        <v>424</v>
      </c>
      <c r="D241" s="105"/>
      <c r="E241" s="105"/>
      <c r="F241" s="105"/>
      <c r="G241" s="105"/>
      <c r="H241" s="105"/>
      <c r="I241" s="105"/>
      <c r="J241" s="105"/>
      <c r="K241" s="105"/>
      <c r="L241" s="105"/>
      <c r="M241" s="109" t="s">
        <v>394</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909</v>
      </c>
      <c r="AL241" s="107"/>
      <c r="AM241" s="107"/>
      <c r="AN241" s="107"/>
      <c r="AO241" s="107"/>
      <c r="AP241" s="108"/>
      <c r="AQ241" s="109" t="s">
        <v>464</v>
      </c>
      <c r="AR241" s="105"/>
      <c r="AS241" s="105"/>
      <c r="AT241" s="105"/>
      <c r="AU241" s="109" t="s">
        <v>464</v>
      </c>
      <c r="AV241" s="105"/>
      <c r="AW241" s="105"/>
      <c r="AX241" s="105"/>
    </row>
    <row r="242" spans="1:50" ht="26.25" customHeight="1" x14ac:dyDescent="0.15">
      <c r="A242" s="104">
        <v>7</v>
      </c>
      <c r="B242" s="104">
        <v>1</v>
      </c>
      <c r="C242" s="109" t="s">
        <v>425</v>
      </c>
      <c r="D242" s="105"/>
      <c r="E242" s="105"/>
      <c r="F242" s="105"/>
      <c r="G242" s="105"/>
      <c r="H242" s="105"/>
      <c r="I242" s="105"/>
      <c r="J242" s="105"/>
      <c r="K242" s="105"/>
      <c r="L242" s="105"/>
      <c r="M242" s="109" t="s">
        <v>394</v>
      </c>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v>882</v>
      </c>
      <c r="AL242" s="107"/>
      <c r="AM242" s="107"/>
      <c r="AN242" s="107"/>
      <c r="AO242" s="107"/>
      <c r="AP242" s="108"/>
      <c r="AQ242" s="109" t="s">
        <v>464</v>
      </c>
      <c r="AR242" s="105"/>
      <c r="AS242" s="105"/>
      <c r="AT242" s="105"/>
      <c r="AU242" s="109" t="s">
        <v>464</v>
      </c>
      <c r="AV242" s="105"/>
      <c r="AW242" s="105"/>
      <c r="AX242" s="105"/>
    </row>
    <row r="243" spans="1:50" ht="26.25" customHeight="1" x14ac:dyDescent="0.15">
      <c r="A243" s="104">
        <v>8</v>
      </c>
      <c r="B243" s="104">
        <v>1</v>
      </c>
      <c r="C243" s="109" t="s">
        <v>426</v>
      </c>
      <c r="D243" s="105"/>
      <c r="E243" s="105"/>
      <c r="F243" s="105"/>
      <c r="G243" s="105"/>
      <c r="H243" s="105"/>
      <c r="I243" s="105"/>
      <c r="J243" s="105"/>
      <c r="K243" s="105"/>
      <c r="L243" s="105"/>
      <c r="M243" s="109" t="s">
        <v>394</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814</v>
      </c>
      <c r="AL243" s="107"/>
      <c r="AM243" s="107"/>
      <c r="AN243" s="107"/>
      <c r="AO243" s="107"/>
      <c r="AP243" s="108"/>
      <c r="AQ243" s="109" t="s">
        <v>464</v>
      </c>
      <c r="AR243" s="105"/>
      <c r="AS243" s="105"/>
      <c r="AT243" s="105"/>
      <c r="AU243" s="109" t="s">
        <v>464</v>
      </c>
      <c r="AV243" s="105"/>
      <c r="AW243" s="105"/>
      <c r="AX243" s="105"/>
    </row>
    <row r="244" spans="1:50" ht="26.25" customHeight="1" x14ac:dyDescent="0.15">
      <c r="A244" s="104">
        <v>9</v>
      </c>
      <c r="B244" s="104">
        <v>1</v>
      </c>
      <c r="C244" s="109" t="s">
        <v>427</v>
      </c>
      <c r="D244" s="105"/>
      <c r="E244" s="105"/>
      <c r="F244" s="105"/>
      <c r="G244" s="105"/>
      <c r="H244" s="105"/>
      <c r="I244" s="105"/>
      <c r="J244" s="105"/>
      <c r="K244" s="105"/>
      <c r="L244" s="105"/>
      <c r="M244" s="109" t="s">
        <v>394</v>
      </c>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v>783</v>
      </c>
      <c r="AL244" s="107"/>
      <c r="AM244" s="107"/>
      <c r="AN244" s="107"/>
      <c r="AO244" s="107"/>
      <c r="AP244" s="108"/>
      <c r="AQ244" s="109" t="s">
        <v>464</v>
      </c>
      <c r="AR244" s="105"/>
      <c r="AS244" s="105"/>
      <c r="AT244" s="105"/>
      <c r="AU244" s="109" t="s">
        <v>464</v>
      </c>
      <c r="AV244" s="105"/>
      <c r="AW244" s="105"/>
      <c r="AX244" s="105"/>
    </row>
    <row r="245" spans="1:50" ht="26.25" customHeight="1" x14ac:dyDescent="0.15">
      <c r="A245" s="104">
        <v>10</v>
      </c>
      <c r="B245" s="104">
        <v>1</v>
      </c>
      <c r="C245" s="109" t="s">
        <v>428</v>
      </c>
      <c r="D245" s="105"/>
      <c r="E245" s="105"/>
      <c r="F245" s="105"/>
      <c r="G245" s="105"/>
      <c r="H245" s="105"/>
      <c r="I245" s="105"/>
      <c r="J245" s="105"/>
      <c r="K245" s="105"/>
      <c r="L245" s="105"/>
      <c r="M245" s="109" t="s">
        <v>394</v>
      </c>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v>466</v>
      </c>
      <c r="AL245" s="107"/>
      <c r="AM245" s="107"/>
      <c r="AN245" s="107"/>
      <c r="AO245" s="107"/>
      <c r="AP245" s="108"/>
      <c r="AQ245" s="109" t="s">
        <v>464</v>
      </c>
      <c r="AR245" s="105"/>
      <c r="AS245" s="105"/>
      <c r="AT245" s="105"/>
      <c r="AU245" s="109" t="s">
        <v>464</v>
      </c>
      <c r="AV245" s="105"/>
      <c r="AW245" s="105"/>
      <c r="AX245" s="105"/>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362</v>
      </c>
      <c r="D268" s="110"/>
      <c r="E268" s="110"/>
      <c r="F268" s="110"/>
      <c r="G268" s="110"/>
      <c r="H268" s="110"/>
      <c r="I268" s="110"/>
      <c r="J268" s="110"/>
      <c r="K268" s="110"/>
      <c r="L268" s="110"/>
      <c r="M268" s="110" t="s">
        <v>363</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364</v>
      </c>
      <c r="AL268" s="110"/>
      <c r="AM268" s="110"/>
      <c r="AN268" s="110"/>
      <c r="AO268" s="110"/>
      <c r="AP268" s="110"/>
      <c r="AQ268" s="110" t="s">
        <v>23</v>
      </c>
      <c r="AR268" s="110"/>
      <c r="AS268" s="110"/>
      <c r="AT268" s="110"/>
      <c r="AU268" s="112" t="s">
        <v>24</v>
      </c>
      <c r="AV268" s="113"/>
      <c r="AW268" s="113"/>
      <c r="AX268" s="114"/>
    </row>
    <row r="269" spans="1:50" ht="30.75" customHeight="1" x14ac:dyDescent="0.15">
      <c r="A269" s="104">
        <v>1</v>
      </c>
      <c r="B269" s="104">
        <v>1</v>
      </c>
      <c r="C269" s="109" t="s">
        <v>401</v>
      </c>
      <c r="D269" s="105"/>
      <c r="E269" s="105"/>
      <c r="F269" s="105"/>
      <c r="G269" s="105"/>
      <c r="H269" s="105"/>
      <c r="I269" s="105"/>
      <c r="J269" s="105"/>
      <c r="K269" s="105"/>
      <c r="L269" s="105"/>
      <c r="M269" s="109" t="s">
        <v>411</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2593</v>
      </c>
      <c r="AL269" s="107"/>
      <c r="AM269" s="107"/>
      <c r="AN269" s="107"/>
      <c r="AO269" s="107"/>
      <c r="AP269" s="108"/>
      <c r="AQ269" s="109">
        <v>4</v>
      </c>
      <c r="AR269" s="105"/>
      <c r="AS269" s="105"/>
      <c r="AT269" s="105"/>
      <c r="AU269" s="106">
        <v>93.8</v>
      </c>
      <c r="AV269" s="107"/>
      <c r="AW269" s="107"/>
      <c r="AX269" s="108"/>
    </row>
    <row r="270" spans="1:50" ht="30.75" customHeight="1" x14ac:dyDescent="0.15">
      <c r="A270" s="104">
        <v>2</v>
      </c>
      <c r="B270" s="104">
        <v>1</v>
      </c>
      <c r="C270" s="109" t="s">
        <v>402</v>
      </c>
      <c r="D270" s="105"/>
      <c r="E270" s="105"/>
      <c r="F270" s="105"/>
      <c r="G270" s="105"/>
      <c r="H270" s="105"/>
      <c r="I270" s="105"/>
      <c r="J270" s="105"/>
      <c r="K270" s="105"/>
      <c r="L270" s="105"/>
      <c r="M270" s="109" t="s">
        <v>412</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v>2338</v>
      </c>
      <c r="AL270" s="107"/>
      <c r="AM270" s="107"/>
      <c r="AN270" s="107"/>
      <c r="AO270" s="107"/>
      <c r="AP270" s="108"/>
      <c r="AQ270" s="109">
        <v>3</v>
      </c>
      <c r="AR270" s="105"/>
      <c r="AS270" s="105"/>
      <c r="AT270" s="105"/>
      <c r="AU270" s="106">
        <v>93.6</v>
      </c>
      <c r="AV270" s="107"/>
      <c r="AW270" s="107"/>
      <c r="AX270" s="108"/>
    </row>
    <row r="271" spans="1:50" ht="30.75" customHeight="1" x14ac:dyDescent="0.15">
      <c r="A271" s="104">
        <v>3</v>
      </c>
      <c r="B271" s="104">
        <v>1</v>
      </c>
      <c r="C271" s="109" t="s">
        <v>403</v>
      </c>
      <c r="D271" s="105"/>
      <c r="E271" s="105"/>
      <c r="F271" s="105"/>
      <c r="G271" s="105"/>
      <c r="H271" s="105"/>
      <c r="I271" s="105"/>
      <c r="J271" s="105"/>
      <c r="K271" s="105"/>
      <c r="L271" s="105"/>
      <c r="M271" s="115" t="s">
        <v>413</v>
      </c>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9"/>
      <c r="AK271" s="106">
        <v>1322</v>
      </c>
      <c r="AL271" s="107"/>
      <c r="AM271" s="107"/>
      <c r="AN271" s="107"/>
      <c r="AO271" s="107"/>
      <c r="AP271" s="108"/>
      <c r="AQ271" s="109">
        <v>9</v>
      </c>
      <c r="AR271" s="105"/>
      <c r="AS271" s="105"/>
      <c r="AT271" s="105"/>
      <c r="AU271" s="106">
        <v>89</v>
      </c>
      <c r="AV271" s="107"/>
      <c r="AW271" s="107"/>
      <c r="AX271" s="108"/>
    </row>
    <row r="272" spans="1:50" ht="30.75" customHeight="1" x14ac:dyDescent="0.15">
      <c r="A272" s="104">
        <v>4</v>
      </c>
      <c r="B272" s="104">
        <v>1</v>
      </c>
      <c r="C272" s="109" t="s">
        <v>404</v>
      </c>
      <c r="D272" s="105"/>
      <c r="E272" s="105"/>
      <c r="F272" s="105"/>
      <c r="G272" s="105"/>
      <c r="H272" s="105"/>
      <c r="I272" s="105"/>
      <c r="J272" s="105"/>
      <c r="K272" s="105"/>
      <c r="L272" s="105"/>
      <c r="M272" s="109" t="s">
        <v>414</v>
      </c>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v>1276</v>
      </c>
      <c r="AL272" s="107"/>
      <c r="AM272" s="107"/>
      <c r="AN272" s="107"/>
      <c r="AO272" s="107"/>
      <c r="AP272" s="108"/>
      <c r="AQ272" s="109">
        <v>5</v>
      </c>
      <c r="AR272" s="105"/>
      <c r="AS272" s="105"/>
      <c r="AT272" s="105"/>
      <c r="AU272" s="106">
        <v>90.3</v>
      </c>
      <c r="AV272" s="107"/>
      <c r="AW272" s="107"/>
      <c r="AX272" s="108"/>
    </row>
    <row r="273" spans="1:50" ht="30.75" customHeight="1" x14ac:dyDescent="0.15">
      <c r="A273" s="104">
        <v>5</v>
      </c>
      <c r="B273" s="104">
        <v>1</v>
      </c>
      <c r="C273" s="109" t="s">
        <v>405</v>
      </c>
      <c r="D273" s="105"/>
      <c r="E273" s="105"/>
      <c r="F273" s="105"/>
      <c r="G273" s="105"/>
      <c r="H273" s="105"/>
      <c r="I273" s="105"/>
      <c r="J273" s="105"/>
      <c r="K273" s="105"/>
      <c r="L273" s="105"/>
      <c r="M273" s="115" t="s">
        <v>417</v>
      </c>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9"/>
      <c r="AK273" s="106">
        <v>1247</v>
      </c>
      <c r="AL273" s="107"/>
      <c r="AM273" s="107"/>
      <c r="AN273" s="107"/>
      <c r="AO273" s="107"/>
      <c r="AP273" s="108"/>
      <c r="AQ273" s="109">
        <v>10</v>
      </c>
      <c r="AR273" s="105"/>
      <c r="AS273" s="105"/>
      <c r="AT273" s="105"/>
      <c r="AU273" s="106">
        <v>89</v>
      </c>
      <c r="AV273" s="107"/>
      <c r="AW273" s="107"/>
      <c r="AX273" s="108"/>
    </row>
    <row r="274" spans="1:50" ht="30.75" customHeight="1" x14ac:dyDescent="0.15">
      <c r="A274" s="104">
        <v>6</v>
      </c>
      <c r="B274" s="104">
        <v>1</v>
      </c>
      <c r="C274" s="109" t="s">
        <v>406</v>
      </c>
      <c r="D274" s="105"/>
      <c r="E274" s="105"/>
      <c r="F274" s="105"/>
      <c r="G274" s="105"/>
      <c r="H274" s="105"/>
      <c r="I274" s="105"/>
      <c r="J274" s="105"/>
      <c r="K274" s="105"/>
      <c r="L274" s="105"/>
      <c r="M274" s="109" t="s">
        <v>415</v>
      </c>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v>1213</v>
      </c>
      <c r="AL274" s="107"/>
      <c r="AM274" s="107"/>
      <c r="AN274" s="107"/>
      <c r="AO274" s="107"/>
      <c r="AP274" s="108"/>
      <c r="AQ274" s="109">
        <v>2</v>
      </c>
      <c r="AR274" s="105"/>
      <c r="AS274" s="105"/>
      <c r="AT274" s="105"/>
      <c r="AU274" s="106">
        <v>96.8</v>
      </c>
      <c r="AV274" s="107"/>
      <c r="AW274" s="107"/>
      <c r="AX274" s="108"/>
    </row>
    <row r="275" spans="1:50" ht="30.75" customHeight="1" x14ac:dyDescent="0.15">
      <c r="A275" s="104">
        <v>7</v>
      </c>
      <c r="B275" s="104">
        <v>1</v>
      </c>
      <c r="C275" s="109" t="s">
        <v>407</v>
      </c>
      <c r="D275" s="105"/>
      <c r="E275" s="105"/>
      <c r="F275" s="105"/>
      <c r="G275" s="105"/>
      <c r="H275" s="105"/>
      <c r="I275" s="105"/>
      <c r="J275" s="105"/>
      <c r="K275" s="105"/>
      <c r="L275" s="105"/>
      <c r="M275" s="109" t="s">
        <v>416</v>
      </c>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v>1044</v>
      </c>
      <c r="AL275" s="107"/>
      <c r="AM275" s="107"/>
      <c r="AN275" s="107"/>
      <c r="AO275" s="107"/>
      <c r="AP275" s="108"/>
      <c r="AQ275" s="109">
        <v>3</v>
      </c>
      <c r="AR275" s="105"/>
      <c r="AS275" s="105"/>
      <c r="AT275" s="105"/>
      <c r="AU275" s="106">
        <v>89.1</v>
      </c>
      <c r="AV275" s="107"/>
      <c r="AW275" s="107"/>
      <c r="AX275" s="108"/>
    </row>
    <row r="276" spans="1:50" ht="30.75" customHeight="1" x14ac:dyDescent="0.15">
      <c r="A276" s="104">
        <v>8</v>
      </c>
      <c r="B276" s="104">
        <v>1</v>
      </c>
      <c r="C276" s="109" t="s">
        <v>408</v>
      </c>
      <c r="D276" s="105"/>
      <c r="E276" s="105"/>
      <c r="F276" s="105"/>
      <c r="G276" s="105"/>
      <c r="H276" s="105"/>
      <c r="I276" s="105"/>
      <c r="J276" s="105"/>
      <c r="K276" s="105"/>
      <c r="L276" s="105"/>
      <c r="M276" s="115" t="s">
        <v>413</v>
      </c>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9"/>
      <c r="AK276" s="106">
        <v>903</v>
      </c>
      <c r="AL276" s="107"/>
      <c r="AM276" s="107"/>
      <c r="AN276" s="107"/>
      <c r="AO276" s="107"/>
      <c r="AP276" s="108"/>
      <c r="AQ276" s="109">
        <v>6</v>
      </c>
      <c r="AR276" s="105"/>
      <c r="AS276" s="105"/>
      <c r="AT276" s="105"/>
      <c r="AU276" s="106">
        <v>88.7</v>
      </c>
      <c r="AV276" s="107"/>
      <c r="AW276" s="107"/>
      <c r="AX276" s="108"/>
    </row>
    <row r="277" spans="1:50" ht="30.75" customHeight="1" x14ac:dyDescent="0.15">
      <c r="A277" s="104">
        <v>9</v>
      </c>
      <c r="B277" s="104">
        <v>1</v>
      </c>
      <c r="C277" s="109" t="s">
        <v>409</v>
      </c>
      <c r="D277" s="105"/>
      <c r="E277" s="105"/>
      <c r="F277" s="105"/>
      <c r="G277" s="105"/>
      <c r="H277" s="105"/>
      <c r="I277" s="105"/>
      <c r="J277" s="105"/>
      <c r="K277" s="105"/>
      <c r="L277" s="105"/>
      <c r="M277" s="109" t="s">
        <v>416</v>
      </c>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v>877</v>
      </c>
      <c r="AL277" s="107"/>
      <c r="AM277" s="107"/>
      <c r="AN277" s="107"/>
      <c r="AO277" s="107"/>
      <c r="AP277" s="108"/>
      <c r="AQ277" s="109">
        <v>5</v>
      </c>
      <c r="AR277" s="105"/>
      <c r="AS277" s="105"/>
      <c r="AT277" s="105"/>
      <c r="AU277" s="106">
        <v>89.6</v>
      </c>
      <c r="AV277" s="107"/>
      <c r="AW277" s="107"/>
      <c r="AX277" s="108"/>
    </row>
    <row r="278" spans="1:50" ht="30.75" customHeight="1" x14ac:dyDescent="0.15">
      <c r="A278" s="104">
        <v>10</v>
      </c>
      <c r="B278" s="104">
        <v>1</v>
      </c>
      <c r="C278" s="109" t="s">
        <v>410</v>
      </c>
      <c r="D278" s="105"/>
      <c r="E278" s="105"/>
      <c r="F278" s="105"/>
      <c r="G278" s="105"/>
      <c r="H278" s="105"/>
      <c r="I278" s="105"/>
      <c r="J278" s="105"/>
      <c r="K278" s="105"/>
      <c r="L278" s="105"/>
      <c r="M278" s="109" t="s">
        <v>418</v>
      </c>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v>763</v>
      </c>
      <c r="AL278" s="107"/>
      <c r="AM278" s="107"/>
      <c r="AN278" s="107"/>
      <c r="AO278" s="107"/>
      <c r="AP278" s="108"/>
      <c r="AQ278" s="109">
        <v>2</v>
      </c>
      <c r="AR278" s="105"/>
      <c r="AS278" s="105"/>
      <c r="AT278" s="105"/>
      <c r="AU278" s="106">
        <v>86.5</v>
      </c>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x14ac:dyDescent="0.15">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4"/>
      <c r="B301" s="104"/>
      <c r="C301" s="110" t="s">
        <v>362</v>
      </c>
      <c r="D301" s="110"/>
      <c r="E301" s="110"/>
      <c r="F301" s="110"/>
      <c r="G301" s="110"/>
      <c r="H301" s="110"/>
      <c r="I301" s="110"/>
      <c r="J301" s="110"/>
      <c r="K301" s="110"/>
      <c r="L301" s="110"/>
      <c r="M301" s="110" t="s">
        <v>363</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364</v>
      </c>
      <c r="AL301" s="110"/>
      <c r="AM301" s="110"/>
      <c r="AN301" s="110"/>
      <c r="AO301" s="110"/>
      <c r="AP301" s="110"/>
      <c r="AQ301" s="110" t="s">
        <v>23</v>
      </c>
      <c r="AR301" s="110"/>
      <c r="AS301" s="110"/>
      <c r="AT301" s="110"/>
      <c r="AU301" s="112" t="s">
        <v>24</v>
      </c>
      <c r="AV301" s="113"/>
      <c r="AW301" s="113"/>
      <c r="AX301" s="114"/>
    </row>
    <row r="302" spans="1:50" ht="26.25" customHeight="1" x14ac:dyDescent="0.15">
      <c r="A302" s="104">
        <v>1</v>
      </c>
      <c r="B302" s="104">
        <v>1</v>
      </c>
      <c r="C302" s="109" t="s">
        <v>429</v>
      </c>
      <c r="D302" s="105"/>
      <c r="E302" s="105"/>
      <c r="F302" s="105"/>
      <c r="G302" s="105"/>
      <c r="H302" s="105"/>
      <c r="I302" s="105"/>
      <c r="J302" s="105"/>
      <c r="K302" s="105"/>
      <c r="L302" s="105"/>
      <c r="M302" s="109" t="s">
        <v>395</v>
      </c>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v>147</v>
      </c>
      <c r="AL302" s="107"/>
      <c r="AM302" s="107"/>
      <c r="AN302" s="107"/>
      <c r="AO302" s="107"/>
      <c r="AP302" s="108"/>
      <c r="AQ302" s="109" t="s">
        <v>440</v>
      </c>
      <c r="AR302" s="105"/>
      <c r="AS302" s="105"/>
      <c r="AT302" s="105"/>
      <c r="AU302" s="109" t="s">
        <v>464</v>
      </c>
      <c r="AV302" s="105"/>
      <c r="AW302" s="105"/>
      <c r="AX302" s="105"/>
    </row>
    <row r="303" spans="1:50" ht="26.25" customHeight="1" x14ac:dyDescent="0.15">
      <c r="A303" s="104">
        <v>2</v>
      </c>
      <c r="B303" s="104">
        <v>1</v>
      </c>
      <c r="C303" s="109" t="s">
        <v>430</v>
      </c>
      <c r="D303" s="105"/>
      <c r="E303" s="105"/>
      <c r="F303" s="105"/>
      <c r="G303" s="105"/>
      <c r="H303" s="105"/>
      <c r="I303" s="105"/>
      <c r="J303" s="105"/>
      <c r="K303" s="105"/>
      <c r="L303" s="105"/>
      <c r="M303" s="109" t="s">
        <v>439</v>
      </c>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v>7</v>
      </c>
      <c r="AL303" s="107"/>
      <c r="AM303" s="107"/>
      <c r="AN303" s="107"/>
      <c r="AO303" s="107"/>
      <c r="AP303" s="108"/>
      <c r="AQ303" s="109" t="s">
        <v>440</v>
      </c>
      <c r="AR303" s="105"/>
      <c r="AS303" s="105"/>
      <c r="AT303" s="105"/>
      <c r="AU303" s="109" t="s">
        <v>464</v>
      </c>
      <c r="AV303" s="105"/>
      <c r="AW303" s="105"/>
      <c r="AX303" s="105"/>
    </row>
    <row r="304" spans="1:50" ht="26.25" customHeight="1" x14ac:dyDescent="0.15">
      <c r="A304" s="104">
        <v>3</v>
      </c>
      <c r="B304" s="104">
        <v>1</v>
      </c>
      <c r="C304" s="109" t="s">
        <v>431</v>
      </c>
      <c r="D304" s="105"/>
      <c r="E304" s="105"/>
      <c r="F304" s="105"/>
      <c r="G304" s="105"/>
      <c r="H304" s="105"/>
      <c r="I304" s="105"/>
      <c r="J304" s="105"/>
      <c r="K304" s="105"/>
      <c r="L304" s="105"/>
      <c r="M304" s="109" t="s">
        <v>395</v>
      </c>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v>5</v>
      </c>
      <c r="AL304" s="107"/>
      <c r="AM304" s="107"/>
      <c r="AN304" s="107"/>
      <c r="AO304" s="107"/>
      <c r="AP304" s="108"/>
      <c r="AQ304" s="109" t="s">
        <v>440</v>
      </c>
      <c r="AR304" s="105"/>
      <c r="AS304" s="105"/>
      <c r="AT304" s="105"/>
      <c r="AU304" s="109" t="s">
        <v>464</v>
      </c>
      <c r="AV304" s="105"/>
      <c r="AW304" s="105"/>
      <c r="AX304" s="105"/>
    </row>
    <row r="305" spans="1:50" ht="26.25" customHeight="1" x14ac:dyDescent="0.15">
      <c r="A305" s="104">
        <v>4</v>
      </c>
      <c r="B305" s="104">
        <v>1</v>
      </c>
      <c r="C305" s="109" t="s">
        <v>432</v>
      </c>
      <c r="D305" s="105"/>
      <c r="E305" s="105"/>
      <c r="F305" s="105"/>
      <c r="G305" s="105"/>
      <c r="H305" s="105"/>
      <c r="I305" s="105"/>
      <c r="J305" s="105"/>
      <c r="K305" s="105"/>
      <c r="L305" s="105"/>
      <c r="M305" s="109" t="s">
        <v>439</v>
      </c>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v>4</v>
      </c>
      <c r="AL305" s="107"/>
      <c r="AM305" s="107"/>
      <c r="AN305" s="107"/>
      <c r="AO305" s="107"/>
      <c r="AP305" s="108"/>
      <c r="AQ305" s="109" t="s">
        <v>440</v>
      </c>
      <c r="AR305" s="105"/>
      <c r="AS305" s="105"/>
      <c r="AT305" s="105"/>
      <c r="AU305" s="109" t="s">
        <v>464</v>
      </c>
      <c r="AV305" s="105"/>
      <c r="AW305" s="105"/>
      <c r="AX305" s="105"/>
    </row>
    <row r="306" spans="1:50" ht="26.25" customHeight="1" x14ac:dyDescent="0.15">
      <c r="A306" s="104">
        <v>5</v>
      </c>
      <c r="B306" s="104">
        <v>1</v>
      </c>
      <c r="C306" s="109" t="s">
        <v>433</v>
      </c>
      <c r="D306" s="105"/>
      <c r="E306" s="105"/>
      <c r="F306" s="105"/>
      <c r="G306" s="105"/>
      <c r="H306" s="105"/>
      <c r="I306" s="105"/>
      <c r="J306" s="105"/>
      <c r="K306" s="105"/>
      <c r="L306" s="105"/>
      <c r="M306" s="109" t="s">
        <v>439</v>
      </c>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v>2</v>
      </c>
      <c r="AL306" s="107"/>
      <c r="AM306" s="107"/>
      <c r="AN306" s="107"/>
      <c r="AO306" s="107"/>
      <c r="AP306" s="108"/>
      <c r="AQ306" s="109" t="s">
        <v>440</v>
      </c>
      <c r="AR306" s="105"/>
      <c r="AS306" s="105"/>
      <c r="AT306" s="105"/>
      <c r="AU306" s="109" t="s">
        <v>464</v>
      </c>
      <c r="AV306" s="105"/>
      <c r="AW306" s="105"/>
      <c r="AX306" s="105"/>
    </row>
    <row r="307" spans="1:50" ht="26.25" customHeight="1" x14ac:dyDescent="0.15">
      <c r="A307" s="104">
        <v>6</v>
      </c>
      <c r="B307" s="104">
        <v>1</v>
      </c>
      <c r="C307" s="109" t="s">
        <v>434</v>
      </c>
      <c r="D307" s="105"/>
      <c r="E307" s="105"/>
      <c r="F307" s="105"/>
      <c r="G307" s="105"/>
      <c r="H307" s="105"/>
      <c r="I307" s="105"/>
      <c r="J307" s="105"/>
      <c r="K307" s="105"/>
      <c r="L307" s="105"/>
      <c r="M307" s="109" t="s">
        <v>439</v>
      </c>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v>1</v>
      </c>
      <c r="AL307" s="107"/>
      <c r="AM307" s="107"/>
      <c r="AN307" s="107"/>
      <c r="AO307" s="107"/>
      <c r="AP307" s="108"/>
      <c r="AQ307" s="109" t="s">
        <v>440</v>
      </c>
      <c r="AR307" s="105"/>
      <c r="AS307" s="105"/>
      <c r="AT307" s="105"/>
      <c r="AU307" s="109" t="s">
        <v>464</v>
      </c>
      <c r="AV307" s="105"/>
      <c r="AW307" s="105"/>
      <c r="AX307" s="105"/>
    </row>
    <row r="308" spans="1:50" ht="26.25" customHeight="1" x14ac:dyDescent="0.15">
      <c r="A308" s="104">
        <v>7</v>
      </c>
      <c r="B308" s="104">
        <v>1</v>
      </c>
      <c r="C308" s="109" t="s">
        <v>435</v>
      </c>
      <c r="D308" s="105"/>
      <c r="E308" s="105"/>
      <c r="F308" s="105"/>
      <c r="G308" s="105"/>
      <c r="H308" s="105"/>
      <c r="I308" s="105"/>
      <c r="J308" s="105"/>
      <c r="K308" s="105"/>
      <c r="L308" s="105"/>
      <c r="M308" s="109" t="s">
        <v>439</v>
      </c>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v>1</v>
      </c>
      <c r="AL308" s="107"/>
      <c r="AM308" s="107"/>
      <c r="AN308" s="107"/>
      <c r="AO308" s="107"/>
      <c r="AP308" s="108"/>
      <c r="AQ308" s="109" t="s">
        <v>440</v>
      </c>
      <c r="AR308" s="105"/>
      <c r="AS308" s="105"/>
      <c r="AT308" s="105"/>
      <c r="AU308" s="109" t="s">
        <v>464</v>
      </c>
      <c r="AV308" s="105"/>
      <c r="AW308" s="105"/>
      <c r="AX308" s="105"/>
    </row>
    <row r="309" spans="1:50" ht="26.25" customHeight="1" x14ac:dyDescent="0.15">
      <c r="A309" s="104">
        <v>8</v>
      </c>
      <c r="B309" s="104">
        <v>1</v>
      </c>
      <c r="C309" s="109" t="s">
        <v>436</v>
      </c>
      <c r="D309" s="105"/>
      <c r="E309" s="105"/>
      <c r="F309" s="105"/>
      <c r="G309" s="105"/>
      <c r="H309" s="105"/>
      <c r="I309" s="105"/>
      <c r="J309" s="105"/>
      <c r="K309" s="105"/>
      <c r="L309" s="105"/>
      <c r="M309" s="109" t="s">
        <v>439</v>
      </c>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v>1</v>
      </c>
      <c r="AL309" s="107"/>
      <c r="AM309" s="107"/>
      <c r="AN309" s="107"/>
      <c r="AO309" s="107"/>
      <c r="AP309" s="108"/>
      <c r="AQ309" s="109" t="s">
        <v>440</v>
      </c>
      <c r="AR309" s="105"/>
      <c r="AS309" s="105"/>
      <c r="AT309" s="105"/>
      <c r="AU309" s="109" t="s">
        <v>464</v>
      </c>
      <c r="AV309" s="105"/>
      <c r="AW309" s="105"/>
      <c r="AX309" s="105"/>
    </row>
    <row r="310" spans="1:50" ht="26.25" customHeight="1" x14ac:dyDescent="0.15">
      <c r="A310" s="104">
        <v>9</v>
      </c>
      <c r="B310" s="104">
        <v>1</v>
      </c>
      <c r="C310" s="109" t="s">
        <v>437</v>
      </c>
      <c r="D310" s="105"/>
      <c r="E310" s="105"/>
      <c r="F310" s="105"/>
      <c r="G310" s="105"/>
      <c r="H310" s="105"/>
      <c r="I310" s="105"/>
      <c r="J310" s="105"/>
      <c r="K310" s="105"/>
      <c r="L310" s="105"/>
      <c r="M310" s="109" t="s">
        <v>439</v>
      </c>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v>1</v>
      </c>
      <c r="AL310" s="107"/>
      <c r="AM310" s="107"/>
      <c r="AN310" s="107"/>
      <c r="AO310" s="107"/>
      <c r="AP310" s="108"/>
      <c r="AQ310" s="109" t="s">
        <v>440</v>
      </c>
      <c r="AR310" s="105"/>
      <c r="AS310" s="105"/>
      <c r="AT310" s="105"/>
      <c r="AU310" s="109" t="s">
        <v>464</v>
      </c>
      <c r="AV310" s="105"/>
      <c r="AW310" s="105"/>
      <c r="AX310" s="105"/>
    </row>
    <row r="311" spans="1:50" ht="26.25" customHeight="1" x14ac:dyDescent="0.15">
      <c r="A311" s="104">
        <v>10</v>
      </c>
      <c r="B311" s="104">
        <v>1</v>
      </c>
      <c r="C311" s="109" t="s">
        <v>438</v>
      </c>
      <c r="D311" s="105"/>
      <c r="E311" s="105"/>
      <c r="F311" s="105"/>
      <c r="G311" s="105"/>
      <c r="H311" s="105"/>
      <c r="I311" s="105"/>
      <c r="J311" s="105"/>
      <c r="K311" s="105"/>
      <c r="L311" s="105"/>
      <c r="M311" s="109" t="s">
        <v>439</v>
      </c>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v>1</v>
      </c>
      <c r="AL311" s="107"/>
      <c r="AM311" s="107"/>
      <c r="AN311" s="107"/>
      <c r="AO311" s="107"/>
      <c r="AP311" s="108"/>
      <c r="AQ311" s="109" t="s">
        <v>440</v>
      </c>
      <c r="AR311" s="105"/>
      <c r="AS311" s="105"/>
      <c r="AT311" s="105"/>
      <c r="AU311" s="109" t="s">
        <v>464</v>
      </c>
      <c r="AV311" s="105"/>
      <c r="AW311" s="105"/>
      <c r="AX311" s="105"/>
    </row>
    <row r="312" spans="1:50" ht="24" hidden="1" customHeight="1" x14ac:dyDescent="0.15">
      <c r="A312" s="104">
        <v>11</v>
      </c>
      <c r="B312" s="104">
        <v>1</v>
      </c>
      <c r="C312" s="109"/>
      <c r="D312" s="105"/>
      <c r="E312" s="105"/>
      <c r="F312" s="105"/>
      <c r="G312" s="105"/>
      <c r="H312" s="105"/>
      <c r="I312" s="105"/>
      <c r="J312" s="105"/>
      <c r="K312" s="105"/>
      <c r="L312" s="105"/>
      <c r="M312" s="109"/>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t="194.25" customHeight="1" x14ac:dyDescent="0.15"/>
    <row r="333" spans="1:50"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4"/>
      <c r="B334" s="104"/>
      <c r="C334" s="110" t="s">
        <v>362</v>
      </c>
      <c r="D334" s="110"/>
      <c r="E334" s="110"/>
      <c r="F334" s="110"/>
      <c r="G334" s="110"/>
      <c r="H334" s="110"/>
      <c r="I334" s="110"/>
      <c r="J334" s="110"/>
      <c r="K334" s="110"/>
      <c r="L334" s="110"/>
      <c r="M334" s="110" t="s">
        <v>363</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364</v>
      </c>
      <c r="AL334" s="110"/>
      <c r="AM334" s="110"/>
      <c r="AN334" s="110"/>
      <c r="AO334" s="110"/>
      <c r="AP334" s="110"/>
      <c r="AQ334" s="110" t="s">
        <v>23</v>
      </c>
      <c r="AR334" s="110"/>
      <c r="AS334" s="110"/>
      <c r="AT334" s="110"/>
      <c r="AU334" s="112" t="s">
        <v>24</v>
      </c>
      <c r="AV334" s="113"/>
      <c r="AW334" s="113"/>
      <c r="AX334" s="114"/>
    </row>
    <row r="335" spans="1:50" ht="30" customHeight="1" x14ac:dyDescent="0.15">
      <c r="A335" s="104">
        <v>1</v>
      </c>
      <c r="B335" s="104">
        <v>1</v>
      </c>
      <c r="C335" s="109" t="s">
        <v>441</v>
      </c>
      <c r="D335" s="105"/>
      <c r="E335" s="105"/>
      <c r="F335" s="105"/>
      <c r="G335" s="105"/>
      <c r="H335" s="105"/>
      <c r="I335" s="105"/>
      <c r="J335" s="105"/>
      <c r="K335" s="105"/>
      <c r="L335" s="105"/>
      <c r="M335" s="109" t="s">
        <v>449</v>
      </c>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v>693</v>
      </c>
      <c r="AL335" s="107"/>
      <c r="AM335" s="107"/>
      <c r="AN335" s="107"/>
      <c r="AO335" s="107"/>
      <c r="AP335" s="108"/>
      <c r="AQ335" s="109">
        <v>1</v>
      </c>
      <c r="AR335" s="105"/>
      <c r="AS335" s="105"/>
      <c r="AT335" s="105"/>
      <c r="AU335" s="106">
        <v>95</v>
      </c>
      <c r="AV335" s="107"/>
      <c r="AW335" s="107"/>
      <c r="AX335" s="108"/>
    </row>
    <row r="336" spans="1:50" ht="30" customHeight="1" x14ac:dyDescent="0.15">
      <c r="A336" s="104">
        <v>2</v>
      </c>
      <c r="B336" s="104">
        <v>1</v>
      </c>
      <c r="C336" s="109" t="s">
        <v>442</v>
      </c>
      <c r="D336" s="105"/>
      <c r="E336" s="105"/>
      <c r="F336" s="105"/>
      <c r="G336" s="105"/>
      <c r="H336" s="105"/>
      <c r="I336" s="105"/>
      <c r="J336" s="105"/>
      <c r="K336" s="105"/>
      <c r="L336" s="105"/>
      <c r="M336" s="109" t="s">
        <v>450</v>
      </c>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v>106</v>
      </c>
      <c r="AL336" s="107"/>
      <c r="AM336" s="107"/>
      <c r="AN336" s="107"/>
      <c r="AO336" s="107"/>
      <c r="AP336" s="108"/>
      <c r="AQ336" s="109">
        <v>1</v>
      </c>
      <c r="AR336" s="105"/>
      <c r="AS336" s="105"/>
      <c r="AT336" s="105"/>
      <c r="AU336" s="106">
        <v>95.6</v>
      </c>
      <c r="AV336" s="107"/>
      <c r="AW336" s="107"/>
      <c r="AX336" s="108"/>
    </row>
    <row r="337" spans="1:50" ht="30" customHeight="1" x14ac:dyDescent="0.15">
      <c r="A337" s="104">
        <v>3</v>
      </c>
      <c r="B337" s="104">
        <v>1</v>
      </c>
      <c r="C337" s="109" t="s">
        <v>443</v>
      </c>
      <c r="D337" s="105"/>
      <c r="E337" s="105"/>
      <c r="F337" s="105"/>
      <c r="G337" s="105"/>
      <c r="H337" s="105"/>
      <c r="I337" s="105"/>
      <c r="J337" s="105"/>
      <c r="K337" s="105"/>
      <c r="L337" s="105"/>
      <c r="M337" s="109" t="s">
        <v>451</v>
      </c>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v>36</v>
      </c>
      <c r="AL337" s="107"/>
      <c r="AM337" s="107"/>
      <c r="AN337" s="107"/>
      <c r="AO337" s="107"/>
      <c r="AP337" s="108"/>
      <c r="AQ337" s="109" t="s">
        <v>440</v>
      </c>
      <c r="AR337" s="105"/>
      <c r="AS337" s="105"/>
      <c r="AT337" s="105"/>
      <c r="AU337" s="109" t="s">
        <v>464</v>
      </c>
      <c r="AV337" s="105"/>
      <c r="AW337" s="105"/>
      <c r="AX337" s="105"/>
    </row>
    <row r="338" spans="1:50" ht="30" customHeight="1" x14ac:dyDescent="0.15">
      <c r="A338" s="104">
        <v>4</v>
      </c>
      <c r="B338" s="104">
        <v>1</v>
      </c>
      <c r="C338" s="115" t="s">
        <v>543</v>
      </c>
      <c r="D338" s="116"/>
      <c r="E338" s="116"/>
      <c r="F338" s="116"/>
      <c r="G338" s="116"/>
      <c r="H338" s="116"/>
      <c r="I338" s="116"/>
      <c r="J338" s="116"/>
      <c r="K338" s="116"/>
      <c r="L338" s="117"/>
      <c r="M338" s="109" t="s">
        <v>521</v>
      </c>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v>36</v>
      </c>
      <c r="AL338" s="107"/>
      <c r="AM338" s="107"/>
      <c r="AN338" s="107"/>
      <c r="AO338" s="107"/>
      <c r="AP338" s="108"/>
      <c r="AQ338" s="109">
        <v>1</v>
      </c>
      <c r="AR338" s="105"/>
      <c r="AS338" s="105"/>
      <c r="AT338" s="105"/>
      <c r="AU338" s="106">
        <v>97.6</v>
      </c>
      <c r="AV338" s="107"/>
      <c r="AW338" s="107"/>
      <c r="AX338" s="108"/>
    </row>
    <row r="339" spans="1:50" ht="30" customHeight="1" x14ac:dyDescent="0.15">
      <c r="A339" s="104">
        <v>5</v>
      </c>
      <c r="B339" s="104">
        <v>1</v>
      </c>
      <c r="C339" s="109" t="s">
        <v>444</v>
      </c>
      <c r="D339" s="105"/>
      <c r="E339" s="105"/>
      <c r="F339" s="105"/>
      <c r="G339" s="105"/>
      <c r="H339" s="105"/>
      <c r="I339" s="105"/>
      <c r="J339" s="105"/>
      <c r="K339" s="105"/>
      <c r="L339" s="105"/>
      <c r="M339" s="109" t="s">
        <v>452</v>
      </c>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v>34</v>
      </c>
      <c r="AL339" s="107"/>
      <c r="AM339" s="107"/>
      <c r="AN339" s="107"/>
      <c r="AO339" s="107"/>
      <c r="AP339" s="108"/>
      <c r="AQ339" s="109">
        <v>2</v>
      </c>
      <c r="AR339" s="105"/>
      <c r="AS339" s="105"/>
      <c r="AT339" s="105"/>
      <c r="AU339" s="106">
        <v>91.8</v>
      </c>
      <c r="AV339" s="107"/>
      <c r="AW339" s="107"/>
      <c r="AX339" s="108"/>
    </row>
    <row r="340" spans="1:50" ht="30" customHeight="1" x14ac:dyDescent="0.15">
      <c r="A340" s="104">
        <v>6</v>
      </c>
      <c r="B340" s="104">
        <v>1</v>
      </c>
      <c r="C340" s="115" t="s">
        <v>445</v>
      </c>
      <c r="D340" s="116"/>
      <c r="E340" s="116"/>
      <c r="F340" s="116"/>
      <c r="G340" s="116"/>
      <c r="H340" s="116"/>
      <c r="I340" s="116"/>
      <c r="J340" s="116"/>
      <c r="K340" s="116"/>
      <c r="L340" s="117"/>
      <c r="M340" s="115" t="s">
        <v>453</v>
      </c>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7"/>
      <c r="AK340" s="106">
        <v>32</v>
      </c>
      <c r="AL340" s="107"/>
      <c r="AM340" s="107"/>
      <c r="AN340" s="107"/>
      <c r="AO340" s="107"/>
      <c r="AP340" s="108"/>
      <c r="AQ340" s="115">
        <v>1</v>
      </c>
      <c r="AR340" s="116"/>
      <c r="AS340" s="116"/>
      <c r="AT340" s="117"/>
      <c r="AU340" s="106">
        <v>94.2</v>
      </c>
      <c r="AV340" s="107"/>
      <c r="AW340" s="107"/>
      <c r="AX340" s="108"/>
    </row>
    <row r="341" spans="1:50" ht="30" customHeight="1" x14ac:dyDescent="0.15">
      <c r="A341" s="104">
        <v>7</v>
      </c>
      <c r="B341" s="104">
        <v>1</v>
      </c>
      <c r="C341" s="115" t="s">
        <v>446</v>
      </c>
      <c r="D341" s="116"/>
      <c r="E341" s="116"/>
      <c r="F341" s="116"/>
      <c r="G341" s="116"/>
      <c r="H341" s="116"/>
      <c r="I341" s="116"/>
      <c r="J341" s="116"/>
      <c r="K341" s="116"/>
      <c r="L341" s="117"/>
      <c r="M341" s="109" t="s">
        <v>454</v>
      </c>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v>18</v>
      </c>
      <c r="AL341" s="107"/>
      <c r="AM341" s="107"/>
      <c r="AN341" s="107"/>
      <c r="AO341" s="107"/>
      <c r="AP341" s="108"/>
      <c r="AQ341" s="109">
        <v>2</v>
      </c>
      <c r="AR341" s="105"/>
      <c r="AS341" s="105"/>
      <c r="AT341" s="105"/>
      <c r="AU341" s="106">
        <v>89.5</v>
      </c>
      <c r="AV341" s="107"/>
      <c r="AW341" s="107"/>
      <c r="AX341" s="108"/>
    </row>
    <row r="342" spans="1:50" ht="30" customHeight="1" x14ac:dyDescent="0.15">
      <c r="A342" s="104">
        <v>8</v>
      </c>
      <c r="B342" s="104">
        <v>1</v>
      </c>
      <c r="C342" s="115" t="s">
        <v>447</v>
      </c>
      <c r="D342" s="116"/>
      <c r="E342" s="116"/>
      <c r="F342" s="116"/>
      <c r="G342" s="116"/>
      <c r="H342" s="116"/>
      <c r="I342" s="116"/>
      <c r="J342" s="116"/>
      <c r="K342" s="116"/>
      <c r="L342" s="117"/>
      <c r="M342" s="109" t="s">
        <v>455</v>
      </c>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v>16</v>
      </c>
      <c r="AL342" s="107"/>
      <c r="AM342" s="107"/>
      <c r="AN342" s="107"/>
      <c r="AO342" s="107"/>
      <c r="AP342" s="108"/>
      <c r="AQ342" s="109">
        <v>1</v>
      </c>
      <c r="AR342" s="105"/>
      <c r="AS342" s="105"/>
      <c r="AT342" s="105"/>
      <c r="AU342" s="106">
        <v>99.8</v>
      </c>
      <c r="AV342" s="107"/>
      <c r="AW342" s="107"/>
      <c r="AX342" s="108"/>
    </row>
    <row r="343" spans="1:50" ht="30" customHeight="1" x14ac:dyDescent="0.15">
      <c r="A343" s="104">
        <v>9</v>
      </c>
      <c r="B343" s="104">
        <v>1</v>
      </c>
      <c r="C343" s="109" t="s">
        <v>448</v>
      </c>
      <c r="D343" s="105"/>
      <c r="E343" s="105"/>
      <c r="F343" s="105"/>
      <c r="G343" s="105"/>
      <c r="H343" s="105"/>
      <c r="I343" s="105"/>
      <c r="J343" s="105"/>
      <c r="K343" s="105"/>
      <c r="L343" s="105"/>
      <c r="M343" s="109" t="s">
        <v>456</v>
      </c>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v>11</v>
      </c>
      <c r="AL343" s="107"/>
      <c r="AM343" s="107"/>
      <c r="AN343" s="107"/>
      <c r="AO343" s="107"/>
      <c r="AP343" s="108"/>
      <c r="AQ343" s="109">
        <v>1</v>
      </c>
      <c r="AR343" s="105"/>
      <c r="AS343" s="105"/>
      <c r="AT343" s="105"/>
      <c r="AU343" s="106">
        <v>99</v>
      </c>
      <c r="AV343" s="107"/>
      <c r="AW343" s="107"/>
      <c r="AX343" s="108"/>
    </row>
    <row r="344" spans="1:50" ht="30" customHeight="1" x14ac:dyDescent="0.15">
      <c r="A344" s="104">
        <v>10</v>
      </c>
      <c r="B344" s="104">
        <v>1</v>
      </c>
      <c r="C344" s="109" t="s">
        <v>544</v>
      </c>
      <c r="D344" s="105"/>
      <c r="E344" s="105"/>
      <c r="F344" s="105"/>
      <c r="G344" s="105"/>
      <c r="H344" s="105"/>
      <c r="I344" s="105"/>
      <c r="J344" s="105"/>
      <c r="K344" s="105"/>
      <c r="L344" s="105"/>
      <c r="M344" s="109" t="s">
        <v>545</v>
      </c>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v>4</v>
      </c>
      <c r="AL344" s="107"/>
      <c r="AM344" s="107"/>
      <c r="AN344" s="107"/>
      <c r="AO344" s="107"/>
      <c r="AP344" s="108"/>
      <c r="AQ344" s="109">
        <v>1</v>
      </c>
      <c r="AR344" s="105"/>
      <c r="AS344" s="105"/>
      <c r="AT344" s="105"/>
      <c r="AU344" s="106">
        <v>99.3</v>
      </c>
      <c r="AV344" s="107"/>
      <c r="AW344" s="107"/>
      <c r="AX344" s="108"/>
    </row>
    <row r="345" spans="1:50" ht="24" hidden="1" customHeight="1" x14ac:dyDescent="0.15">
      <c r="A345" s="104">
        <v>11</v>
      </c>
      <c r="B345" s="104">
        <v>1</v>
      </c>
      <c r="C345" s="109"/>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6" spans="1:50"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4"/>
      <c r="B367" s="104"/>
      <c r="C367" s="110" t="s">
        <v>362</v>
      </c>
      <c r="D367" s="110"/>
      <c r="E367" s="110"/>
      <c r="F367" s="110"/>
      <c r="G367" s="110"/>
      <c r="H367" s="110"/>
      <c r="I367" s="110"/>
      <c r="J367" s="110"/>
      <c r="K367" s="110"/>
      <c r="L367" s="110"/>
      <c r="M367" s="110" t="s">
        <v>363</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364</v>
      </c>
      <c r="AL367" s="110"/>
      <c r="AM367" s="110"/>
      <c r="AN367" s="110"/>
      <c r="AO367" s="110"/>
      <c r="AP367" s="110"/>
      <c r="AQ367" s="110" t="s">
        <v>23</v>
      </c>
      <c r="AR367" s="110"/>
      <c r="AS367" s="110"/>
      <c r="AT367" s="110"/>
      <c r="AU367" s="112" t="s">
        <v>24</v>
      </c>
      <c r="AV367" s="113"/>
      <c r="AW367" s="113"/>
      <c r="AX367" s="114"/>
    </row>
    <row r="368" spans="1:50" ht="23.25" customHeight="1" x14ac:dyDescent="0.15">
      <c r="A368" s="104">
        <v>1</v>
      </c>
      <c r="B368" s="104">
        <v>1</v>
      </c>
      <c r="C368" s="109" t="s">
        <v>457</v>
      </c>
      <c r="D368" s="105"/>
      <c r="E368" s="105"/>
      <c r="F368" s="105"/>
      <c r="G368" s="105"/>
      <c r="H368" s="105"/>
      <c r="I368" s="105"/>
      <c r="J368" s="105"/>
      <c r="K368" s="105"/>
      <c r="L368" s="105"/>
      <c r="M368" s="109" t="s">
        <v>397</v>
      </c>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v>258</v>
      </c>
      <c r="AL368" s="107"/>
      <c r="AM368" s="107"/>
      <c r="AN368" s="107"/>
      <c r="AO368" s="107"/>
      <c r="AP368" s="108"/>
      <c r="AQ368" s="109" t="s">
        <v>440</v>
      </c>
      <c r="AR368" s="105"/>
      <c r="AS368" s="105"/>
      <c r="AT368" s="105"/>
      <c r="AU368" s="109" t="s">
        <v>464</v>
      </c>
      <c r="AV368" s="105"/>
      <c r="AW368" s="105"/>
      <c r="AX368" s="105"/>
    </row>
    <row r="369" spans="1:50" ht="23.25" customHeight="1" x14ac:dyDescent="0.15">
      <c r="A369" s="104">
        <v>2</v>
      </c>
      <c r="B369" s="104">
        <v>1</v>
      </c>
      <c r="C369" s="109" t="s">
        <v>419</v>
      </c>
      <c r="D369" s="105"/>
      <c r="E369" s="105"/>
      <c r="F369" s="105"/>
      <c r="G369" s="105"/>
      <c r="H369" s="105"/>
      <c r="I369" s="105"/>
      <c r="J369" s="105"/>
      <c r="K369" s="105"/>
      <c r="L369" s="105"/>
      <c r="M369" s="109" t="s">
        <v>522</v>
      </c>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v>58</v>
      </c>
      <c r="AL369" s="107"/>
      <c r="AM369" s="107"/>
      <c r="AN369" s="107"/>
      <c r="AO369" s="107"/>
      <c r="AP369" s="108"/>
      <c r="AQ369" s="109" t="s">
        <v>440</v>
      </c>
      <c r="AR369" s="105"/>
      <c r="AS369" s="105"/>
      <c r="AT369" s="105"/>
      <c r="AU369" s="109" t="s">
        <v>464</v>
      </c>
      <c r="AV369" s="105"/>
      <c r="AW369" s="105"/>
      <c r="AX369" s="105"/>
    </row>
    <row r="370" spans="1:50" ht="23.25" customHeight="1" x14ac:dyDescent="0.15">
      <c r="A370" s="104">
        <v>3</v>
      </c>
      <c r="B370" s="104">
        <v>1</v>
      </c>
      <c r="C370" s="109" t="s">
        <v>458</v>
      </c>
      <c r="D370" s="105"/>
      <c r="E370" s="105"/>
      <c r="F370" s="105"/>
      <c r="G370" s="105"/>
      <c r="H370" s="105"/>
      <c r="I370" s="105"/>
      <c r="J370" s="105"/>
      <c r="K370" s="105"/>
      <c r="L370" s="105"/>
      <c r="M370" s="109" t="s">
        <v>439</v>
      </c>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v>36</v>
      </c>
      <c r="AL370" s="107"/>
      <c r="AM370" s="107"/>
      <c r="AN370" s="107"/>
      <c r="AO370" s="107"/>
      <c r="AP370" s="108"/>
      <c r="AQ370" s="109" t="s">
        <v>440</v>
      </c>
      <c r="AR370" s="105"/>
      <c r="AS370" s="105"/>
      <c r="AT370" s="105"/>
      <c r="AU370" s="109" t="s">
        <v>464</v>
      </c>
      <c r="AV370" s="105"/>
      <c r="AW370" s="105"/>
      <c r="AX370" s="105"/>
    </row>
    <row r="371" spans="1:50" ht="23.25" customHeight="1" x14ac:dyDescent="0.15">
      <c r="A371" s="104">
        <v>4</v>
      </c>
      <c r="B371" s="104">
        <v>1</v>
      </c>
      <c r="C371" s="109" t="s">
        <v>459</v>
      </c>
      <c r="D371" s="105"/>
      <c r="E371" s="105"/>
      <c r="F371" s="105"/>
      <c r="G371" s="105"/>
      <c r="H371" s="105"/>
      <c r="I371" s="105"/>
      <c r="J371" s="105"/>
      <c r="K371" s="105"/>
      <c r="L371" s="105"/>
      <c r="M371" s="109" t="s">
        <v>465</v>
      </c>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v>27</v>
      </c>
      <c r="AL371" s="107"/>
      <c r="AM371" s="107"/>
      <c r="AN371" s="107"/>
      <c r="AO371" s="107"/>
      <c r="AP371" s="108"/>
      <c r="AQ371" s="109">
        <v>1</v>
      </c>
      <c r="AR371" s="105"/>
      <c r="AS371" s="105"/>
      <c r="AT371" s="105"/>
      <c r="AU371" s="106">
        <v>97</v>
      </c>
      <c r="AV371" s="107"/>
      <c r="AW371" s="107"/>
      <c r="AX371" s="108"/>
    </row>
    <row r="372" spans="1:50" ht="23.25" customHeight="1" x14ac:dyDescent="0.15">
      <c r="A372" s="104">
        <v>5</v>
      </c>
      <c r="B372" s="104">
        <v>1</v>
      </c>
      <c r="C372" s="109" t="s">
        <v>460</v>
      </c>
      <c r="D372" s="105"/>
      <c r="E372" s="105"/>
      <c r="F372" s="105"/>
      <c r="G372" s="105"/>
      <c r="H372" s="105"/>
      <c r="I372" s="105"/>
      <c r="J372" s="105"/>
      <c r="K372" s="105"/>
      <c r="L372" s="105"/>
      <c r="M372" s="109" t="s">
        <v>466</v>
      </c>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v>8</v>
      </c>
      <c r="AL372" s="107"/>
      <c r="AM372" s="107"/>
      <c r="AN372" s="107"/>
      <c r="AO372" s="107"/>
      <c r="AP372" s="108"/>
      <c r="AQ372" s="109">
        <v>1</v>
      </c>
      <c r="AR372" s="105"/>
      <c r="AS372" s="105"/>
      <c r="AT372" s="105"/>
      <c r="AU372" s="106">
        <v>98.1</v>
      </c>
      <c r="AV372" s="107"/>
      <c r="AW372" s="107"/>
      <c r="AX372" s="108"/>
    </row>
    <row r="373" spans="1:50" ht="23.25" customHeight="1" x14ac:dyDescent="0.15">
      <c r="A373" s="104">
        <v>6</v>
      </c>
      <c r="B373" s="104">
        <v>1</v>
      </c>
      <c r="C373" s="109" t="s">
        <v>461</v>
      </c>
      <c r="D373" s="105"/>
      <c r="E373" s="105"/>
      <c r="F373" s="105"/>
      <c r="G373" s="105"/>
      <c r="H373" s="105"/>
      <c r="I373" s="105"/>
      <c r="J373" s="105"/>
      <c r="K373" s="105"/>
      <c r="L373" s="105"/>
      <c r="M373" s="109" t="s">
        <v>467</v>
      </c>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v>1</v>
      </c>
      <c r="AL373" s="107"/>
      <c r="AM373" s="107"/>
      <c r="AN373" s="107"/>
      <c r="AO373" s="107"/>
      <c r="AP373" s="108"/>
      <c r="AQ373" s="109" t="s">
        <v>440</v>
      </c>
      <c r="AR373" s="105"/>
      <c r="AS373" s="105"/>
      <c r="AT373" s="105"/>
      <c r="AU373" s="109" t="s">
        <v>464</v>
      </c>
      <c r="AV373" s="105"/>
      <c r="AW373" s="105"/>
      <c r="AX373" s="105"/>
    </row>
    <row r="374" spans="1:50" ht="23.25" customHeight="1" x14ac:dyDescent="0.15">
      <c r="A374" s="104">
        <v>7</v>
      </c>
      <c r="B374" s="104">
        <v>1</v>
      </c>
      <c r="C374" s="109" t="s">
        <v>462</v>
      </c>
      <c r="D374" s="105"/>
      <c r="E374" s="105"/>
      <c r="F374" s="105"/>
      <c r="G374" s="105"/>
      <c r="H374" s="105"/>
      <c r="I374" s="105"/>
      <c r="J374" s="105"/>
      <c r="K374" s="105"/>
      <c r="L374" s="105"/>
      <c r="M374" s="109" t="s">
        <v>466</v>
      </c>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v>1</v>
      </c>
      <c r="AL374" s="107"/>
      <c r="AM374" s="107"/>
      <c r="AN374" s="107"/>
      <c r="AO374" s="107"/>
      <c r="AP374" s="108"/>
      <c r="AQ374" s="109" t="s">
        <v>440</v>
      </c>
      <c r="AR374" s="105"/>
      <c r="AS374" s="105"/>
      <c r="AT374" s="105"/>
      <c r="AU374" s="109" t="s">
        <v>464</v>
      </c>
      <c r="AV374" s="105"/>
      <c r="AW374" s="105"/>
      <c r="AX374" s="105"/>
    </row>
    <row r="375" spans="1:50" ht="23.25" customHeight="1" x14ac:dyDescent="0.15">
      <c r="A375" s="104">
        <v>8</v>
      </c>
      <c r="B375" s="104">
        <v>1</v>
      </c>
      <c r="C375" s="109" t="s">
        <v>463</v>
      </c>
      <c r="D375" s="105"/>
      <c r="E375" s="105"/>
      <c r="F375" s="105"/>
      <c r="G375" s="105"/>
      <c r="H375" s="105"/>
      <c r="I375" s="105"/>
      <c r="J375" s="105"/>
      <c r="K375" s="105"/>
      <c r="L375" s="105"/>
      <c r="M375" s="109" t="s">
        <v>468</v>
      </c>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v>1</v>
      </c>
      <c r="AL375" s="107"/>
      <c r="AM375" s="107"/>
      <c r="AN375" s="107"/>
      <c r="AO375" s="107"/>
      <c r="AP375" s="108"/>
      <c r="AQ375" s="109">
        <v>2</v>
      </c>
      <c r="AR375" s="105"/>
      <c r="AS375" s="105"/>
      <c r="AT375" s="105"/>
      <c r="AU375" s="106">
        <v>76.099999999999994</v>
      </c>
      <c r="AV375" s="107"/>
      <c r="AW375" s="107"/>
      <c r="AX375" s="108"/>
    </row>
    <row r="376" spans="1:50" ht="23.25" customHeight="1" x14ac:dyDescent="0.15">
      <c r="A376" s="104">
        <v>9</v>
      </c>
      <c r="B376" s="104">
        <v>1</v>
      </c>
      <c r="C376" s="115" t="s">
        <v>532</v>
      </c>
      <c r="D376" s="116"/>
      <c r="E376" s="116"/>
      <c r="F376" s="116"/>
      <c r="G376" s="116"/>
      <c r="H376" s="116"/>
      <c r="I376" s="116"/>
      <c r="J376" s="116"/>
      <c r="K376" s="116"/>
      <c r="L376" s="117"/>
      <c r="M376" s="109" t="s">
        <v>439</v>
      </c>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v>1</v>
      </c>
      <c r="AL376" s="107"/>
      <c r="AM376" s="107"/>
      <c r="AN376" s="107"/>
      <c r="AO376" s="107"/>
      <c r="AP376" s="108"/>
      <c r="AQ376" s="109" t="s">
        <v>440</v>
      </c>
      <c r="AR376" s="105"/>
      <c r="AS376" s="105"/>
      <c r="AT376" s="105"/>
      <c r="AU376" s="109" t="s">
        <v>464</v>
      </c>
      <c r="AV376" s="105"/>
      <c r="AW376" s="105"/>
      <c r="AX376" s="105"/>
    </row>
    <row r="377" spans="1:50" ht="23.25" customHeight="1" x14ac:dyDescent="0.15">
      <c r="A377" s="104">
        <v>10</v>
      </c>
      <c r="B377" s="104">
        <v>1</v>
      </c>
      <c r="C377" s="109" t="s">
        <v>424</v>
      </c>
      <c r="D377" s="105"/>
      <c r="E377" s="105"/>
      <c r="F377" s="105"/>
      <c r="G377" s="105"/>
      <c r="H377" s="105"/>
      <c r="I377" s="105"/>
      <c r="J377" s="105"/>
      <c r="K377" s="105"/>
      <c r="L377" s="105"/>
      <c r="M377" s="109" t="s">
        <v>469</v>
      </c>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v>1</v>
      </c>
      <c r="AL377" s="107"/>
      <c r="AM377" s="107"/>
      <c r="AN377" s="107"/>
      <c r="AO377" s="107"/>
      <c r="AP377" s="108"/>
      <c r="AQ377" s="109" t="s">
        <v>440</v>
      </c>
      <c r="AR377" s="105"/>
      <c r="AS377" s="105"/>
      <c r="AT377" s="105"/>
      <c r="AU377" s="109" t="s">
        <v>464</v>
      </c>
      <c r="AV377" s="105"/>
      <c r="AW377" s="105"/>
      <c r="AX377" s="105"/>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9" spans="1:50"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4"/>
      <c r="B400" s="104"/>
      <c r="C400" s="110" t="s">
        <v>362</v>
      </c>
      <c r="D400" s="110"/>
      <c r="E400" s="110"/>
      <c r="F400" s="110"/>
      <c r="G400" s="110"/>
      <c r="H400" s="110"/>
      <c r="I400" s="110"/>
      <c r="J400" s="110"/>
      <c r="K400" s="110"/>
      <c r="L400" s="110"/>
      <c r="M400" s="110" t="s">
        <v>363</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364</v>
      </c>
      <c r="AL400" s="110"/>
      <c r="AM400" s="110"/>
      <c r="AN400" s="110"/>
      <c r="AO400" s="110"/>
      <c r="AP400" s="110"/>
      <c r="AQ400" s="110" t="s">
        <v>23</v>
      </c>
      <c r="AR400" s="110"/>
      <c r="AS400" s="110"/>
      <c r="AT400" s="110"/>
      <c r="AU400" s="112" t="s">
        <v>24</v>
      </c>
      <c r="AV400" s="113"/>
      <c r="AW400" s="113"/>
      <c r="AX400" s="114"/>
    </row>
    <row r="401" spans="1:50" ht="24.75" customHeight="1" x14ac:dyDescent="0.15">
      <c r="A401" s="104">
        <v>1</v>
      </c>
      <c r="B401" s="104">
        <v>1</v>
      </c>
      <c r="C401" s="109" t="s">
        <v>470</v>
      </c>
      <c r="D401" s="105"/>
      <c r="E401" s="105"/>
      <c r="F401" s="105"/>
      <c r="G401" s="105"/>
      <c r="H401" s="105"/>
      <c r="I401" s="105"/>
      <c r="J401" s="105"/>
      <c r="K401" s="105"/>
      <c r="L401" s="105"/>
      <c r="M401" s="109" t="s">
        <v>480</v>
      </c>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v>3647</v>
      </c>
      <c r="AL401" s="107"/>
      <c r="AM401" s="107"/>
      <c r="AN401" s="107"/>
      <c r="AO401" s="107"/>
      <c r="AP401" s="108"/>
      <c r="AQ401" s="109">
        <v>2</v>
      </c>
      <c r="AR401" s="105"/>
      <c r="AS401" s="105"/>
      <c r="AT401" s="105"/>
      <c r="AU401" s="106">
        <v>98.1</v>
      </c>
      <c r="AV401" s="107"/>
      <c r="AW401" s="107"/>
      <c r="AX401" s="108"/>
    </row>
    <row r="402" spans="1:50" ht="24.75" customHeight="1" x14ac:dyDescent="0.15">
      <c r="A402" s="104">
        <v>2</v>
      </c>
      <c r="B402" s="104">
        <v>1</v>
      </c>
      <c r="C402" s="109" t="s">
        <v>471</v>
      </c>
      <c r="D402" s="105"/>
      <c r="E402" s="105"/>
      <c r="F402" s="105"/>
      <c r="G402" s="105"/>
      <c r="H402" s="105"/>
      <c r="I402" s="105"/>
      <c r="J402" s="105"/>
      <c r="K402" s="105"/>
      <c r="L402" s="105"/>
      <c r="M402" s="109" t="s">
        <v>481</v>
      </c>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v>2760</v>
      </c>
      <c r="AL402" s="107"/>
      <c r="AM402" s="107"/>
      <c r="AN402" s="107"/>
      <c r="AO402" s="107"/>
      <c r="AP402" s="108"/>
      <c r="AQ402" s="109">
        <v>1</v>
      </c>
      <c r="AR402" s="105"/>
      <c r="AS402" s="105"/>
      <c r="AT402" s="105"/>
      <c r="AU402" s="106">
        <v>96.3</v>
      </c>
      <c r="AV402" s="107"/>
      <c r="AW402" s="107"/>
      <c r="AX402" s="108"/>
    </row>
    <row r="403" spans="1:50" ht="24.75" customHeight="1" x14ac:dyDescent="0.15">
      <c r="A403" s="104">
        <v>3</v>
      </c>
      <c r="B403" s="104">
        <v>1</v>
      </c>
      <c r="C403" s="109" t="s">
        <v>472</v>
      </c>
      <c r="D403" s="105"/>
      <c r="E403" s="105"/>
      <c r="F403" s="105"/>
      <c r="G403" s="105"/>
      <c r="H403" s="105"/>
      <c r="I403" s="105"/>
      <c r="J403" s="105"/>
      <c r="K403" s="105"/>
      <c r="L403" s="105"/>
      <c r="M403" s="109" t="s">
        <v>482</v>
      </c>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v>590</v>
      </c>
      <c r="AL403" s="107"/>
      <c r="AM403" s="107"/>
      <c r="AN403" s="107"/>
      <c r="AO403" s="107"/>
      <c r="AP403" s="108"/>
      <c r="AQ403" s="109">
        <v>1</v>
      </c>
      <c r="AR403" s="105"/>
      <c r="AS403" s="105"/>
      <c r="AT403" s="105"/>
      <c r="AU403" s="106">
        <v>97.1</v>
      </c>
      <c r="AV403" s="107"/>
      <c r="AW403" s="107"/>
      <c r="AX403" s="108"/>
    </row>
    <row r="404" spans="1:50" ht="24.75" customHeight="1" x14ac:dyDescent="0.15">
      <c r="A404" s="104">
        <v>4</v>
      </c>
      <c r="B404" s="104">
        <v>1</v>
      </c>
      <c r="C404" s="109" t="s">
        <v>473</v>
      </c>
      <c r="D404" s="105"/>
      <c r="E404" s="105"/>
      <c r="F404" s="105"/>
      <c r="G404" s="105"/>
      <c r="H404" s="105"/>
      <c r="I404" s="105"/>
      <c r="J404" s="105"/>
      <c r="K404" s="105"/>
      <c r="L404" s="105"/>
      <c r="M404" s="109" t="s">
        <v>482</v>
      </c>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v>248</v>
      </c>
      <c r="AL404" s="107"/>
      <c r="AM404" s="107"/>
      <c r="AN404" s="107"/>
      <c r="AO404" s="107"/>
      <c r="AP404" s="108"/>
      <c r="AQ404" s="109">
        <v>2</v>
      </c>
      <c r="AR404" s="105"/>
      <c r="AS404" s="105"/>
      <c r="AT404" s="105"/>
      <c r="AU404" s="106">
        <v>65.7</v>
      </c>
      <c r="AV404" s="107"/>
      <c r="AW404" s="107"/>
      <c r="AX404" s="108"/>
    </row>
    <row r="405" spans="1:50" ht="24.75" customHeight="1" x14ac:dyDescent="0.15">
      <c r="A405" s="104">
        <v>5</v>
      </c>
      <c r="B405" s="104">
        <v>1</v>
      </c>
      <c r="C405" s="109" t="s">
        <v>474</v>
      </c>
      <c r="D405" s="105"/>
      <c r="E405" s="105"/>
      <c r="F405" s="105"/>
      <c r="G405" s="105"/>
      <c r="H405" s="105"/>
      <c r="I405" s="105"/>
      <c r="J405" s="105"/>
      <c r="K405" s="105"/>
      <c r="L405" s="105"/>
      <c r="M405" s="109" t="s">
        <v>517</v>
      </c>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v>177</v>
      </c>
      <c r="AL405" s="107"/>
      <c r="AM405" s="107"/>
      <c r="AN405" s="107"/>
      <c r="AO405" s="107"/>
      <c r="AP405" s="108"/>
      <c r="AQ405" s="109">
        <v>1</v>
      </c>
      <c r="AR405" s="105"/>
      <c r="AS405" s="105"/>
      <c r="AT405" s="105"/>
      <c r="AU405" s="106">
        <v>97.8</v>
      </c>
      <c r="AV405" s="107"/>
      <c r="AW405" s="107"/>
      <c r="AX405" s="108"/>
    </row>
    <row r="406" spans="1:50" ht="24.75" customHeight="1" x14ac:dyDescent="0.15">
      <c r="A406" s="104">
        <v>6</v>
      </c>
      <c r="B406" s="104">
        <v>1</v>
      </c>
      <c r="C406" s="109" t="s">
        <v>475</v>
      </c>
      <c r="D406" s="105"/>
      <c r="E406" s="105"/>
      <c r="F406" s="105"/>
      <c r="G406" s="105"/>
      <c r="H406" s="105"/>
      <c r="I406" s="105"/>
      <c r="J406" s="105"/>
      <c r="K406" s="105"/>
      <c r="L406" s="105"/>
      <c r="M406" s="109" t="s">
        <v>483</v>
      </c>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v>151</v>
      </c>
      <c r="AL406" s="107"/>
      <c r="AM406" s="107"/>
      <c r="AN406" s="107"/>
      <c r="AO406" s="107"/>
      <c r="AP406" s="108"/>
      <c r="AQ406" s="109">
        <v>2</v>
      </c>
      <c r="AR406" s="105"/>
      <c r="AS406" s="105"/>
      <c r="AT406" s="105"/>
      <c r="AU406" s="106">
        <v>52.9</v>
      </c>
      <c r="AV406" s="107"/>
      <c r="AW406" s="107"/>
      <c r="AX406" s="108"/>
    </row>
    <row r="407" spans="1:50" ht="24.75" customHeight="1" x14ac:dyDescent="0.15">
      <c r="A407" s="104">
        <v>7</v>
      </c>
      <c r="B407" s="104">
        <v>1</v>
      </c>
      <c r="C407" s="109" t="s">
        <v>476</v>
      </c>
      <c r="D407" s="105"/>
      <c r="E407" s="105"/>
      <c r="F407" s="105"/>
      <c r="G407" s="105"/>
      <c r="H407" s="105"/>
      <c r="I407" s="105"/>
      <c r="J407" s="105"/>
      <c r="K407" s="105"/>
      <c r="L407" s="105"/>
      <c r="M407" s="109" t="s">
        <v>484</v>
      </c>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v>78</v>
      </c>
      <c r="AL407" s="107"/>
      <c r="AM407" s="107"/>
      <c r="AN407" s="107"/>
      <c r="AO407" s="107"/>
      <c r="AP407" s="108"/>
      <c r="AQ407" s="109">
        <v>1</v>
      </c>
      <c r="AR407" s="105"/>
      <c r="AS407" s="105"/>
      <c r="AT407" s="105"/>
      <c r="AU407" s="106">
        <v>91</v>
      </c>
      <c r="AV407" s="107"/>
      <c r="AW407" s="107"/>
      <c r="AX407" s="108"/>
    </row>
    <row r="408" spans="1:50" ht="24.75" customHeight="1" x14ac:dyDescent="0.15">
      <c r="A408" s="104">
        <v>8</v>
      </c>
      <c r="B408" s="104">
        <v>1</v>
      </c>
      <c r="C408" s="109" t="s">
        <v>477</v>
      </c>
      <c r="D408" s="105"/>
      <c r="E408" s="105"/>
      <c r="F408" s="105"/>
      <c r="G408" s="105"/>
      <c r="H408" s="105"/>
      <c r="I408" s="105"/>
      <c r="J408" s="105"/>
      <c r="K408" s="105"/>
      <c r="L408" s="105"/>
      <c r="M408" s="109" t="s">
        <v>485</v>
      </c>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v>66</v>
      </c>
      <c r="AL408" s="107"/>
      <c r="AM408" s="107"/>
      <c r="AN408" s="107"/>
      <c r="AO408" s="107"/>
      <c r="AP408" s="108"/>
      <c r="AQ408" s="109">
        <v>1</v>
      </c>
      <c r="AR408" s="105"/>
      <c r="AS408" s="105"/>
      <c r="AT408" s="105"/>
      <c r="AU408" s="106">
        <v>97</v>
      </c>
      <c r="AV408" s="107"/>
      <c r="AW408" s="107"/>
      <c r="AX408" s="108"/>
    </row>
    <row r="409" spans="1:50" ht="24.75" customHeight="1" x14ac:dyDescent="0.15">
      <c r="A409" s="104">
        <v>9</v>
      </c>
      <c r="B409" s="104">
        <v>1</v>
      </c>
      <c r="C409" s="109" t="s">
        <v>478</v>
      </c>
      <c r="D409" s="105"/>
      <c r="E409" s="105"/>
      <c r="F409" s="105"/>
      <c r="G409" s="105"/>
      <c r="H409" s="105"/>
      <c r="I409" s="105"/>
      <c r="J409" s="105"/>
      <c r="K409" s="105"/>
      <c r="L409" s="105"/>
      <c r="M409" s="109" t="s">
        <v>486</v>
      </c>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v>57</v>
      </c>
      <c r="AL409" s="107"/>
      <c r="AM409" s="107"/>
      <c r="AN409" s="107"/>
      <c r="AO409" s="107"/>
      <c r="AP409" s="108"/>
      <c r="AQ409" s="109">
        <v>2</v>
      </c>
      <c r="AR409" s="105"/>
      <c r="AS409" s="105"/>
      <c r="AT409" s="105"/>
      <c r="AU409" s="106">
        <v>90.6</v>
      </c>
      <c r="AV409" s="107"/>
      <c r="AW409" s="107"/>
      <c r="AX409" s="108"/>
    </row>
    <row r="410" spans="1:50" ht="24.75" customHeight="1" x14ac:dyDescent="0.15">
      <c r="A410" s="104">
        <v>10</v>
      </c>
      <c r="B410" s="104">
        <v>1</v>
      </c>
      <c r="C410" s="109" t="s">
        <v>479</v>
      </c>
      <c r="D410" s="105"/>
      <c r="E410" s="105"/>
      <c r="F410" s="105"/>
      <c r="G410" s="105"/>
      <c r="H410" s="105"/>
      <c r="I410" s="105"/>
      <c r="J410" s="105"/>
      <c r="K410" s="105"/>
      <c r="L410" s="105"/>
      <c r="M410" s="109" t="s">
        <v>518</v>
      </c>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v>18</v>
      </c>
      <c r="AL410" s="107"/>
      <c r="AM410" s="107"/>
      <c r="AN410" s="107"/>
      <c r="AO410" s="107"/>
      <c r="AP410" s="108"/>
      <c r="AQ410" s="109">
        <v>2</v>
      </c>
      <c r="AR410" s="105"/>
      <c r="AS410" s="105"/>
      <c r="AT410" s="105"/>
      <c r="AU410" s="106">
        <v>57.1</v>
      </c>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2" spans="1:50"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4"/>
      <c r="B433" s="104"/>
      <c r="C433" s="110" t="s">
        <v>362</v>
      </c>
      <c r="D433" s="110"/>
      <c r="E433" s="110"/>
      <c r="F433" s="110"/>
      <c r="G433" s="110"/>
      <c r="H433" s="110"/>
      <c r="I433" s="110"/>
      <c r="J433" s="110"/>
      <c r="K433" s="110"/>
      <c r="L433" s="110"/>
      <c r="M433" s="110" t="s">
        <v>363</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364</v>
      </c>
      <c r="AL433" s="110"/>
      <c r="AM433" s="110"/>
      <c r="AN433" s="110"/>
      <c r="AO433" s="110"/>
      <c r="AP433" s="110"/>
      <c r="AQ433" s="110" t="s">
        <v>23</v>
      </c>
      <c r="AR433" s="110"/>
      <c r="AS433" s="110"/>
      <c r="AT433" s="110"/>
      <c r="AU433" s="112" t="s">
        <v>24</v>
      </c>
      <c r="AV433" s="113"/>
      <c r="AW433" s="113"/>
      <c r="AX433" s="114"/>
    </row>
    <row r="434" spans="1:50" ht="27" customHeight="1" x14ac:dyDescent="0.15">
      <c r="A434" s="104">
        <v>1</v>
      </c>
      <c r="B434" s="104">
        <v>1</v>
      </c>
      <c r="C434" s="109" t="s">
        <v>487</v>
      </c>
      <c r="D434" s="105"/>
      <c r="E434" s="105"/>
      <c r="F434" s="105"/>
      <c r="G434" s="105"/>
      <c r="H434" s="105"/>
      <c r="I434" s="105"/>
      <c r="J434" s="105"/>
      <c r="K434" s="105"/>
      <c r="L434" s="105"/>
      <c r="M434" s="109" t="s">
        <v>490</v>
      </c>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v>21</v>
      </c>
      <c r="AL434" s="107"/>
      <c r="AM434" s="107"/>
      <c r="AN434" s="107"/>
      <c r="AO434" s="107"/>
      <c r="AP434" s="108"/>
      <c r="AQ434" s="109">
        <v>1</v>
      </c>
      <c r="AR434" s="105"/>
      <c r="AS434" s="105"/>
      <c r="AT434" s="105"/>
      <c r="AU434" s="106">
        <v>99.5</v>
      </c>
      <c r="AV434" s="107"/>
      <c r="AW434" s="107"/>
      <c r="AX434" s="108"/>
    </row>
    <row r="435" spans="1:50" ht="27" customHeight="1" x14ac:dyDescent="0.15">
      <c r="A435" s="104">
        <v>2</v>
      </c>
      <c r="B435" s="104">
        <v>1</v>
      </c>
      <c r="C435" s="109" t="s">
        <v>488</v>
      </c>
      <c r="D435" s="105"/>
      <c r="E435" s="105"/>
      <c r="F435" s="105"/>
      <c r="G435" s="105"/>
      <c r="H435" s="105"/>
      <c r="I435" s="105"/>
      <c r="J435" s="105"/>
      <c r="K435" s="105"/>
      <c r="L435" s="105"/>
      <c r="M435" s="109" t="s">
        <v>519</v>
      </c>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v>9</v>
      </c>
      <c r="AL435" s="107"/>
      <c r="AM435" s="107"/>
      <c r="AN435" s="107"/>
      <c r="AO435" s="107"/>
      <c r="AP435" s="108"/>
      <c r="AQ435" s="109">
        <v>4</v>
      </c>
      <c r="AR435" s="105"/>
      <c r="AS435" s="105"/>
      <c r="AT435" s="105"/>
      <c r="AU435" s="106">
        <v>92.7</v>
      </c>
      <c r="AV435" s="107"/>
      <c r="AW435" s="107"/>
      <c r="AX435" s="108"/>
    </row>
    <row r="436" spans="1:50" ht="27" customHeight="1" x14ac:dyDescent="0.15">
      <c r="A436" s="104">
        <v>3</v>
      </c>
      <c r="B436" s="104">
        <v>1</v>
      </c>
      <c r="C436" s="109" t="s">
        <v>448</v>
      </c>
      <c r="D436" s="105"/>
      <c r="E436" s="105"/>
      <c r="F436" s="105"/>
      <c r="G436" s="105"/>
      <c r="H436" s="105"/>
      <c r="I436" s="105"/>
      <c r="J436" s="105"/>
      <c r="K436" s="105"/>
      <c r="L436" s="105"/>
      <c r="M436" s="109" t="s">
        <v>491</v>
      </c>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v>9</v>
      </c>
      <c r="AL436" s="107"/>
      <c r="AM436" s="107"/>
      <c r="AN436" s="107"/>
      <c r="AO436" s="107"/>
      <c r="AP436" s="108"/>
      <c r="AQ436" s="109">
        <v>1</v>
      </c>
      <c r="AR436" s="105"/>
      <c r="AS436" s="105"/>
      <c r="AT436" s="105"/>
      <c r="AU436" s="106">
        <v>97.6</v>
      </c>
      <c r="AV436" s="107"/>
      <c r="AW436" s="107"/>
      <c r="AX436" s="108"/>
    </row>
    <row r="437" spans="1:50" ht="27" customHeight="1" x14ac:dyDescent="0.15">
      <c r="A437" s="104">
        <v>4</v>
      </c>
      <c r="B437" s="104">
        <v>1</v>
      </c>
      <c r="C437" s="109" t="s">
        <v>489</v>
      </c>
      <c r="D437" s="105"/>
      <c r="E437" s="105"/>
      <c r="F437" s="105"/>
      <c r="G437" s="105"/>
      <c r="H437" s="105"/>
      <c r="I437" s="105"/>
      <c r="J437" s="105"/>
      <c r="K437" s="105"/>
      <c r="L437" s="105"/>
      <c r="M437" s="109" t="s">
        <v>492</v>
      </c>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v>3</v>
      </c>
      <c r="AL437" s="107"/>
      <c r="AM437" s="107"/>
      <c r="AN437" s="107"/>
      <c r="AO437" s="107"/>
      <c r="AP437" s="108"/>
      <c r="AQ437" s="109">
        <v>1</v>
      </c>
      <c r="AR437" s="105"/>
      <c r="AS437" s="105"/>
      <c r="AT437" s="105"/>
      <c r="AU437" s="106">
        <v>68.900000000000006</v>
      </c>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5" spans="1:50"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104"/>
      <c r="B466" s="104"/>
      <c r="C466" s="110" t="s">
        <v>362</v>
      </c>
      <c r="D466" s="110"/>
      <c r="E466" s="110"/>
      <c r="F466" s="110"/>
      <c r="G466" s="110"/>
      <c r="H466" s="110"/>
      <c r="I466" s="110"/>
      <c r="J466" s="110"/>
      <c r="K466" s="110"/>
      <c r="L466" s="110"/>
      <c r="M466" s="110" t="s">
        <v>363</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364</v>
      </c>
      <c r="AL466" s="110"/>
      <c r="AM466" s="110"/>
      <c r="AN466" s="110"/>
      <c r="AO466" s="110"/>
      <c r="AP466" s="110"/>
      <c r="AQ466" s="110" t="s">
        <v>23</v>
      </c>
      <c r="AR466" s="110"/>
      <c r="AS466" s="110"/>
      <c r="AT466" s="110"/>
      <c r="AU466" s="112" t="s">
        <v>24</v>
      </c>
      <c r="AV466" s="113"/>
      <c r="AW466" s="113"/>
      <c r="AX466" s="114"/>
    </row>
    <row r="467" spans="1:50" ht="24" customHeight="1" x14ac:dyDescent="0.15">
      <c r="A467" s="104">
        <v>1</v>
      </c>
      <c r="B467" s="104">
        <v>1</v>
      </c>
      <c r="C467" s="109" t="s">
        <v>493</v>
      </c>
      <c r="D467" s="105"/>
      <c r="E467" s="105"/>
      <c r="F467" s="105"/>
      <c r="G467" s="105"/>
      <c r="H467" s="105"/>
      <c r="I467" s="105"/>
      <c r="J467" s="105"/>
      <c r="K467" s="105"/>
      <c r="L467" s="105"/>
      <c r="M467" s="109" t="s">
        <v>494</v>
      </c>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v>14</v>
      </c>
      <c r="AL467" s="107"/>
      <c r="AM467" s="107"/>
      <c r="AN467" s="107"/>
      <c r="AO467" s="107"/>
      <c r="AP467" s="108"/>
      <c r="AQ467" s="109" t="s">
        <v>516</v>
      </c>
      <c r="AR467" s="105"/>
      <c r="AS467" s="105"/>
      <c r="AT467" s="105"/>
      <c r="AU467" s="109" t="s">
        <v>464</v>
      </c>
      <c r="AV467" s="105"/>
      <c r="AW467" s="105"/>
      <c r="AX467" s="105"/>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6" t="s">
        <v>323</v>
      </c>
      <c r="B497" s="687"/>
      <c r="C497" s="687"/>
      <c r="D497" s="687"/>
      <c r="E497" s="687"/>
      <c r="F497" s="687"/>
      <c r="G497" s="687"/>
      <c r="H497" s="687"/>
      <c r="I497" s="687"/>
      <c r="J497" s="687"/>
      <c r="K497" s="687"/>
      <c r="L497" s="687"/>
      <c r="M497" s="687"/>
      <c r="N497" s="687"/>
      <c r="O497" s="687"/>
      <c r="P497" s="687"/>
      <c r="Q497" s="687"/>
      <c r="R497" s="687"/>
      <c r="S497" s="687"/>
      <c r="T497" s="687"/>
      <c r="U497" s="687"/>
      <c r="V497" s="687"/>
      <c r="W497" s="687"/>
      <c r="X497" s="687"/>
      <c r="Y497" s="687"/>
      <c r="Z497" s="687"/>
      <c r="AA497" s="687"/>
      <c r="AB497" s="687"/>
      <c r="AC497" s="687"/>
      <c r="AD497" s="687"/>
      <c r="AE497" s="687"/>
      <c r="AF497" s="687"/>
      <c r="AG497" s="687"/>
      <c r="AH497" s="687"/>
      <c r="AI497" s="687"/>
      <c r="AJ497" s="687"/>
      <c r="AK497" s="68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J14">
    <cfRule type="expression" dxfId="273" priority="655">
      <formula>IF(RIGHT(TEXT(P14,"0.#"),1)=".",FALSE,TRUE)</formula>
    </cfRule>
    <cfRule type="expression" dxfId="272" priority="656">
      <formula>IF(RIGHT(TEXT(P14,"0.#"),1)=".",TRUE,FALSE)</formula>
    </cfRule>
  </conditionalFormatting>
  <conditionalFormatting sqref="AE69:AX69">
    <cfRule type="expression" dxfId="271" priority="577">
      <formula>IF(RIGHT(TEXT(AE69,"0.#"),1)=".",FALSE,TRUE)</formula>
    </cfRule>
    <cfRule type="expression" dxfId="270" priority="578">
      <formula>IF(RIGHT(TEXT(AE69,"0.#"),1)=".",TRUE,FALSE)</formula>
    </cfRule>
  </conditionalFormatting>
  <conditionalFormatting sqref="AE83:AI83">
    <cfRule type="expression" dxfId="269" priority="559">
      <formula>IF(RIGHT(TEXT(AE83,"0.#"),1)=".",FALSE,TRUE)</formula>
    </cfRule>
    <cfRule type="expression" dxfId="268" priority="560">
      <formula>IF(RIGHT(TEXT(AE83,"0.#"),1)=".",TRUE,FALSE)</formula>
    </cfRule>
  </conditionalFormatting>
  <conditionalFormatting sqref="AJ83:AX83">
    <cfRule type="expression" dxfId="267" priority="557">
      <formula>IF(RIGHT(TEXT(AJ83,"0.#"),1)=".",FALSE,TRUE)</formula>
    </cfRule>
    <cfRule type="expression" dxfId="266" priority="558">
      <formula>IF(RIGHT(TEXT(AJ83,"0.#"),1)=".",TRUE,FALSE)</formula>
    </cfRule>
  </conditionalFormatting>
  <conditionalFormatting sqref="L99">
    <cfRule type="expression" dxfId="265" priority="537">
      <formula>IF(RIGHT(TEXT(L99,"0.#"),1)=".",FALSE,TRUE)</formula>
    </cfRule>
    <cfRule type="expression" dxfId="264" priority="538">
      <formula>IF(RIGHT(TEXT(L99,"0.#"),1)=".",TRUE,FALSE)</formula>
    </cfRule>
  </conditionalFormatting>
  <conditionalFormatting sqref="L104">
    <cfRule type="expression" dxfId="263" priority="535">
      <formula>IF(RIGHT(TEXT(L104,"0.#"),1)=".",FALSE,TRUE)</formula>
    </cfRule>
    <cfRule type="expression" dxfId="262" priority="536">
      <formula>IF(RIGHT(TEXT(L104,"0.#"),1)=".",TRUE,FALSE)</formula>
    </cfRule>
  </conditionalFormatting>
  <conditionalFormatting sqref="R104">
    <cfRule type="expression" dxfId="261" priority="533">
      <formula>IF(RIGHT(TEXT(R104,"0.#"),1)=".",FALSE,TRUE)</formula>
    </cfRule>
    <cfRule type="expression" dxfId="260" priority="534">
      <formula>IF(RIGHT(TEXT(R104,"0.#"),1)=".",TRUE,FALSE)</formula>
    </cfRule>
  </conditionalFormatting>
  <conditionalFormatting sqref="P18:AX18">
    <cfRule type="expression" dxfId="259" priority="531">
      <formula>IF(RIGHT(TEXT(P18,"0.#"),1)=".",FALSE,TRUE)</formula>
    </cfRule>
    <cfRule type="expression" dxfId="258" priority="532">
      <formula>IF(RIGHT(TEXT(P18,"0.#"),1)=".",TRUE,FALSE)</formula>
    </cfRule>
  </conditionalFormatting>
  <conditionalFormatting sqref="Y181">
    <cfRule type="expression" dxfId="257" priority="527">
      <formula>IF(RIGHT(TEXT(Y181,"0.#"),1)=".",FALSE,TRUE)</formula>
    </cfRule>
    <cfRule type="expression" dxfId="256" priority="528">
      <formula>IF(RIGHT(TEXT(Y181,"0.#"),1)=".",TRUE,FALSE)</formula>
    </cfRule>
  </conditionalFormatting>
  <conditionalFormatting sqref="Y190">
    <cfRule type="expression" dxfId="255" priority="523">
      <formula>IF(RIGHT(TEXT(Y190,"0.#"),1)=".",FALSE,TRUE)</formula>
    </cfRule>
    <cfRule type="expression" dxfId="254" priority="524">
      <formula>IF(RIGHT(TEXT(Y190,"0.#"),1)=".",TRUE,FALSE)</formula>
    </cfRule>
  </conditionalFormatting>
  <conditionalFormatting sqref="AK236">
    <cfRule type="expression" dxfId="253" priority="445">
      <formula>IF(RIGHT(TEXT(AK236,"0.#"),1)=".",FALSE,TRUE)</formula>
    </cfRule>
    <cfRule type="expression" dxfId="252" priority="446">
      <formula>IF(RIGHT(TEXT(AK236,"0.#"),1)=".",TRUE,FALSE)</formula>
    </cfRule>
  </conditionalFormatting>
  <conditionalFormatting sqref="AE54:AI54">
    <cfRule type="expression" dxfId="251" priority="395">
      <formula>IF(RIGHT(TEXT(AE54,"0.#"),1)=".",FALSE,TRUE)</formula>
    </cfRule>
    <cfRule type="expression" dxfId="250" priority="396">
      <formula>IF(RIGHT(TEXT(AE54,"0.#"),1)=".",TRUE,FALSE)</formula>
    </cfRule>
  </conditionalFormatting>
  <conditionalFormatting sqref="P15:AQ15 P13:AQ13 P16:AJ17">
    <cfRule type="expression" dxfId="249" priority="353">
      <formula>IF(RIGHT(TEXT(P13,"0.#"),1)=".",FALSE,TRUE)</formula>
    </cfRule>
    <cfRule type="expression" dxfId="248" priority="354">
      <formula>IF(RIGHT(TEXT(P13,"0.#"),1)=".",TRUE,FALSE)</formula>
    </cfRule>
  </conditionalFormatting>
  <conditionalFormatting sqref="P19:AJ19">
    <cfRule type="expression" dxfId="247" priority="351">
      <formula>IF(RIGHT(TEXT(P19,"0.#"),1)=".",FALSE,TRUE)</formula>
    </cfRule>
    <cfRule type="expression" dxfId="246" priority="352">
      <formula>IF(RIGHT(TEXT(P19,"0.#"),1)=".",TRUE,FALSE)</formula>
    </cfRule>
  </conditionalFormatting>
  <conditionalFormatting sqref="AE55:AI55 AT55:AX55">
    <cfRule type="expression" dxfId="245" priority="347">
      <formula>IF(RIGHT(TEXT(AE55,"0.#"),1)=".",FALSE,TRUE)</formula>
    </cfRule>
    <cfRule type="expression" dxfId="244" priority="348">
      <formula>IF(RIGHT(TEXT(AE55,"0.#"),1)=".",TRUE,FALSE)</formula>
    </cfRule>
  </conditionalFormatting>
  <conditionalFormatting sqref="AE68:AS68">
    <cfRule type="expression" dxfId="243" priority="343">
      <formula>IF(RIGHT(TEXT(AE68,"0.#"),1)=".",FALSE,TRUE)</formula>
    </cfRule>
    <cfRule type="expression" dxfId="242" priority="344">
      <formula>IF(RIGHT(TEXT(AE68,"0.#"),1)=".",TRUE,FALSE)</formula>
    </cfRule>
  </conditionalFormatting>
  <conditionalFormatting sqref="AE95:AI95 AE92:AI92 AE89:AI89 AE86:AI86">
    <cfRule type="expression" dxfId="241" priority="341">
      <formula>IF(RIGHT(TEXT(AE86,"0.#"),1)=".",FALSE,TRUE)</formula>
    </cfRule>
    <cfRule type="expression" dxfId="240" priority="342">
      <formula>IF(RIGHT(TEXT(AE86,"0.#"),1)=".",TRUE,FALSE)</formula>
    </cfRule>
  </conditionalFormatting>
  <conditionalFormatting sqref="AJ95:AX95 AJ92:AX92 AJ89:AX89 AJ86:AX86">
    <cfRule type="expression" dxfId="239" priority="339">
      <formula>IF(RIGHT(TEXT(AJ86,"0.#"),1)=".",FALSE,TRUE)</formula>
    </cfRule>
    <cfRule type="expression" dxfId="238" priority="340">
      <formula>IF(RIGHT(TEXT(AJ86,"0.#"),1)=".",TRUE,FALSE)</formula>
    </cfRule>
  </conditionalFormatting>
  <conditionalFormatting sqref="L100:L103 L98">
    <cfRule type="expression" dxfId="237" priority="337">
      <formula>IF(RIGHT(TEXT(L98,"0.#"),1)=".",FALSE,TRUE)</formula>
    </cfRule>
    <cfRule type="expression" dxfId="236" priority="338">
      <formula>IF(RIGHT(TEXT(L98,"0.#"),1)=".",TRUE,FALSE)</formula>
    </cfRule>
  </conditionalFormatting>
  <conditionalFormatting sqref="R99:R103">
    <cfRule type="expression" dxfId="235" priority="331">
      <formula>IF(RIGHT(TEXT(R99,"0.#"),1)=".",FALSE,TRUE)</formula>
    </cfRule>
    <cfRule type="expression" dxfId="234" priority="332">
      <formula>IF(RIGHT(TEXT(R99,"0.#"),1)=".",TRUE,FALSE)</formula>
    </cfRule>
  </conditionalFormatting>
  <conditionalFormatting sqref="Y182:Y189 Y180">
    <cfRule type="expression" dxfId="233" priority="329">
      <formula>IF(RIGHT(TEXT(Y180,"0.#"),1)=".",FALSE,TRUE)</formula>
    </cfRule>
    <cfRule type="expression" dxfId="232" priority="330">
      <formula>IF(RIGHT(TEXT(Y180,"0.#"),1)=".",TRUE,FALSE)</formula>
    </cfRule>
  </conditionalFormatting>
  <conditionalFormatting sqref="AU181">
    <cfRule type="expression" dxfId="231" priority="327">
      <formula>IF(RIGHT(TEXT(AU181,"0.#"),1)=".",FALSE,TRUE)</formula>
    </cfRule>
    <cfRule type="expression" dxfId="230" priority="328">
      <formula>IF(RIGHT(TEXT(AU181,"0.#"),1)=".",TRUE,FALSE)</formula>
    </cfRule>
  </conditionalFormatting>
  <conditionalFormatting sqref="AU190">
    <cfRule type="expression" dxfId="229" priority="325">
      <formula>IF(RIGHT(TEXT(AU190,"0.#"),1)=".",FALSE,TRUE)</formula>
    </cfRule>
    <cfRule type="expression" dxfId="228" priority="326">
      <formula>IF(RIGHT(TEXT(AU190,"0.#"),1)=".",TRUE,FALSE)</formula>
    </cfRule>
  </conditionalFormatting>
  <conditionalFormatting sqref="AU182:AU189 AU180">
    <cfRule type="expression" dxfId="227" priority="323">
      <formula>IF(RIGHT(TEXT(AU180,"0.#"),1)=".",FALSE,TRUE)</formula>
    </cfRule>
    <cfRule type="expression" dxfId="226" priority="324">
      <formula>IF(RIGHT(TEXT(AU180,"0.#"),1)=".",TRUE,FALSE)</formula>
    </cfRule>
  </conditionalFormatting>
  <conditionalFormatting sqref="Y220 Y207 Y194">
    <cfRule type="expression" dxfId="225" priority="309">
      <formula>IF(RIGHT(TEXT(Y194,"0.#"),1)=".",FALSE,TRUE)</formula>
    </cfRule>
    <cfRule type="expression" dxfId="224" priority="310">
      <formula>IF(RIGHT(TEXT(Y194,"0.#"),1)=".",TRUE,FALSE)</formula>
    </cfRule>
  </conditionalFormatting>
  <conditionalFormatting sqref="Y229 Y216 Y203">
    <cfRule type="expression" dxfId="223" priority="307">
      <formula>IF(RIGHT(TEXT(Y203,"0.#"),1)=".",FALSE,TRUE)</formula>
    </cfRule>
    <cfRule type="expression" dxfId="222" priority="308">
      <formula>IF(RIGHT(TEXT(Y203,"0.#"),1)=".",TRUE,FALSE)</formula>
    </cfRule>
  </conditionalFormatting>
  <conditionalFormatting sqref="Y221:Y228 Y219 Y208:Y215 Y206 Y195:Y202 Y193">
    <cfRule type="expression" dxfId="221" priority="305">
      <formula>IF(RIGHT(TEXT(Y193,"0.#"),1)=".",FALSE,TRUE)</formula>
    </cfRule>
    <cfRule type="expression" dxfId="220" priority="306">
      <formula>IF(RIGHT(TEXT(Y193,"0.#"),1)=".",TRUE,FALSE)</formula>
    </cfRule>
  </conditionalFormatting>
  <conditionalFormatting sqref="AU220 AU207 AU194">
    <cfRule type="expression" dxfId="219" priority="303">
      <formula>IF(RIGHT(TEXT(AU194,"0.#"),1)=".",FALSE,TRUE)</formula>
    </cfRule>
    <cfRule type="expression" dxfId="218" priority="304">
      <formula>IF(RIGHT(TEXT(AU194,"0.#"),1)=".",TRUE,FALSE)</formula>
    </cfRule>
  </conditionalFormatting>
  <conditionalFormatting sqref="AU229 AU216 AU203">
    <cfRule type="expression" dxfId="217" priority="301">
      <formula>IF(RIGHT(TEXT(AU203,"0.#"),1)=".",FALSE,TRUE)</formula>
    </cfRule>
    <cfRule type="expression" dxfId="216" priority="302">
      <formula>IF(RIGHT(TEXT(AU203,"0.#"),1)=".",TRUE,FALSE)</formula>
    </cfRule>
  </conditionalFormatting>
  <conditionalFormatting sqref="AU221:AU228 AU219 AU208:AU215 AU206 AU195:AU202 AU193">
    <cfRule type="expression" dxfId="215" priority="299">
      <formula>IF(RIGHT(TEXT(AU193,"0.#"),1)=".",FALSE,TRUE)</formula>
    </cfRule>
    <cfRule type="expression" dxfId="214" priority="300">
      <formula>IF(RIGHT(TEXT(AU193,"0.#"),1)=".",TRUE,FALSE)</formula>
    </cfRule>
  </conditionalFormatting>
  <conditionalFormatting sqref="AE56:AI56">
    <cfRule type="expression" dxfId="213" priority="273">
      <formula>IF(AND(AE56&gt;=0, RIGHT(TEXT(AE56,"0.#"),1)&lt;&gt;"."),TRUE,FALSE)</formula>
    </cfRule>
    <cfRule type="expression" dxfId="212" priority="274">
      <formula>IF(AND(AE56&gt;=0, RIGHT(TEXT(AE56,"0.#"),1)="."),TRUE,FALSE)</formula>
    </cfRule>
    <cfRule type="expression" dxfId="211" priority="275">
      <formula>IF(AND(AE56&lt;0, RIGHT(TEXT(AE56,"0.#"),1)&lt;&gt;"."),TRUE,FALSE)</formula>
    </cfRule>
    <cfRule type="expression" dxfId="210" priority="276">
      <formula>IF(AND(AE56&lt;0, RIGHT(TEXT(AE56,"0.#"),1)="."),TRUE,FALSE)</formula>
    </cfRule>
  </conditionalFormatting>
  <conditionalFormatting sqref="AK237:AK265">
    <cfRule type="expression" dxfId="209" priority="257">
      <formula>IF(RIGHT(TEXT(AK237,"0.#"),1)=".",FALSE,TRUE)</formula>
    </cfRule>
    <cfRule type="expression" dxfId="208" priority="258">
      <formula>IF(RIGHT(TEXT(AK237,"0.#"),1)=".",TRUE,FALSE)</formula>
    </cfRule>
  </conditionalFormatting>
  <conditionalFormatting sqref="AU246:AX265">
    <cfRule type="expression" dxfId="207" priority="253">
      <formula>IF(AND(AU246&gt;=0, RIGHT(TEXT(AU246,"0.#"),1)&lt;&gt;"."),TRUE,FALSE)</formula>
    </cfRule>
    <cfRule type="expression" dxfId="206" priority="254">
      <formula>IF(AND(AU246&gt;=0, RIGHT(TEXT(AU246,"0.#"),1)="."),TRUE,FALSE)</formula>
    </cfRule>
    <cfRule type="expression" dxfId="205" priority="255">
      <formula>IF(AND(AU246&lt;0, RIGHT(TEXT(AU246,"0.#"),1)&lt;&gt;"."),TRUE,FALSE)</formula>
    </cfRule>
    <cfRule type="expression" dxfId="204" priority="256">
      <formula>IF(AND(AU246&lt;0, RIGHT(TEXT(AU246,"0.#"),1)="."),TRUE,FALSE)</formula>
    </cfRule>
  </conditionalFormatting>
  <conditionalFormatting sqref="AK279:AK298">
    <cfRule type="expression" dxfId="203" priority="245">
      <formula>IF(RIGHT(TEXT(AK279,"0.#"),1)=".",FALSE,TRUE)</formula>
    </cfRule>
    <cfRule type="expression" dxfId="202" priority="246">
      <formula>IF(RIGHT(TEXT(AK279,"0.#"),1)=".",TRUE,FALSE)</formula>
    </cfRule>
  </conditionalFormatting>
  <conditionalFormatting sqref="AU279:AX298">
    <cfRule type="expression" dxfId="201" priority="241">
      <formula>IF(AND(AU279&gt;=0, RIGHT(TEXT(AU279,"0.#"),1)&lt;&gt;"."),TRUE,FALSE)</formula>
    </cfRule>
    <cfRule type="expression" dxfId="200" priority="242">
      <formula>IF(AND(AU279&gt;=0, RIGHT(TEXT(AU279,"0.#"),1)="."),TRUE,FALSE)</formula>
    </cfRule>
    <cfRule type="expression" dxfId="199" priority="243">
      <formula>IF(AND(AU279&lt;0, RIGHT(TEXT(AU279,"0.#"),1)&lt;&gt;"."),TRUE,FALSE)</formula>
    </cfRule>
    <cfRule type="expression" dxfId="198" priority="244">
      <formula>IF(AND(AU279&lt;0, RIGHT(TEXT(AU279,"0.#"),1)="."),TRUE,FALSE)</formula>
    </cfRule>
  </conditionalFormatting>
  <conditionalFormatting sqref="AK302">
    <cfRule type="expression" dxfId="197" priority="239">
      <formula>IF(RIGHT(TEXT(AK302,"0.#"),1)=".",FALSE,TRUE)</formula>
    </cfRule>
    <cfRule type="expression" dxfId="196" priority="240">
      <formula>IF(RIGHT(TEXT(AK302,"0.#"),1)=".",TRUE,FALSE)</formula>
    </cfRule>
  </conditionalFormatting>
  <conditionalFormatting sqref="AK303:AK331">
    <cfRule type="expression" dxfId="195" priority="233">
      <formula>IF(RIGHT(TEXT(AK303,"0.#"),1)=".",FALSE,TRUE)</formula>
    </cfRule>
    <cfRule type="expression" dxfId="194" priority="234">
      <formula>IF(RIGHT(TEXT(AK303,"0.#"),1)=".",TRUE,FALSE)</formula>
    </cfRule>
  </conditionalFormatting>
  <conditionalFormatting sqref="AU312:AX331">
    <cfRule type="expression" dxfId="193" priority="229">
      <formula>IF(AND(AU312&gt;=0, RIGHT(TEXT(AU312,"0.#"),1)&lt;&gt;"."),TRUE,FALSE)</formula>
    </cfRule>
    <cfRule type="expression" dxfId="192" priority="230">
      <formula>IF(AND(AU312&gt;=0, RIGHT(TEXT(AU312,"0.#"),1)="."),TRUE,FALSE)</formula>
    </cfRule>
    <cfRule type="expression" dxfId="191" priority="231">
      <formula>IF(AND(AU312&lt;0, RIGHT(TEXT(AU312,"0.#"),1)&lt;&gt;"."),TRUE,FALSE)</formula>
    </cfRule>
    <cfRule type="expression" dxfId="190" priority="232">
      <formula>IF(AND(AU312&lt;0, RIGHT(TEXT(AU312,"0.#"),1)="."),TRUE,FALSE)</formula>
    </cfRule>
  </conditionalFormatting>
  <conditionalFormatting sqref="AK335">
    <cfRule type="expression" dxfId="189" priority="227">
      <formula>IF(RIGHT(TEXT(AK335,"0.#"),1)=".",FALSE,TRUE)</formula>
    </cfRule>
    <cfRule type="expression" dxfId="188" priority="228">
      <formula>IF(RIGHT(TEXT(AK335,"0.#"),1)=".",TRUE,FALSE)</formula>
    </cfRule>
  </conditionalFormatting>
  <conditionalFormatting sqref="AU335:AX335">
    <cfRule type="expression" dxfId="187" priority="223">
      <formula>IF(AND(AU335&gt;=0, RIGHT(TEXT(AU335,"0.#"),1)&lt;&gt;"."),TRUE,FALSE)</formula>
    </cfRule>
    <cfRule type="expression" dxfId="186" priority="224">
      <formula>IF(AND(AU335&gt;=0, RIGHT(TEXT(AU335,"0.#"),1)="."),TRUE,FALSE)</formula>
    </cfRule>
    <cfRule type="expression" dxfId="185" priority="225">
      <formula>IF(AND(AU335&lt;0, RIGHT(TEXT(AU335,"0.#"),1)&lt;&gt;"."),TRUE,FALSE)</formula>
    </cfRule>
    <cfRule type="expression" dxfId="184" priority="226">
      <formula>IF(AND(AU335&lt;0, RIGHT(TEXT(AU335,"0.#"),1)="."),TRUE,FALSE)</formula>
    </cfRule>
  </conditionalFormatting>
  <conditionalFormatting sqref="AK336:AK337 AK344:AK364">
    <cfRule type="expression" dxfId="183" priority="221">
      <formula>IF(RIGHT(TEXT(AK336,"0.#"),1)=".",FALSE,TRUE)</formula>
    </cfRule>
    <cfRule type="expression" dxfId="182" priority="222">
      <formula>IF(RIGHT(TEXT(AK336,"0.#"),1)=".",TRUE,FALSE)</formula>
    </cfRule>
  </conditionalFormatting>
  <conditionalFormatting sqref="AU336:AX336 AU344:AX364">
    <cfRule type="expression" dxfId="181" priority="217">
      <formula>IF(AND(AU336&gt;=0, RIGHT(TEXT(AU336,"0.#"),1)&lt;&gt;"."),TRUE,FALSE)</formula>
    </cfRule>
    <cfRule type="expression" dxfId="180" priority="218">
      <formula>IF(AND(AU336&gt;=0, RIGHT(TEXT(AU336,"0.#"),1)="."),TRUE,FALSE)</formula>
    </cfRule>
    <cfRule type="expression" dxfId="179" priority="219">
      <formula>IF(AND(AU336&lt;0, RIGHT(TEXT(AU336,"0.#"),1)&lt;&gt;"."),TRUE,FALSE)</formula>
    </cfRule>
    <cfRule type="expression" dxfId="178" priority="220">
      <formula>IF(AND(AU336&lt;0, RIGHT(TEXT(AU336,"0.#"),1)="."),TRUE,FALSE)</formula>
    </cfRule>
  </conditionalFormatting>
  <conditionalFormatting sqref="AK368">
    <cfRule type="expression" dxfId="177" priority="215">
      <formula>IF(RIGHT(TEXT(AK368,"0.#"),1)=".",FALSE,TRUE)</formula>
    </cfRule>
    <cfRule type="expression" dxfId="176" priority="216">
      <formula>IF(RIGHT(TEXT(AK368,"0.#"),1)=".",TRUE,FALSE)</formula>
    </cfRule>
  </conditionalFormatting>
  <conditionalFormatting sqref="AK369:AK397">
    <cfRule type="expression" dxfId="175" priority="209">
      <formula>IF(RIGHT(TEXT(AK369,"0.#"),1)=".",FALSE,TRUE)</formula>
    </cfRule>
    <cfRule type="expression" dxfId="174" priority="210">
      <formula>IF(RIGHT(TEXT(AK369,"0.#"),1)=".",TRUE,FALSE)</formula>
    </cfRule>
  </conditionalFormatting>
  <conditionalFormatting sqref="AU371:AX372 AU375:AX375 AU378:AX397">
    <cfRule type="expression" dxfId="173" priority="205">
      <formula>IF(AND(AU371&gt;=0, RIGHT(TEXT(AU371,"0.#"),1)&lt;&gt;"."),TRUE,FALSE)</formula>
    </cfRule>
    <cfRule type="expression" dxfId="172" priority="206">
      <formula>IF(AND(AU371&gt;=0, RIGHT(TEXT(AU371,"0.#"),1)="."),TRUE,FALSE)</formula>
    </cfRule>
    <cfRule type="expression" dxfId="171" priority="207">
      <formula>IF(AND(AU371&lt;0, RIGHT(TEXT(AU371,"0.#"),1)&lt;&gt;"."),TRUE,FALSE)</formula>
    </cfRule>
    <cfRule type="expression" dxfId="170" priority="208">
      <formula>IF(AND(AU371&lt;0, RIGHT(TEXT(AU371,"0.#"),1)="."),TRUE,FALSE)</formula>
    </cfRule>
  </conditionalFormatting>
  <conditionalFormatting sqref="AK401">
    <cfRule type="expression" dxfId="169" priority="203">
      <formula>IF(RIGHT(TEXT(AK401,"0.#"),1)=".",FALSE,TRUE)</formula>
    </cfRule>
    <cfRule type="expression" dxfId="168" priority="204">
      <formula>IF(RIGHT(TEXT(AK401,"0.#"),1)=".",TRUE,FALSE)</formula>
    </cfRule>
  </conditionalFormatting>
  <conditionalFormatting sqref="AU401:AX401">
    <cfRule type="expression" dxfId="167" priority="199">
      <formula>IF(AND(AU401&gt;=0, RIGHT(TEXT(AU401,"0.#"),1)&lt;&gt;"."),TRUE,FALSE)</formula>
    </cfRule>
    <cfRule type="expression" dxfId="166" priority="200">
      <formula>IF(AND(AU401&gt;=0, RIGHT(TEXT(AU401,"0.#"),1)="."),TRUE,FALSE)</formula>
    </cfRule>
    <cfRule type="expression" dxfId="165" priority="201">
      <formula>IF(AND(AU401&lt;0, RIGHT(TEXT(AU401,"0.#"),1)&lt;&gt;"."),TRUE,FALSE)</formula>
    </cfRule>
    <cfRule type="expression" dxfId="164" priority="202">
      <formula>IF(AND(AU401&lt;0, RIGHT(TEXT(AU401,"0.#"),1)="."),TRUE,FALSE)</formula>
    </cfRule>
  </conditionalFormatting>
  <conditionalFormatting sqref="AK402:AK430">
    <cfRule type="expression" dxfId="163" priority="197">
      <formula>IF(RIGHT(TEXT(AK402,"0.#"),1)=".",FALSE,TRUE)</formula>
    </cfRule>
    <cfRule type="expression" dxfId="162" priority="198">
      <formula>IF(RIGHT(TEXT(AK402,"0.#"),1)=".",TRUE,FALSE)</formula>
    </cfRule>
  </conditionalFormatting>
  <conditionalFormatting sqref="AU402:AX430">
    <cfRule type="expression" dxfId="161" priority="193">
      <formula>IF(AND(AU402&gt;=0, RIGHT(TEXT(AU402,"0.#"),1)&lt;&gt;"."),TRUE,FALSE)</formula>
    </cfRule>
    <cfRule type="expression" dxfId="160" priority="194">
      <formula>IF(AND(AU402&gt;=0, RIGHT(TEXT(AU402,"0.#"),1)="."),TRUE,FALSE)</formula>
    </cfRule>
    <cfRule type="expression" dxfId="159" priority="195">
      <formula>IF(AND(AU402&lt;0, RIGHT(TEXT(AU402,"0.#"),1)&lt;&gt;"."),TRUE,FALSE)</formula>
    </cfRule>
    <cfRule type="expression" dxfId="158" priority="196">
      <formula>IF(AND(AU402&lt;0, RIGHT(TEXT(AU402,"0.#"),1)="."),TRUE,FALSE)</formula>
    </cfRule>
  </conditionalFormatting>
  <conditionalFormatting sqref="AK434">
    <cfRule type="expression" dxfId="157" priority="191">
      <formula>IF(RIGHT(TEXT(AK434,"0.#"),1)=".",FALSE,TRUE)</formula>
    </cfRule>
    <cfRule type="expression" dxfId="156" priority="192">
      <formula>IF(RIGHT(TEXT(AK434,"0.#"),1)=".",TRUE,FALSE)</formula>
    </cfRule>
  </conditionalFormatting>
  <conditionalFormatting sqref="AU434:AX434">
    <cfRule type="expression" dxfId="155" priority="187">
      <formula>IF(AND(AU434&gt;=0, RIGHT(TEXT(AU434,"0.#"),1)&lt;&gt;"."),TRUE,FALSE)</formula>
    </cfRule>
    <cfRule type="expression" dxfId="154" priority="188">
      <formula>IF(AND(AU434&gt;=0, RIGHT(TEXT(AU434,"0.#"),1)="."),TRUE,FALSE)</formula>
    </cfRule>
    <cfRule type="expression" dxfId="153" priority="189">
      <formula>IF(AND(AU434&lt;0, RIGHT(TEXT(AU434,"0.#"),1)&lt;&gt;"."),TRUE,FALSE)</formula>
    </cfRule>
    <cfRule type="expression" dxfId="152" priority="190">
      <formula>IF(AND(AU434&lt;0, RIGHT(TEXT(AU434,"0.#"),1)="."),TRUE,FALSE)</formula>
    </cfRule>
  </conditionalFormatting>
  <conditionalFormatting sqref="AK435:AK463">
    <cfRule type="expression" dxfId="151" priority="185">
      <formula>IF(RIGHT(TEXT(AK435,"0.#"),1)=".",FALSE,TRUE)</formula>
    </cfRule>
    <cfRule type="expression" dxfId="150" priority="186">
      <formula>IF(RIGHT(TEXT(AK435,"0.#"),1)=".",TRUE,FALSE)</formula>
    </cfRule>
  </conditionalFormatting>
  <conditionalFormatting sqref="AU435:AX463">
    <cfRule type="expression" dxfId="149" priority="181">
      <formula>IF(AND(AU435&gt;=0, RIGHT(TEXT(AU435,"0.#"),1)&lt;&gt;"."),TRUE,FALSE)</formula>
    </cfRule>
    <cfRule type="expression" dxfId="148" priority="182">
      <formula>IF(AND(AU435&gt;=0, RIGHT(TEXT(AU435,"0.#"),1)="."),TRUE,FALSE)</formula>
    </cfRule>
    <cfRule type="expression" dxfId="147" priority="183">
      <formula>IF(AND(AU435&lt;0, RIGHT(TEXT(AU435,"0.#"),1)&lt;&gt;"."),TRUE,FALSE)</formula>
    </cfRule>
    <cfRule type="expression" dxfId="146" priority="184">
      <formula>IF(AND(AU435&lt;0, RIGHT(TEXT(AU435,"0.#"),1)="."),TRUE,FALSE)</formula>
    </cfRule>
  </conditionalFormatting>
  <conditionalFormatting sqref="AK467">
    <cfRule type="expression" dxfId="145" priority="179">
      <formula>IF(RIGHT(TEXT(AK467,"0.#"),1)=".",FALSE,TRUE)</formula>
    </cfRule>
    <cfRule type="expression" dxfId="144" priority="180">
      <formula>IF(RIGHT(TEXT(AK467,"0.#"),1)=".",TRUE,FALSE)</formula>
    </cfRule>
  </conditionalFormatting>
  <conditionalFormatting sqref="AK468:AK496">
    <cfRule type="expression" dxfId="143" priority="173">
      <formula>IF(RIGHT(TEXT(AK468,"0.#"),1)=".",FALSE,TRUE)</formula>
    </cfRule>
    <cfRule type="expression" dxfId="142" priority="174">
      <formula>IF(RIGHT(TEXT(AK468,"0.#"),1)=".",TRUE,FALSE)</formula>
    </cfRule>
  </conditionalFormatting>
  <conditionalFormatting sqref="AU468:AX496">
    <cfRule type="expression" dxfId="141" priority="169">
      <formula>IF(AND(AU468&gt;=0, RIGHT(TEXT(AU468,"0.#"),1)&lt;&gt;"."),TRUE,FALSE)</formula>
    </cfRule>
    <cfRule type="expression" dxfId="140" priority="170">
      <formula>IF(AND(AU468&gt;=0, RIGHT(TEXT(AU468,"0.#"),1)="."),TRUE,FALSE)</formula>
    </cfRule>
    <cfRule type="expression" dxfId="139" priority="171">
      <formula>IF(AND(AU468&lt;0, RIGHT(TEXT(AU468,"0.#"),1)&lt;&gt;"."),TRUE,FALSE)</formula>
    </cfRule>
    <cfRule type="expression" dxfId="138" priority="172">
      <formula>IF(AND(AU468&lt;0, RIGHT(TEXT(AU468,"0.#"),1)="."),TRUE,FALSE)</formula>
    </cfRule>
  </conditionalFormatting>
  <conditionalFormatting sqref="AE24:AX24">
    <cfRule type="expression" dxfId="137" priority="167">
      <formula>IF(RIGHT(TEXT(AE24,"0.#"),1)=".",FALSE,TRUE)</formula>
    </cfRule>
    <cfRule type="expression" dxfId="136" priority="168">
      <formula>IF(RIGHT(TEXT(AE24,"0.#"),1)=".",TRUE,FALSE)</formula>
    </cfRule>
  </conditionalFormatting>
  <conditionalFormatting sqref="AE25:AI25">
    <cfRule type="expression" dxfId="135" priority="159">
      <formula>IF(AND(AE25&gt;=0, RIGHT(TEXT(AE25,"0.#"),1)&lt;&gt;"."),TRUE,FALSE)</formula>
    </cfRule>
    <cfRule type="expression" dxfId="134" priority="160">
      <formula>IF(AND(AE25&gt;=0, RIGHT(TEXT(AE25,"0.#"),1)="."),TRUE,FALSE)</formula>
    </cfRule>
    <cfRule type="expression" dxfId="133" priority="161">
      <formula>IF(AND(AE25&lt;0, RIGHT(TEXT(AE25,"0.#"),1)&lt;&gt;"."),TRUE,FALSE)</formula>
    </cfRule>
    <cfRule type="expression" dxfId="132" priority="162">
      <formula>IF(AND(AE25&lt;0, RIGHT(TEXT(AE25,"0.#"),1)="."),TRUE,FALSE)</formula>
    </cfRule>
  </conditionalFormatting>
  <conditionalFormatting sqref="AJ25:AS25">
    <cfRule type="expression" dxfId="131" priority="155">
      <formula>IF(AND(AJ25&gt;=0, RIGHT(TEXT(AJ25,"0.#"),1)&lt;&gt;"."),TRUE,FALSE)</formula>
    </cfRule>
    <cfRule type="expression" dxfId="130" priority="156">
      <formula>IF(AND(AJ25&gt;=0, RIGHT(TEXT(AJ25,"0.#"),1)="."),TRUE,FALSE)</formula>
    </cfRule>
    <cfRule type="expression" dxfId="129" priority="157">
      <formula>IF(AND(AJ25&lt;0, RIGHT(TEXT(AJ25,"0.#"),1)&lt;&gt;"."),TRUE,FALSE)</formula>
    </cfRule>
    <cfRule type="expression" dxfId="128" priority="158">
      <formula>IF(AND(AJ25&lt;0, RIGHT(TEXT(AJ25,"0.#"),1)="."),TRUE,FALSE)</formula>
    </cfRule>
  </conditionalFormatting>
  <conditionalFormatting sqref="AE43:AI43 AE38:AI38 AE33:AI33">
    <cfRule type="expression" dxfId="127" priority="141">
      <formula>IF(RIGHT(TEXT(AE33,"0.#"),1)=".",FALSE,TRUE)</formula>
    </cfRule>
    <cfRule type="expression" dxfId="126" priority="142">
      <formula>IF(RIGHT(TEXT(AE33,"0.#"),1)=".",TRUE,FALSE)</formula>
    </cfRule>
  </conditionalFormatting>
  <conditionalFormatting sqref="AE44:AX44 AJ43:AS43 AE39:AX39 AJ38:AS38 AE34:AX34 AJ33:AS33 AT29:AX29">
    <cfRule type="expression" dxfId="125" priority="139">
      <formula>IF(RIGHT(TEXT(AE29,"0.#"),1)=".",FALSE,TRUE)</formula>
    </cfRule>
    <cfRule type="expression" dxfId="124" priority="140">
      <formula>IF(RIGHT(TEXT(AE29,"0.#"),1)=".",TRUE,FALSE)</formula>
    </cfRule>
  </conditionalFormatting>
  <conditionalFormatting sqref="AE45:AI45 AE40:AI40 AE35:AI35">
    <cfRule type="expression" dxfId="123" priority="135">
      <formula>IF(AND(AE35&gt;=0, RIGHT(TEXT(AE35,"0.#"),1)&lt;&gt;"."),TRUE,FALSE)</formula>
    </cfRule>
    <cfRule type="expression" dxfId="122" priority="136">
      <formula>IF(AND(AE35&gt;=0, RIGHT(TEXT(AE35,"0.#"),1)="."),TRUE,FALSE)</formula>
    </cfRule>
    <cfRule type="expression" dxfId="121" priority="137">
      <formula>IF(AND(AE35&lt;0, RIGHT(TEXT(AE35,"0.#"),1)&lt;&gt;"."),TRUE,FALSE)</formula>
    </cfRule>
    <cfRule type="expression" dxfId="120" priority="138">
      <formula>IF(AND(AE35&lt;0, RIGHT(TEXT(AE35,"0.#"),1)="."),TRUE,FALSE)</formula>
    </cfRule>
  </conditionalFormatting>
  <conditionalFormatting sqref="AJ45:AS45 AJ40:AS40 AJ35:AS35">
    <cfRule type="expression" dxfId="119" priority="131">
      <formula>IF(AND(AJ35&gt;=0, RIGHT(TEXT(AJ35,"0.#"),1)&lt;&gt;"."),TRUE,FALSE)</formula>
    </cfRule>
    <cfRule type="expression" dxfId="118" priority="132">
      <formula>IF(AND(AJ35&gt;=0, RIGHT(TEXT(AJ35,"0.#"),1)="."),TRUE,FALSE)</formula>
    </cfRule>
    <cfRule type="expression" dxfId="117" priority="133">
      <formula>IF(AND(AJ35&lt;0, RIGHT(TEXT(AJ35,"0.#"),1)&lt;&gt;"."),TRUE,FALSE)</formula>
    </cfRule>
    <cfRule type="expression" dxfId="116" priority="134">
      <formula>IF(AND(AJ35&lt;0, RIGHT(TEXT(AJ35,"0.#"),1)="."),TRUE,FALSE)</formula>
    </cfRule>
  </conditionalFormatting>
  <conditionalFormatting sqref="AE64:AI64 AE59:AI59">
    <cfRule type="expression" dxfId="115" priority="129">
      <formula>IF(RIGHT(TEXT(AE59,"0.#"),1)=".",FALSE,TRUE)</formula>
    </cfRule>
    <cfRule type="expression" dxfId="114" priority="130">
      <formula>IF(RIGHT(TEXT(AE59,"0.#"),1)=".",TRUE,FALSE)</formula>
    </cfRule>
  </conditionalFormatting>
  <conditionalFormatting sqref="AE65:AX65 AJ64:AS64 AE60:AX60 AJ59:AS59">
    <cfRule type="expression" dxfId="113" priority="127">
      <formula>IF(RIGHT(TEXT(AE59,"0.#"),1)=".",FALSE,TRUE)</formula>
    </cfRule>
    <cfRule type="expression" dxfId="112" priority="128">
      <formula>IF(RIGHT(TEXT(AE59,"0.#"),1)=".",TRUE,FALSE)</formula>
    </cfRule>
  </conditionalFormatting>
  <conditionalFormatting sqref="AE66:AI66 AE61:AI61">
    <cfRule type="expression" dxfId="111" priority="123">
      <formula>IF(AND(AE61&gt;=0, RIGHT(TEXT(AE61,"0.#"),1)&lt;&gt;"."),TRUE,FALSE)</formula>
    </cfRule>
    <cfRule type="expression" dxfId="110" priority="124">
      <formula>IF(AND(AE61&gt;=0, RIGHT(TEXT(AE61,"0.#"),1)="."),TRUE,FALSE)</formula>
    </cfRule>
    <cfRule type="expression" dxfId="109" priority="125">
      <formula>IF(AND(AE61&lt;0, RIGHT(TEXT(AE61,"0.#"),1)&lt;&gt;"."),TRUE,FALSE)</formula>
    </cfRule>
    <cfRule type="expression" dxfId="108" priority="126">
      <formula>IF(AND(AE61&lt;0, RIGHT(TEXT(AE61,"0.#"),1)="."),TRUE,FALSE)</formula>
    </cfRule>
  </conditionalFormatting>
  <conditionalFormatting sqref="AJ66:AS66 AJ61:AS61">
    <cfRule type="expression" dxfId="107" priority="119">
      <formula>IF(AND(AJ61&gt;=0, RIGHT(TEXT(AJ61,"0.#"),1)&lt;&gt;"."),TRUE,FALSE)</formula>
    </cfRule>
    <cfRule type="expression" dxfId="106" priority="120">
      <formula>IF(AND(AJ61&gt;=0, RIGHT(TEXT(AJ61,"0.#"),1)="."),TRUE,FALSE)</formula>
    </cfRule>
    <cfRule type="expression" dxfId="105" priority="121">
      <formula>IF(AND(AJ61&lt;0, RIGHT(TEXT(AJ61,"0.#"),1)&lt;&gt;"."),TRUE,FALSE)</formula>
    </cfRule>
    <cfRule type="expression" dxfId="104" priority="122">
      <formula>IF(AND(AJ61&lt;0, RIGHT(TEXT(AJ61,"0.#"),1)="."),TRUE,FALSE)</formula>
    </cfRule>
  </conditionalFormatting>
  <conditionalFormatting sqref="AE81:AX81 AE78:AX78 AE75:AX75 AE72:AX72">
    <cfRule type="expression" dxfId="103" priority="117">
      <formula>IF(RIGHT(TEXT(AE72,"0.#"),1)=".",FALSE,TRUE)</formula>
    </cfRule>
    <cfRule type="expression" dxfId="102" priority="118">
      <formula>IF(RIGHT(TEXT(AE72,"0.#"),1)=".",TRUE,FALSE)</formula>
    </cfRule>
  </conditionalFormatting>
  <conditionalFormatting sqref="AE80:AS80 AE77:AS77 AE74:AS74 AE71:AS71">
    <cfRule type="expression" dxfId="101" priority="115">
      <formula>IF(RIGHT(TEXT(AE71,"0.#"),1)=".",FALSE,TRUE)</formula>
    </cfRule>
    <cfRule type="expression" dxfId="100" priority="116">
      <formula>IF(RIGHT(TEXT(AE71,"0.#"),1)=".",TRUE,FALSE)</formula>
    </cfRule>
  </conditionalFormatting>
  <conditionalFormatting sqref="AK269">
    <cfRule type="expression" dxfId="99" priority="109">
      <formula>IF(RIGHT(TEXT(AK269,"0.#"),1)=".",FALSE,TRUE)</formula>
    </cfRule>
    <cfRule type="expression" dxfId="98" priority="110">
      <formula>IF(RIGHT(TEXT(AK269,"0.#"),1)=".",TRUE,FALSE)</formula>
    </cfRule>
  </conditionalFormatting>
  <conditionalFormatting sqref="AK270:AK278">
    <cfRule type="expression" dxfId="97" priority="107">
      <formula>IF(RIGHT(TEXT(AK270,"0.#"),1)=".",FALSE,TRUE)</formula>
    </cfRule>
    <cfRule type="expression" dxfId="96" priority="108">
      <formula>IF(RIGHT(TEXT(AK270,"0.#"),1)=".",TRUE,FALSE)</formula>
    </cfRule>
  </conditionalFormatting>
  <conditionalFormatting sqref="AU270:AX278">
    <cfRule type="expression" dxfId="95" priority="103">
      <formula>IF(AND(AU270&gt;=0, RIGHT(TEXT(AU270,"0.#"),1)&lt;&gt;"."),TRUE,FALSE)</formula>
    </cfRule>
    <cfRule type="expression" dxfId="94" priority="104">
      <formula>IF(AND(AU270&gt;=0, RIGHT(TEXT(AU270,"0.#"),1)="."),TRUE,FALSE)</formula>
    </cfRule>
    <cfRule type="expression" dxfId="93" priority="105">
      <formula>IF(AND(AU270&lt;0, RIGHT(TEXT(AU270,"0.#"),1)&lt;&gt;"."),TRUE,FALSE)</formula>
    </cfRule>
    <cfRule type="expression" dxfId="92" priority="106">
      <formula>IF(AND(AU270&lt;0, RIGHT(TEXT(AU270,"0.#"),1)="."),TRUE,FALSE)</formula>
    </cfRule>
  </conditionalFormatting>
  <conditionalFormatting sqref="AU269:AX269">
    <cfRule type="expression" dxfId="91" priority="99">
      <formula>IF(AND(AU269&gt;=0, RIGHT(TEXT(AU269,"0.#"),1)&lt;&gt;"."),TRUE,FALSE)</formula>
    </cfRule>
    <cfRule type="expression" dxfId="90" priority="100">
      <formula>IF(AND(AU269&gt;=0, RIGHT(TEXT(AU269,"0.#"),1)="."),TRUE,FALSE)</formula>
    </cfRule>
    <cfRule type="expression" dxfId="89" priority="101">
      <formula>IF(AND(AU269&lt;0, RIGHT(TEXT(AU269,"0.#"),1)&lt;&gt;"."),TRUE,FALSE)</formula>
    </cfRule>
    <cfRule type="expression" dxfId="88" priority="102">
      <formula>IF(AND(AU269&lt;0, RIGHT(TEXT(AU269,"0.#"),1)="."),TRUE,FALSE)</formula>
    </cfRule>
  </conditionalFormatting>
  <conditionalFormatting sqref="R98">
    <cfRule type="expression" dxfId="87" priority="97">
      <formula>IF(RIGHT(TEXT(R98,"0.#"),1)=".",FALSE,TRUE)</formula>
    </cfRule>
    <cfRule type="expression" dxfId="86" priority="98">
      <formula>IF(RIGHT(TEXT(R98,"0.#"),1)=".",TRUE,FALSE)</formula>
    </cfRule>
  </conditionalFormatting>
  <conditionalFormatting sqref="AE23:AS23">
    <cfRule type="expression" dxfId="85" priority="91">
      <formula>IF(RIGHT(TEXT(AE23,"0.#"),1)=".",FALSE,TRUE)</formula>
    </cfRule>
    <cfRule type="expression" dxfId="84" priority="92">
      <formula>IF(RIGHT(TEXT(AE23,"0.#"),1)=".",TRUE,FALSE)</formula>
    </cfRule>
  </conditionalFormatting>
  <conditionalFormatting sqref="AJ54:AN54">
    <cfRule type="expression" dxfId="83" priority="89">
      <formula>IF(RIGHT(TEXT(AJ54,"0.#"),1)=".",FALSE,TRUE)</formula>
    </cfRule>
    <cfRule type="expression" dxfId="82" priority="90">
      <formula>IF(RIGHT(TEXT(AJ54,"0.#"),1)=".",TRUE,FALSE)</formula>
    </cfRule>
  </conditionalFormatting>
  <conditionalFormatting sqref="AJ55:AN55">
    <cfRule type="expression" dxfId="81" priority="87">
      <formula>IF(RIGHT(TEXT(AJ55,"0.#"),1)=".",FALSE,TRUE)</formula>
    </cfRule>
    <cfRule type="expression" dxfId="80" priority="88">
      <formula>IF(RIGHT(TEXT(AJ55,"0.#"),1)=".",TRUE,FALSE)</formula>
    </cfRule>
  </conditionalFormatting>
  <conditionalFormatting sqref="AJ56:AN56">
    <cfRule type="expression" dxfId="79" priority="83">
      <formula>IF(AND(AJ56&gt;=0, RIGHT(TEXT(AJ56,"0.#"),1)&lt;&gt;"."),TRUE,FALSE)</formula>
    </cfRule>
    <cfRule type="expression" dxfId="78" priority="84">
      <formula>IF(AND(AJ56&gt;=0, RIGHT(TEXT(AJ56,"0.#"),1)="."),TRUE,FALSE)</formula>
    </cfRule>
    <cfRule type="expression" dxfId="77" priority="85">
      <formula>IF(AND(AJ56&lt;0, RIGHT(TEXT(AJ56,"0.#"),1)&lt;&gt;"."),TRUE,FALSE)</formula>
    </cfRule>
    <cfRule type="expression" dxfId="76" priority="86">
      <formula>IF(AND(AJ56&lt;0, RIGHT(TEXT(AJ56,"0.#"),1)="."),TRUE,FALSE)</formula>
    </cfRule>
  </conditionalFormatting>
  <conditionalFormatting sqref="AO54:AS54">
    <cfRule type="expression" dxfId="75" priority="81">
      <formula>IF(RIGHT(TEXT(AO54,"0.#"),1)=".",FALSE,TRUE)</formula>
    </cfRule>
    <cfRule type="expression" dxfId="74" priority="82">
      <formula>IF(RIGHT(TEXT(AO54,"0.#"),1)=".",TRUE,FALSE)</formula>
    </cfRule>
  </conditionalFormatting>
  <conditionalFormatting sqref="AO55:AS55">
    <cfRule type="expression" dxfId="73" priority="79">
      <formula>IF(RIGHT(TEXT(AO55,"0.#"),1)=".",FALSE,TRUE)</formula>
    </cfRule>
    <cfRule type="expression" dxfId="72" priority="80">
      <formula>IF(RIGHT(TEXT(AO55,"0.#"),1)=".",TRUE,FALSE)</formula>
    </cfRule>
  </conditionalFormatting>
  <conditionalFormatting sqref="AO56:AS56">
    <cfRule type="expression" dxfId="71" priority="75">
      <formula>IF(AND(AO56&gt;=0, RIGHT(TEXT(AO56,"0.#"),1)&lt;&gt;"."),TRUE,FALSE)</formula>
    </cfRule>
    <cfRule type="expression" dxfId="70" priority="76">
      <formula>IF(AND(AO56&gt;=0, RIGHT(TEXT(AO56,"0.#"),1)="."),TRUE,FALSE)</formula>
    </cfRule>
    <cfRule type="expression" dxfId="69" priority="77">
      <formula>IF(AND(AO56&lt;0, RIGHT(TEXT(AO56,"0.#"),1)&lt;&gt;"."),TRUE,FALSE)</formula>
    </cfRule>
    <cfRule type="expression" dxfId="68" priority="78">
      <formula>IF(AND(AO56&lt;0, RIGHT(TEXT(AO56,"0.#"),1)="."),TRUE,FALSE)</formula>
    </cfRule>
  </conditionalFormatting>
  <conditionalFormatting sqref="AE28:AI28">
    <cfRule type="expression" dxfId="67" priority="73">
      <formula>IF(RIGHT(TEXT(AE28,"0.#"),1)=".",FALSE,TRUE)</formula>
    </cfRule>
    <cfRule type="expression" dxfId="66" priority="74">
      <formula>IF(RIGHT(TEXT(AE28,"0.#"),1)=".",TRUE,FALSE)</formula>
    </cfRule>
  </conditionalFormatting>
  <conditionalFormatting sqref="AE29:AI29">
    <cfRule type="expression" dxfId="65" priority="71">
      <formula>IF(RIGHT(TEXT(AE29,"0.#"),1)=".",FALSE,TRUE)</formula>
    </cfRule>
    <cfRule type="expression" dxfId="64" priority="72">
      <formula>IF(RIGHT(TEXT(AE29,"0.#"),1)=".",TRUE,FALSE)</formula>
    </cfRule>
  </conditionalFormatting>
  <conditionalFormatting sqref="AE30:AI30">
    <cfRule type="expression" dxfId="63" priority="67">
      <formula>IF(AND(AE30&gt;=0, RIGHT(TEXT(AE30,"0.#"),1)&lt;&gt;"."),TRUE,FALSE)</formula>
    </cfRule>
    <cfRule type="expression" dxfId="62" priority="68">
      <formula>IF(AND(AE30&gt;=0, RIGHT(TEXT(AE30,"0.#"),1)="."),TRUE,FALSE)</formula>
    </cfRule>
    <cfRule type="expression" dxfId="61" priority="69">
      <formula>IF(AND(AE30&lt;0, RIGHT(TEXT(AE30,"0.#"),1)&lt;&gt;"."),TRUE,FALSE)</formula>
    </cfRule>
    <cfRule type="expression" dxfId="60" priority="70">
      <formula>IF(AND(AE30&lt;0, RIGHT(TEXT(AE30,"0.#"),1)="."),TRUE,FALSE)</formula>
    </cfRule>
  </conditionalFormatting>
  <conditionalFormatting sqref="AJ28:AN28">
    <cfRule type="expression" dxfId="59" priority="65">
      <formula>IF(RIGHT(TEXT(AJ28,"0.#"),1)=".",FALSE,TRUE)</formula>
    </cfRule>
    <cfRule type="expression" dxfId="58" priority="66">
      <formula>IF(RIGHT(TEXT(AJ28,"0.#"),1)=".",TRUE,FALSE)</formula>
    </cfRule>
  </conditionalFormatting>
  <conditionalFormatting sqref="AJ29:AN29">
    <cfRule type="expression" dxfId="57" priority="63">
      <formula>IF(RIGHT(TEXT(AJ29,"0.#"),1)=".",FALSE,TRUE)</formula>
    </cfRule>
    <cfRule type="expression" dxfId="56" priority="64">
      <formula>IF(RIGHT(TEXT(AJ29,"0.#"),1)=".",TRUE,FALSE)</formula>
    </cfRule>
  </conditionalFormatting>
  <conditionalFormatting sqref="AJ30:AN30">
    <cfRule type="expression" dxfId="55" priority="59">
      <formula>IF(AND(AJ30&gt;=0, RIGHT(TEXT(AJ30,"0.#"),1)&lt;&gt;"."),TRUE,FALSE)</formula>
    </cfRule>
    <cfRule type="expression" dxfId="54" priority="60">
      <formula>IF(AND(AJ30&gt;=0, RIGHT(TEXT(AJ30,"0.#"),1)="."),TRUE,FALSE)</formula>
    </cfRule>
    <cfRule type="expression" dxfId="53" priority="61">
      <formula>IF(AND(AJ30&lt;0, RIGHT(TEXT(AJ30,"0.#"),1)&lt;&gt;"."),TRUE,FALSE)</formula>
    </cfRule>
    <cfRule type="expression" dxfId="52" priority="62">
      <formula>IF(AND(AJ30&lt;0, RIGHT(TEXT(AJ30,"0.#"),1)="."),TRUE,FALSE)</formula>
    </cfRule>
  </conditionalFormatting>
  <conditionalFormatting sqref="AO28:AS28">
    <cfRule type="expression" dxfId="51" priority="57">
      <formula>IF(RIGHT(TEXT(AO28,"0.#"),1)=".",FALSE,TRUE)</formula>
    </cfRule>
    <cfRule type="expression" dxfId="50" priority="58">
      <formula>IF(RIGHT(TEXT(AO28,"0.#"),1)=".",TRUE,FALSE)</formula>
    </cfRule>
  </conditionalFormatting>
  <conditionalFormatting sqref="AO29:AS29">
    <cfRule type="expression" dxfId="49" priority="55">
      <formula>IF(RIGHT(TEXT(AO29,"0.#"),1)=".",FALSE,TRUE)</formula>
    </cfRule>
    <cfRule type="expression" dxfId="48" priority="56">
      <formula>IF(RIGHT(TEXT(AO29,"0.#"),1)=".",TRUE,FALSE)</formula>
    </cfRule>
  </conditionalFormatting>
  <conditionalFormatting sqref="AO30:AS30">
    <cfRule type="expression" dxfId="47" priority="51">
      <formula>IF(AND(AO30&gt;=0, RIGHT(TEXT(AO30,"0.#"),1)&lt;&gt;"."),TRUE,FALSE)</formula>
    </cfRule>
    <cfRule type="expression" dxfId="46" priority="52">
      <formula>IF(AND(AO30&gt;=0, RIGHT(TEXT(AO30,"0.#"),1)="."),TRUE,FALSE)</formula>
    </cfRule>
    <cfRule type="expression" dxfId="45" priority="53">
      <formula>IF(AND(AO30&lt;0, RIGHT(TEXT(AO30,"0.#"),1)&lt;&gt;"."),TRUE,FALSE)</formula>
    </cfRule>
    <cfRule type="expression" dxfId="44" priority="54">
      <formula>IF(AND(AO30&lt;0, RIGHT(TEXT(AO30,"0.#"),1)="."),TRUE,FALSE)</formula>
    </cfRule>
  </conditionalFormatting>
  <conditionalFormatting sqref="AK340">
    <cfRule type="expression" dxfId="43" priority="43">
      <formula>IF(RIGHT(TEXT(AK340,"0.#"),1)=".",FALSE,TRUE)</formula>
    </cfRule>
    <cfRule type="expression" dxfId="42" priority="44">
      <formula>IF(RIGHT(TEXT(AK340,"0.#"),1)=".",TRUE,FALSE)</formula>
    </cfRule>
  </conditionalFormatting>
  <conditionalFormatting sqref="AU340:AX340">
    <cfRule type="expression" dxfId="41" priority="39">
      <formula>IF(AND(AU340&gt;=0, RIGHT(TEXT(AU340,"0.#"),1)&lt;&gt;"."),TRUE,FALSE)</formula>
    </cfRule>
    <cfRule type="expression" dxfId="40" priority="40">
      <formula>IF(AND(AU340&gt;=0, RIGHT(TEXT(AU340,"0.#"),1)="."),TRUE,FALSE)</formula>
    </cfRule>
    <cfRule type="expression" dxfId="39" priority="41">
      <formula>IF(AND(AU340&lt;0, RIGHT(TEXT(AU340,"0.#"),1)&lt;&gt;"."),TRUE,FALSE)</formula>
    </cfRule>
    <cfRule type="expression" dxfId="38" priority="42">
      <formula>IF(AND(AU340&lt;0, RIGHT(TEXT(AU340,"0.#"),1)="."),TRUE,FALSE)</formula>
    </cfRule>
  </conditionalFormatting>
  <conditionalFormatting sqref="AK339">
    <cfRule type="expression" dxfId="37" priority="37">
      <formula>IF(RIGHT(TEXT(AK339,"0.#"),1)=".",FALSE,TRUE)</formula>
    </cfRule>
    <cfRule type="expression" dxfId="36" priority="38">
      <formula>IF(RIGHT(TEXT(AK339,"0.#"),1)=".",TRUE,FALSE)</formula>
    </cfRule>
  </conditionalFormatting>
  <conditionalFormatting sqref="AU339:AX339">
    <cfRule type="expression" dxfId="35" priority="33">
      <formula>IF(AND(AU339&gt;=0, RIGHT(TEXT(AU339,"0.#"),1)&lt;&gt;"."),TRUE,FALSE)</formula>
    </cfRule>
    <cfRule type="expression" dxfId="34" priority="34">
      <formula>IF(AND(AU339&gt;=0, RIGHT(TEXT(AU339,"0.#"),1)="."),TRUE,FALSE)</formula>
    </cfRule>
    <cfRule type="expression" dxfId="33" priority="35">
      <formula>IF(AND(AU339&lt;0, RIGHT(TEXT(AU339,"0.#"),1)&lt;&gt;"."),TRUE,FALSE)</formula>
    </cfRule>
    <cfRule type="expression" dxfId="32" priority="36">
      <formula>IF(AND(AU339&lt;0, RIGHT(TEXT(AU339,"0.#"),1)="."),TRUE,FALSE)</formula>
    </cfRule>
  </conditionalFormatting>
  <conditionalFormatting sqref="AK338">
    <cfRule type="expression" dxfId="31" priority="31">
      <formula>IF(RIGHT(TEXT(AK338,"0.#"),1)=".",FALSE,TRUE)</formula>
    </cfRule>
    <cfRule type="expression" dxfId="30" priority="32">
      <formula>IF(RIGHT(TEXT(AK338,"0.#"),1)=".",TRUE,FALSE)</formula>
    </cfRule>
  </conditionalFormatting>
  <conditionalFormatting sqref="AU338:AX338">
    <cfRule type="expression" dxfId="29" priority="27">
      <formula>IF(AND(AU338&gt;=0, RIGHT(TEXT(AU338,"0.#"),1)&lt;&gt;"."),TRUE,FALSE)</formula>
    </cfRule>
    <cfRule type="expression" dxfId="28" priority="28">
      <formula>IF(AND(AU338&gt;=0, RIGHT(TEXT(AU338,"0.#"),1)="."),TRUE,FALSE)</formula>
    </cfRule>
    <cfRule type="expression" dxfId="27" priority="29">
      <formula>IF(AND(AU338&lt;0, RIGHT(TEXT(AU338,"0.#"),1)&lt;&gt;"."),TRUE,FALSE)</formula>
    </cfRule>
    <cfRule type="expression" dxfId="26" priority="30">
      <formula>IF(AND(AU338&lt;0, RIGHT(TEXT(AU338,"0.#"),1)="."),TRUE,FALSE)</formula>
    </cfRule>
  </conditionalFormatting>
  <conditionalFormatting sqref="AK341">
    <cfRule type="expression" dxfId="25" priority="25">
      <formula>IF(RIGHT(TEXT(AK341,"0.#"),1)=".",FALSE,TRUE)</formula>
    </cfRule>
    <cfRule type="expression" dxfId="24" priority="26">
      <formula>IF(RIGHT(TEXT(AK341,"0.#"),1)=".",TRUE,FALSE)</formula>
    </cfRule>
  </conditionalFormatting>
  <conditionalFormatting sqref="AU341:AX341">
    <cfRule type="expression" dxfId="23" priority="21">
      <formula>IF(AND(AU341&gt;=0, RIGHT(TEXT(AU341,"0.#"),1)&lt;&gt;"."),TRUE,FALSE)</formula>
    </cfRule>
    <cfRule type="expression" dxfId="22" priority="22">
      <formula>IF(AND(AU341&gt;=0, RIGHT(TEXT(AU341,"0.#"),1)="."),TRUE,FALSE)</formula>
    </cfRule>
    <cfRule type="expression" dxfId="21" priority="23">
      <formula>IF(AND(AU341&lt;0, RIGHT(TEXT(AU341,"0.#"),1)&lt;&gt;"."),TRUE,FALSE)</formula>
    </cfRule>
    <cfRule type="expression" dxfId="20" priority="24">
      <formula>IF(AND(AU341&lt;0, RIGHT(TEXT(AU341,"0.#"),1)="."),TRUE,FALSE)</formula>
    </cfRule>
  </conditionalFormatting>
  <conditionalFormatting sqref="AK342">
    <cfRule type="expression" dxfId="19" priority="19">
      <formula>IF(RIGHT(TEXT(AK342,"0.#"),1)=".",FALSE,TRUE)</formula>
    </cfRule>
    <cfRule type="expression" dxfId="18" priority="20">
      <formula>IF(RIGHT(TEXT(AK342,"0.#"),1)=".",TRUE,FALSE)</formula>
    </cfRule>
  </conditionalFormatting>
  <conditionalFormatting sqref="AU342:AX342">
    <cfRule type="expression" dxfId="17" priority="15">
      <formula>IF(AND(AU342&gt;=0, RIGHT(TEXT(AU342,"0.#"),1)&lt;&gt;"."),TRUE,FALSE)</formula>
    </cfRule>
    <cfRule type="expression" dxfId="16" priority="16">
      <formula>IF(AND(AU342&gt;=0, RIGHT(TEXT(AU342,"0.#"),1)="."),TRUE,FALSE)</formula>
    </cfRule>
    <cfRule type="expression" dxfId="15" priority="17">
      <formula>IF(AND(AU342&lt;0, RIGHT(TEXT(AU342,"0.#"),1)&lt;&gt;"."),TRUE,FALSE)</formula>
    </cfRule>
    <cfRule type="expression" dxfId="14" priority="18">
      <formula>IF(AND(AU342&lt;0, RIGHT(TEXT(AU342,"0.#"),1)="."),TRUE,FALSE)</formula>
    </cfRule>
  </conditionalFormatting>
  <conditionalFormatting sqref="AK343">
    <cfRule type="expression" dxfId="13" priority="13">
      <formula>IF(RIGHT(TEXT(AK343,"0.#"),1)=".",FALSE,TRUE)</formula>
    </cfRule>
    <cfRule type="expression" dxfId="12" priority="14">
      <formula>IF(RIGHT(TEXT(AK343,"0.#"),1)=".",TRUE,FALSE)</formula>
    </cfRule>
  </conditionalFormatting>
  <conditionalFormatting sqref="AU343:AX343">
    <cfRule type="expression" dxfId="11" priority="9">
      <formula>IF(AND(AU343&gt;=0, RIGHT(TEXT(AU343,"0.#"),1)&lt;&gt;"."),TRUE,FALSE)</formula>
    </cfRule>
    <cfRule type="expression" dxfId="10" priority="10">
      <formula>IF(AND(AU343&gt;=0, RIGHT(TEXT(AU343,"0.#"),1)="."),TRUE,FALSE)</formula>
    </cfRule>
    <cfRule type="expression" dxfId="9" priority="11">
      <formula>IF(AND(AU343&lt;0, RIGHT(TEXT(AU343,"0.#"),1)&lt;&gt;"."),TRUE,FALSE)</formula>
    </cfRule>
    <cfRule type="expression" dxfId="8" priority="12">
      <formula>IF(AND(AU343&lt;0, RIGHT(TEXT(AU343,"0.#"),1)="."),TRUE,FALSE)</formula>
    </cfRule>
  </conditionalFormatting>
  <conditionalFormatting sqref="AR13:AX13">
    <cfRule type="expression" dxfId="7" priority="7">
      <formula>IF(RIGHT(TEXT(AR13,"0.#"),1)=".",FALSE,TRUE)</formula>
    </cfRule>
    <cfRule type="expression" dxfId="6" priority="8">
      <formula>IF(RIGHT(TEXT(AR13,"0.#"),1)=".",TRUE,FALSE)</formula>
    </cfRule>
  </conditionalFormatting>
  <conditionalFormatting sqref="AR15:AX15">
    <cfRule type="expression" dxfId="5" priority="5">
      <formula>IF(RIGHT(TEXT(AR15,"0.#"),1)=".",FALSE,TRUE)</formula>
    </cfRule>
    <cfRule type="expression" dxfId="4" priority="6">
      <formula>IF(RIGHT(TEXT(AR15,"0.#"),1)=".",TRUE,FALSE)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6:AQ17">
    <cfRule type="expression" dxfId="1" priority="1">
      <formula>IF(RIGHT(TEXT(AK16,"0.#"),1)=".",FALSE,TRUE)</formula>
    </cfRule>
    <cfRule type="expression" dxfId="0" priority="2">
      <formula>IF(RIGHT(TEXT(AK16,"0.#"),1)=".",TRUE,FALSE)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378</v>
      </c>
      <c r="C5" s="15" t="str">
        <f t="shared" si="0"/>
        <v>海洋政策</v>
      </c>
      <c r="D5" s="15" t="str">
        <f>IF(C5="",D4,IF(D4&lt;&gt;"",CONCATENATE(D4,"、",C5),C5))</f>
        <v>海洋政策</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378</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
      </c>
      <c r="K6" s="16" t="s">
        <v>262</v>
      </c>
      <c r="L6" s="17" t="s">
        <v>378</v>
      </c>
      <c r="M6" s="15" t="str">
        <f t="shared" si="2"/>
        <v>公共事業</v>
      </c>
      <c r="N6" s="15" t="str">
        <f t="shared" si="6"/>
        <v>公共事業</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378</v>
      </c>
      <c r="C7" s="15" t="str">
        <f t="shared" si="0"/>
        <v>観光立国</v>
      </c>
      <c r="D7" s="15" t="str">
        <f t="shared" si="7"/>
        <v>海洋政策、科学技術・イノベーション、観光立国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t="s">
        <v>378</v>
      </c>
      <c r="C8" s="15" t="str">
        <f t="shared" si="0"/>
        <v>交通安全対策</v>
      </c>
      <c r="D8" s="15" t="str">
        <f t="shared" si="7"/>
        <v>海洋政策、科学技術・イノベーション、観光立国、交通安全対策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t="s">
        <v>378</v>
      </c>
      <c r="C9" s="15" t="str">
        <f t="shared" si="0"/>
        <v>高齢社会対策</v>
      </c>
      <c r="D9" s="15" t="str">
        <f t="shared" si="7"/>
        <v>海洋政策、科学技術・イノベーション、観光立国、交通安全対策、高齢社会対策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378</v>
      </c>
      <c r="C10" s="15" t="str">
        <f t="shared" si="0"/>
        <v>国土強靭化</v>
      </c>
      <c r="D10" s="15" t="str">
        <f t="shared" si="7"/>
        <v>海洋政策、科学技術・イノベーション、観光立国、交通安全対策、高齢社会対策、国土強靭化</v>
      </c>
      <c r="F10" s="20" t="s">
        <v>275</v>
      </c>
      <c r="G10" s="19"/>
      <c r="H10" s="15" t="str">
        <f t="shared" si="1"/>
        <v/>
      </c>
      <c r="I10" s="15" t="str">
        <f t="shared" si="5"/>
        <v/>
      </c>
      <c r="K10" s="16" t="s">
        <v>266</v>
      </c>
      <c r="L10" s="17"/>
      <c r="M10" s="15" t="str">
        <f t="shared" si="2"/>
        <v/>
      </c>
      <c r="N10" s="15" t="str">
        <f t="shared" si="6"/>
        <v>公共事業</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海洋政策、科学技術・イノベーション、観光立国、交通安全対策、高齢社会対策、国土強靭化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海洋政策、科学技術・イノベーション、観光立国、交通安全対策、高齢社会対策、国土強靭化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378</v>
      </c>
      <c r="C13" s="15" t="str">
        <f t="shared" si="0"/>
        <v>障害者施策</v>
      </c>
      <c r="D13" s="15" t="str">
        <f t="shared" si="7"/>
        <v>海洋政策、科学技術・イノベーション、観光立国、交通安全対策、高齢社会対策、国土強靭化、障害者施策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378</v>
      </c>
      <c r="C14" s="15" t="str">
        <f t="shared" si="0"/>
        <v>少子化社会対策</v>
      </c>
      <c r="D14" s="15" t="str">
        <f t="shared" si="7"/>
        <v>海洋政策、科学技術・イノベーション、観光立国、交通安全対策、高齢社会対策、国土強靭化、障害者施策、少子化社会対策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海洋政策、科学技術・イノベーション、観光立国、交通安全対策、高齢社会対策、国土強靭化、障害者施策、少子化社会対策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378</v>
      </c>
      <c r="C16" s="15" t="str">
        <f t="shared" si="0"/>
        <v>男女共同参画</v>
      </c>
      <c r="D16" s="15" t="str">
        <f t="shared" si="7"/>
        <v>海洋政策、科学技術・イノベーション、観光立国、交通安全対策、高齢社会対策、国土強靭化、障害者施策、少子化社会対策、男女共同参画</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海洋政策、科学技術・イノベーション、観光立国、交通安全対策、高齢社会対策、国土強靭化、障害者施策、少子化社会対策、男女共同参画</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海洋政策、科学技術・イノベーション、観光立国、交通安全対策、高齢社会対策、国土強靭化、障害者施策、少子化社会対策、男女共同参画</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海洋政策、科学技術・イノベーション、観光立国、交通安全対策、高齢社会対策、国土強靭化、障害者施策、少子化社会対策、男女共同参画</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海洋政策、科学技術・イノベーション、観光立国、交通安全対策、高齢社会対策、国土強靭化、障害者施策、少子化社会対策、男女共同参画</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海洋政策、科学技術・イノベーション、観光立国、交通安全対策、高齢社会対策、国土強靭化、障害者施策、少子化社会対策、男女共同参画</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海洋政策、科学技術・イノベーション、観光立国、交通安全対策、高齢社会対策、国土強靭化、障害者施策、少子化社会対策、男女共同参画</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海洋政策、科学技術・イノベーション、観光立国、交通安全対策、高齢社会対策、国土強靭化、障害者施策、少子化社会対策、男女共同参画</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海洋政策、科学技術・イノベーション、観光立国、交通安全対策、高齢社会対策、国土強靭化、障害者施策、少子化社会対策、男女共同参画</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海洋政策、科学技術・イノベーション、観光立国、交通安全対策、高齢社会対策、国土強靭化、障害者施策、少子化社会対策、男女共同参画</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378</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2015-06-26T09:02:08Z</cp:lastPrinted>
  <dcterms:created xsi:type="dcterms:W3CDTF">2012-03-13T00:50:25Z</dcterms:created>
  <dcterms:modified xsi:type="dcterms:W3CDTF">2015-07-03T08:36:57Z</dcterms:modified>
</cp:coreProperties>
</file>