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<sst xmlns="http://schemas.openxmlformats.org/spreadsheetml/2006/main" count="1309" uniqueCount="519">
  <si>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</si>
  <si>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</si>
  <si>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</si>
  <si>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</si>
  <si>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</si>
  <si>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</si>
  <si>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</si>
  <si>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</si>
  <si>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</si>
  <si>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</si>
  <si>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</si>
  <si>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</si>
  <si>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</si>
  <si>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</si>
  <si>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</si>
  <si>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</si>
  <si>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</si>
  <si>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</si>
  <si>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</si>
  <si>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</si>
  <si>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</si>
  <si>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</si>
  <si>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</si>
  <si>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</si>
  <si>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</si>
  <si>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</si>
  <si>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</si>
  <si>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</si>
  <si>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</si>
  <si>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</si>
  <si>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</si>
  <si>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</si>
  <si>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</si>
  <si>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</si>
  <si>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</si>
  <si>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</si>
  <si>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</si>
  <si>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</si>
  <si>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</si>
  <si>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</si>
  <si>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</si>
  <si>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</si>
  <si>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</si>
  <si>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</si>
  <si>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</si>
  <si>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</si>
  <si>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</si>
  <si>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</si>
  <si>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</si>
  <si>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</si>
  <si>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</si>
  <si>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</si>
  <si>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</si>
  <si>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</si>
  <si>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</si>
  <si>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</si>
  <si>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</si>
  <si>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</si>
  <si>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</si>
  <si>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</si>
  <si>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</si>
  <si>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</si>
  <si>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</si>
  <si>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</si>
  <si>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</si>
  <si>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</si>
  <si>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</si>
  <si>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</si>
  <si>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</si>
  <si>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</si>
  <si>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</si>
  <si>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</si>
  <si>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</si>
  <si>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</si>
  <si>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</si>
  <si>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</si>
  <si>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</si>
  <si>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</si>
  <si>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</si>
  <si>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</si>
  <si>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</si>
  <si>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</si>
  <si>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</si>
  <si>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</si>
  <si>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</si>
  <si>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</si>
  <si>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</si>
  <si>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</si>
  <si>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</si>
  <si>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</si>
  <si>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</si>
  <si>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</si>
  <si>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</si>
  <si>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</si>
  <si>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</si>
  <si>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</si>
  <si>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</si>
  <si>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</si>
  <si>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</si>
  <si>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</si>
  <si>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</si>
  <si>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</si>
  <si>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</si>
  <si>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</si>
  <si>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</si>
  <si>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</si>
  <si>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</si>
  <si>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</si>
  <si>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</si>
  <si>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</si>
  <si>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</si>
  <si>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</si>
  <si>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</si>
  <si>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</si>
  <si>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</si>
  <si>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</si>
  <si>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</si>
  <si>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</si>
  <si>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</si>
  <si>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</si>
  <si>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</si>
  <si>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</si>
  <si>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</si>
  <si>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</si>
  <si>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</si>
  <si>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</si>
  <si>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</si>
  <si>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</si>
  <si>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</si>
  <si>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</si>
  <si>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</si>
  <si>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</si>
  <si>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</si>
  <si>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</si>
  <si>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</si>
  <si>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</si>
  <si>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</si>
  <si>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</si>
  <si>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</si>
  <si>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</si>
  <si>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</si>
  <si>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</si>
  <si>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</si>
  <si>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</si>
  <si>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</si>
  <si>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</si>
  <si>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</si>
  <si>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</si>
  <si>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</si>
  <si>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</si>
  <si>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</si>
  <si>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</si>
  <si>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</si>
  <si>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</si>
  <si>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</si>
  <si>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</si>
  <si>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</si>
  <si>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</si>
  <si>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</si>
  <si>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</si>
  <si>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</si>
  <si>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</si>
  <si>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</si>
  <si>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</si>
  <si>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</si>
  <si>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</si>
  <si>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</si>
  <si>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</si>
  <si>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</si>
  <si>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</si>
  <si>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</si>
  <si>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</si>
  <si>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</si>
  <si>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</si>
  <si>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</si>
  <si>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</si>
  <si>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</si>
  <si>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</si>
  <si>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</si>
  <si>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</si>
  <si>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</si>
  <si>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</si>
  <si>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</si>
  <si>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</si>
  <si>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</si>
  <si>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</si>
  <si>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</si>
  <si>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</si>
  <si>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</si>
  <si>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</si>
  <si>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</si>
  <si>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</si>
  <si>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</si>
  <si>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</si>
  <si>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</si>
  <si>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</si>
  <si>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</si>
  <si>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</si>
  <si>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</si>
  <si>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</si>
  <si>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</si>
  <si>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</si>
  <si>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</si>
  <si>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</si>
  <si>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</si>
  <si>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</si>
  <si>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</si>
  <si>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</si>
  <si>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</si>
  <si>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</si>
  <si>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</si>
  <si>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</si>
  <si>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</si>
  <si>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</si>
  <si>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</si>
  <si>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</si>
  <si>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</si>
  <si>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</si>
  <si>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</si>
  <si>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</si>
  <si>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</si>
  <si>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</si>
  <si>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</si>
  <si>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</si>
  <si>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</si>
  <si>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</si>
  <si>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</si>
  <si>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</si>
  <si>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</si>
  <si>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</si>
  <si>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</si>
  <si>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</si>
  <si>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</si>
  <si>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</si>
  <si>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</si>
  <si>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</si>
  <si>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</si>
  <si>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</si>
  <si>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</si>
  <si>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</si>
  <si>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</si>
  <si>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</si>
  <si>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</si>
  <si>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</si>
  <si>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</si>
  <si>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</si>
  <si>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</si>
  <si>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</si>
  <si>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</si>
  <si>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</si>
  <si>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</si>
  <si>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</si>
  <si>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</si>
  <si>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</si>
  <si>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</si>
  <si>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</si>
  <si>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</si>
  <si>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</si>
  <si>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</si>
  <si>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</si>
  <si>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</si>
  <si>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</si>
  <si>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</si>
  <si>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</si>
  <si>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</si>
  <si>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</si>
  <si>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</si>
  <si>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</si>
  <si>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</si>
  <si>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</si>
  <si>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</si>
  <si>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</si>
  <si>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</si>
  <si>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</si>
  <si>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</si>
  <si>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</si>
  <si>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</si>
  <si>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</si>
  <si>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</si>
  <si>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</si>
  <si>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</si>
  <si>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</si>
  <si>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</si>
  <si>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</si>
  <si>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</si>
  <si>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</si>
  <si>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</si>
  <si>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</si>
  <si>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</si>
  <si>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</si>
  <si>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</si>
  <si>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</si>
  <si>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</si>
  <si>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</si>
  <si>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</si>
  <si>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</si>
  <si>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</si>
  <si>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</si>
  <si>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</si>
  <si>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</si>
  <si>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</si>
  <si>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</si>
  <si>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</si>
  <si>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</si>
  <si>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</si>
  <si>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</si>
  <si>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</si>
  <si>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</si>
  <si>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</si>
  <si>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</si>
  <si>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</si>
  <si>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</si>
  <si>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</si>
  <si>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</si>
  <si>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</si>
  <si>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</si>
  <si>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</si>
  <si>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</si>
  <si>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</si>
  <si>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</si>
  <si>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</si>
  <si>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</si>
  <si>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</si>
  <si>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</si>
  <si>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</si>
  <si>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</si>
  <si>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</si>
  <si>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</si>
  <si>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</si>
  <si>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</si>
  <si>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</si>
  <si>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</si>
  <si>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</si>
  <si>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</si>
  <si>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</si>
  <si>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</si>
  <si>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</si>
  <si>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</si>
  <si>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</si>
  <si>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</si>
  <si>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</si>
  <si>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</si>
  <si>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</si>
  <si>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</si>
  <si>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</si>
  <si>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</si>
  <si>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</si>
  <si>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</si>
  <si>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</si>
  <si>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</si>
  <si>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</si>
  <si>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</si>
  <si>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</si>
  <si>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</si>
  <si>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</si>
  <si>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</si>
  <si>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</si>
  <si>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</si>
  <si>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</si>
  <si>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</si>
  <si>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</si>
  <si>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</si>
  <si>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</si>
  <si>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</si>
  <si>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</si>
  <si>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</si>
  <si>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</si>
  <si>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</si>
  <si>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</si>
  <si>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</si>
  <si>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</si>
  <si>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</si>
  <si>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</si>
  <si>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</si>
  <si>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</si>
  <si>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</si>
  <si>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</si>
  <si>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</si>
  <si>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</si>
  <si>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</si>
  <si>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</si>
  <si>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</si>
  <si>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</si>
  <si>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</si>
  <si>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</si>
  <si>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</si>
  <si>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</si>
  <si>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</si>
  <si>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</si>
  <si>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</si>
  <si>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</si>
  <si>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</si>
  <si>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</si>
  <si>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</si>
  <si>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</si>
  <si>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</si>
  <si>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</si>
  <si>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</si>
  <si>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</si>
  <si>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</si>
  <si>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</si>
  <si>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</si>
  <si>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</si>
  <si>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</si>
  <si>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</si>
  <si>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</si>
  <si>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</si>
  <si>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</si>
  <si>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</si>
  <si>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</si>
  <si>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</si>
  <si>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</si>
  <si>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</si>
  <si>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</si>
  <si>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</si>
  <si>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</si>
  <si>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</si>
  <si>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</si>
  <si>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</si>
  <si>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</si>
  <si>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</si>
  <si>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</si>
  <si>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</si>
  <si>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</si>
  <si>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</si>
  <si>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</si>
  <si>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</si>
  <si>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</si>
  <si>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</si>
  <si>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</si>
  <si>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</si>
  <si>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</si>
  <si>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</si>
  <si>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</si>
  <si>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</si>
  <si>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</si>
  <si>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</si>
  <si>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</si>
  <si>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</si>
  <si>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</si>
  <si>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</si>
  <si>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</si>
  <si>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</si>
  <si>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</si>
  <si>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</si>
  <si>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</si>
  <si>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</si>
  <si>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</si>
  <si>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</si>
  <si>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</si>
  <si>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</si>
  <si>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</si>
  <si>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</si>
  <si>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</si>
  <si>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</si>
  <si>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</si>
  <si>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</si>
  <si>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</si>
  <si>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</si>
  <si>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</si>
  <si>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</si>
  <si>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</si>
  <si>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</si>
  <si>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</si>
  <si>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</si>
  <si>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</si>
  <si>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</si>
  <si>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</si>
  <si>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</si>
  <si>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</si>
  <si>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</si>
  <si>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</si>
  <si>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情報通信技術を活用した公共交通活性化の推進</t>
    <rPh sb="0" eb="4">
      <t>ジョウホウツウシン</t>
    </rPh>
    <rPh sb="4" eb="6">
      <t>ギジュツ</t>
    </rPh>
    <rPh sb="7" eb="9">
      <t>カツヨウ</t>
    </rPh>
    <rPh sb="11" eb="13">
      <t>コウキョウ</t>
    </rPh>
    <rPh sb="13" eb="15">
      <t>コウツウ</t>
    </rPh>
    <rPh sb="15" eb="18">
      <t>カッセイカ</t>
    </rPh>
    <rPh sb="19" eb="21">
      <t>スイシン</t>
    </rPh>
    <phoneticPr fontId="5"/>
  </si>
  <si>
    <t>総合政策局</t>
    <rPh sb="0" eb="2">
      <t>ソウゴウ</t>
    </rPh>
    <rPh sb="2" eb="5">
      <t>セイサクキョク</t>
    </rPh>
    <phoneticPr fontId="5"/>
  </si>
  <si>
    <t>情報政策課</t>
    <rPh sb="0" eb="2">
      <t>ジョウホウ</t>
    </rPh>
    <rPh sb="2" eb="5">
      <t>セイサクカ</t>
    </rPh>
    <phoneticPr fontId="5"/>
  </si>
  <si>
    <t>○</t>
  </si>
  <si>
    <t>　情報通信技術（ICT）及びビッグデータを活用し、公共交通利用者の利用実態や地域生活者の潜在的な移動ニーズをきめ細かに把握・分析し、公共交通の活性化や新たな公共交通サービスの創出等、地域における公共交通サービスの向上を図り、マイカーから公共交通機関への利用のシフトを促進する。</t>
    <rPh sb="1" eb="5">
      <t>ジョウホウツウシン</t>
    </rPh>
    <rPh sb="5" eb="7">
      <t>ギジュツ</t>
    </rPh>
    <rPh sb="12" eb="13">
      <t>オヨ</t>
    </rPh>
    <rPh sb="21" eb="23">
      <t>カツヨウ</t>
    </rPh>
    <rPh sb="25" eb="27">
      <t>コウキョウ</t>
    </rPh>
    <rPh sb="27" eb="29">
      <t>コウツウ</t>
    </rPh>
    <rPh sb="29" eb="32">
      <t>リヨウシャ</t>
    </rPh>
    <rPh sb="33" eb="35">
      <t>リヨウ</t>
    </rPh>
    <rPh sb="35" eb="37">
      <t>ジッタイ</t>
    </rPh>
    <rPh sb="38" eb="40">
      <t>チイキ</t>
    </rPh>
    <rPh sb="40" eb="43">
      <t>セイカツシャ</t>
    </rPh>
    <rPh sb="44" eb="47">
      <t>センザイテキ</t>
    </rPh>
    <rPh sb="48" eb="50">
      <t>イドウ</t>
    </rPh>
    <rPh sb="56" eb="57">
      <t>コマ</t>
    </rPh>
    <rPh sb="59" eb="61">
      <t>ハアク</t>
    </rPh>
    <rPh sb="62" eb="64">
      <t>ブンセキ</t>
    </rPh>
    <rPh sb="66" eb="68">
      <t>コウキョウ</t>
    </rPh>
    <rPh sb="68" eb="70">
      <t>コウツウ</t>
    </rPh>
    <rPh sb="71" eb="74">
      <t>カッセイカ</t>
    </rPh>
    <rPh sb="75" eb="76">
      <t>アラ</t>
    </rPh>
    <rPh sb="78" eb="80">
      <t>コウキョウ</t>
    </rPh>
    <rPh sb="80" eb="82">
      <t>コウツウ</t>
    </rPh>
    <rPh sb="87" eb="89">
      <t>ソウシュツ</t>
    </rPh>
    <rPh sb="89" eb="90">
      <t>トウ</t>
    </rPh>
    <rPh sb="91" eb="93">
      <t>チイキ</t>
    </rPh>
    <rPh sb="97" eb="99">
      <t>コウキョウ</t>
    </rPh>
    <rPh sb="99" eb="101">
      <t>コウツウ</t>
    </rPh>
    <rPh sb="106" eb="108">
      <t>コウジョウ</t>
    </rPh>
    <rPh sb="109" eb="110">
      <t>ハカ</t>
    </rPh>
    <rPh sb="118" eb="120">
      <t>コウキョウ</t>
    </rPh>
    <rPh sb="120" eb="122">
      <t>コウツウ</t>
    </rPh>
    <rPh sb="122" eb="124">
      <t>キカン</t>
    </rPh>
    <rPh sb="126" eb="128">
      <t>リヨウ</t>
    </rPh>
    <rPh sb="133" eb="135">
      <t>ソクシン</t>
    </rPh>
    <phoneticPr fontId="5"/>
  </si>
  <si>
    <t>　公共交通利用者の利用実態や地域生活者の潜在的な移動ニーズをきめ細かに把握するため、情報通信技術（ICT）及びビッグデータを活用することで、乗降者数、乗降時間、乗降駅等の取得手法を検討する。また、これまで十分に把握することが難しかった公共交通利用者等の出発地－目的地（Origin-Destination）情報の収集手法も検討する。これらにより収集した交通利用情報について自治体や地域の公共交通事業者がビッグデータを分析できる公共交通分析システムモデルのあり方を検討する。併せて、情報通信技術（ICT）より取得した情報及びビッグデータに関し、政府の検討に合わせ、個人情報保護の観点からの取組方針の検討・整理を行う。</t>
    <rPh sb="1" eb="3">
      <t>コウキョウ</t>
    </rPh>
    <rPh sb="3" eb="5">
      <t>コウツウ</t>
    </rPh>
    <rPh sb="5" eb="8">
      <t>リヨウシャ</t>
    </rPh>
    <rPh sb="9" eb="11">
      <t>リヨウ</t>
    </rPh>
    <rPh sb="11" eb="13">
      <t>ジッタイ</t>
    </rPh>
    <rPh sb="14" eb="16">
      <t>チイキ</t>
    </rPh>
    <rPh sb="16" eb="19">
      <t>セイカツシャ</t>
    </rPh>
    <rPh sb="20" eb="23">
      <t>センザイテキ</t>
    </rPh>
    <rPh sb="24" eb="26">
      <t>イドウ</t>
    </rPh>
    <rPh sb="32" eb="33">
      <t>コマ</t>
    </rPh>
    <rPh sb="35" eb="37">
      <t>ハアク</t>
    </rPh>
    <rPh sb="42" eb="46">
      <t>ジョウホウツウシン</t>
    </rPh>
    <rPh sb="46" eb="48">
      <t>ギジュツ</t>
    </rPh>
    <rPh sb="53" eb="54">
      <t>オヨ</t>
    </rPh>
    <rPh sb="62" eb="64">
      <t>カツヨウ</t>
    </rPh>
    <rPh sb="70" eb="72">
      <t>ジョウコウ</t>
    </rPh>
    <rPh sb="72" eb="73">
      <t>シャ</t>
    </rPh>
    <rPh sb="73" eb="74">
      <t>スウ</t>
    </rPh>
    <rPh sb="75" eb="77">
      <t>ジョウコウ</t>
    </rPh>
    <rPh sb="77" eb="79">
      <t>ジカン</t>
    </rPh>
    <rPh sb="80" eb="83">
      <t>ジョウコウエキ</t>
    </rPh>
    <rPh sb="83" eb="84">
      <t>トウ</t>
    </rPh>
    <rPh sb="85" eb="87">
      <t>シュトク</t>
    </rPh>
    <rPh sb="87" eb="89">
      <t>シュホウ</t>
    </rPh>
    <rPh sb="90" eb="92">
      <t>ケントウ</t>
    </rPh>
    <rPh sb="102" eb="104">
      <t>ジュウブン</t>
    </rPh>
    <rPh sb="105" eb="107">
      <t>ハアク</t>
    </rPh>
    <rPh sb="112" eb="113">
      <t>ムズカ</t>
    </rPh>
    <rPh sb="117" eb="119">
      <t>コウキョウ</t>
    </rPh>
    <rPh sb="119" eb="121">
      <t>コウツウ</t>
    </rPh>
    <rPh sb="121" eb="124">
      <t>リヨウシャ</t>
    </rPh>
    <rPh sb="124" eb="125">
      <t>トウ</t>
    </rPh>
    <rPh sb="126" eb="129">
      <t>シュッパツチ</t>
    </rPh>
    <rPh sb="130" eb="133">
      <t>モクテキチ</t>
    </rPh>
    <rPh sb="153" eb="155">
      <t>ジョウホウ</t>
    </rPh>
    <rPh sb="156" eb="158">
      <t>シュウシュウ</t>
    </rPh>
    <rPh sb="158" eb="160">
      <t>シュホウ</t>
    </rPh>
    <rPh sb="161" eb="163">
      <t>ケントウ</t>
    </rPh>
    <rPh sb="172" eb="174">
      <t>シュウシュウ</t>
    </rPh>
    <rPh sb="176" eb="178">
      <t>コウツウ</t>
    </rPh>
    <rPh sb="178" eb="180">
      <t>リヨウ</t>
    </rPh>
    <rPh sb="180" eb="182">
      <t>ジョウホウ</t>
    </rPh>
    <rPh sb="186" eb="189">
      <t>ジチタイ</t>
    </rPh>
    <rPh sb="190" eb="192">
      <t>チイキ</t>
    </rPh>
    <rPh sb="193" eb="195">
      <t>コウキョウ</t>
    </rPh>
    <rPh sb="195" eb="197">
      <t>コウツウ</t>
    </rPh>
    <rPh sb="197" eb="200">
      <t>ジギョウシャ</t>
    </rPh>
    <rPh sb="208" eb="210">
      <t>ブンセキ</t>
    </rPh>
    <rPh sb="213" eb="215">
      <t>コウキョウ</t>
    </rPh>
    <rPh sb="215" eb="217">
      <t>コウツウ</t>
    </rPh>
    <rPh sb="217" eb="219">
      <t>ブンセキ</t>
    </rPh>
    <rPh sb="229" eb="230">
      <t>カタ</t>
    </rPh>
    <rPh sb="231" eb="233">
      <t>ケントウ</t>
    </rPh>
    <rPh sb="236" eb="237">
      <t>アワ</t>
    </rPh>
    <rPh sb="240" eb="244">
      <t>ジョウホウツウシン</t>
    </rPh>
    <rPh sb="244" eb="246">
      <t>ギジュツ</t>
    </rPh>
    <rPh sb="253" eb="255">
      <t>シュトク</t>
    </rPh>
    <rPh sb="257" eb="259">
      <t>ジョウホウ</t>
    </rPh>
    <rPh sb="259" eb="260">
      <t>オヨ</t>
    </rPh>
    <rPh sb="268" eb="269">
      <t>カン</t>
    </rPh>
    <rPh sb="271" eb="273">
      <t>セイフ</t>
    </rPh>
    <rPh sb="274" eb="276">
      <t>ケントウ</t>
    </rPh>
    <rPh sb="277" eb="278">
      <t>ア</t>
    </rPh>
    <rPh sb="281" eb="283">
      <t>コジン</t>
    </rPh>
    <rPh sb="283" eb="285">
      <t>ジョウホウ</t>
    </rPh>
    <rPh sb="285" eb="287">
      <t>ホゴ</t>
    </rPh>
    <rPh sb="288" eb="290">
      <t>カンテン</t>
    </rPh>
    <rPh sb="293" eb="295">
      <t>トリクミ</t>
    </rPh>
    <rPh sb="295" eb="297">
      <t>ホウシン</t>
    </rPh>
    <rPh sb="298" eb="300">
      <t>ケントウ</t>
    </rPh>
    <rPh sb="301" eb="303">
      <t>セイリ</t>
    </rPh>
    <rPh sb="304" eb="305">
      <t>オコナ</t>
    </rPh>
    <phoneticPr fontId="5"/>
  </si>
  <si>
    <t>諸謝金</t>
    <rPh sb="0" eb="1">
      <t>ショ</t>
    </rPh>
    <rPh sb="1" eb="3">
      <t>シャキン</t>
    </rPh>
    <phoneticPr fontId="5"/>
  </si>
  <si>
    <t>委員等旅費</t>
    <rPh sb="0" eb="2">
      <t>イイン</t>
    </rPh>
    <rPh sb="2" eb="3">
      <t>トウ</t>
    </rPh>
    <rPh sb="3" eb="5">
      <t>リョヒ</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</si>
  <si>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</si>
  <si>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</si>
  <si>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t>
    <phoneticPr fontId="5"/>
  </si>
  <si>
    <t>‐</t>
  </si>
  <si>
    <r>
      <t>新2</t>
    </r>
    <r>
      <rPr>
        <sz val="11"/>
        <rFont val="ＭＳ Ｐゴシック"/>
        <family val="3"/>
        <charset val="128"/>
      </rPr>
      <t>5-65</t>
    </r>
    <rPh sb="0" eb="1">
      <t>シン</t>
    </rPh>
    <phoneticPr fontId="5"/>
  </si>
  <si>
    <t>雑役務費</t>
    <rPh sb="0" eb="1">
      <t>ザツ</t>
    </rPh>
    <rPh sb="1" eb="3">
      <t>エキム</t>
    </rPh>
    <rPh sb="3" eb="4">
      <t>ヒ</t>
    </rPh>
    <phoneticPr fontId="5"/>
  </si>
  <si>
    <t>情報通信技術を活用した公共交通活性化に関する調査</t>
    <rPh sb="0" eb="4">
      <t>ジョウホウツウシン</t>
    </rPh>
    <rPh sb="4" eb="6">
      <t>ギジュツ</t>
    </rPh>
    <rPh sb="7" eb="9">
      <t>カツヨウ</t>
    </rPh>
    <rPh sb="11" eb="13">
      <t>コウキョウ</t>
    </rPh>
    <rPh sb="13" eb="15">
      <t>コウツウ</t>
    </rPh>
    <rPh sb="15" eb="18">
      <t>カッセイカ</t>
    </rPh>
    <rPh sb="19" eb="20">
      <t>カン</t>
    </rPh>
    <rPh sb="22" eb="24">
      <t>チョウサ</t>
    </rPh>
    <phoneticPr fontId="5"/>
  </si>
  <si>
    <t>八千代エンジニヤリング（株）</t>
    <rPh sb="0" eb="3">
      <t>ヤチヨ</t>
    </rPh>
    <rPh sb="11" eb="14">
      <t>カブ</t>
    </rPh>
    <phoneticPr fontId="5"/>
  </si>
  <si>
    <t>-</t>
    <phoneticPr fontId="5"/>
  </si>
  <si>
    <t>地域における公共交通サービスの向上を図るものであり、国民のニーズを的確に反映している。</t>
    <rPh sb="0" eb="2">
      <t>チイキ</t>
    </rPh>
    <rPh sb="6" eb="8">
      <t>コウキョウ</t>
    </rPh>
    <rPh sb="8" eb="10">
      <t>コウツウ</t>
    </rPh>
    <rPh sb="15" eb="17">
      <t>コウジョウ</t>
    </rPh>
    <rPh sb="18" eb="19">
      <t>ハカ</t>
    </rPh>
    <rPh sb="26" eb="28">
      <t>コクミン</t>
    </rPh>
    <rPh sb="33" eb="35">
      <t>テキカク</t>
    </rPh>
    <rPh sb="36" eb="38">
      <t>ハンエイ</t>
    </rPh>
    <phoneticPr fontId="5"/>
  </si>
  <si>
    <t>本施策は、最先端の高度な情報通信技術の活用が前提であり、自治体や交通事業者における自発的な取組が困難であることから、国が実施すべき事業である。</t>
    <rPh sb="32" eb="34">
      <t>コウツウ</t>
    </rPh>
    <phoneticPr fontId="5"/>
  </si>
  <si>
    <t>自治体や交通事業者において、本施策の分析評価手法を活用することは、公共交通活性化による地域交通の確保、マイカーからの利用シフトによるCO2削減等につながり、優先度が高い事業である。</t>
    <rPh sb="0" eb="3">
      <t>ジチタイ</t>
    </rPh>
    <rPh sb="4" eb="6">
      <t>コウツウ</t>
    </rPh>
    <rPh sb="6" eb="9">
      <t>ジギョウシャ</t>
    </rPh>
    <rPh sb="14" eb="15">
      <t>ホン</t>
    </rPh>
    <rPh sb="15" eb="17">
      <t>セサク</t>
    </rPh>
    <rPh sb="18" eb="22">
      <t>ブンセキヒョウカ</t>
    </rPh>
    <rPh sb="22" eb="24">
      <t>シュホウ</t>
    </rPh>
    <rPh sb="25" eb="27">
      <t>カツヨウ</t>
    </rPh>
    <rPh sb="33" eb="35">
      <t>コウキョウ</t>
    </rPh>
    <rPh sb="35" eb="37">
      <t>コウツウ</t>
    </rPh>
    <rPh sb="37" eb="40">
      <t>カッセイカ</t>
    </rPh>
    <rPh sb="43" eb="45">
      <t>チイキ</t>
    </rPh>
    <rPh sb="45" eb="47">
      <t>コウツウ</t>
    </rPh>
    <rPh sb="48" eb="50">
      <t>カクホ</t>
    </rPh>
    <rPh sb="58" eb="60">
      <t>リヨウ</t>
    </rPh>
    <rPh sb="69" eb="71">
      <t>サクゲン</t>
    </rPh>
    <rPh sb="71" eb="72">
      <t>トウ</t>
    </rPh>
    <rPh sb="78" eb="81">
      <t>ユウセンド</t>
    </rPh>
    <rPh sb="82" eb="83">
      <t>タカ</t>
    </rPh>
    <rPh sb="84" eb="86">
      <t>ジギョウ</t>
    </rPh>
    <phoneticPr fontId="5"/>
  </si>
  <si>
    <t>専門的、技術的能力を有する相手先を選定する企画競争手続きにより、最適な提案を行った者を選定している。</t>
    <rPh sb="0" eb="3">
      <t>センモンテキ</t>
    </rPh>
    <rPh sb="4" eb="6">
      <t>ギジュツ</t>
    </rPh>
    <rPh sb="6" eb="7">
      <t>テキ</t>
    </rPh>
    <rPh sb="7" eb="9">
      <t>ノウリョク</t>
    </rPh>
    <rPh sb="10" eb="11">
      <t>ユウ</t>
    </rPh>
    <rPh sb="13" eb="16">
      <t>アイテサキ</t>
    </rPh>
    <rPh sb="17" eb="19">
      <t>センテイ</t>
    </rPh>
    <rPh sb="21" eb="23">
      <t>キカク</t>
    </rPh>
    <rPh sb="23" eb="25">
      <t>キョウソウ</t>
    </rPh>
    <rPh sb="25" eb="27">
      <t>テツヅ</t>
    </rPh>
    <rPh sb="32" eb="34">
      <t>サイテキ</t>
    </rPh>
    <rPh sb="35" eb="37">
      <t>テイアン</t>
    </rPh>
    <rPh sb="38" eb="39">
      <t>オコナ</t>
    </rPh>
    <rPh sb="41" eb="42">
      <t>シャ</t>
    </rPh>
    <rPh sb="43" eb="45">
      <t>センテイ</t>
    </rPh>
    <phoneticPr fontId="5"/>
  </si>
  <si>
    <t>費目・使途については、事業目的に即した仕様に基づき適正に執行している。</t>
    <rPh sb="0" eb="2">
      <t>ヒモク</t>
    </rPh>
    <rPh sb="3" eb="4">
      <t>シ</t>
    </rPh>
    <rPh sb="4" eb="5">
      <t>ト</t>
    </rPh>
    <rPh sb="11" eb="13">
      <t>ジギョウ</t>
    </rPh>
    <rPh sb="13" eb="15">
      <t>モクテキ</t>
    </rPh>
    <rPh sb="16" eb="17">
      <t>ソク</t>
    </rPh>
    <rPh sb="19" eb="21">
      <t>シヨウ</t>
    </rPh>
    <rPh sb="22" eb="23">
      <t>モト</t>
    </rPh>
    <rPh sb="25" eb="27">
      <t>テキセイ</t>
    </rPh>
    <rPh sb="28" eb="30">
      <t>シッコウ</t>
    </rPh>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</si>
  <si>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シャ</t>
    </rPh>
    <rPh sb="22" eb="24">
      <t>センテイ</t>
    </rPh>
    <phoneticPr fontId="5"/>
  </si>
  <si>
    <t>活動実績については、仕様に基づいた工程どおりに進んだ。</t>
    <rPh sb="0" eb="2">
      <t>カツドウ</t>
    </rPh>
    <rPh sb="2" eb="4">
      <t>ジッセキ</t>
    </rPh>
    <rPh sb="10" eb="12">
      <t>シヨウ</t>
    </rPh>
    <rPh sb="13" eb="14">
      <t>モト</t>
    </rPh>
    <rPh sb="17" eb="19">
      <t>コウテイ</t>
    </rPh>
    <rPh sb="23" eb="24">
      <t>スス</t>
    </rPh>
    <phoneticPr fontId="5"/>
  </si>
  <si>
    <r>
      <t>平成2</t>
    </r>
    <r>
      <rPr>
        <sz val="11"/>
        <rFont val="ＭＳ Ｐゴシック"/>
        <family val="3"/>
        <charset val="128"/>
      </rPr>
      <t>5,26年度の調査結果を十分に活用し、平成27年度の調査事業を進める。</t>
    </r>
    <rPh sb="0" eb="2">
      <t>ヘイセイ</t>
    </rPh>
    <rPh sb="7" eb="9">
      <t>ネンド</t>
    </rPh>
    <rPh sb="10" eb="12">
      <t>チョウサ</t>
    </rPh>
    <rPh sb="12" eb="14">
      <t>ケッカ</t>
    </rPh>
    <rPh sb="15" eb="17">
      <t>ジュウブン</t>
    </rPh>
    <rPh sb="18" eb="20">
      <t>カツヨウ</t>
    </rPh>
    <rPh sb="22" eb="24">
      <t>ヘイセイ</t>
    </rPh>
    <rPh sb="26" eb="28">
      <t>ネンド</t>
    </rPh>
    <rPh sb="29" eb="31">
      <t>チョウサ</t>
    </rPh>
    <rPh sb="31" eb="33">
      <t>ジギョウ</t>
    </rPh>
    <rPh sb="34" eb="35">
      <t>スス</t>
    </rPh>
    <phoneticPr fontId="5"/>
  </si>
  <si>
    <t>国土交通省自動車局</t>
    <rPh sb="0" eb="2">
      <t>コクド</t>
    </rPh>
    <rPh sb="2" eb="5">
      <t>コウツウショウ</t>
    </rPh>
    <rPh sb="5" eb="8">
      <t>ジドウシャ</t>
    </rPh>
    <rPh sb="8" eb="9">
      <t>キョク</t>
    </rPh>
    <phoneticPr fontId="5"/>
  </si>
  <si>
    <t>ビッグデータの活用等による地方路線バス事業の経営革新支援</t>
    <rPh sb="7" eb="9">
      <t>カツヨウ</t>
    </rPh>
    <rPh sb="9" eb="10">
      <t>トウ</t>
    </rPh>
    <rPh sb="13" eb="15">
      <t>チホウ</t>
    </rPh>
    <rPh sb="15" eb="17">
      <t>ロセン</t>
    </rPh>
    <rPh sb="19" eb="21">
      <t>ジギョウ</t>
    </rPh>
    <rPh sb="22" eb="24">
      <t>ケイエイ</t>
    </rPh>
    <rPh sb="24" eb="26">
      <t>カクシン</t>
    </rPh>
    <rPh sb="26" eb="28">
      <t>シエン</t>
    </rPh>
    <phoneticPr fontId="5"/>
  </si>
  <si>
    <t>・本施策は、最先端の高度な情報通信技術の活用が前提であり、自治体や交通事業者における自発的な取組が困難であることから、国費投入の必要性が高い事業である。
・事業実施においては、専門的、技術的能力を有する相手先を選定する企画競争手続きにより、最適な提案を行った者を選定し、事業目的に即した仕様に基づき効率的に進めている。また、その結果、平成27年度（調査最終年度）に向けた有効性のある調査結果を得られている。</t>
    <rPh sb="59" eb="61">
      <t>コクヒ</t>
    </rPh>
    <rPh sb="61" eb="63">
      <t>トウニュウ</t>
    </rPh>
    <rPh sb="64" eb="67">
      <t>ヒツヨウセイ</t>
    </rPh>
    <rPh sb="68" eb="69">
      <t>タカ</t>
    </rPh>
    <rPh sb="78" eb="80">
      <t>ジギョウ</t>
    </rPh>
    <rPh sb="80" eb="82">
      <t>ジッシ</t>
    </rPh>
    <rPh sb="88" eb="91">
      <t>センモンテキ</t>
    </rPh>
    <rPh sb="92" eb="94">
      <t>ギジュツ</t>
    </rPh>
    <rPh sb="94" eb="95">
      <t>テキ</t>
    </rPh>
    <rPh sb="95" eb="97">
      <t>ノウリョク</t>
    </rPh>
    <rPh sb="98" eb="99">
      <t>ユウ</t>
    </rPh>
    <rPh sb="101" eb="104">
      <t>アイテサキ</t>
    </rPh>
    <rPh sb="105" eb="107">
      <t>センテイ</t>
    </rPh>
    <rPh sb="109" eb="111">
      <t>キカク</t>
    </rPh>
    <rPh sb="111" eb="113">
      <t>キョウソウ</t>
    </rPh>
    <rPh sb="113" eb="115">
      <t>テツヅ</t>
    </rPh>
    <rPh sb="120" eb="122">
      <t>サイテキ</t>
    </rPh>
    <rPh sb="123" eb="125">
      <t>テイアン</t>
    </rPh>
    <rPh sb="126" eb="127">
      <t>オコナ</t>
    </rPh>
    <rPh sb="129" eb="130">
      <t>シャ</t>
    </rPh>
    <rPh sb="131" eb="133">
      <t>センテイ</t>
    </rPh>
    <rPh sb="135" eb="137">
      <t>ジギョウ</t>
    </rPh>
    <rPh sb="137" eb="139">
      <t>モクテキ</t>
    </rPh>
    <rPh sb="140" eb="141">
      <t>ソク</t>
    </rPh>
    <rPh sb="143" eb="145">
      <t>シヨウ</t>
    </rPh>
    <rPh sb="146" eb="147">
      <t>モト</t>
    </rPh>
    <rPh sb="149" eb="151">
      <t>コウリツ</t>
    </rPh>
    <rPh sb="151" eb="152">
      <t>テキ</t>
    </rPh>
    <rPh sb="153" eb="154">
      <t>スス</t>
    </rPh>
    <rPh sb="164" eb="166">
      <t>ケッカ</t>
    </rPh>
    <rPh sb="167" eb="169">
      <t>ヘイセイ</t>
    </rPh>
    <rPh sb="171" eb="173">
      <t>ネンド</t>
    </rPh>
    <rPh sb="174" eb="176">
      <t>チョウサ</t>
    </rPh>
    <rPh sb="176" eb="178">
      <t>サイシュウ</t>
    </rPh>
    <rPh sb="178" eb="180">
      <t>ネンド</t>
    </rPh>
    <rPh sb="182" eb="183">
      <t>ム</t>
    </rPh>
    <rPh sb="185" eb="188">
      <t>ユウコウセイ</t>
    </rPh>
    <rPh sb="191" eb="193">
      <t>チョウサ</t>
    </rPh>
    <rPh sb="193" eb="195">
      <t>ケッカ</t>
    </rPh>
    <rPh sb="196" eb="197">
      <t>エ</t>
    </rPh>
    <phoneticPr fontId="5"/>
  </si>
  <si>
    <t>・上記の点検結果から、今後も引き続きより効率的・効果的な執行に努める。</t>
    <rPh sb="1" eb="3">
      <t>ジョウキ</t>
    </rPh>
    <rPh sb="4" eb="6">
      <t>テンケン</t>
    </rPh>
    <rPh sb="6" eb="8">
      <t>ケッカ</t>
    </rPh>
    <rPh sb="11" eb="13">
      <t>コンゴ</t>
    </rPh>
    <rPh sb="14" eb="15">
      <t>ヒ</t>
    </rPh>
    <rPh sb="16" eb="17">
      <t>ツヅ</t>
    </rPh>
    <rPh sb="20" eb="23">
      <t>コウリツテキ</t>
    </rPh>
    <rPh sb="24" eb="26">
      <t>コウカ</t>
    </rPh>
    <rPh sb="26" eb="27">
      <t>テキ</t>
    </rPh>
    <rPh sb="28" eb="30">
      <t>シッコウ</t>
    </rPh>
    <rPh sb="31" eb="32">
      <t>ツト</t>
    </rPh>
    <phoneticPr fontId="5"/>
  </si>
  <si>
    <t>情報政策課長
中野宏幸</t>
    <rPh sb="0" eb="2">
      <t>ジョウホウ</t>
    </rPh>
    <rPh sb="2" eb="4">
      <t>セイサク</t>
    </rPh>
    <rPh sb="4" eb="6">
      <t>カチョウ</t>
    </rPh>
    <rPh sb="7" eb="9">
      <t>ナカノ</t>
    </rPh>
    <rPh sb="9" eb="11">
      <t>ヒロユキ</t>
    </rPh>
    <phoneticPr fontId="5"/>
  </si>
  <si>
    <t>A.八千代エンジニヤリング（株）</t>
    <rPh sb="2" eb="5">
      <t>ヤチヨ</t>
    </rPh>
    <rPh sb="13" eb="16">
      <t>カブ</t>
    </rPh>
    <phoneticPr fontId="5"/>
  </si>
  <si>
    <t>11 ＩＣＴの利活用及び技術研究開発の推進
 42　情報化を推進する</t>
    <rPh sb="7" eb="10">
      <t>リカツヨウ</t>
    </rPh>
    <rPh sb="10" eb="11">
      <t>オヨ</t>
    </rPh>
    <rPh sb="12" eb="14">
      <t>ギジュツ</t>
    </rPh>
    <rPh sb="14" eb="16">
      <t>ケンキュウ</t>
    </rPh>
    <rPh sb="16" eb="18">
      <t>カイハツ</t>
    </rPh>
    <rPh sb="19" eb="21">
      <t>スイシン</t>
    </rPh>
    <rPh sb="26" eb="29">
      <t>ジョウホウカ</t>
    </rPh>
    <rPh sb="30" eb="32">
      <t>スイシン</t>
    </rPh>
    <phoneticPr fontId="5"/>
  </si>
  <si>
    <t>「情報通信技術を活用した公共交通活性化に関する調査」を実施する</t>
    <rPh sb="1" eb="5">
      <t>ジョウホウツウシン</t>
    </rPh>
    <rPh sb="5" eb="7">
      <t>ギジュツ</t>
    </rPh>
    <rPh sb="8" eb="10">
      <t>カツヨウ</t>
    </rPh>
    <rPh sb="12" eb="14">
      <t>コウキョウ</t>
    </rPh>
    <rPh sb="14" eb="16">
      <t>コウツウ</t>
    </rPh>
    <rPh sb="16" eb="19">
      <t>カッセイカ</t>
    </rPh>
    <rPh sb="20" eb="21">
      <t>カン</t>
    </rPh>
    <rPh sb="23" eb="25">
      <t>チョウサ</t>
    </rPh>
    <rPh sb="27" eb="29">
      <t>ジッシ</t>
    </rPh>
    <phoneticPr fontId="5"/>
  </si>
  <si>
    <t>執行額／委託件数　　　　　　　　　　　　　　</t>
    <rPh sb="0" eb="2">
      <t>シッコウ</t>
    </rPh>
    <rPh sb="2" eb="3">
      <t>ガク</t>
    </rPh>
    <rPh sb="4" eb="6">
      <t>イタク</t>
    </rPh>
    <rPh sb="6" eb="8">
      <t>ケンスウ</t>
    </rPh>
    <phoneticPr fontId="5"/>
  </si>
  <si>
    <t>千円</t>
    <rPh sb="0" eb="2">
      <t>センエン</t>
    </rPh>
    <phoneticPr fontId="5"/>
  </si>
  <si>
    <t>9,789/1</t>
    <phoneticPr fontId="5"/>
  </si>
  <si>
    <t>9,787/1</t>
    <phoneticPr fontId="5"/>
  </si>
  <si>
    <t>-</t>
    <phoneticPr fontId="5"/>
  </si>
  <si>
    <t>件</t>
    <rPh sb="0" eb="1">
      <t>ケン</t>
    </rPh>
    <phoneticPr fontId="5"/>
  </si>
  <si>
    <t>-</t>
    <phoneticPr fontId="5"/>
  </si>
  <si>
    <t>報告書作成数</t>
    <rPh sb="0" eb="3">
      <t>ホウコクショ</t>
    </rPh>
    <rPh sb="3" eb="5">
      <t>サクセイ</t>
    </rPh>
    <rPh sb="5" eb="6">
      <t>スウ</t>
    </rPh>
    <phoneticPr fontId="5"/>
  </si>
  <si>
    <t>交通関連データの分析手法の有効性検証、公共交通に関する人の移動データの分析評価、移動に関する潜在ニーズの把握に関する検討後の報告書を作成する。</t>
    <rPh sb="0" eb="2">
      <t>コウツウ</t>
    </rPh>
    <rPh sb="2" eb="4">
      <t>カンレン</t>
    </rPh>
    <rPh sb="8" eb="10">
      <t>ブンセキ</t>
    </rPh>
    <rPh sb="10" eb="12">
      <t>シュホウ</t>
    </rPh>
    <rPh sb="13" eb="16">
      <t>ユウコウセイ</t>
    </rPh>
    <rPh sb="16" eb="18">
      <t>ケンショウ</t>
    </rPh>
    <rPh sb="19" eb="21">
      <t>コウキョウ</t>
    </rPh>
    <rPh sb="21" eb="23">
      <t>コウツウ</t>
    </rPh>
    <rPh sb="24" eb="25">
      <t>カン</t>
    </rPh>
    <rPh sb="27" eb="28">
      <t>ヒト</t>
    </rPh>
    <rPh sb="29" eb="31">
      <t>イドウ</t>
    </rPh>
    <rPh sb="35" eb="39">
      <t>ブンセキヒョウカ</t>
    </rPh>
    <rPh sb="40" eb="42">
      <t>イドウ</t>
    </rPh>
    <rPh sb="43" eb="44">
      <t>カン</t>
    </rPh>
    <rPh sb="46" eb="48">
      <t>センザイ</t>
    </rPh>
    <rPh sb="52" eb="54">
      <t>ハアク</t>
    </rPh>
    <rPh sb="55" eb="56">
      <t>カン</t>
    </rPh>
    <rPh sb="58" eb="60">
      <t>ケントウ</t>
    </rPh>
    <rPh sb="60" eb="61">
      <t>ゴ</t>
    </rPh>
    <rPh sb="62" eb="65">
      <t>ホウコクショ</t>
    </rPh>
    <rPh sb="66" eb="68">
      <t>サクセイ</t>
    </rPh>
    <phoneticPr fontId="5"/>
  </si>
  <si>
    <t>新27-032</t>
    <rPh sb="0" eb="1">
      <t>シン</t>
    </rPh>
    <phoneticPr fontId="5"/>
  </si>
  <si>
    <t>事業番号新27-032は、地方の路線バス事業を支援するため、ビッグデータを活用した汎用的な新しいビジネスモデルを策定するものであるが、本施策で実施している「情報通信技術を活用した公共交通活性化に関する調査」の平成26年度までの結果を活用し、連携して事業を進めるものである。</t>
    <rPh sb="0" eb="2">
      <t>ジギョウ</t>
    </rPh>
    <rPh sb="2" eb="4">
      <t>バンゴウ</t>
    </rPh>
    <rPh sb="4" eb="5">
      <t>シン</t>
    </rPh>
    <rPh sb="13" eb="15">
      <t>チホウ</t>
    </rPh>
    <rPh sb="16" eb="18">
      <t>ロセン</t>
    </rPh>
    <rPh sb="20" eb="22">
      <t>ジギョウ</t>
    </rPh>
    <rPh sb="23" eb="25">
      <t>シエン</t>
    </rPh>
    <rPh sb="37" eb="39">
      <t>カツヨウ</t>
    </rPh>
    <rPh sb="41" eb="44">
      <t>ハンヨウテキ</t>
    </rPh>
    <rPh sb="45" eb="46">
      <t>アタラ</t>
    </rPh>
    <rPh sb="56" eb="58">
      <t>サクテイ</t>
    </rPh>
    <rPh sb="67" eb="68">
      <t>ホン</t>
    </rPh>
    <rPh sb="68" eb="70">
      <t>セサク</t>
    </rPh>
    <rPh sb="71" eb="73">
      <t>ジッシ</t>
    </rPh>
    <rPh sb="78" eb="82">
      <t>ジョウホウツウシン</t>
    </rPh>
    <rPh sb="82" eb="84">
      <t>ギジュツ</t>
    </rPh>
    <rPh sb="85" eb="87">
      <t>カツヨウ</t>
    </rPh>
    <rPh sb="89" eb="91">
      <t>コウキョウ</t>
    </rPh>
    <rPh sb="91" eb="93">
      <t>コウツウ</t>
    </rPh>
    <rPh sb="93" eb="96">
      <t>カッセイカ</t>
    </rPh>
    <rPh sb="97" eb="98">
      <t>カン</t>
    </rPh>
    <rPh sb="100" eb="102">
      <t>チョウサ</t>
    </rPh>
    <rPh sb="104" eb="106">
      <t>ヘイセイ</t>
    </rPh>
    <rPh sb="108" eb="110">
      <t>ネンド</t>
    </rPh>
    <rPh sb="113" eb="115">
      <t>ケッカ</t>
    </rPh>
    <rPh sb="116" eb="118">
      <t>カツヨウ</t>
    </rPh>
    <rPh sb="120" eb="122">
      <t>レンケイ</t>
    </rPh>
    <rPh sb="124" eb="126">
      <t>ジギョウ</t>
    </rPh>
    <rPh sb="127" eb="128">
      <t>スス</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</si>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</sst>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22410</xdr:colOff>
      <xdr:row>140</xdr:row>
      <xdr:rowOff>22413</xdr:rowOff>
    </xdr:from>
    <xdr:to>
      <xdr:col>20</xdr:col>
      <xdr:colOff>168088</xdr:colOff>
      <xdr:row>142</xdr:row>
      <xdr:rowOff>324971</xdr:rowOff>
    </xdr:to>
    <xdr:sp macro="" textlink="">
      <xdr:nvSpPr>
        <xdr:cNvPr id="2" name="正方形/長方形 1"/>
        <xdr:cNvSpPr/>
      </xdr:nvSpPr>
      <xdr:spPr>
        <a:xfrm>
          <a:off x="1815351" y="50751442"/>
          <a:ext cx="1938619" cy="99732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１０百万円</a:t>
          </a:r>
        </a:p>
      </xdr:txBody>
    </xdr:sp>
    <xdr:clientData/>
  </xdr:twoCellAnchor>
  <xdr:twoCellAnchor>
    <xdr:from>
      <xdr:col>9</xdr:col>
      <xdr:colOff>11202</xdr:colOff>
      <xdr:row>157</xdr:row>
      <xdr:rowOff>33619</xdr:rowOff>
    </xdr:from>
    <xdr:to>
      <xdr:col>19</xdr:col>
      <xdr:colOff>168086</xdr:colOff>
      <xdr:row>160</xdr:row>
      <xdr:rowOff>0</xdr:rowOff>
    </xdr:to>
    <xdr:sp macro="" textlink="">
      <xdr:nvSpPr>
        <xdr:cNvPr id="6" name="正方形/長方形 5"/>
        <xdr:cNvSpPr/>
      </xdr:nvSpPr>
      <xdr:spPr>
        <a:xfrm>
          <a:off x="1624849" y="56769001"/>
          <a:ext cx="1949825" cy="100852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諸謝金</a:t>
          </a:r>
          <a:endParaRPr kumimoji="1" lang="en-US" altLang="ja-JP" sz="1600">
            <a:solidFill>
              <a:sysClr val="windowText" lastClr="000000"/>
            </a:solidFill>
          </a:endParaRPr>
        </a:p>
        <a:p>
          <a:pPr algn="ctr"/>
          <a:r>
            <a:rPr kumimoji="1" lang="ja-JP" altLang="en-US" sz="1600">
              <a:solidFill>
                <a:sysClr val="windowText" lastClr="000000"/>
              </a:solidFill>
            </a:rPr>
            <a:t>０．１百万円</a:t>
          </a:r>
        </a:p>
      </xdr:txBody>
    </xdr:sp>
    <xdr:clientData/>
  </xdr:twoCellAnchor>
  <xdr:twoCellAnchor>
    <xdr:from>
      <xdr:col>27</xdr:col>
      <xdr:colOff>168088</xdr:colOff>
      <xdr:row>151</xdr:row>
      <xdr:rowOff>224118</xdr:rowOff>
    </xdr:from>
    <xdr:to>
      <xdr:col>38</xdr:col>
      <xdr:colOff>156882</xdr:colOff>
      <xdr:row>154</xdr:row>
      <xdr:rowOff>168088</xdr:rowOff>
    </xdr:to>
    <xdr:sp macro="" textlink="">
      <xdr:nvSpPr>
        <xdr:cNvPr id="7" name="正方形/長方形 6"/>
        <xdr:cNvSpPr/>
      </xdr:nvSpPr>
      <xdr:spPr>
        <a:xfrm>
          <a:off x="5009029" y="54774353"/>
          <a:ext cx="1961029" cy="98611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Ａ．民間企業</a:t>
          </a:r>
          <a:endParaRPr kumimoji="1" lang="en-US" altLang="ja-JP" sz="1600">
            <a:solidFill>
              <a:sysClr val="windowText" lastClr="000000"/>
            </a:solidFill>
          </a:endParaRPr>
        </a:p>
        <a:p>
          <a:pPr algn="ctr"/>
          <a:r>
            <a:rPr kumimoji="1" lang="ja-JP" altLang="en-US" sz="1600">
              <a:solidFill>
                <a:sysClr val="windowText" lastClr="000000"/>
              </a:solidFill>
            </a:rPr>
            <a:t>９．８百万円</a:t>
          </a:r>
        </a:p>
      </xdr:txBody>
    </xdr:sp>
    <xdr:clientData/>
  </xdr:twoCellAnchor>
  <xdr:twoCellAnchor>
    <xdr:from>
      <xdr:col>10</xdr:col>
      <xdr:colOff>78441</xdr:colOff>
      <xdr:row>143</xdr:row>
      <xdr:rowOff>100854</xdr:rowOff>
    </xdr:from>
    <xdr:to>
      <xdr:col>20</xdr:col>
      <xdr:colOff>78441</xdr:colOff>
      <xdr:row>145</xdr:row>
      <xdr:rowOff>324971</xdr:rowOff>
    </xdr:to>
    <xdr:sp macro="" textlink="">
      <xdr:nvSpPr>
        <xdr:cNvPr id="3" name="テキスト ボックス 2"/>
        <xdr:cNvSpPr txBox="1"/>
      </xdr:nvSpPr>
      <xdr:spPr>
        <a:xfrm>
          <a:off x="1871382" y="51872030"/>
          <a:ext cx="1792941" cy="918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公共交通活性化に必要な情報等の収集・分析手法の検討（</a:t>
          </a:r>
          <a:r>
            <a:rPr kumimoji="1" lang="en-US" altLang="ja-JP" sz="1100"/>
            <a:t>3</a:t>
          </a:r>
          <a:r>
            <a:rPr kumimoji="1" lang="ja-JP" altLang="en-US" sz="1100"/>
            <a:t>ヶ年計画（</a:t>
          </a:r>
          <a:r>
            <a:rPr kumimoji="1" lang="en-US" altLang="ja-JP" sz="1100"/>
            <a:t>H25</a:t>
          </a:r>
          <a:r>
            <a:rPr kumimoji="1" lang="ja-JP" altLang="en-US" sz="1100"/>
            <a:t>～</a:t>
          </a:r>
          <a:r>
            <a:rPr kumimoji="1" lang="en-US" altLang="ja-JP" sz="1100"/>
            <a:t>H27</a:t>
          </a:r>
          <a:r>
            <a:rPr kumimoji="1" lang="ja-JP" altLang="en-US" sz="1100"/>
            <a:t>）の</a:t>
          </a:r>
          <a:r>
            <a:rPr kumimoji="1" lang="en-US" altLang="ja-JP" sz="1100"/>
            <a:t>2</a:t>
          </a:r>
          <a:r>
            <a:rPr kumimoji="1" lang="ja-JP" altLang="en-US" sz="1100"/>
            <a:t>年目）</a:t>
          </a:r>
          <a:endParaRPr kumimoji="1" lang="en-US" altLang="ja-JP" sz="1100"/>
        </a:p>
      </xdr:txBody>
    </xdr:sp>
    <xdr:clientData/>
  </xdr:twoCellAnchor>
  <xdr:twoCellAnchor>
    <xdr:from>
      <xdr:col>28</xdr:col>
      <xdr:colOff>78441</xdr:colOff>
      <xdr:row>154</xdr:row>
      <xdr:rowOff>246528</xdr:rowOff>
    </xdr:from>
    <xdr:to>
      <xdr:col>38</xdr:col>
      <xdr:colOff>78441</xdr:colOff>
      <xdr:row>158</xdr:row>
      <xdr:rowOff>257736</xdr:rowOff>
    </xdr:to>
    <xdr:sp macro="" textlink="">
      <xdr:nvSpPr>
        <xdr:cNvPr id="10" name="テキスト ボックス 9"/>
        <xdr:cNvSpPr txBox="1"/>
      </xdr:nvSpPr>
      <xdr:spPr>
        <a:xfrm>
          <a:off x="5098676" y="56063028"/>
          <a:ext cx="1792941" cy="14007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・交通関連データの分析評価方法の有効性検証</a:t>
          </a:r>
          <a:endParaRPr kumimoji="1" lang="en-US" altLang="ja-JP" sz="1100"/>
        </a:p>
        <a:p>
          <a:r>
            <a:rPr kumimoji="1" lang="ja-JP" altLang="en-US" sz="1100"/>
            <a:t>・公共交通に関する人の移動データの分析評価</a:t>
          </a:r>
          <a:endParaRPr kumimoji="1" lang="en-US" altLang="ja-JP" sz="1100"/>
        </a:p>
        <a:p>
          <a:r>
            <a:rPr kumimoji="1" lang="ja-JP" altLang="en-US" sz="1100"/>
            <a:t>・移動に関する潜在ニーズの把握に関する検討</a:t>
          </a:r>
          <a:endParaRPr kumimoji="1" lang="en-US" altLang="ja-JP" sz="1100"/>
        </a:p>
        <a:p>
          <a:r>
            <a:rPr kumimoji="1" lang="ja-JP" altLang="en-US" sz="1100"/>
            <a:t>・報告書作成</a:t>
          </a:r>
          <a:endParaRPr kumimoji="1" lang="en-US" altLang="ja-JP" sz="1100"/>
        </a:p>
        <a:p>
          <a:endParaRPr kumimoji="1" lang="en-US" altLang="ja-JP" sz="1100"/>
        </a:p>
      </xdr:txBody>
    </xdr:sp>
    <xdr:clientData/>
  </xdr:twoCellAnchor>
  <xdr:twoCellAnchor>
    <xdr:from>
      <xdr:col>29</xdr:col>
      <xdr:colOff>33617</xdr:colOff>
      <xdr:row>150</xdr:row>
      <xdr:rowOff>190501</xdr:rowOff>
    </xdr:from>
    <xdr:to>
      <xdr:col>37</xdr:col>
      <xdr:colOff>134471</xdr:colOff>
      <xdr:row>151</xdr:row>
      <xdr:rowOff>179295</xdr:rowOff>
    </xdr:to>
    <xdr:sp macro="" textlink="">
      <xdr:nvSpPr>
        <xdr:cNvPr id="11" name="テキスト ボックス 10"/>
        <xdr:cNvSpPr txBox="1"/>
      </xdr:nvSpPr>
      <xdr:spPr>
        <a:xfrm>
          <a:off x="5233146" y="54617472"/>
          <a:ext cx="1535207" cy="33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企画競争</a:t>
          </a:r>
          <a:r>
            <a:rPr kumimoji="1" lang="en-US" altLang="ja-JP" sz="1400"/>
            <a:t>】</a:t>
          </a:r>
        </a:p>
      </xdr:txBody>
    </xdr:sp>
    <xdr:clientData/>
  </xdr:twoCellAnchor>
  <xdr:twoCellAnchor>
    <xdr:from>
      <xdr:col>9</xdr:col>
      <xdr:colOff>78441</xdr:colOff>
      <xdr:row>143</xdr:row>
      <xdr:rowOff>44824</xdr:rowOff>
    </xdr:from>
    <xdr:to>
      <xdr:col>21</xdr:col>
      <xdr:colOff>67236</xdr:colOff>
      <xdr:row>146</xdr:row>
      <xdr:rowOff>89647</xdr:rowOff>
    </xdr:to>
    <xdr:sp macro="" textlink="">
      <xdr:nvSpPr>
        <xdr:cNvPr id="4" name="大かっこ 3"/>
        <xdr:cNvSpPr/>
      </xdr:nvSpPr>
      <xdr:spPr>
        <a:xfrm>
          <a:off x="1692088" y="51816000"/>
          <a:ext cx="2140324" cy="108697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89648</xdr:colOff>
      <xdr:row>154</xdr:row>
      <xdr:rowOff>235323</xdr:rowOff>
    </xdr:from>
    <xdr:to>
      <xdr:col>39</xdr:col>
      <xdr:colOff>78442</xdr:colOff>
      <xdr:row>158</xdr:row>
      <xdr:rowOff>224118</xdr:rowOff>
    </xdr:to>
    <xdr:sp macro="" textlink="">
      <xdr:nvSpPr>
        <xdr:cNvPr id="13" name="大かっこ 12"/>
        <xdr:cNvSpPr/>
      </xdr:nvSpPr>
      <xdr:spPr>
        <a:xfrm>
          <a:off x="4930589" y="56051823"/>
          <a:ext cx="2140324" cy="1378324"/>
        </a:xfrm>
        <a:prstGeom prst="bracketPair">
          <a:avLst>
            <a:gd name="adj" fmla="val 1330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123264</xdr:colOff>
      <xdr:row>153</xdr:row>
      <xdr:rowOff>11206</xdr:rowOff>
    </xdr:from>
    <xdr:to>
      <xdr:col>27</xdr:col>
      <xdr:colOff>179291</xdr:colOff>
      <xdr:row>153</xdr:row>
      <xdr:rowOff>22412</xdr:rowOff>
    </xdr:to>
    <xdr:cxnSp macro="">
      <xdr:nvCxnSpPr>
        <xdr:cNvPr id="20" name="直線矢印コネクタ 19"/>
        <xdr:cNvCxnSpPr/>
      </xdr:nvCxnSpPr>
      <xdr:spPr>
        <a:xfrm flipV="1">
          <a:off x="2812676" y="55256206"/>
          <a:ext cx="2207556" cy="112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134470</xdr:colOff>
      <xdr:row>146</xdr:row>
      <xdr:rowOff>67236</xdr:rowOff>
    </xdr:from>
    <xdr:to>
      <xdr:col>15</xdr:col>
      <xdr:colOff>145676</xdr:colOff>
      <xdr:row>153</xdr:row>
      <xdr:rowOff>33618</xdr:rowOff>
    </xdr:to>
    <xdr:cxnSp macro="">
      <xdr:nvCxnSpPr>
        <xdr:cNvPr id="18" name="直線コネクタ 17"/>
        <xdr:cNvCxnSpPr/>
      </xdr:nvCxnSpPr>
      <xdr:spPr>
        <a:xfrm flipH="1">
          <a:off x="2823882" y="52880560"/>
          <a:ext cx="11206" cy="239805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11203</xdr:colOff>
      <xdr:row>161</xdr:row>
      <xdr:rowOff>33619</xdr:rowOff>
    </xdr:from>
    <xdr:to>
      <xdr:col>19</xdr:col>
      <xdr:colOff>168087</xdr:colOff>
      <xdr:row>164</xdr:row>
      <xdr:rowOff>0</xdr:rowOff>
    </xdr:to>
    <xdr:sp macro="" textlink="">
      <xdr:nvSpPr>
        <xdr:cNvPr id="19" name="正方形/長方形 18"/>
        <xdr:cNvSpPr/>
      </xdr:nvSpPr>
      <xdr:spPr>
        <a:xfrm>
          <a:off x="1624850" y="58158531"/>
          <a:ext cx="1949825" cy="100852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委員等旅費</a:t>
          </a:r>
          <a:endParaRPr kumimoji="1" lang="en-US" altLang="ja-JP" sz="1600">
            <a:solidFill>
              <a:sysClr val="windowText" lastClr="000000"/>
            </a:solidFill>
          </a:endParaRPr>
        </a:p>
        <a:p>
          <a:pPr algn="ctr"/>
          <a:r>
            <a:rPr kumimoji="1" lang="ja-JP" altLang="en-US" sz="1600">
              <a:solidFill>
                <a:sysClr val="windowText" lastClr="000000"/>
              </a:solidFill>
            </a:rPr>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100" zoomScalePageLayoutView="85" workbookViewId="0">
      <selection activeCell="AY186" sqref="A186:XFD1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0" t="s">
        <v>465</v>
      </c>
      <c r="AR2" s="680"/>
      <c r="AS2" s="68" t="str">
        <f>IF(OR(AQ2="　", AQ2=""), "", "-")</f>
        <v/>
      </c>
      <c r="AT2" s="681">
        <v>457</v>
      </c>
      <c r="AU2" s="681"/>
      <c r="AV2" s="69" t="str">
        <f>IF(AW2="", "", "-")</f>
        <v/>
      </c>
      <c r="AW2" s="682"/>
      <c r="AX2" s="682"/>
    </row>
    <row r="3" spans="1:50" ht="21" customHeight="1" thickBot="1" x14ac:dyDescent="0.2">
      <c r="A3" s="635" t="s">
        <v>216</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35" t="s">
        <v>90</v>
      </c>
      <c r="AJ3" s="637" t="s">
        <v>471</v>
      </c>
      <c r="AK3" s="637"/>
      <c r="AL3" s="637"/>
      <c r="AM3" s="637"/>
      <c r="AN3" s="637"/>
      <c r="AO3" s="637"/>
      <c r="AP3" s="637"/>
      <c r="AQ3" s="637"/>
      <c r="AR3" s="637"/>
      <c r="AS3" s="637"/>
      <c r="AT3" s="637"/>
      <c r="AU3" s="637"/>
      <c r="AV3" s="637"/>
      <c r="AW3" s="637"/>
      <c r="AX3" s="36" t="s">
        <v>91</v>
      </c>
    </row>
    <row r="4" spans="1:50" ht="24.75" customHeight="1" x14ac:dyDescent="0.15">
      <c r="A4" s="464" t="s">
        <v>30</v>
      </c>
      <c r="B4" s="465"/>
      <c r="C4" s="465"/>
      <c r="D4" s="465"/>
      <c r="E4" s="465"/>
      <c r="F4" s="465"/>
      <c r="G4" s="438" t="s">
        <v>472</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55" t="s">
        <v>95</v>
      </c>
      <c r="H5" s="614"/>
      <c r="I5" s="614"/>
      <c r="J5" s="614"/>
      <c r="K5" s="614"/>
      <c r="L5" s="614"/>
      <c r="M5" s="656" t="s">
        <v>92</v>
      </c>
      <c r="N5" s="657"/>
      <c r="O5" s="657"/>
      <c r="P5" s="657"/>
      <c r="Q5" s="657"/>
      <c r="R5" s="658"/>
      <c r="S5" s="613" t="s">
        <v>99</v>
      </c>
      <c r="T5" s="614"/>
      <c r="U5" s="614"/>
      <c r="V5" s="614"/>
      <c r="W5" s="614"/>
      <c r="X5" s="615"/>
      <c r="Y5" s="455" t="s">
        <v>3</v>
      </c>
      <c r="Z5" s="456"/>
      <c r="AA5" s="456"/>
      <c r="AB5" s="456"/>
      <c r="AC5" s="456"/>
      <c r="AD5" s="457"/>
      <c r="AE5" s="458" t="s">
        <v>474</v>
      </c>
      <c r="AF5" s="459"/>
      <c r="AG5" s="459"/>
      <c r="AH5" s="459"/>
      <c r="AI5" s="459"/>
      <c r="AJ5" s="459"/>
      <c r="AK5" s="459"/>
      <c r="AL5" s="459"/>
      <c r="AM5" s="459"/>
      <c r="AN5" s="459"/>
      <c r="AO5" s="459"/>
      <c r="AP5" s="460"/>
      <c r="AQ5" s="461" t="s">
        <v>501</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503</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c r="H7" s="493"/>
      <c r="I7" s="493"/>
      <c r="J7" s="493"/>
      <c r="K7" s="493"/>
      <c r="L7" s="493"/>
      <c r="M7" s="493"/>
      <c r="N7" s="493"/>
      <c r="O7" s="493"/>
      <c r="P7" s="493"/>
      <c r="Q7" s="493"/>
      <c r="R7" s="493"/>
      <c r="S7" s="493"/>
      <c r="T7" s="493"/>
      <c r="U7" s="493"/>
      <c r="V7" s="494"/>
      <c r="W7" s="494"/>
      <c r="X7" s="494"/>
      <c r="Y7" s="495" t="s">
        <v>5</v>
      </c>
      <c r="Z7" s="385"/>
      <c r="AA7" s="385"/>
      <c r="AB7" s="385"/>
      <c r="AC7" s="385"/>
      <c r="AD7" s="387"/>
      <c r="AE7" s="496"/>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32" t="s">
        <v>308</v>
      </c>
      <c r="B8" s="633"/>
      <c r="C8" s="633"/>
      <c r="D8" s="633"/>
      <c r="E8" s="633"/>
      <c r="F8" s="634"/>
      <c r="G8" s="629" t="str">
        <f>入力規則等!A26</f>
        <v>ＩＴ戦略</v>
      </c>
      <c r="H8" s="630"/>
      <c r="I8" s="630"/>
      <c r="J8" s="630"/>
      <c r="K8" s="630"/>
      <c r="L8" s="630"/>
      <c r="M8" s="630"/>
      <c r="N8" s="630"/>
      <c r="O8" s="630"/>
      <c r="P8" s="630"/>
      <c r="Q8" s="630"/>
      <c r="R8" s="630"/>
      <c r="S8" s="630"/>
      <c r="T8" s="630"/>
      <c r="U8" s="630"/>
      <c r="V8" s="630"/>
      <c r="W8" s="630"/>
      <c r="X8" s="631"/>
      <c r="Y8" s="476" t="s">
        <v>79</v>
      </c>
      <c r="Z8" s="476"/>
      <c r="AA8" s="476"/>
      <c r="AB8" s="476"/>
      <c r="AC8" s="476"/>
      <c r="AD8" s="476"/>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2" t="str">
        <f>入力規則等!P10</f>
        <v>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t="s">
        <v>488</v>
      </c>
      <c r="Q13" s="185"/>
      <c r="R13" s="185"/>
      <c r="S13" s="185"/>
      <c r="T13" s="185"/>
      <c r="U13" s="185"/>
      <c r="V13" s="186"/>
      <c r="W13" s="184">
        <v>10</v>
      </c>
      <c r="X13" s="185"/>
      <c r="Y13" s="185"/>
      <c r="Z13" s="185"/>
      <c r="AA13" s="185"/>
      <c r="AB13" s="185"/>
      <c r="AC13" s="186"/>
      <c r="AD13" s="184">
        <v>10</v>
      </c>
      <c r="AE13" s="185"/>
      <c r="AF13" s="185"/>
      <c r="AG13" s="185"/>
      <c r="AH13" s="185"/>
      <c r="AI13" s="185"/>
      <c r="AJ13" s="186"/>
      <c r="AK13" s="184">
        <v>11</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488</v>
      </c>
      <c r="Q14" s="185"/>
      <c r="R14" s="185"/>
      <c r="S14" s="185"/>
      <c r="T14" s="185"/>
      <c r="U14" s="185"/>
      <c r="V14" s="186"/>
      <c r="W14" s="184" t="s">
        <v>488</v>
      </c>
      <c r="X14" s="185"/>
      <c r="Y14" s="185"/>
      <c r="Z14" s="185"/>
      <c r="AA14" s="185"/>
      <c r="AB14" s="185"/>
      <c r="AC14" s="186"/>
      <c r="AD14" s="184" t="s">
        <v>488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t="s">
        <v>488</v>
      </c>
      <c r="Q15" s="185"/>
      <c r="R15" s="185"/>
      <c r="S15" s="185"/>
      <c r="T15" s="185"/>
      <c r="U15" s="185"/>
      <c r="V15" s="186"/>
      <c r="W15" s="184" t="s">
        <v>488</v>
      </c>
      <c r="X15" s="185"/>
      <c r="Y15" s="185"/>
      <c r="Z15" s="185"/>
      <c r="AA15" s="185"/>
      <c r="AB15" s="185"/>
      <c r="AC15" s="186"/>
      <c r="AD15" s="184" t="s">
        <v>488</v>
      </c>
      <c r="AE15" s="185"/>
      <c r="AF15" s="185"/>
      <c r="AG15" s="185"/>
      <c r="AH15" s="185"/>
      <c r="AI15" s="185"/>
      <c r="AJ15" s="186"/>
      <c r="AK15" s="184" t="s">
        <v>488</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t="s">
        <v>488</v>
      </c>
      <c r="Q16" s="185"/>
      <c r="R16" s="185"/>
      <c r="S16" s="185"/>
      <c r="T16" s="185"/>
      <c r="U16" s="185"/>
      <c r="V16" s="186"/>
      <c r="W16" s="184" t="s">
        <v>488</v>
      </c>
      <c r="X16" s="185"/>
      <c r="Y16" s="185"/>
      <c r="Z16" s="185"/>
      <c r="AA16" s="185"/>
      <c r="AB16" s="185"/>
      <c r="AC16" s="186"/>
      <c r="AD16" s="184" t="s">
        <v>488</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488</v>
      </c>
      <c r="Q17" s="185"/>
      <c r="R17" s="185"/>
      <c r="S17" s="185"/>
      <c r="T17" s="185"/>
      <c r="U17" s="185"/>
      <c r="V17" s="186"/>
      <c r="W17" s="184" t="s">
        <v>488</v>
      </c>
      <c r="X17" s="185"/>
      <c r="Y17" s="185"/>
      <c r="Z17" s="185"/>
      <c r="AA17" s="185"/>
      <c r="AB17" s="185"/>
      <c r="AC17" s="186"/>
      <c r="AD17" s="184" t="s">
        <v>488</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24" t="s">
        <v>22</v>
      </c>
      <c r="J18" s="625"/>
      <c r="K18" s="625"/>
      <c r="L18" s="625"/>
      <c r="M18" s="625"/>
      <c r="N18" s="625"/>
      <c r="O18" s="626"/>
      <c r="P18" s="649">
        <f>SUM(P13:V17)</f>
        <v>0</v>
      </c>
      <c r="Q18" s="650"/>
      <c r="R18" s="650"/>
      <c r="S18" s="650"/>
      <c r="T18" s="650"/>
      <c r="U18" s="650"/>
      <c r="V18" s="651"/>
      <c r="W18" s="649">
        <f>SUM(W13:AC17)</f>
        <v>10</v>
      </c>
      <c r="X18" s="650"/>
      <c r="Y18" s="650"/>
      <c r="Z18" s="650"/>
      <c r="AA18" s="650"/>
      <c r="AB18" s="650"/>
      <c r="AC18" s="651"/>
      <c r="AD18" s="649">
        <f t="shared" ref="AD18" si="0">SUM(AD13:AJ17)</f>
        <v>10</v>
      </c>
      <c r="AE18" s="650"/>
      <c r="AF18" s="650"/>
      <c r="AG18" s="650"/>
      <c r="AH18" s="650"/>
      <c r="AI18" s="650"/>
      <c r="AJ18" s="651"/>
      <c r="AK18" s="649">
        <f t="shared" ref="AK18" si="1">SUM(AK13:AQ17)</f>
        <v>11</v>
      </c>
      <c r="AL18" s="650"/>
      <c r="AM18" s="650"/>
      <c r="AN18" s="650"/>
      <c r="AO18" s="650"/>
      <c r="AP18" s="650"/>
      <c r="AQ18" s="651"/>
      <c r="AR18" s="649">
        <f t="shared" ref="AR18" si="2">SUM(AR13:AX17)</f>
        <v>0</v>
      </c>
      <c r="AS18" s="650"/>
      <c r="AT18" s="650"/>
      <c r="AU18" s="650"/>
      <c r="AV18" s="650"/>
      <c r="AW18" s="650"/>
      <c r="AX18" s="652"/>
    </row>
    <row r="19" spans="1:50" ht="24.75" customHeight="1" x14ac:dyDescent="0.15">
      <c r="A19" s="406"/>
      <c r="B19" s="407"/>
      <c r="C19" s="407"/>
      <c r="D19" s="407"/>
      <c r="E19" s="407"/>
      <c r="F19" s="408"/>
      <c r="G19" s="647" t="s">
        <v>10</v>
      </c>
      <c r="H19" s="648"/>
      <c r="I19" s="648"/>
      <c r="J19" s="648"/>
      <c r="K19" s="648"/>
      <c r="L19" s="648"/>
      <c r="M19" s="648"/>
      <c r="N19" s="648"/>
      <c r="O19" s="648"/>
      <c r="P19" s="184" t="s">
        <v>511</v>
      </c>
      <c r="Q19" s="185"/>
      <c r="R19" s="185"/>
      <c r="S19" s="185"/>
      <c r="T19" s="185"/>
      <c r="U19" s="185"/>
      <c r="V19" s="186"/>
      <c r="W19" s="184">
        <v>10</v>
      </c>
      <c r="X19" s="185"/>
      <c r="Y19" s="185"/>
      <c r="Z19" s="185"/>
      <c r="AA19" s="185"/>
      <c r="AB19" s="185"/>
      <c r="AC19" s="186"/>
      <c r="AD19" s="184">
        <v>10</v>
      </c>
      <c r="AE19" s="185"/>
      <c r="AF19" s="185"/>
      <c r="AG19" s="185"/>
      <c r="AH19" s="185"/>
      <c r="AI19" s="185"/>
      <c r="AJ19" s="186"/>
      <c r="AK19" s="622"/>
      <c r="AL19" s="622"/>
      <c r="AM19" s="622"/>
      <c r="AN19" s="622"/>
      <c r="AO19" s="622"/>
      <c r="AP19" s="622"/>
      <c r="AQ19" s="622"/>
      <c r="AR19" s="622"/>
      <c r="AS19" s="622"/>
      <c r="AT19" s="622"/>
      <c r="AU19" s="622"/>
      <c r="AV19" s="622"/>
      <c r="AW19" s="622"/>
      <c r="AX19" s="623"/>
    </row>
    <row r="20" spans="1:50" ht="24.75" customHeight="1" x14ac:dyDescent="0.15">
      <c r="A20" s="503"/>
      <c r="B20" s="504"/>
      <c r="C20" s="504"/>
      <c r="D20" s="504"/>
      <c r="E20" s="504"/>
      <c r="F20" s="505"/>
      <c r="G20" s="647" t="s">
        <v>11</v>
      </c>
      <c r="H20" s="648"/>
      <c r="I20" s="648"/>
      <c r="J20" s="648"/>
      <c r="K20" s="648"/>
      <c r="L20" s="648"/>
      <c r="M20" s="648"/>
      <c r="N20" s="648"/>
      <c r="O20" s="648"/>
      <c r="P20" s="653" t="str">
        <f>IF(P18=0, "-", P19/P18)</f>
        <v>-</v>
      </c>
      <c r="Q20" s="653"/>
      <c r="R20" s="653"/>
      <c r="S20" s="653"/>
      <c r="T20" s="653"/>
      <c r="U20" s="653"/>
      <c r="V20" s="653"/>
      <c r="W20" s="653">
        <f>IF(W18=0, "-", W19/W18)</f>
        <v>1</v>
      </c>
      <c r="X20" s="653"/>
      <c r="Y20" s="653"/>
      <c r="Z20" s="653"/>
      <c r="AA20" s="653"/>
      <c r="AB20" s="653"/>
      <c r="AC20" s="653"/>
      <c r="AD20" s="653">
        <f>IF(AD18=0, "-", AD19/AD18)</f>
        <v>1</v>
      </c>
      <c r="AE20" s="653"/>
      <c r="AF20" s="653"/>
      <c r="AG20" s="653"/>
      <c r="AH20" s="653"/>
      <c r="AI20" s="653"/>
      <c r="AJ20" s="653"/>
      <c r="AK20" s="622"/>
      <c r="AL20" s="622"/>
      <c r="AM20" s="622"/>
      <c r="AN20" s="622"/>
      <c r="AO20" s="622"/>
      <c r="AP20" s="622"/>
      <c r="AQ20" s="622"/>
      <c r="AR20" s="622"/>
      <c r="AS20" s="622"/>
      <c r="AT20" s="622"/>
      <c r="AU20" s="622"/>
      <c r="AV20" s="622"/>
      <c r="AW20" s="622"/>
      <c r="AX20" s="62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35.25" customHeight="1" x14ac:dyDescent="0.15">
      <c r="A23" s="139"/>
      <c r="B23" s="137"/>
      <c r="C23" s="137"/>
      <c r="D23" s="137"/>
      <c r="E23" s="137"/>
      <c r="F23" s="138"/>
      <c r="G23" s="83" t="s">
        <v>513</v>
      </c>
      <c r="H23" s="84"/>
      <c r="I23" s="84"/>
      <c r="J23" s="84"/>
      <c r="K23" s="84"/>
      <c r="L23" s="84"/>
      <c r="M23" s="84"/>
      <c r="N23" s="84"/>
      <c r="O23" s="85"/>
      <c r="P23" s="228" t="s">
        <v>512</v>
      </c>
      <c r="Q23" s="229"/>
      <c r="R23" s="229"/>
      <c r="S23" s="229"/>
      <c r="T23" s="229"/>
      <c r="U23" s="229"/>
      <c r="V23" s="229"/>
      <c r="W23" s="229"/>
      <c r="X23" s="230"/>
      <c r="Y23" s="237" t="s">
        <v>14</v>
      </c>
      <c r="Z23" s="238"/>
      <c r="AA23" s="239"/>
      <c r="AB23" s="176" t="s">
        <v>510</v>
      </c>
      <c r="AC23" s="177"/>
      <c r="AD23" s="177"/>
      <c r="AE23" s="97" t="s">
        <v>488</v>
      </c>
      <c r="AF23" s="98"/>
      <c r="AG23" s="98"/>
      <c r="AH23" s="98"/>
      <c r="AI23" s="99"/>
      <c r="AJ23" s="97">
        <v>1</v>
      </c>
      <c r="AK23" s="98"/>
      <c r="AL23" s="98"/>
      <c r="AM23" s="98"/>
      <c r="AN23" s="99"/>
      <c r="AO23" s="97">
        <v>1</v>
      </c>
      <c r="AP23" s="98"/>
      <c r="AQ23" s="98"/>
      <c r="AR23" s="98"/>
      <c r="AS23" s="99"/>
      <c r="AT23" s="204"/>
      <c r="AU23" s="204"/>
      <c r="AV23" s="204"/>
      <c r="AW23" s="204"/>
      <c r="AX23" s="205"/>
    </row>
    <row r="24" spans="1:50" ht="35.25" customHeight="1" x14ac:dyDescent="0.15">
      <c r="A24" s="140"/>
      <c r="B24" s="141"/>
      <c r="C24" s="141"/>
      <c r="D24" s="141"/>
      <c r="E24" s="141"/>
      <c r="F24" s="142"/>
      <c r="G24" s="86"/>
      <c r="H24" s="87"/>
      <c r="I24" s="87"/>
      <c r="J24" s="87"/>
      <c r="K24" s="87"/>
      <c r="L24" s="87"/>
      <c r="M24" s="87"/>
      <c r="N24" s="87"/>
      <c r="O24" s="88"/>
      <c r="P24" s="231"/>
      <c r="Q24" s="231"/>
      <c r="R24" s="231"/>
      <c r="S24" s="231"/>
      <c r="T24" s="231"/>
      <c r="U24" s="231"/>
      <c r="V24" s="231"/>
      <c r="W24" s="231"/>
      <c r="X24" s="232"/>
      <c r="Y24" s="148" t="s">
        <v>65</v>
      </c>
      <c r="Z24" s="93"/>
      <c r="AA24" s="94"/>
      <c r="AB24" s="235" t="s">
        <v>510</v>
      </c>
      <c r="AC24" s="236"/>
      <c r="AD24" s="236"/>
      <c r="AE24" s="97" t="s">
        <v>488</v>
      </c>
      <c r="AF24" s="98"/>
      <c r="AG24" s="98"/>
      <c r="AH24" s="98"/>
      <c r="AI24" s="99"/>
      <c r="AJ24" s="97">
        <v>1</v>
      </c>
      <c r="AK24" s="98"/>
      <c r="AL24" s="98"/>
      <c r="AM24" s="98"/>
      <c r="AN24" s="99"/>
      <c r="AO24" s="97">
        <v>1</v>
      </c>
      <c r="AP24" s="98"/>
      <c r="AQ24" s="98"/>
      <c r="AR24" s="98"/>
      <c r="AS24" s="99"/>
      <c r="AT24" s="97">
        <v>1</v>
      </c>
      <c r="AU24" s="98"/>
      <c r="AV24" s="98"/>
      <c r="AW24" s="98"/>
      <c r="AX24" s="358"/>
    </row>
    <row r="25" spans="1:50" ht="35.25" customHeight="1" x14ac:dyDescent="0.15">
      <c r="A25" s="143"/>
      <c r="B25" s="144"/>
      <c r="C25" s="144"/>
      <c r="D25" s="144"/>
      <c r="E25" s="144"/>
      <c r="F25" s="145"/>
      <c r="G25" s="89"/>
      <c r="H25" s="90"/>
      <c r="I25" s="90"/>
      <c r="J25" s="90"/>
      <c r="K25" s="90"/>
      <c r="L25" s="90"/>
      <c r="M25" s="90"/>
      <c r="N25" s="90"/>
      <c r="O25" s="91"/>
      <c r="P25" s="233"/>
      <c r="Q25" s="233"/>
      <c r="R25" s="233"/>
      <c r="S25" s="233"/>
      <c r="T25" s="233"/>
      <c r="U25" s="233"/>
      <c r="V25" s="233"/>
      <c r="W25" s="233"/>
      <c r="X25" s="234"/>
      <c r="Y25" s="92" t="s">
        <v>15</v>
      </c>
      <c r="Z25" s="93"/>
      <c r="AA25" s="94"/>
      <c r="AB25" s="95" t="s">
        <v>364</v>
      </c>
      <c r="AC25" s="96"/>
      <c r="AD25" s="96"/>
      <c r="AE25" s="97" t="s">
        <v>488</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654"/>
      <c r="H28" s="243"/>
      <c r="I28" s="243"/>
      <c r="J28" s="243"/>
      <c r="K28" s="243"/>
      <c r="L28" s="243"/>
      <c r="M28" s="243"/>
      <c r="N28" s="243"/>
      <c r="O28" s="244"/>
      <c r="P28" s="228"/>
      <c r="Q28" s="84"/>
      <c r="R28" s="84"/>
      <c r="S28" s="84"/>
      <c r="T28" s="84"/>
      <c r="U28" s="84"/>
      <c r="V28" s="84"/>
      <c r="W28" s="84"/>
      <c r="X28" s="85"/>
      <c r="Y28" s="237" t="s">
        <v>14</v>
      </c>
      <c r="Z28" s="238"/>
      <c r="AA28" s="239"/>
      <c r="AB28" s="316"/>
      <c r="AC28" s="316"/>
      <c r="AD28" s="316"/>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5"/>
      <c r="H29" s="246"/>
      <c r="I29" s="246"/>
      <c r="J29" s="246"/>
      <c r="K29" s="246"/>
      <c r="L29" s="246"/>
      <c r="M29" s="246"/>
      <c r="N29" s="246"/>
      <c r="O29" s="247"/>
      <c r="P29" s="87"/>
      <c r="Q29" s="87"/>
      <c r="R29" s="87"/>
      <c r="S29" s="87"/>
      <c r="T29" s="87"/>
      <c r="U29" s="87"/>
      <c r="V29" s="87"/>
      <c r="W29" s="87"/>
      <c r="X29" s="8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248"/>
      <c r="H30" s="249"/>
      <c r="I30" s="249"/>
      <c r="J30" s="249"/>
      <c r="K30" s="249"/>
      <c r="L30" s="249"/>
      <c r="M30" s="249"/>
      <c r="N30" s="249"/>
      <c r="O30" s="250"/>
      <c r="P30" s="90"/>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243"/>
      <c r="I33" s="243"/>
      <c r="J33" s="243"/>
      <c r="K33" s="243"/>
      <c r="L33" s="243"/>
      <c r="M33" s="243"/>
      <c r="N33" s="243"/>
      <c r="O33" s="244"/>
      <c r="P33" s="228"/>
      <c r="Q33" s="84"/>
      <c r="R33" s="84"/>
      <c r="S33" s="84"/>
      <c r="T33" s="84"/>
      <c r="U33" s="84"/>
      <c r="V33" s="84"/>
      <c r="W33" s="84"/>
      <c r="X33" s="85"/>
      <c r="Y33" s="237" t="s">
        <v>14</v>
      </c>
      <c r="Z33" s="238"/>
      <c r="AA33" s="239"/>
      <c r="AB33" s="316"/>
      <c r="AC33" s="316"/>
      <c r="AD33" s="316"/>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5"/>
      <c r="H34" s="246"/>
      <c r="I34" s="246"/>
      <c r="J34" s="246"/>
      <c r="K34" s="246"/>
      <c r="L34" s="246"/>
      <c r="M34" s="246"/>
      <c r="N34" s="246"/>
      <c r="O34" s="247"/>
      <c r="P34" s="87"/>
      <c r="Q34" s="87"/>
      <c r="R34" s="87"/>
      <c r="S34" s="87"/>
      <c r="T34" s="87"/>
      <c r="U34" s="87"/>
      <c r="V34" s="87"/>
      <c r="W34" s="87"/>
      <c r="X34" s="8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248"/>
      <c r="H35" s="249"/>
      <c r="I35" s="249"/>
      <c r="J35" s="249"/>
      <c r="K35" s="249"/>
      <c r="L35" s="249"/>
      <c r="M35" s="249"/>
      <c r="N35" s="249"/>
      <c r="O35" s="250"/>
      <c r="P35" s="90"/>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243"/>
      <c r="I38" s="243"/>
      <c r="J38" s="243"/>
      <c r="K38" s="243"/>
      <c r="L38" s="243"/>
      <c r="M38" s="243"/>
      <c r="N38" s="243"/>
      <c r="O38" s="244"/>
      <c r="P38" s="84"/>
      <c r="Q38" s="84"/>
      <c r="R38" s="84"/>
      <c r="S38" s="84"/>
      <c r="T38" s="84"/>
      <c r="U38" s="84"/>
      <c r="V38" s="84"/>
      <c r="W38" s="84"/>
      <c r="X38" s="85"/>
      <c r="Y38" s="237" t="s">
        <v>14</v>
      </c>
      <c r="Z38" s="238"/>
      <c r="AA38" s="239"/>
      <c r="AB38" s="316"/>
      <c r="AC38" s="316"/>
      <c r="AD38" s="316"/>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5"/>
      <c r="H39" s="246"/>
      <c r="I39" s="246"/>
      <c r="J39" s="246"/>
      <c r="K39" s="246"/>
      <c r="L39" s="246"/>
      <c r="M39" s="246"/>
      <c r="N39" s="246"/>
      <c r="O39" s="247"/>
      <c r="P39" s="87"/>
      <c r="Q39" s="87"/>
      <c r="R39" s="87"/>
      <c r="S39" s="87"/>
      <c r="T39" s="87"/>
      <c r="U39" s="87"/>
      <c r="V39" s="87"/>
      <c r="W39" s="87"/>
      <c r="X39" s="8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248"/>
      <c r="H40" s="249"/>
      <c r="I40" s="249"/>
      <c r="J40" s="249"/>
      <c r="K40" s="249"/>
      <c r="L40" s="249"/>
      <c r="M40" s="249"/>
      <c r="N40" s="249"/>
      <c r="O40" s="250"/>
      <c r="P40" s="90"/>
      <c r="Q40" s="90"/>
      <c r="R40" s="90"/>
      <c r="S40" s="90"/>
      <c r="T40" s="90"/>
      <c r="U40" s="90"/>
      <c r="V40" s="90"/>
      <c r="W40" s="90"/>
      <c r="X40" s="9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243"/>
      <c r="I43" s="243"/>
      <c r="J43" s="243"/>
      <c r="K43" s="243"/>
      <c r="L43" s="243"/>
      <c r="M43" s="243"/>
      <c r="N43" s="243"/>
      <c r="O43" s="244"/>
      <c r="P43" s="84"/>
      <c r="Q43" s="84"/>
      <c r="R43" s="84"/>
      <c r="S43" s="84"/>
      <c r="T43" s="84"/>
      <c r="U43" s="84"/>
      <c r="V43" s="84"/>
      <c r="W43" s="84"/>
      <c r="X43" s="85"/>
      <c r="Y43" s="237" t="s">
        <v>14</v>
      </c>
      <c r="Z43" s="238"/>
      <c r="AA43" s="239"/>
      <c r="AB43" s="316"/>
      <c r="AC43" s="316"/>
      <c r="AD43" s="316"/>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5"/>
      <c r="H44" s="246"/>
      <c r="I44" s="246"/>
      <c r="J44" s="246"/>
      <c r="K44" s="246"/>
      <c r="L44" s="246"/>
      <c r="M44" s="246"/>
      <c r="N44" s="246"/>
      <c r="O44" s="247"/>
      <c r="P44" s="87"/>
      <c r="Q44" s="87"/>
      <c r="R44" s="87"/>
      <c r="S44" s="87"/>
      <c r="T44" s="87"/>
      <c r="U44" s="87"/>
      <c r="V44" s="87"/>
      <c r="W44" s="87"/>
      <c r="X44" s="8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6.75" hidden="1"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5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5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9.25" hidden="1" customHeight="1" x14ac:dyDescent="0.15">
      <c r="A49" s="659"/>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19"/>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9.25" hidden="1" customHeight="1" x14ac:dyDescent="0.15">
      <c r="A50" s="659"/>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20"/>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9.25" hidden="1" customHeight="1" x14ac:dyDescent="0.15">
      <c r="A51" s="659"/>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21"/>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5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5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31.5" hidden="1" customHeight="1" x14ac:dyDescent="0.15">
      <c r="A54" s="659"/>
      <c r="B54" s="109"/>
      <c r="C54" s="109"/>
      <c r="D54" s="109"/>
      <c r="E54" s="109"/>
      <c r="F54" s="110"/>
      <c r="G54" s="83"/>
      <c r="H54" s="84"/>
      <c r="I54" s="84"/>
      <c r="J54" s="84"/>
      <c r="K54" s="84"/>
      <c r="L54" s="84"/>
      <c r="M54" s="84"/>
      <c r="N54" s="84"/>
      <c r="O54" s="85"/>
      <c r="P54" s="228"/>
      <c r="Q54" s="229"/>
      <c r="R54" s="229"/>
      <c r="S54" s="229"/>
      <c r="T54" s="229"/>
      <c r="U54" s="229"/>
      <c r="V54" s="229"/>
      <c r="W54" s="229"/>
      <c r="X54" s="230"/>
      <c r="Y54" s="589" t="s">
        <v>86</v>
      </c>
      <c r="Z54" s="590"/>
      <c r="AA54" s="591"/>
      <c r="AB54" s="176" t="s">
        <v>510</v>
      </c>
      <c r="AC54" s="177"/>
      <c r="AD54" s="177"/>
      <c r="AE54" s="97"/>
      <c r="AF54" s="98"/>
      <c r="AG54" s="98"/>
      <c r="AH54" s="98"/>
      <c r="AI54" s="99"/>
      <c r="AJ54" s="97"/>
      <c r="AK54" s="98"/>
      <c r="AL54" s="98"/>
      <c r="AM54" s="98"/>
      <c r="AN54" s="99"/>
      <c r="AO54" s="97"/>
      <c r="AP54" s="98"/>
      <c r="AQ54" s="98"/>
      <c r="AR54" s="98"/>
      <c r="AS54" s="99"/>
      <c r="AT54" s="204"/>
      <c r="AU54" s="204"/>
      <c r="AV54" s="204"/>
      <c r="AW54" s="204"/>
      <c r="AX54" s="205"/>
    </row>
    <row r="55" spans="1:50" ht="31.5" hidden="1" customHeight="1" x14ac:dyDescent="0.15">
      <c r="A55" s="659"/>
      <c r="B55" s="109"/>
      <c r="C55" s="109"/>
      <c r="D55" s="109"/>
      <c r="E55" s="109"/>
      <c r="F55" s="110"/>
      <c r="G55" s="86"/>
      <c r="H55" s="87"/>
      <c r="I55" s="87"/>
      <c r="J55" s="87"/>
      <c r="K55" s="87"/>
      <c r="L55" s="87"/>
      <c r="M55" s="87"/>
      <c r="N55" s="87"/>
      <c r="O55" s="88"/>
      <c r="P55" s="231"/>
      <c r="Q55" s="231"/>
      <c r="R55" s="231"/>
      <c r="S55" s="231"/>
      <c r="T55" s="231"/>
      <c r="U55" s="231"/>
      <c r="V55" s="231"/>
      <c r="W55" s="231"/>
      <c r="X55" s="232"/>
      <c r="Y55" s="103" t="s">
        <v>65</v>
      </c>
      <c r="Z55" s="104"/>
      <c r="AA55" s="105"/>
      <c r="AB55" s="235" t="s">
        <v>510</v>
      </c>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31.5" hidden="1" customHeight="1" x14ac:dyDescent="0.15">
      <c r="A56" s="659"/>
      <c r="B56" s="112"/>
      <c r="C56" s="112"/>
      <c r="D56" s="112"/>
      <c r="E56" s="112"/>
      <c r="F56" s="113"/>
      <c r="G56" s="89"/>
      <c r="H56" s="90"/>
      <c r="I56" s="90"/>
      <c r="J56" s="90"/>
      <c r="K56" s="90"/>
      <c r="L56" s="90"/>
      <c r="M56" s="90"/>
      <c r="N56" s="90"/>
      <c r="O56" s="91"/>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5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5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18.75" hidden="1" customHeight="1" x14ac:dyDescent="0.15">
      <c r="A59" s="659"/>
      <c r="B59" s="109"/>
      <c r="C59" s="109"/>
      <c r="D59" s="109"/>
      <c r="E59" s="109"/>
      <c r="F59" s="110"/>
      <c r="G59" s="83"/>
      <c r="H59" s="84"/>
      <c r="I59" s="84"/>
      <c r="J59" s="84"/>
      <c r="K59" s="84"/>
      <c r="L59" s="84"/>
      <c r="M59" s="84"/>
      <c r="N59" s="84"/>
      <c r="O59" s="85"/>
      <c r="P59" s="228"/>
      <c r="Q59" s="229"/>
      <c r="R59" s="229"/>
      <c r="S59" s="229"/>
      <c r="T59" s="229"/>
      <c r="U59" s="229"/>
      <c r="V59" s="229"/>
      <c r="W59" s="229"/>
      <c r="X59" s="230"/>
      <c r="Y59" s="589" t="s">
        <v>86</v>
      </c>
      <c r="Z59" s="590"/>
      <c r="AA59" s="591"/>
      <c r="AB59" s="177"/>
      <c r="AC59" s="177"/>
      <c r="AD59" s="177"/>
      <c r="AE59" s="97"/>
      <c r="AF59" s="98"/>
      <c r="AG59" s="98"/>
      <c r="AH59" s="98"/>
      <c r="AI59" s="99"/>
      <c r="AJ59" s="97"/>
      <c r="AK59" s="98"/>
      <c r="AL59" s="98"/>
      <c r="AM59" s="98"/>
      <c r="AN59" s="99"/>
      <c r="AO59" s="97"/>
      <c r="AP59" s="98"/>
      <c r="AQ59" s="98"/>
      <c r="AR59" s="98"/>
      <c r="AS59" s="99"/>
      <c r="AT59" s="204"/>
      <c r="AU59" s="204"/>
      <c r="AV59" s="204"/>
      <c r="AW59" s="204"/>
      <c r="AX59" s="205"/>
    </row>
    <row r="60" spans="1:50" ht="18.75" hidden="1" customHeight="1" x14ac:dyDescent="0.15">
      <c r="A60" s="659"/>
      <c r="B60" s="109"/>
      <c r="C60" s="109"/>
      <c r="D60" s="109"/>
      <c r="E60" s="109"/>
      <c r="F60" s="110"/>
      <c r="G60" s="86"/>
      <c r="H60" s="87"/>
      <c r="I60" s="87"/>
      <c r="J60" s="87"/>
      <c r="K60" s="87"/>
      <c r="L60" s="87"/>
      <c r="M60" s="87"/>
      <c r="N60" s="87"/>
      <c r="O60" s="88"/>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18.75" hidden="1" customHeight="1" x14ac:dyDescent="0.15">
      <c r="A61" s="659"/>
      <c r="B61" s="112"/>
      <c r="C61" s="112"/>
      <c r="D61" s="112"/>
      <c r="E61" s="112"/>
      <c r="F61" s="113"/>
      <c r="G61" s="89"/>
      <c r="H61" s="90"/>
      <c r="I61" s="90"/>
      <c r="J61" s="90"/>
      <c r="K61" s="90"/>
      <c r="L61" s="90"/>
      <c r="M61" s="90"/>
      <c r="N61" s="90"/>
      <c r="O61" s="91"/>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5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5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59"/>
      <c r="B64" s="109"/>
      <c r="C64" s="109"/>
      <c r="D64" s="109"/>
      <c r="E64" s="109"/>
      <c r="F64" s="110"/>
      <c r="G64" s="83"/>
      <c r="H64" s="84"/>
      <c r="I64" s="84"/>
      <c r="J64" s="84"/>
      <c r="K64" s="84"/>
      <c r="L64" s="84"/>
      <c r="M64" s="84"/>
      <c r="N64" s="84"/>
      <c r="O64" s="85"/>
      <c r="P64" s="228"/>
      <c r="Q64" s="229"/>
      <c r="R64" s="229"/>
      <c r="S64" s="229"/>
      <c r="T64" s="229"/>
      <c r="U64" s="229"/>
      <c r="V64" s="229"/>
      <c r="W64" s="229"/>
      <c r="X64" s="230"/>
      <c r="Y64" s="589" t="s">
        <v>86</v>
      </c>
      <c r="Z64" s="590"/>
      <c r="AA64" s="591"/>
      <c r="AB64" s="177"/>
      <c r="AC64" s="177"/>
      <c r="AD64" s="17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59"/>
      <c r="B65" s="109"/>
      <c r="C65" s="109"/>
      <c r="D65" s="109"/>
      <c r="E65" s="109"/>
      <c r="F65" s="110"/>
      <c r="G65" s="86"/>
      <c r="H65" s="87"/>
      <c r="I65" s="87"/>
      <c r="J65" s="87"/>
      <c r="K65" s="87"/>
      <c r="L65" s="87"/>
      <c r="M65" s="87"/>
      <c r="N65" s="87"/>
      <c r="O65" s="88"/>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0"/>
      <c r="B66" s="112"/>
      <c r="C66" s="112"/>
      <c r="D66" s="112"/>
      <c r="E66" s="112"/>
      <c r="F66" s="113"/>
      <c r="G66" s="89"/>
      <c r="H66" s="90"/>
      <c r="I66" s="90"/>
      <c r="J66" s="90"/>
      <c r="K66" s="90"/>
      <c r="L66" s="90"/>
      <c r="M66" s="90"/>
      <c r="N66" s="90"/>
      <c r="O66" s="91"/>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0" t="s">
        <v>84</v>
      </c>
      <c r="H67" s="610"/>
      <c r="I67" s="610"/>
      <c r="J67" s="610"/>
      <c r="K67" s="610"/>
      <c r="L67" s="610"/>
      <c r="M67" s="610"/>
      <c r="N67" s="610"/>
      <c r="O67" s="610"/>
      <c r="P67" s="610"/>
      <c r="Q67" s="610"/>
      <c r="R67" s="610"/>
      <c r="S67" s="610"/>
      <c r="T67" s="610"/>
      <c r="U67" s="610"/>
      <c r="V67" s="610"/>
      <c r="W67" s="610"/>
      <c r="X67" s="61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5" t="s">
        <v>74</v>
      </c>
      <c r="AU67" s="276"/>
      <c r="AV67" s="276"/>
      <c r="AW67" s="276"/>
      <c r="AX67" s="277"/>
    </row>
    <row r="68" spans="1:60" ht="22.5" customHeight="1" x14ac:dyDescent="0.15">
      <c r="A68" s="534"/>
      <c r="B68" s="535"/>
      <c r="C68" s="535"/>
      <c r="D68" s="535"/>
      <c r="E68" s="535"/>
      <c r="F68" s="536"/>
      <c r="G68" s="228" t="s">
        <v>504</v>
      </c>
      <c r="H68" s="84"/>
      <c r="I68" s="84"/>
      <c r="J68" s="84"/>
      <c r="K68" s="84"/>
      <c r="L68" s="84"/>
      <c r="M68" s="84"/>
      <c r="N68" s="84"/>
      <c r="O68" s="84"/>
      <c r="P68" s="84"/>
      <c r="Q68" s="84"/>
      <c r="R68" s="84"/>
      <c r="S68" s="84"/>
      <c r="T68" s="84"/>
      <c r="U68" s="84"/>
      <c r="V68" s="84"/>
      <c r="W68" s="84"/>
      <c r="X68" s="85"/>
      <c r="Y68" s="616" t="s">
        <v>66</v>
      </c>
      <c r="Z68" s="617"/>
      <c r="AA68" s="618"/>
      <c r="AB68" s="120" t="s">
        <v>510</v>
      </c>
      <c r="AC68" s="121"/>
      <c r="AD68" s="122"/>
      <c r="AE68" s="97" t="s">
        <v>509</v>
      </c>
      <c r="AF68" s="98"/>
      <c r="AG68" s="98"/>
      <c r="AH68" s="98"/>
      <c r="AI68" s="99"/>
      <c r="AJ68" s="97">
        <v>1</v>
      </c>
      <c r="AK68" s="98"/>
      <c r="AL68" s="98"/>
      <c r="AM68" s="98"/>
      <c r="AN68" s="99"/>
      <c r="AO68" s="97">
        <v>1</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90"/>
      <c r="H69" s="90"/>
      <c r="I69" s="90"/>
      <c r="J69" s="90"/>
      <c r="K69" s="90"/>
      <c r="L69" s="90"/>
      <c r="M69" s="90"/>
      <c r="N69" s="90"/>
      <c r="O69" s="90"/>
      <c r="P69" s="90"/>
      <c r="Q69" s="90"/>
      <c r="R69" s="90"/>
      <c r="S69" s="90"/>
      <c r="T69" s="90"/>
      <c r="U69" s="90"/>
      <c r="V69" s="90"/>
      <c r="W69" s="90"/>
      <c r="X69" s="91"/>
      <c r="Y69" s="117" t="s">
        <v>67</v>
      </c>
      <c r="Z69" s="118"/>
      <c r="AA69" s="119"/>
      <c r="AB69" s="211" t="s">
        <v>510</v>
      </c>
      <c r="AC69" s="212"/>
      <c r="AD69" s="213"/>
      <c r="AE69" s="97" t="s">
        <v>509</v>
      </c>
      <c r="AF69" s="98"/>
      <c r="AG69" s="98"/>
      <c r="AH69" s="98"/>
      <c r="AI69" s="99"/>
      <c r="AJ69" s="97">
        <v>1</v>
      </c>
      <c r="AK69" s="98"/>
      <c r="AL69" s="98"/>
      <c r="AM69" s="98"/>
      <c r="AN69" s="99"/>
      <c r="AO69" s="97">
        <v>1</v>
      </c>
      <c r="AP69" s="98"/>
      <c r="AQ69" s="98"/>
      <c r="AR69" s="98"/>
      <c r="AS69" s="99"/>
      <c r="AT69" s="97">
        <v>1</v>
      </c>
      <c r="AU69" s="98"/>
      <c r="AV69" s="98"/>
      <c r="AW69" s="98"/>
      <c r="AX69" s="358"/>
      <c r="AY69" s="10"/>
      <c r="AZ69" s="10"/>
      <c r="BA69" s="10"/>
      <c r="BB69" s="10"/>
      <c r="BC69" s="10"/>
      <c r="BD69" s="10"/>
      <c r="BE69" s="10"/>
      <c r="BF69" s="10"/>
      <c r="BG69" s="10"/>
      <c r="BH69" s="10"/>
    </row>
    <row r="70" spans="1:60" ht="33" hidden="1" customHeight="1" x14ac:dyDescent="0.15">
      <c r="A70" s="531" t="s">
        <v>88</v>
      </c>
      <c r="B70" s="532"/>
      <c r="C70" s="532"/>
      <c r="D70" s="532"/>
      <c r="E70" s="532"/>
      <c r="F70" s="533"/>
      <c r="G70" s="610" t="s">
        <v>84</v>
      </c>
      <c r="H70" s="610"/>
      <c r="I70" s="610"/>
      <c r="J70" s="610"/>
      <c r="K70" s="610"/>
      <c r="L70" s="610"/>
      <c r="M70" s="610"/>
      <c r="N70" s="610"/>
      <c r="O70" s="610"/>
      <c r="P70" s="610"/>
      <c r="Q70" s="610"/>
      <c r="R70" s="610"/>
      <c r="S70" s="610"/>
      <c r="T70" s="610"/>
      <c r="U70" s="610"/>
      <c r="V70" s="610"/>
      <c r="W70" s="610"/>
      <c r="X70" s="611"/>
      <c r="Y70" s="154"/>
      <c r="Z70" s="155"/>
      <c r="AA70" s="156"/>
      <c r="AB70" s="92" t="s">
        <v>12</v>
      </c>
      <c r="AC70" s="93"/>
      <c r="AD70" s="94"/>
      <c r="AE70" s="148" t="s">
        <v>69</v>
      </c>
      <c r="AF70" s="135"/>
      <c r="AG70" s="135"/>
      <c r="AH70" s="135"/>
      <c r="AI70" s="612"/>
      <c r="AJ70" s="148" t="s">
        <v>70</v>
      </c>
      <c r="AK70" s="135"/>
      <c r="AL70" s="135"/>
      <c r="AM70" s="135"/>
      <c r="AN70" s="612"/>
      <c r="AO70" s="148" t="s">
        <v>71</v>
      </c>
      <c r="AP70" s="135"/>
      <c r="AQ70" s="135"/>
      <c r="AR70" s="135"/>
      <c r="AS70" s="612"/>
      <c r="AT70" s="275" t="s">
        <v>74</v>
      </c>
      <c r="AU70" s="276"/>
      <c r="AV70" s="276"/>
      <c r="AW70" s="276"/>
      <c r="AX70" s="277"/>
    </row>
    <row r="71" spans="1:60" ht="22.5" hidden="1" customHeight="1" x14ac:dyDescent="0.15">
      <c r="A71" s="534"/>
      <c r="B71" s="535"/>
      <c r="C71" s="535"/>
      <c r="D71" s="535"/>
      <c r="E71" s="535"/>
      <c r="F71" s="536"/>
      <c r="G71" s="84"/>
      <c r="H71" s="84"/>
      <c r="I71" s="84"/>
      <c r="J71" s="84"/>
      <c r="K71" s="84"/>
      <c r="L71" s="84"/>
      <c r="M71" s="84"/>
      <c r="N71" s="84"/>
      <c r="O71" s="84"/>
      <c r="P71" s="84"/>
      <c r="Q71" s="84"/>
      <c r="R71" s="84"/>
      <c r="S71" s="84"/>
      <c r="T71" s="84"/>
      <c r="U71" s="84"/>
      <c r="V71" s="84"/>
      <c r="W71" s="84"/>
      <c r="X71" s="85"/>
      <c r="Y71" s="661" t="s">
        <v>66</v>
      </c>
      <c r="Z71" s="662"/>
      <c r="AA71" s="663"/>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90"/>
      <c r="H72" s="90"/>
      <c r="I72" s="90"/>
      <c r="J72" s="90"/>
      <c r="K72" s="90"/>
      <c r="L72" s="90"/>
      <c r="M72" s="90"/>
      <c r="N72" s="90"/>
      <c r="O72" s="90"/>
      <c r="P72" s="90"/>
      <c r="Q72" s="90"/>
      <c r="R72" s="90"/>
      <c r="S72" s="90"/>
      <c r="T72" s="90"/>
      <c r="U72" s="90"/>
      <c r="V72" s="90"/>
      <c r="W72" s="90"/>
      <c r="X72" s="91"/>
      <c r="Y72" s="117" t="s">
        <v>67</v>
      </c>
      <c r="Z72" s="664"/>
      <c r="AA72" s="665"/>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0" t="s">
        <v>84</v>
      </c>
      <c r="H73" s="610"/>
      <c r="I73" s="610"/>
      <c r="J73" s="610"/>
      <c r="K73" s="610"/>
      <c r="L73" s="610"/>
      <c r="M73" s="610"/>
      <c r="N73" s="610"/>
      <c r="O73" s="610"/>
      <c r="P73" s="610"/>
      <c r="Q73" s="610"/>
      <c r="R73" s="610"/>
      <c r="S73" s="610"/>
      <c r="T73" s="610"/>
      <c r="U73" s="610"/>
      <c r="V73" s="610"/>
      <c r="W73" s="610"/>
      <c r="X73" s="611"/>
      <c r="Y73" s="154"/>
      <c r="Z73" s="155"/>
      <c r="AA73" s="156"/>
      <c r="AB73" s="92" t="s">
        <v>12</v>
      </c>
      <c r="AC73" s="93"/>
      <c r="AD73" s="94"/>
      <c r="AE73" s="148" t="s">
        <v>69</v>
      </c>
      <c r="AF73" s="135"/>
      <c r="AG73" s="135"/>
      <c r="AH73" s="135"/>
      <c r="AI73" s="612"/>
      <c r="AJ73" s="148" t="s">
        <v>70</v>
      </c>
      <c r="AK73" s="135"/>
      <c r="AL73" s="135"/>
      <c r="AM73" s="135"/>
      <c r="AN73" s="612"/>
      <c r="AO73" s="148" t="s">
        <v>71</v>
      </c>
      <c r="AP73" s="135"/>
      <c r="AQ73" s="135"/>
      <c r="AR73" s="135"/>
      <c r="AS73" s="612"/>
      <c r="AT73" s="275" t="s">
        <v>74</v>
      </c>
      <c r="AU73" s="276"/>
      <c r="AV73" s="276"/>
      <c r="AW73" s="276"/>
      <c r="AX73" s="277"/>
    </row>
    <row r="74" spans="1:60" ht="22.5" hidden="1" customHeight="1" x14ac:dyDescent="0.15">
      <c r="A74" s="534"/>
      <c r="B74" s="535"/>
      <c r="C74" s="535"/>
      <c r="D74" s="535"/>
      <c r="E74" s="535"/>
      <c r="F74" s="536"/>
      <c r="G74" s="84"/>
      <c r="H74" s="84"/>
      <c r="I74" s="84"/>
      <c r="J74" s="84"/>
      <c r="K74" s="84"/>
      <c r="L74" s="84"/>
      <c r="M74" s="84"/>
      <c r="N74" s="84"/>
      <c r="O74" s="84"/>
      <c r="P74" s="84"/>
      <c r="Q74" s="84"/>
      <c r="R74" s="84"/>
      <c r="S74" s="84"/>
      <c r="T74" s="84"/>
      <c r="U74" s="84"/>
      <c r="V74" s="84"/>
      <c r="W74" s="84"/>
      <c r="X74" s="85"/>
      <c r="Y74" s="661" t="s">
        <v>66</v>
      </c>
      <c r="Z74" s="662"/>
      <c r="AA74" s="663"/>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90"/>
      <c r="H75" s="90"/>
      <c r="I75" s="90"/>
      <c r="J75" s="90"/>
      <c r="K75" s="90"/>
      <c r="L75" s="90"/>
      <c r="M75" s="90"/>
      <c r="N75" s="90"/>
      <c r="O75" s="90"/>
      <c r="P75" s="90"/>
      <c r="Q75" s="90"/>
      <c r="R75" s="90"/>
      <c r="S75" s="90"/>
      <c r="T75" s="90"/>
      <c r="U75" s="90"/>
      <c r="V75" s="90"/>
      <c r="W75" s="90"/>
      <c r="X75" s="91"/>
      <c r="Y75" s="117" t="s">
        <v>67</v>
      </c>
      <c r="Z75" s="664"/>
      <c r="AA75" s="665"/>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0" t="s">
        <v>84</v>
      </c>
      <c r="H76" s="610"/>
      <c r="I76" s="610"/>
      <c r="J76" s="610"/>
      <c r="K76" s="610"/>
      <c r="L76" s="610"/>
      <c r="M76" s="610"/>
      <c r="N76" s="610"/>
      <c r="O76" s="610"/>
      <c r="P76" s="610"/>
      <c r="Q76" s="610"/>
      <c r="R76" s="610"/>
      <c r="S76" s="610"/>
      <c r="T76" s="610"/>
      <c r="U76" s="610"/>
      <c r="V76" s="610"/>
      <c r="W76" s="610"/>
      <c r="X76" s="611"/>
      <c r="Y76" s="154"/>
      <c r="Z76" s="155"/>
      <c r="AA76" s="156"/>
      <c r="AB76" s="92" t="s">
        <v>12</v>
      </c>
      <c r="AC76" s="93"/>
      <c r="AD76" s="94"/>
      <c r="AE76" s="148" t="s">
        <v>69</v>
      </c>
      <c r="AF76" s="135"/>
      <c r="AG76" s="135"/>
      <c r="AH76" s="135"/>
      <c r="AI76" s="612"/>
      <c r="AJ76" s="148" t="s">
        <v>70</v>
      </c>
      <c r="AK76" s="135"/>
      <c r="AL76" s="135"/>
      <c r="AM76" s="135"/>
      <c r="AN76" s="612"/>
      <c r="AO76" s="148" t="s">
        <v>71</v>
      </c>
      <c r="AP76" s="135"/>
      <c r="AQ76" s="135"/>
      <c r="AR76" s="135"/>
      <c r="AS76" s="612"/>
      <c r="AT76" s="275" t="s">
        <v>74</v>
      </c>
      <c r="AU76" s="276"/>
      <c r="AV76" s="276"/>
      <c r="AW76" s="276"/>
      <c r="AX76" s="277"/>
    </row>
    <row r="77" spans="1:60" ht="22.5" hidden="1" customHeight="1" x14ac:dyDescent="0.15">
      <c r="A77" s="534"/>
      <c r="B77" s="535"/>
      <c r="C77" s="535"/>
      <c r="D77" s="535"/>
      <c r="E77" s="535"/>
      <c r="F77" s="536"/>
      <c r="G77" s="84"/>
      <c r="H77" s="84"/>
      <c r="I77" s="84"/>
      <c r="J77" s="84"/>
      <c r="K77" s="84"/>
      <c r="L77" s="84"/>
      <c r="M77" s="84"/>
      <c r="N77" s="84"/>
      <c r="O77" s="84"/>
      <c r="P77" s="84"/>
      <c r="Q77" s="84"/>
      <c r="R77" s="84"/>
      <c r="S77" s="84"/>
      <c r="T77" s="84"/>
      <c r="U77" s="84"/>
      <c r="V77" s="84"/>
      <c r="W77" s="84"/>
      <c r="X77" s="85"/>
      <c r="Y77" s="661" t="s">
        <v>66</v>
      </c>
      <c r="Z77" s="662"/>
      <c r="AA77" s="663"/>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90"/>
      <c r="H78" s="90"/>
      <c r="I78" s="90"/>
      <c r="J78" s="90"/>
      <c r="K78" s="90"/>
      <c r="L78" s="90"/>
      <c r="M78" s="90"/>
      <c r="N78" s="90"/>
      <c r="O78" s="90"/>
      <c r="P78" s="90"/>
      <c r="Q78" s="90"/>
      <c r="R78" s="90"/>
      <c r="S78" s="90"/>
      <c r="T78" s="90"/>
      <c r="U78" s="90"/>
      <c r="V78" s="90"/>
      <c r="W78" s="90"/>
      <c r="X78" s="91"/>
      <c r="Y78" s="117" t="s">
        <v>67</v>
      </c>
      <c r="Z78" s="664"/>
      <c r="AA78" s="665"/>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0" t="s">
        <v>84</v>
      </c>
      <c r="H79" s="610"/>
      <c r="I79" s="610"/>
      <c r="J79" s="610"/>
      <c r="K79" s="610"/>
      <c r="L79" s="610"/>
      <c r="M79" s="610"/>
      <c r="N79" s="610"/>
      <c r="O79" s="610"/>
      <c r="P79" s="610"/>
      <c r="Q79" s="610"/>
      <c r="R79" s="610"/>
      <c r="S79" s="610"/>
      <c r="T79" s="610"/>
      <c r="U79" s="610"/>
      <c r="V79" s="610"/>
      <c r="W79" s="610"/>
      <c r="X79" s="611"/>
      <c r="Y79" s="154"/>
      <c r="Z79" s="155"/>
      <c r="AA79" s="156"/>
      <c r="AB79" s="92" t="s">
        <v>12</v>
      </c>
      <c r="AC79" s="93"/>
      <c r="AD79" s="94"/>
      <c r="AE79" s="148" t="s">
        <v>69</v>
      </c>
      <c r="AF79" s="135"/>
      <c r="AG79" s="135"/>
      <c r="AH79" s="135"/>
      <c r="AI79" s="612"/>
      <c r="AJ79" s="148" t="s">
        <v>70</v>
      </c>
      <c r="AK79" s="135"/>
      <c r="AL79" s="135"/>
      <c r="AM79" s="135"/>
      <c r="AN79" s="612"/>
      <c r="AO79" s="148" t="s">
        <v>71</v>
      </c>
      <c r="AP79" s="135"/>
      <c r="AQ79" s="135"/>
      <c r="AR79" s="135"/>
      <c r="AS79" s="612"/>
      <c r="AT79" s="275" t="s">
        <v>74</v>
      </c>
      <c r="AU79" s="276"/>
      <c r="AV79" s="276"/>
      <c r="AW79" s="276"/>
      <c r="AX79" s="277"/>
    </row>
    <row r="80" spans="1:60" ht="22.5" hidden="1" customHeight="1" x14ac:dyDescent="0.15">
      <c r="A80" s="534"/>
      <c r="B80" s="535"/>
      <c r="C80" s="535"/>
      <c r="D80" s="535"/>
      <c r="E80" s="535"/>
      <c r="F80" s="536"/>
      <c r="G80" s="84"/>
      <c r="H80" s="84"/>
      <c r="I80" s="84"/>
      <c r="J80" s="84"/>
      <c r="K80" s="84"/>
      <c r="L80" s="84"/>
      <c r="M80" s="84"/>
      <c r="N80" s="84"/>
      <c r="O80" s="84"/>
      <c r="P80" s="84"/>
      <c r="Q80" s="84"/>
      <c r="R80" s="84"/>
      <c r="S80" s="84"/>
      <c r="T80" s="84"/>
      <c r="U80" s="84"/>
      <c r="V80" s="84"/>
      <c r="W80" s="84"/>
      <c r="X80" s="85"/>
      <c r="Y80" s="661" t="s">
        <v>66</v>
      </c>
      <c r="Z80" s="662"/>
      <c r="AA80" s="663"/>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90"/>
      <c r="H81" s="90"/>
      <c r="I81" s="90"/>
      <c r="J81" s="90"/>
      <c r="K81" s="90"/>
      <c r="L81" s="90"/>
      <c r="M81" s="90"/>
      <c r="N81" s="90"/>
      <c r="O81" s="90"/>
      <c r="P81" s="90"/>
      <c r="Q81" s="90"/>
      <c r="R81" s="90"/>
      <c r="S81" s="90"/>
      <c r="T81" s="90"/>
      <c r="U81" s="90"/>
      <c r="V81" s="90"/>
      <c r="W81" s="90"/>
      <c r="X81" s="91"/>
      <c r="Y81" s="117" t="s">
        <v>67</v>
      </c>
      <c r="Z81" s="664"/>
      <c r="AA81" s="665"/>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303" t="s">
        <v>505</v>
      </c>
      <c r="H83" s="303"/>
      <c r="I83" s="303"/>
      <c r="J83" s="303"/>
      <c r="K83" s="303"/>
      <c r="L83" s="303"/>
      <c r="M83" s="303"/>
      <c r="N83" s="303"/>
      <c r="O83" s="303"/>
      <c r="P83" s="303"/>
      <c r="Q83" s="303"/>
      <c r="R83" s="303"/>
      <c r="S83" s="303"/>
      <c r="T83" s="303"/>
      <c r="U83" s="303"/>
      <c r="V83" s="303"/>
      <c r="W83" s="303"/>
      <c r="X83" s="303"/>
      <c r="Y83" s="543" t="s">
        <v>17</v>
      </c>
      <c r="Z83" s="544"/>
      <c r="AA83" s="545"/>
      <c r="AB83" s="666" t="s">
        <v>506</v>
      </c>
      <c r="AC83" s="124"/>
      <c r="AD83" s="125"/>
      <c r="AE83" s="214" t="s">
        <v>509</v>
      </c>
      <c r="AF83" s="215"/>
      <c r="AG83" s="215"/>
      <c r="AH83" s="215"/>
      <c r="AI83" s="215"/>
      <c r="AJ83" s="214">
        <v>9789</v>
      </c>
      <c r="AK83" s="215"/>
      <c r="AL83" s="215"/>
      <c r="AM83" s="215"/>
      <c r="AN83" s="215"/>
      <c r="AO83" s="214">
        <v>9787</v>
      </c>
      <c r="AP83" s="215"/>
      <c r="AQ83" s="215"/>
      <c r="AR83" s="215"/>
      <c r="AS83" s="215"/>
      <c r="AT83" s="97"/>
      <c r="AU83" s="98"/>
      <c r="AV83" s="98"/>
      <c r="AW83" s="98"/>
      <c r="AX83" s="358"/>
    </row>
    <row r="84" spans="1:60" ht="46.5"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466</v>
      </c>
      <c r="AC84" s="101"/>
      <c r="AD84" s="102"/>
      <c r="AE84" s="100" t="s">
        <v>509</v>
      </c>
      <c r="AF84" s="101"/>
      <c r="AG84" s="101"/>
      <c r="AH84" s="101"/>
      <c r="AI84" s="102"/>
      <c r="AJ84" s="100" t="s">
        <v>507</v>
      </c>
      <c r="AK84" s="101"/>
      <c r="AL84" s="101"/>
      <c r="AM84" s="101"/>
      <c r="AN84" s="102"/>
      <c r="AO84" s="100" t="s">
        <v>508</v>
      </c>
      <c r="AP84" s="101"/>
      <c r="AQ84" s="101"/>
      <c r="AR84" s="101"/>
      <c r="AS84" s="102"/>
      <c r="AT84" s="100"/>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3" t="s">
        <v>363</v>
      </c>
      <c r="H86" s="303"/>
      <c r="I86" s="303"/>
      <c r="J86" s="303"/>
      <c r="K86" s="303"/>
      <c r="L86" s="303"/>
      <c r="M86" s="303"/>
      <c r="N86" s="303"/>
      <c r="O86" s="303"/>
      <c r="P86" s="303"/>
      <c r="Q86" s="303"/>
      <c r="R86" s="303"/>
      <c r="S86" s="303"/>
      <c r="T86" s="303"/>
      <c r="U86" s="303"/>
      <c r="V86" s="303"/>
      <c r="W86" s="303"/>
      <c r="X86" s="303"/>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6.5"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30"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67"/>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1.25"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6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69"/>
      <c r="Z94" s="670"/>
      <c r="AA94" s="67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2" t="s">
        <v>75</v>
      </c>
      <c r="AU94" s="673"/>
      <c r="AV94" s="673"/>
      <c r="AW94" s="673"/>
      <c r="AX94" s="674"/>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0.5"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01" t="s">
        <v>77</v>
      </c>
      <c r="B97" s="602"/>
      <c r="C97" s="627" t="s">
        <v>19</v>
      </c>
      <c r="D97" s="529"/>
      <c r="E97" s="529"/>
      <c r="F97" s="529"/>
      <c r="G97" s="529"/>
      <c r="H97" s="529"/>
      <c r="I97" s="529"/>
      <c r="J97" s="529"/>
      <c r="K97" s="628"/>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3"/>
      <c r="B98" s="604"/>
      <c r="C98" s="540" t="s">
        <v>478</v>
      </c>
      <c r="D98" s="541"/>
      <c r="E98" s="541"/>
      <c r="F98" s="541"/>
      <c r="G98" s="541"/>
      <c r="H98" s="541"/>
      <c r="I98" s="541"/>
      <c r="J98" s="541"/>
      <c r="K98" s="542"/>
      <c r="L98" s="184">
        <v>0.1</v>
      </c>
      <c r="M98" s="185"/>
      <c r="N98" s="185"/>
      <c r="O98" s="185"/>
      <c r="P98" s="185"/>
      <c r="Q98" s="186"/>
      <c r="R98" s="184" t="s">
        <v>488</v>
      </c>
      <c r="S98" s="185"/>
      <c r="T98" s="185"/>
      <c r="U98" s="185"/>
      <c r="V98" s="185"/>
      <c r="W98" s="186"/>
      <c r="X98" s="71" t="s">
        <v>516</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3"/>
      <c r="B99" s="604"/>
      <c r="C99" s="598" t="s">
        <v>479</v>
      </c>
      <c r="D99" s="599"/>
      <c r="E99" s="599"/>
      <c r="F99" s="599"/>
      <c r="G99" s="599"/>
      <c r="H99" s="599"/>
      <c r="I99" s="599"/>
      <c r="J99" s="599"/>
      <c r="K99" s="600"/>
      <c r="L99" s="184">
        <v>0.1</v>
      </c>
      <c r="M99" s="185"/>
      <c r="N99" s="185"/>
      <c r="O99" s="185"/>
      <c r="P99" s="185"/>
      <c r="Q99" s="186"/>
      <c r="R99" s="184" t="s">
        <v>488</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3"/>
      <c r="B100" s="604"/>
      <c r="C100" s="598" t="s">
        <v>480</v>
      </c>
      <c r="D100" s="599"/>
      <c r="E100" s="599"/>
      <c r="F100" s="599"/>
      <c r="G100" s="599"/>
      <c r="H100" s="599"/>
      <c r="I100" s="599"/>
      <c r="J100" s="599"/>
      <c r="K100" s="600"/>
      <c r="L100" s="184">
        <v>10</v>
      </c>
      <c r="M100" s="185"/>
      <c r="N100" s="185"/>
      <c r="O100" s="185"/>
      <c r="P100" s="185"/>
      <c r="Q100" s="186"/>
      <c r="R100" s="184" t="s">
        <v>488</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3"/>
      <c r="B101" s="604"/>
      <c r="C101" s="598" t="s">
        <v>481</v>
      </c>
      <c r="D101" s="599"/>
      <c r="E101" s="599"/>
      <c r="F101" s="599"/>
      <c r="G101" s="599"/>
      <c r="H101" s="599"/>
      <c r="I101" s="599"/>
      <c r="J101" s="599"/>
      <c r="K101" s="600"/>
      <c r="L101" s="184">
        <v>0.3</v>
      </c>
      <c r="M101" s="185"/>
      <c r="N101" s="185"/>
      <c r="O101" s="185"/>
      <c r="P101" s="185"/>
      <c r="Q101" s="186"/>
      <c r="R101" s="184" t="s">
        <v>488</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3"/>
      <c r="B102" s="604"/>
      <c r="C102" s="598"/>
      <c r="D102" s="599"/>
      <c r="E102" s="599"/>
      <c r="F102" s="599"/>
      <c r="G102" s="599"/>
      <c r="H102" s="599"/>
      <c r="I102" s="599"/>
      <c r="J102" s="599"/>
      <c r="K102" s="60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3"/>
      <c r="B103" s="604"/>
      <c r="C103" s="607"/>
      <c r="D103" s="608"/>
      <c r="E103" s="608"/>
      <c r="F103" s="608"/>
      <c r="G103" s="608"/>
      <c r="H103" s="608"/>
      <c r="I103" s="608"/>
      <c r="J103" s="608"/>
      <c r="K103" s="60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5"/>
      <c r="B104" s="606"/>
      <c r="C104" s="592" t="s">
        <v>22</v>
      </c>
      <c r="D104" s="593"/>
      <c r="E104" s="593"/>
      <c r="F104" s="593"/>
      <c r="G104" s="593"/>
      <c r="H104" s="593"/>
      <c r="I104" s="593"/>
      <c r="J104" s="593"/>
      <c r="K104" s="594"/>
      <c r="L104" s="595">
        <f>SUM(L98:Q103)</f>
        <v>10.5</v>
      </c>
      <c r="M104" s="596"/>
      <c r="N104" s="596"/>
      <c r="O104" s="596"/>
      <c r="P104" s="596"/>
      <c r="Q104" s="597"/>
      <c r="R104" s="595">
        <f>SUM(R98:W103)</f>
        <v>0</v>
      </c>
      <c r="S104" s="596"/>
      <c r="T104" s="596"/>
      <c r="U104" s="596"/>
      <c r="V104" s="596"/>
      <c r="W104" s="59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5" t="s">
        <v>57</v>
      </c>
      <c r="B106" s="676"/>
      <c r="C106" s="676"/>
      <c r="D106" s="676"/>
      <c r="E106" s="676"/>
      <c r="F106" s="676"/>
      <c r="G106" s="676"/>
      <c r="H106" s="676"/>
      <c r="I106" s="676"/>
      <c r="J106" s="676"/>
      <c r="K106" s="676"/>
      <c r="L106" s="676"/>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6"/>
      <c r="AM106" s="676"/>
      <c r="AN106" s="676"/>
      <c r="AO106" s="676"/>
      <c r="AP106" s="676"/>
      <c r="AQ106" s="676"/>
      <c r="AR106" s="676"/>
      <c r="AS106" s="676"/>
      <c r="AT106" s="676"/>
      <c r="AU106" s="676"/>
      <c r="AV106" s="676"/>
      <c r="AW106" s="676"/>
      <c r="AX106" s="677"/>
    </row>
    <row r="107" spans="1:50" ht="21" customHeight="1" x14ac:dyDescent="0.15">
      <c r="A107" s="5"/>
      <c r="B107" s="6"/>
      <c r="C107" s="341"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2"/>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26.25" customHeight="1" x14ac:dyDescent="0.15">
      <c r="A108" s="641" t="s">
        <v>312</v>
      </c>
      <c r="B108" s="642"/>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482</v>
      </c>
      <c r="AE108" s="352"/>
      <c r="AF108" s="352"/>
      <c r="AG108" s="348" t="s">
        <v>489</v>
      </c>
      <c r="AH108" s="349"/>
      <c r="AI108" s="349"/>
      <c r="AJ108" s="349"/>
      <c r="AK108" s="349"/>
      <c r="AL108" s="349"/>
      <c r="AM108" s="349"/>
      <c r="AN108" s="349"/>
      <c r="AO108" s="349"/>
      <c r="AP108" s="349"/>
      <c r="AQ108" s="349"/>
      <c r="AR108" s="349"/>
      <c r="AS108" s="349"/>
      <c r="AT108" s="349"/>
      <c r="AU108" s="349"/>
      <c r="AV108" s="349"/>
      <c r="AW108" s="349"/>
      <c r="AX108" s="350"/>
    </row>
    <row r="109" spans="1:50" ht="42.75" customHeight="1" x14ac:dyDescent="0.15">
      <c r="A109" s="643"/>
      <c r="B109" s="644"/>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40"/>
      <c r="AD109" s="301" t="s">
        <v>475</v>
      </c>
      <c r="AE109" s="302"/>
      <c r="AF109" s="302"/>
      <c r="AG109" s="281" t="s">
        <v>490</v>
      </c>
      <c r="AH109" s="261"/>
      <c r="AI109" s="261"/>
      <c r="AJ109" s="261"/>
      <c r="AK109" s="261"/>
      <c r="AL109" s="261"/>
      <c r="AM109" s="261"/>
      <c r="AN109" s="261"/>
      <c r="AO109" s="261"/>
      <c r="AP109" s="261"/>
      <c r="AQ109" s="261"/>
      <c r="AR109" s="261"/>
      <c r="AS109" s="261"/>
      <c r="AT109" s="261"/>
      <c r="AU109" s="261"/>
      <c r="AV109" s="261"/>
      <c r="AW109" s="261"/>
      <c r="AX109" s="282"/>
    </row>
    <row r="110" spans="1:50" ht="54" customHeight="1" x14ac:dyDescent="0.15">
      <c r="A110" s="645"/>
      <c r="B110" s="646"/>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475</v>
      </c>
      <c r="AE110" s="333"/>
      <c r="AF110" s="333"/>
      <c r="AG110" s="343" t="s">
        <v>491</v>
      </c>
      <c r="AH110" s="90"/>
      <c r="AI110" s="90"/>
      <c r="AJ110" s="90"/>
      <c r="AK110" s="90"/>
      <c r="AL110" s="90"/>
      <c r="AM110" s="90"/>
      <c r="AN110" s="90"/>
      <c r="AO110" s="90"/>
      <c r="AP110" s="90"/>
      <c r="AQ110" s="90"/>
      <c r="AR110" s="90"/>
      <c r="AS110" s="90"/>
      <c r="AT110" s="90"/>
      <c r="AU110" s="90"/>
      <c r="AV110" s="90"/>
      <c r="AW110" s="90"/>
      <c r="AX110" s="328"/>
    </row>
    <row r="111" spans="1:50" ht="29.25" customHeight="1" x14ac:dyDescent="0.15">
      <c r="A111" s="265" t="s">
        <v>46</v>
      </c>
      <c r="B111" s="266"/>
      <c r="C111" s="556"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334" t="s">
        <v>475</v>
      </c>
      <c r="AE111" s="279"/>
      <c r="AF111" s="279"/>
      <c r="AG111" s="638" t="s">
        <v>492</v>
      </c>
      <c r="AH111" s="639"/>
      <c r="AI111" s="639"/>
      <c r="AJ111" s="639"/>
      <c r="AK111" s="639"/>
      <c r="AL111" s="639"/>
      <c r="AM111" s="639"/>
      <c r="AN111" s="639"/>
      <c r="AO111" s="639"/>
      <c r="AP111" s="639"/>
      <c r="AQ111" s="639"/>
      <c r="AR111" s="639"/>
      <c r="AS111" s="639"/>
      <c r="AT111" s="639"/>
      <c r="AU111" s="639"/>
      <c r="AV111" s="639"/>
      <c r="AW111" s="639"/>
      <c r="AX111" s="640"/>
    </row>
    <row r="112" spans="1:50" ht="17.25" customHeight="1" x14ac:dyDescent="0.15">
      <c r="A112" s="267"/>
      <c r="B112" s="268"/>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1" t="s">
        <v>483</v>
      </c>
      <c r="AE112" s="302"/>
      <c r="AF112" s="302"/>
      <c r="AG112" s="281" t="s">
        <v>488</v>
      </c>
      <c r="AH112" s="261"/>
      <c r="AI112" s="261"/>
      <c r="AJ112" s="261"/>
      <c r="AK112" s="261"/>
      <c r="AL112" s="261"/>
      <c r="AM112" s="261"/>
      <c r="AN112" s="261"/>
      <c r="AO112" s="261"/>
      <c r="AP112" s="261"/>
      <c r="AQ112" s="261"/>
      <c r="AR112" s="261"/>
      <c r="AS112" s="261"/>
      <c r="AT112" s="261"/>
      <c r="AU112" s="261"/>
      <c r="AV112" s="261"/>
      <c r="AW112" s="261"/>
      <c r="AX112" s="282"/>
    </row>
    <row r="113" spans="1:64" ht="17.25" customHeight="1" x14ac:dyDescent="0.15">
      <c r="A113" s="267"/>
      <c r="B113" s="268"/>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1" t="s">
        <v>483</v>
      </c>
      <c r="AE113" s="302"/>
      <c r="AF113" s="302"/>
      <c r="AG113" s="281" t="s">
        <v>488</v>
      </c>
      <c r="AH113" s="261"/>
      <c r="AI113" s="261"/>
      <c r="AJ113" s="261"/>
      <c r="AK113" s="261"/>
      <c r="AL113" s="261"/>
      <c r="AM113" s="261"/>
      <c r="AN113" s="261"/>
      <c r="AO113" s="261"/>
      <c r="AP113" s="261"/>
      <c r="AQ113" s="261"/>
      <c r="AR113" s="261"/>
      <c r="AS113" s="261"/>
      <c r="AT113" s="261"/>
      <c r="AU113" s="261"/>
      <c r="AV113" s="261"/>
      <c r="AW113" s="261"/>
      <c r="AX113" s="282"/>
    </row>
    <row r="114" spans="1:64" ht="17.25" customHeight="1" x14ac:dyDescent="0.15">
      <c r="A114" s="267"/>
      <c r="B114" s="268"/>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1" t="s">
        <v>483</v>
      </c>
      <c r="AE114" s="302"/>
      <c r="AF114" s="302"/>
      <c r="AG114" s="281" t="s">
        <v>488</v>
      </c>
      <c r="AH114" s="261"/>
      <c r="AI114" s="261"/>
      <c r="AJ114" s="261"/>
      <c r="AK114" s="261"/>
      <c r="AL114" s="261"/>
      <c r="AM114" s="261"/>
      <c r="AN114" s="261"/>
      <c r="AO114" s="261"/>
      <c r="AP114" s="261"/>
      <c r="AQ114" s="261"/>
      <c r="AR114" s="261"/>
      <c r="AS114" s="261"/>
      <c r="AT114" s="261"/>
      <c r="AU114" s="261"/>
      <c r="AV114" s="261"/>
      <c r="AW114" s="261"/>
      <c r="AX114" s="282"/>
    </row>
    <row r="115" spans="1:64" ht="27.75" customHeight="1" x14ac:dyDescent="0.15">
      <c r="A115" s="267"/>
      <c r="B115" s="268"/>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1" t="s">
        <v>475</v>
      </c>
      <c r="AE115" s="302"/>
      <c r="AF115" s="302"/>
      <c r="AG115" s="281" t="s">
        <v>493</v>
      </c>
      <c r="AH115" s="261"/>
      <c r="AI115" s="261"/>
      <c r="AJ115" s="261"/>
      <c r="AK115" s="261"/>
      <c r="AL115" s="261"/>
      <c r="AM115" s="261"/>
      <c r="AN115" s="261"/>
      <c r="AO115" s="261"/>
      <c r="AP115" s="261"/>
      <c r="AQ115" s="261"/>
      <c r="AR115" s="261"/>
      <c r="AS115" s="261"/>
      <c r="AT115" s="261"/>
      <c r="AU115" s="261"/>
      <c r="AV115" s="261"/>
      <c r="AW115" s="261"/>
      <c r="AX115" s="282"/>
    </row>
    <row r="116" spans="1:64" ht="19.350000000000001" customHeight="1" x14ac:dyDescent="0.15">
      <c r="A116" s="267"/>
      <c r="B116" s="268"/>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3" t="s">
        <v>483</v>
      </c>
      <c r="AE116" s="264"/>
      <c r="AF116" s="264"/>
      <c r="AG116" s="281" t="s">
        <v>488</v>
      </c>
      <c r="AH116" s="261"/>
      <c r="AI116" s="261"/>
      <c r="AJ116" s="261"/>
      <c r="AK116" s="261"/>
      <c r="AL116" s="261"/>
      <c r="AM116" s="261"/>
      <c r="AN116" s="261"/>
      <c r="AO116" s="261"/>
      <c r="AP116" s="261"/>
      <c r="AQ116" s="261"/>
      <c r="AR116" s="261"/>
      <c r="AS116" s="261"/>
      <c r="AT116" s="261"/>
      <c r="AU116" s="261"/>
      <c r="AV116" s="261"/>
      <c r="AW116" s="261"/>
      <c r="AX116" s="282"/>
      <c r="BI116" s="10"/>
      <c r="BJ116" s="10"/>
      <c r="BK116" s="10"/>
      <c r="BL116" s="10"/>
    </row>
    <row r="117" spans="1:64" ht="29.25" customHeight="1" x14ac:dyDescent="0.15">
      <c r="A117" s="269"/>
      <c r="B117" s="270"/>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2" t="s">
        <v>475</v>
      </c>
      <c r="AE117" s="333"/>
      <c r="AF117" s="338"/>
      <c r="AG117" s="344" t="s">
        <v>494</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24.7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483</v>
      </c>
      <c r="AE118" s="279"/>
      <c r="AF118" s="280"/>
      <c r="AG118" s="281" t="s">
        <v>488</v>
      </c>
      <c r="AH118" s="261"/>
      <c r="AI118" s="261"/>
      <c r="AJ118" s="261"/>
      <c r="AK118" s="261"/>
      <c r="AL118" s="261"/>
      <c r="AM118" s="261"/>
      <c r="AN118" s="261"/>
      <c r="AO118" s="261"/>
      <c r="AP118" s="261"/>
      <c r="AQ118" s="261"/>
      <c r="AR118" s="261"/>
      <c r="AS118" s="261"/>
      <c r="AT118" s="261"/>
      <c r="AU118" s="261"/>
      <c r="AV118" s="261"/>
      <c r="AW118" s="261"/>
      <c r="AX118" s="282"/>
    </row>
    <row r="119" spans="1:64" ht="30" customHeight="1" x14ac:dyDescent="0.15">
      <c r="A119" s="267"/>
      <c r="B119" s="268"/>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483</v>
      </c>
      <c r="AE119" s="354"/>
      <c r="AF119" s="354"/>
      <c r="AG119" s="281" t="s">
        <v>488</v>
      </c>
      <c r="AH119" s="261"/>
      <c r="AI119" s="261"/>
      <c r="AJ119" s="261"/>
      <c r="AK119" s="261"/>
      <c r="AL119" s="261"/>
      <c r="AM119" s="261"/>
      <c r="AN119" s="261"/>
      <c r="AO119" s="261"/>
      <c r="AP119" s="261"/>
      <c r="AQ119" s="261"/>
      <c r="AR119" s="261"/>
      <c r="AS119" s="261"/>
      <c r="AT119" s="261"/>
      <c r="AU119" s="261"/>
      <c r="AV119" s="261"/>
      <c r="AW119" s="261"/>
      <c r="AX119" s="282"/>
    </row>
    <row r="120" spans="1:64" ht="30" customHeight="1" x14ac:dyDescent="0.15">
      <c r="A120" s="267"/>
      <c r="B120" s="268"/>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1" t="s">
        <v>475</v>
      </c>
      <c r="AE120" s="302"/>
      <c r="AF120" s="302"/>
      <c r="AG120" s="281" t="s">
        <v>495</v>
      </c>
      <c r="AH120" s="261"/>
      <c r="AI120" s="261"/>
      <c r="AJ120" s="261"/>
      <c r="AK120" s="261"/>
      <c r="AL120" s="261"/>
      <c r="AM120" s="261"/>
      <c r="AN120" s="261"/>
      <c r="AO120" s="261"/>
      <c r="AP120" s="261"/>
      <c r="AQ120" s="261"/>
      <c r="AR120" s="261"/>
      <c r="AS120" s="261"/>
      <c r="AT120" s="261"/>
      <c r="AU120" s="261"/>
      <c r="AV120" s="261"/>
      <c r="AW120" s="261"/>
      <c r="AX120" s="282"/>
    </row>
    <row r="121" spans="1:64" ht="32.25" customHeight="1" x14ac:dyDescent="0.15">
      <c r="A121" s="269"/>
      <c r="B121" s="270"/>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1" t="s">
        <v>475</v>
      </c>
      <c r="AE121" s="302"/>
      <c r="AF121" s="302"/>
      <c r="AG121" s="343" t="s">
        <v>496</v>
      </c>
      <c r="AH121" s="90"/>
      <c r="AI121" s="90"/>
      <c r="AJ121" s="90"/>
      <c r="AK121" s="90"/>
      <c r="AL121" s="90"/>
      <c r="AM121" s="90"/>
      <c r="AN121" s="90"/>
      <c r="AO121" s="90"/>
      <c r="AP121" s="90"/>
      <c r="AQ121" s="90"/>
      <c r="AR121" s="90"/>
      <c r="AS121" s="90"/>
      <c r="AT121" s="90"/>
      <c r="AU121" s="90"/>
      <c r="AV121" s="90"/>
      <c r="AW121" s="90"/>
      <c r="AX121" s="328"/>
    </row>
    <row r="122" spans="1:64" ht="33.6" customHeight="1" x14ac:dyDescent="0.15">
      <c r="A122" s="251" t="s">
        <v>80</v>
      </c>
      <c r="B122" s="252"/>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334" t="s">
        <v>475</v>
      </c>
      <c r="AE122" s="279"/>
      <c r="AF122" s="279"/>
      <c r="AG122" s="323" t="s">
        <v>515</v>
      </c>
      <c r="AH122" s="84"/>
      <c r="AI122" s="84"/>
      <c r="AJ122" s="84"/>
      <c r="AK122" s="84"/>
      <c r="AL122" s="84"/>
      <c r="AM122" s="84"/>
      <c r="AN122" s="84"/>
      <c r="AO122" s="84"/>
      <c r="AP122" s="84"/>
      <c r="AQ122" s="84"/>
      <c r="AR122" s="84"/>
      <c r="AS122" s="84"/>
      <c r="AT122" s="84"/>
      <c r="AU122" s="84"/>
      <c r="AV122" s="84"/>
      <c r="AW122" s="84"/>
      <c r="AX122" s="324"/>
    </row>
    <row r="123" spans="1:64" ht="15.75" customHeight="1" x14ac:dyDescent="0.15">
      <c r="A123" s="253"/>
      <c r="B123" s="254"/>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5"/>
      <c r="AH123" s="87"/>
      <c r="AI123" s="87"/>
      <c r="AJ123" s="87"/>
      <c r="AK123" s="87"/>
      <c r="AL123" s="87"/>
      <c r="AM123" s="87"/>
      <c r="AN123" s="87"/>
      <c r="AO123" s="87"/>
      <c r="AP123" s="87"/>
      <c r="AQ123" s="87"/>
      <c r="AR123" s="87"/>
      <c r="AS123" s="87"/>
      <c r="AT123" s="87"/>
      <c r="AU123" s="87"/>
      <c r="AV123" s="87"/>
      <c r="AW123" s="87"/>
      <c r="AX123" s="326"/>
    </row>
    <row r="124" spans="1:64" ht="26.25" customHeight="1" x14ac:dyDescent="0.15">
      <c r="A124" s="253"/>
      <c r="B124" s="254"/>
      <c r="C124" s="283" t="s">
        <v>497</v>
      </c>
      <c r="D124" s="284"/>
      <c r="E124" s="284"/>
      <c r="F124" s="284"/>
      <c r="G124" s="284"/>
      <c r="H124" s="284"/>
      <c r="I124" s="284"/>
      <c r="J124" s="284"/>
      <c r="K124" s="284"/>
      <c r="L124" s="284"/>
      <c r="M124" s="284"/>
      <c r="N124" s="284"/>
      <c r="O124" s="285"/>
      <c r="P124" s="292" t="s">
        <v>514</v>
      </c>
      <c r="Q124" s="292"/>
      <c r="R124" s="292"/>
      <c r="S124" s="293"/>
      <c r="T124" s="260" t="s">
        <v>498</v>
      </c>
      <c r="U124" s="261"/>
      <c r="V124" s="261"/>
      <c r="W124" s="261"/>
      <c r="X124" s="261"/>
      <c r="Y124" s="261"/>
      <c r="Z124" s="261"/>
      <c r="AA124" s="261"/>
      <c r="AB124" s="261"/>
      <c r="AC124" s="261"/>
      <c r="AD124" s="261"/>
      <c r="AE124" s="261"/>
      <c r="AF124" s="262"/>
      <c r="AG124" s="325"/>
      <c r="AH124" s="87"/>
      <c r="AI124" s="87"/>
      <c r="AJ124" s="87"/>
      <c r="AK124" s="87"/>
      <c r="AL124" s="87"/>
      <c r="AM124" s="87"/>
      <c r="AN124" s="87"/>
      <c r="AO124" s="87"/>
      <c r="AP124" s="87"/>
      <c r="AQ124" s="87"/>
      <c r="AR124" s="87"/>
      <c r="AS124" s="87"/>
      <c r="AT124" s="87"/>
      <c r="AU124" s="87"/>
      <c r="AV124" s="87"/>
      <c r="AW124" s="87"/>
      <c r="AX124" s="326"/>
    </row>
    <row r="125" spans="1:64" ht="26.25" customHeight="1" x14ac:dyDescent="0.15">
      <c r="A125" s="255"/>
      <c r="B125" s="256"/>
      <c r="C125" s="286"/>
      <c r="D125" s="287"/>
      <c r="E125" s="287"/>
      <c r="F125" s="287"/>
      <c r="G125" s="287"/>
      <c r="H125" s="287"/>
      <c r="I125" s="287"/>
      <c r="J125" s="287"/>
      <c r="K125" s="287"/>
      <c r="L125" s="287"/>
      <c r="M125" s="287"/>
      <c r="N125" s="287"/>
      <c r="O125" s="288"/>
      <c r="P125" s="294"/>
      <c r="Q125" s="294"/>
      <c r="R125" s="294"/>
      <c r="S125" s="295"/>
      <c r="T125" s="560"/>
      <c r="U125" s="345"/>
      <c r="V125" s="345"/>
      <c r="W125" s="345"/>
      <c r="X125" s="345"/>
      <c r="Y125" s="345"/>
      <c r="Z125" s="345"/>
      <c r="AA125" s="345"/>
      <c r="AB125" s="345"/>
      <c r="AC125" s="345"/>
      <c r="AD125" s="345"/>
      <c r="AE125" s="345"/>
      <c r="AF125" s="561"/>
      <c r="AG125" s="327"/>
      <c r="AH125" s="90"/>
      <c r="AI125" s="90"/>
      <c r="AJ125" s="90"/>
      <c r="AK125" s="90"/>
      <c r="AL125" s="90"/>
      <c r="AM125" s="90"/>
      <c r="AN125" s="90"/>
      <c r="AO125" s="90"/>
      <c r="AP125" s="90"/>
      <c r="AQ125" s="90"/>
      <c r="AR125" s="90"/>
      <c r="AS125" s="90"/>
      <c r="AT125" s="90"/>
      <c r="AU125" s="90"/>
      <c r="AV125" s="90"/>
      <c r="AW125" s="90"/>
      <c r="AX125" s="328"/>
    </row>
    <row r="126" spans="1:64" ht="66" customHeight="1" x14ac:dyDescent="0.15">
      <c r="A126" s="265" t="s">
        <v>58</v>
      </c>
      <c r="B126" s="394"/>
      <c r="C126" s="384" t="s">
        <v>64</v>
      </c>
      <c r="D126" s="432"/>
      <c r="E126" s="432"/>
      <c r="F126" s="433"/>
      <c r="G126" s="388" t="s">
        <v>499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51" customHeight="1" thickBot="1" x14ac:dyDescent="0.2">
      <c r="A127" s="395"/>
      <c r="B127" s="396"/>
      <c r="C127" s="584" t="s">
        <v>68</v>
      </c>
      <c r="D127" s="585"/>
      <c r="E127" s="585"/>
      <c r="F127" s="586"/>
      <c r="G127" s="587" t="s">
        <v>500</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7"/>
      <c r="B133" s="558"/>
      <c r="C133" s="558"/>
      <c r="D133" s="558"/>
      <c r="E133" s="559"/>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85.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3" t="s">
        <v>224</v>
      </c>
      <c r="B137" s="320"/>
      <c r="C137" s="320"/>
      <c r="D137" s="320"/>
      <c r="E137" s="320"/>
      <c r="F137" s="320"/>
      <c r="G137" s="708" t="s">
        <v>517</v>
      </c>
      <c r="H137" s="548"/>
      <c r="I137" s="548"/>
      <c r="J137" s="548"/>
      <c r="K137" s="548"/>
      <c r="L137" s="548"/>
      <c r="M137" s="548"/>
      <c r="N137" s="548"/>
      <c r="O137" s="548"/>
      <c r="P137" s="549"/>
      <c r="Q137" s="320" t="s">
        <v>225</v>
      </c>
      <c r="R137" s="320"/>
      <c r="S137" s="320"/>
      <c r="T137" s="320"/>
      <c r="U137" s="320"/>
      <c r="V137" s="320"/>
      <c r="W137" s="708" t="s">
        <v>518</v>
      </c>
      <c r="X137" s="548"/>
      <c r="Y137" s="548"/>
      <c r="Z137" s="548"/>
      <c r="AA137" s="548"/>
      <c r="AB137" s="548"/>
      <c r="AC137" s="548"/>
      <c r="AD137" s="548"/>
      <c r="AE137" s="548"/>
      <c r="AF137" s="549"/>
      <c r="AG137" s="320" t="s">
        <v>226</v>
      </c>
      <c r="AH137" s="320"/>
      <c r="AI137" s="320"/>
      <c r="AJ137" s="320"/>
      <c r="AK137" s="320"/>
      <c r="AL137" s="320"/>
      <c r="AM137" s="709" t="s">
        <v>518</v>
      </c>
      <c r="AN137" s="521"/>
      <c r="AO137" s="521"/>
      <c r="AP137" s="521"/>
      <c r="AQ137" s="521"/>
      <c r="AR137" s="521"/>
      <c r="AS137" s="521"/>
      <c r="AT137" s="521"/>
      <c r="AU137" s="521"/>
      <c r="AV137" s="522"/>
      <c r="AW137" s="12"/>
      <c r="AX137" s="13"/>
    </row>
    <row r="138" spans="1:50" ht="19.899999999999999" customHeight="1" thickBot="1" x14ac:dyDescent="0.2">
      <c r="A138" s="524" t="s">
        <v>227</v>
      </c>
      <c r="B138" s="430"/>
      <c r="C138" s="430"/>
      <c r="D138" s="430"/>
      <c r="E138" s="430"/>
      <c r="F138" s="430"/>
      <c r="G138" s="550" t="s">
        <v>484</v>
      </c>
      <c r="H138" s="318"/>
      <c r="I138" s="318"/>
      <c r="J138" s="318"/>
      <c r="K138" s="318"/>
      <c r="L138" s="318"/>
      <c r="M138" s="318"/>
      <c r="N138" s="318"/>
      <c r="O138" s="318"/>
      <c r="P138" s="319"/>
      <c r="Q138" s="430" t="s">
        <v>228</v>
      </c>
      <c r="R138" s="430"/>
      <c r="S138" s="430"/>
      <c r="T138" s="430"/>
      <c r="U138" s="430"/>
      <c r="V138" s="430"/>
      <c r="W138" s="317">
        <v>444</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502</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485</v>
      </c>
      <c r="H180" s="363"/>
      <c r="I180" s="363"/>
      <c r="J180" s="363"/>
      <c r="K180" s="364"/>
      <c r="L180" s="365" t="s">
        <v>486</v>
      </c>
      <c r="M180" s="366"/>
      <c r="N180" s="366"/>
      <c r="O180" s="366"/>
      <c r="P180" s="366"/>
      <c r="Q180" s="366"/>
      <c r="R180" s="366"/>
      <c r="S180" s="366"/>
      <c r="T180" s="366"/>
      <c r="U180" s="366"/>
      <c r="V180" s="366"/>
      <c r="W180" s="366"/>
      <c r="X180" s="367"/>
      <c r="Y180" s="397">
        <v>9.8000000000000007</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2"/>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2"/>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2"/>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2"/>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2"/>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2"/>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2"/>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2"/>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2"/>
    </row>
    <row r="190" spans="1:50" ht="24.75" customHeight="1" thickBot="1" x14ac:dyDescent="0.2">
      <c r="A190" s="371"/>
      <c r="B190" s="372"/>
      <c r="C190" s="372"/>
      <c r="D190" s="372"/>
      <c r="E190" s="372"/>
      <c r="F190" s="373"/>
      <c r="G190" s="563" t="s">
        <v>22</v>
      </c>
      <c r="H190" s="564"/>
      <c r="I190" s="564"/>
      <c r="J190" s="564"/>
      <c r="K190" s="564"/>
      <c r="L190" s="565"/>
      <c r="M190" s="155"/>
      <c r="N190" s="155"/>
      <c r="O190" s="155"/>
      <c r="P190" s="155"/>
      <c r="Q190" s="155"/>
      <c r="R190" s="155"/>
      <c r="S190" s="155"/>
      <c r="T190" s="155"/>
      <c r="U190" s="155"/>
      <c r="V190" s="155"/>
      <c r="W190" s="155"/>
      <c r="X190" s="156"/>
      <c r="Y190" s="566">
        <f>SUM(Y180:AB189)</f>
        <v>9.8000000000000007</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2"/>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2"/>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2"/>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2"/>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2"/>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2"/>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2"/>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2"/>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2"/>
    </row>
    <row r="203" spans="1:50" ht="24.75" customHeight="1" thickBot="1" x14ac:dyDescent="0.2">
      <c r="A203" s="371"/>
      <c r="B203" s="372"/>
      <c r="C203" s="372"/>
      <c r="D203" s="372"/>
      <c r="E203" s="372"/>
      <c r="F203" s="373"/>
      <c r="G203" s="563" t="s">
        <v>22</v>
      </c>
      <c r="H203" s="564"/>
      <c r="I203" s="564"/>
      <c r="J203" s="564"/>
      <c r="K203" s="564"/>
      <c r="L203" s="565"/>
      <c r="M203" s="155"/>
      <c r="N203" s="155"/>
      <c r="O203" s="155"/>
      <c r="P203" s="155"/>
      <c r="Q203" s="155"/>
      <c r="R203" s="155"/>
      <c r="S203" s="155"/>
      <c r="T203" s="155"/>
      <c r="U203" s="155"/>
      <c r="V203" s="155"/>
      <c r="W203" s="155"/>
      <c r="X203" s="156"/>
      <c r="Y203" s="566">
        <f>SUM(Y193:AB202)</f>
        <v>0</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2"/>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2"/>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2"/>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2"/>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2"/>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2"/>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2"/>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2"/>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2"/>
    </row>
    <row r="216" spans="1:50" ht="24.75" customHeight="1" thickBot="1" x14ac:dyDescent="0.2">
      <c r="A216" s="371"/>
      <c r="B216" s="372"/>
      <c r="C216" s="372"/>
      <c r="D216" s="372"/>
      <c r="E216" s="372"/>
      <c r="F216" s="373"/>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2"/>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2"/>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2"/>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2"/>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2"/>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2"/>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2"/>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2"/>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2"/>
    </row>
    <row r="229" spans="1:50" ht="24.75" customHeight="1" x14ac:dyDescent="0.15">
      <c r="A229" s="371"/>
      <c r="B229" s="372"/>
      <c r="C229" s="372"/>
      <c r="D229" s="372"/>
      <c r="E229" s="372"/>
      <c r="F229" s="373"/>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customHeight="1" x14ac:dyDescent="0.15">
      <c r="A236" s="573">
        <v>1</v>
      </c>
      <c r="B236" s="573">
        <v>1</v>
      </c>
      <c r="C236" s="575" t="s">
        <v>487</v>
      </c>
      <c r="D236" s="574"/>
      <c r="E236" s="574"/>
      <c r="F236" s="574"/>
      <c r="G236" s="574"/>
      <c r="H236" s="574"/>
      <c r="I236" s="574"/>
      <c r="J236" s="574"/>
      <c r="K236" s="574"/>
      <c r="L236" s="574"/>
      <c r="M236" s="575" t="s">
        <v>486</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v>9.8000000000000007</v>
      </c>
      <c r="AL236" s="577"/>
      <c r="AM236" s="577"/>
      <c r="AN236" s="577"/>
      <c r="AO236" s="577"/>
      <c r="AP236" s="578"/>
      <c r="AQ236" s="575">
        <v>3</v>
      </c>
      <c r="AR236" s="574"/>
      <c r="AS236" s="574"/>
      <c r="AT236" s="574"/>
      <c r="AU236" s="576">
        <v>99.9</v>
      </c>
      <c r="AV236" s="577"/>
      <c r="AW236" s="577"/>
      <c r="AX236" s="578"/>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3</v>
      </c>
      <c r="B238" s="573">
        <v>1</v>
      </c>
      <c r="C238" s="574"/>
      <c r="D238" s="574"/>
      <c r="E238" s="574"/>
      <c r="F238" s="574"/>
      <c r="G238" s="574"/>
      <c r="H238" s="574"/>
      <c r="I238" s="574"/>
      <c r="J238" s="574"/>
      <c r="K238" s="574"/>
      <c r="L238" s="574"/>
      <c r="M238" s="678"/>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79"/>
      <c r="AK238" s="576"/>
      <c r="AL238" s="577"/>
      <c r="AM238" s="577"/>
      <c r="AN238" s="577"/>
      <c r="AO238" s="577"/>
      <c r="AP238" s="578"/>
      <c r="AQ238" s="575"/>
      <c r="AR238" s="574"/>
      <c r="AS238" s="574"/>
      <c r="AT238" s="574"/>
      <c r="AU238" s="576"/>
      <c r="AV238" s="577"/>
      <c r="AW238" s="577"/>
      <c r="AX238" s="578"/>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414</v>
      </c>
      <c r="AL268" s="241"/>
      <c r="AM268" s="241"/>
      <c r="AN268" s="241"/>
      <c r="AO268" s="241"/>
      <c r="AP268" s="241"/>
      <c r="AQ268" s="241" t="s">
        <v>23</v>
      </c>
      <c r="AR268" s="241"/>
      <c r="AS268" s="241"/>
      <c r="AT268" s="241"/>
      <c r="AU268" s="92" t="s">
        <v>24</v>
      </c>
      <c r="AV268" s="93"/>
      <c r="AW268" s="93"/>
      <c r="AX268" s="580"/>
    </row>
    <row r="269" spans="1:50" ht="24" hidden="1"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414</v>
      </c>
      <c r="AL301" s="241"/>
      <c r="AM301" s="241"/>
      <c r="AN301" s="241"/>
      <c r="AO301" s="241"/>
      <c r="AP301" s="241"/>
      <c r="AQ301" s="241" t="s">
        <v>23</v>
      </c>
      <c r="AR301" s="241"/>
      <c r="AS301" s="241"/>
      <c r="AT301" s="241"/>
      <c r="AU301" s="92" t="s">
        <v>24</v>
      </c>
      <c r="AV301" s="93"/>
      <c r="AW301" s="93"/>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414</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414</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414</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414</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414</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53">
      <formula>IF(RIGHT(TEXT(P14,"0.#"),1)=".",FALSE,TRUE)</formula>
    </cfRule>
    <cfRule type="expression" dxfId="948" priority="554">
      <formula>IF(RIGHT(TEXT(P14,"0.#"),1)=".",TRUE,FALSE)</formula>
    </cfRule>
  </conditionalFormatting>
  <conditionalFormatting sqref="AE69:AX69">
    <cfRule type="expression" dxfId="947" priority="475">
      <formula>IF(RIGHT(TEXT(AE69,"0.#"),1)=".",FALSE,TRUE)</formula>
    </cfRule>
    <cfRule type="expression" dxfId="946" priority="476">
      <formula>IF(RIGHT(TEXT(AE69,"0.#"),1)=".",TRUE,FALSE)</formula>
    </cfRule>
  </conditionalFormatting>
  <conditionalFormatting sqref="AE83:AI83">
    <cfRule type="expression" dxfId="945" priority="457">
      <formula>IF(RIGHT(TEXT(AE83,"0.#"),1)=".",FALSE,TRUE)</formula>
    </cfRule>
    <cfRule type="expression" dxfId="944" priority="458">
      <formula>IF(RIGHT(TEXT(AE83,"0.#"),1)=".",TRUE,FALSE)</formula>
    </cfRule>
  </conditionalFormatting>
  <conditionalFormatting sqref="AJ83:AX83">
    <cfRule type="expression" dxfId="943" priority="455">
      <formula>IF(RIGHT(TEXT(AJ83,"0.#"),1)=".",FALSE,TRUE)</formula>
    </cfRule>
    <cfRule type="expression" dxfId="942" priority="456">
      <formula>IF(RIGHT(TEXT(AJ83,"0.#"),1)=".",TRUE,FALSE)</formula>
    </cfRule>
  </conditionalFormatting>
  <conditionalFormatting sqref="L99">
    <cfRule type="expression" dxfId="941" priority="435">
      <formula>IF(RIGHT(TEXT(L99,"0.#"),1)=".",FALSE,TRUE)</formula>
    </cfRule>
    <cfRule type="expression" dxfId="940" priority="436">
      <formula>IF(RIGHT(TEXT(L99,"0.#"),1)=".",TRUE,FALSE)</formula>
    </cfRule>
  </conditionalFormatting>
  <conditionalFormatting sqref="L104">
    <cfRule type="expression" dxfId="939" priority="433">
      <formula>IF(RIGHT(TEXT(L104,"0.#"),1)=".",FALSE,TRUE)</formula>
    </cfRule>
    <cfRule type="expression" dxfId="938" priority="434">
      <formula>IF(RIGHT(TEXT(L104,"0.#"),1)=".",TRUE,FALSE)</formula>
    </cfRule>
  </conditionalFormatting>
  <conditionalFormatting sqref="R104">
    <cfRule type="expression" dxfId="937" priority="431">
      <formula>IF(RIGHT(TEXT(R104,"0.#"),1)=".",FALSE,TRUE)</formula>
    </cfRule>
    <cfRule type="expression" dxfId="936" priority="432">
      <formula>IF(RIGHT(TEXT(R104,"0.#"),1)=".",TRUE,FALSE)</formula>
    </cfRule>
  </conditionalFormatting>
  <conditionalFormatting sqref="P18:AX18">
    <cfRule type="expression" dxfId="935" priority="429">
      <formula>IF(RIGHT(TEXT(P18,"0.#"),1)=".",FALSE,TRUE)</formula>
    </cfRule>
    <cfRule type="expression" dxfId="934" priority="430">
      <formula>IF(RIGHT(TEXT(P18,"0.#"),1)=".",TRUE,FALSE)</formula>
    </cfRule>
  </conditionalFormatting>
  <conditionalFormatting sqref="Y181">
    <cfRule type="expression" dxfId="933" priority="425">
      <formula>IF(RIGHT(TEXT(Y181,"0.#"),1)=".",FALSE,TRUE)</formula>
    </cfRule>
    <cfRule type="expression" dxfId="932" priority="426">
      <formula>IF(RIGHT(TEXT(Y181,"0.#"),1)=".",TRUE,FALSE)</formula>
    </cfRule>
  </conditionalFormatting>
  <conditionalFormatting sqref="Y190">
    <cfRule type="expression" dxfId="931" priority="421">
      <formula>IF(RIGHT(TEXT(Y190,"0.#"),1)=".",FALSE,TRUE)</formula>
    </cfRule>
    <cfRule type="expression" dxfId="930" priority="422">
      <formula>IF(RIGHT(TEXT(Y190,"0.#"),1)=".",TRUE,FALSE)</formula>
    </cfRule>
  </conditionalFormatting>
  <conditionalFormatting sqref="AK236">
    <cfRule type="expression" dxfId="929" priority="343">
      <formula>IF(RIGHT(TEXT(AK236,"0.#"),1)=".",FALSE,TRUE)</formula>
    </cfRule>
    <cfRule type="expression" dxfId="928" priority="344">
      <formula>IF(RIGHT(TEXT(AK236,"0.#"),1)=".",TRUE,FALSE)</formula>
    </cfRule>
  </conditionalFormatting>
  <conditionalFormatting sqref="AE54:AI54">
    <cfRule type="expression" dxfId="927" priority="293">
      <formula>IF(RIGHT(TEXT(AE54,"0.#"),1)=".",FALSE,TRUE)</formula>
    </cfRule>
    <cfRule type="expression" dxfId="926" priority="294">
      <formula>IF(RIGHT(TEXT(AE54,"0.#"),1)=".",TRUE,FALSE)</formula>
    </cfRule>
  </conditionalFormatting>
  <conditionalFormatting sqref="P16:AQ17 P15:AX15 P13:AX13">
    <cfRule type="expression" dxfId="925" priority="251">
      <formula>IF(RIGHT(TEXT(P13,"0.#"),1)=".",FALSE,TRUE)</formula>
    </cfRule>
    <cfRule type="expression" dxfId="924" priority="252">
      <formula>IF(RIGHT(TEXT(P13,"0.#"),1)=".",TRUE,FALSE)</formula>
    </cfRule>
  </conditionalFormatting>
  <conditionalFormatting sqref="P19:AJ19">
    <cfRule type="expression" dxfId="923" priority="249">
      <formula>IF(RIGHT(TEXT(P19,"0.#"),1)=".",FALSE,TRUE)</formula>
    </cfRule>
    <cfRule type="expression" dxfId="922" priority="250">
      <formula>IF(RIGHT(TEXT(P19,"0.#"),1)=".",TRUE,FALSE)</formula>
    </cfRule>
  </conditionalFormatting>
  <conditionalFormatting sqref="AE55:AX55 AJ54:AS54">
    <cfRule type="expression" dxfId="921" priority="245">
      <formula>IF(RIGHT(TEXT(AE54,"0.#"),1)=".",FALSE,TRUE)</formula>
    </cfRule>
    <cfRule type="expression" dxfId="920" priority="246">
      <formula>IF(RIGHT(TEXT(AE54,"0.#"),1)=".",TRUE,FALSE)</formula>
    </cfRule>
  </conditionalFormatting>
  <conditionalFormatting sqref="AE68:AS68">
    <cfRule type="expression" dxfId="919" priority="241">
      <formula>IF(RIGHT(TEXT(AE68,"0.#"),1)=".",FALSE,TRUE)</formula>
    </cfRule>
    <cfRule type="expression" dxfId="918" priority="242">
      <formula>IF(RIGHT(TEXT(AE68,"0.#"),1)=".",TRUE,FALSE)</formula>
    </cfRule>
  </conditionalFormatting>
  <conditionalFormatting sqref="AE95:AI95 AE92:AI92 AE89:AI89 AE86:AI86">
    <cfRule type="expression" dxfId="917" priority="239">
      <formula>IF(RIGHT(TEXT(AE86,"0.#"),1)=".",FALSE,TRUE)</formula>
    </cfRule>
    <cfRule type="expression" dxfId="916" priority="240">
      <formula>IF(RIGHT(TEXT(AE86,"0.#"),1)=".",TRUE,FALSE)</formula>
    </cfRule>
  </conditionalFormatting>
  <conditionalFormatting sqref="AJ95:AX95 AJ92:AX92 AJ89:AX89 AJ86:AX86">
    <cfRule type="expression" dxfId="915" priority="237">
      <formula>IF(RIGHT(TEXT(AJ86,"0.#"),1)=".",FALSE,TRUE)</formula>
    </cfRule>
    <cfRule type="expression" dxfId="914" priority="238">
      <formula>IF(RIGHT(TEXT(AJ86,"0.#"),1)=".",TRUE,FALSE)</formula>
    </cfRule>
  </conditionalFormatting>
  <conditionalFormatting sqref="L100:L103 L98">
    <cfRule type="expression" dxfId="913" priority="235">
      <formula>IF(RIGHT(TEXT(L98,"0.#"),1)=".",FALSE,TRUE)</formula>
    </cfRule>
    <cfRule type="expression" dxfId="912" priority="236">
      <formula>IF(RIGHT(TEXT(L98,"0.#"),1)=".",TRUE,FALSE)</formula>
    </cfRule>
  </conditionalFormatting>
  <conditionalFormatting sqref="R98">
    <cfRule type="expression" dxfId="911" priority="231">
      <formula>IF(RIGHT(TEXT(R98,"0.#"),1)=".",FALSE,TRUE)</formula>
    </cfRule>
    <cfRule type="expression" dxfId="910" priority="232">
      <formula>IF(RIGHT(TEXT(R98,"0.#"),1)=".",TRUE,FALSE)</formula>
    </cfRule>
  </conditionalFormatting>
  <conditionalFormatting sqref="R99:R103">
    <cfRule type="expression" dxfId="909" priority="229">
      <formula>IF(RIGHT(TEXT(R99,"0.#"),1)=".",FALSE,TRUE)</formula>
    </cfRule>
    <cfRule type="expression" dxfId="908" priority="230">
      <formula>IF(RIGHT(TEXT(R99,"0.#"),1)=".",TRUE,FALSE)</formula>
    </cfRule>
  </conditionalFormatting>
  <conditionalFormatting sqref="Y182:Y189 Y180">
    <cfRule type="expression" dxfId="907" priority="227">
      <formula>IF(RIGHT(TEXT(Y180,"0.#"),1)=".",FALSE,TRUE)</formula>
    </cfRule>
    <cfRule type="expression" dxfId="906" priority="228">
      <formula>IF(RIGHT(TEXT(Y180,"0.#"),1)=".",TRUE,FALSE)</formula>
    </cfRule>
  </conditionalFormatting>
  <conditionalFormatting sqref="AU181">
    <cfRule type="expression" dxfId="905" priority="225">
      <formula>IF(RIGHT(TEXT(AU181,"0.#"),1)=".",FALSE,TRUE)</formula>
    </cfRule>
    <cfRule type="expression" dxfId="904" priority="226">
      <formula>IF(RIGHT(TEXT(AU181,"0.#"),1)=".",TRUE,FALSE)</formula>
    </cfRule>
  </conditionalFormatting>
  <conditionalFormatting sqref="AU190">
    <cfRule type="expression" dxfId="903" priority="223">
      <formula>IF(RIGHT(TEXT(AU190,"0.#"),1)=".",FALSE,TRUE)</formula>
    </cfRule>
    <cfRule type="expression" dxfId="902" priority="224">
      <formula>IF(RIGHT(TEXT(AU190,"0.#"),1)=".",TRUE,FALSE)</formula>
    </cfRule>
  </conditionalFormatting>
  <conditionalFormatting sqref="AU182:AU189 AU180">
    <cfRule type="expression" dxfId="901" priority="221">
      <formula>IF(RIGHT(TEXT(AU180,"0.#"),1)=".",FALSE,TRUE)</formula>
    </cfRule>
    <cfRule type="expression" dxfId="900" priority="222">
      <formula>IF(RIGHT(TEXT(AU180,"0.#"),1)=".",TRUE,FALSE)</formula>
    </cfRule>
  </conditionalFormatting>
  <conditionalFormatting sqref="Y220 Y207 Y194">
    <cfRule type="expression" dxfId="899" priority="207">
      <formula>IF(RIGHT(TEXT(Y194,"0.#"),1)=".",FALSE,TRUE)</formula>
    </cfRule>
    <cfRule type="expression" dxfId="898" priority="208">
      <formula>IF(RIGHT(TEXT(Y194,"0.#"),1)=".",TRUE,FALSE)</formula>
    </cfRule>
  </conditionalFormatting>
  <conditionalFormatting sqref="Y229 Y216 Y203">
    <cfRule type="expression" dxfId="897" priority="205">
      <formula>IF(RIGHT(TEXT(Y203,"0.#"),1)=".",FALSE,TRUE)</formula>
    </cfRule>
    <cfRule type="expression" dxfId="896" priority="206">
      <formula>IF(RIGHT(TEXT(Y203,"0.#"),1)=".",TRUE,FALSE)</formula>
    </cfRule>
  </conditionalFormatting>
  <conditionalFormatting sqref="Y221:Y228 Y219 Y208:Y215 Y206 Y195:Y202 Y193">
    <cfRule type="expression" dxfId="895" priority="203">
      <formula>IF(RIGHT(TEXT(Y193,"0.#"),1)=".",FALSE,TRUE)</formula>
    </cfRule>
    <cfRule type="expression" dxfId="894" priority="204">
      <formula>IF(RIGHT(TEXT(Y193,"0.#"),1)=".",TRUE,FALSE)</formula>
    </cfRule>
  </conditionalFormatting>
  <conditionalFormatting sqref="AU220 AU207 AU194">
    <cfRule type="expression" dxfId="893" priority="201">
      <formula>IF(RIGHT(TEXT(AU194,"0.#"),1)=".",FALSE,TRUE)</formula>
    </cfRule>
    <cfRule type="expression" dxfId="892" priority="202">
      <formula>IF(RIGHT(TEXT(AU194,"0.#"),1)=".",TRUE,FALSE)</formula>
    </cfRule>
  </conditionalFormatting>
  <conditionalFormatting sqref="AU229 AU216 AU203">
    <cfRule type="expression" dxfId="891" priority="199">
      <formula>IF(RIGHT(TEXT(AU203,"0.#"),1)=".",FALSE,TRUE)</formula>
    </cfRule>
    <cfRule type="expression" dxfId="890" priority="200">
      <formula>IF(RIGHT(TEXT(AU203,"0.#"),1)=".",TRUE,FALSE)</formula>
    </cfRule>
  </conditionalFormatting>
  <conditionalFormatting sqref="AU221:AU228 AU219 AU208:AU215 AU206 AU195:AU202 AU193">
    <cfRule type="expression" dxfId="889" priority="197">
      <formula>IF(RIGHT(TEXT(AU193,"0.#"),1)=".",FALSE,TRUE)</formula>
    </cfRule>
    <cfRule type="expression" dxfId="888" priority="198">
      <formula>IF(RIGHT(TEXT(AU193,"0.#"),1)=".",TRUE,FALSE)</formula>
    </cfRule>
  </conditionalFormatting>
  <conditionalFormatting sqref="AE56:AI56">
    <cfRule type="expression" dxfId="887" priority="171">
      <formula>IF(AND(AE56&gt;=0, RIGHT(TEXT(AE56,"0.#"),1)&lt;&gt;"."),TRUE,FALSE)</formula>
    </cfRule>
    <cfRule type="expression" dxfId="886" priority="172">
      <formula>IF(AND(AE56&gt;=0, RIGHT(TEXT(AE56,"0.#"),1)="."),TRUE,FALSE)</formula>
    </cfRule>
    <cfRule type="expression" dxfId="885" priority="173">
      <formula>IF(AND(AE56&lt;0, RIGHT(TEXT(AE56,"0.#"),1)&lt;&gt;"."),TRUE,FALSE)</formula>
    </cfRule>
    <cfRule type="expression" dxfId="884" priority="174">
      <formula>IF(AND(AE56&lt;0, RIGHT(TEXT(AE56,"0.#"),1)="."),TRUE,FALSE)</formula>
    </cfRule>
  </conditionalFormatting>
  <conditionalFormatting sqref="AJ56:AS56">
    <cfRule type="expression" dxfId="883" priority="167">
      <formula>IF(AND(AJ56&gt;=0, RIGHT(TEXT(AJ56,"0.#"),1)&lt;&gt;"."),TRUE,FALSE)</formula>
    </cfRule>
    <cfRule type="expression" dxfId="882" priority="168">
      <formula>IF(AND(AJ56&gt;=0, RIGHT(TEXT(AJ56,"0.#"),1)="."),TRUE,FALSE)</formula>
    </cfRule>
    <cfRule type="expression" dxfId="881" priority="169">
      <formula>IF(AND(AJ56&lt;0, RIGHT(TEXT(AJ56,"0.#"),1)&lt;&gt;"."),TRUE,FALSE)</formula>
    </cfRule>
    <cfRule type="expression" dxfId="880" priority="170">
      <formula>IF(AND(AJ56&lt;0, RIGHT(TEXT(AJ56,"0.#"),1)="."),TRUE,FALSE)</formula>
    </cfRule>
  </conditionalFormatting>
  <conditionalFormatting sqref="AK237:AK265">
    <cfRule type="expression" dxfId="879" priority="155">
      <formula>IF(RIGHT(TEXT(AK237,"0.#"),1)=".",FALSE,TRUE)</formula>
    </cfRule>
    <cfRule type="expression" dxfId="878" priority="156">
      <formula>IF(RIGHT(TEXT(AK237,"0.#"),1)=".",TRUE,FALSE)</formula>
    </cfRule>
  </conditionalFormatting>
  <conditionalFormatting sqref="AU237:AX265">
    <cfRule type="expression" dxfId="877" priority="151">
      <formula>IF(AND(AU237&gt;=0, RIGHT(TEXT(AU237,"0.#"),1)&lt;&gt;"."),TRUE,FALSE)</formula>
    </cfRule>
    <cfRule type="expression" dxfId="876" priority="152">
      <formula>IF(AND(AU237&gt;=0, RIGHT(TEXT(AU237,"0.#"),1)="."),TRUE,FALSE)</formula>
    </cfRule>
    <cfRule type="expression" dxfId="875" priority="153">
      <formula>IF(AND(AU237&lt;0, RIGHT(TEXT(AU237,"0.#"),1)&lt;&gt;"."),TRUE,FALSE)</formula>
    </cfRule>
    <cfRule type="expression" dxfId="874" priority="154">
      <formula>IF(AND(AU237&lt;0, RIGHT(TEXT(AU237,"0.#"),1)="."),TRUE,FALSE)</formula>
    </cfRule>
  </conditionalFormatting>
  <conditionalFormatting sqref="AK269">
    <cfRule type="expression" dxfId="873" priority="149">
      <formula>IF(RIGHT(TEXT(AK269,"0.#"),1)=".",FALSE,TRUE)</formula>
    </cfRule>
    <cfRule type="expression" dxfId="872" priority="150">
      <formula>IF(RIGHT(TEXT(AK269,"0.#"),1)=".",TRUE,FALSE)</formula>
    </cfRule>
  </conditionalFormatting>
  <conditionalFormatting sqref="AU269:AX269">
    <cfRule type="expression" dxfId="871" priority="145">
      <formula>IF(AND(AU269&gt;=0, RIGHT(TEXT(AU269,"0.#"),1)&lt;&gt;"."),TRUE,FALSE)</formula>
    </cfRule>
    <cfRule type="expression" dxfId="870" priority="146">
      <formula>IF(AND(AU269&gt;=0, RIGHT(TEXT(AU269,"0.#"),1)="."),TRUE,FALSE)</formula>
    </cfRule>
    <cfRule type="expression" dxfId="869" priority="147">
      <formula>IF(AND(AU269&lt;0, RIGHT(TEXT(AU269,"0.#"),1)&lt;&gt;"."),TRUE,FALSE)</formula>
    </cfRule>
    <cfRule type="expression" dxfId="868" priority="148">
      <formula>IF(AND(AU269&lt;0, RIGHT(TEXT(AU269,"0.#"),1)="."),TRUE,FALSE)</formula>
    </cfRule>
  </conditionalFormatting>
  <conditionalFormatting sqref="AK270:AK298">
    <cfRule type="expression" dxfId="867" priority="143">
      <formula>IF(RIGHT(TEXT(AK270,"0.#"),1)=".",FALSE,TRUE)</formula>
    </cfRule>
    <cfRule type="expression" dxfId="866" priority="144">
      <formula>IF(RIGHT(TEXT(AK270,"0.#"),1)=".",TRUE,FALSE)</formula>
    </cfRule>
  </conditionalFormatting>
  <conditionalFormatting sqref="AU270:AX298">
    <cfRule type="expression" dxfId="865" priority="139">
      <formula>IF(AND(AU270&gt;=0, RIGHT(TEXT(AU270,"0.#"),1)&lt;&gt;"."),TRUE,FALSE)</formula>
    </cfRule>
    <cfRule type="expression" dxfId="864" priority="140">
      <formula>IF(AND(AU270&gt;=0, RIGHT(TEXT(AU270,"0.#"),1)="."),TRUE,FALSE)</formula>
    </cfRule>
    <cfRule type="expression" dxfId="863" priority="141">
      <formula>IF(AND(AU270&lt;0, RIGHT(TEXT(AU270,"0.#"),1)&lt;&gt;"."),TRUE,FALSE)</formula>
    </cfRule>
    <cfRule type="expression" dxfId="862" priority="142">
      <formula>IF(AND(AU270&lt;0, RIGHT(TEXT(AU270,"0.#"),1)="."),TRUE,FALSE)</formula>
    </cfRule>
  </conditionalFormatting>
  <conditionalFormatting sqref="AK302">
    <cfRule type="expression" dxfId="861" priority="137">
      <formula>IF(RIGHT(TEXT(AK302,"0.#"),1)=".",FALSE,TRUE)</formula>
    </cfRule>
    <cfRule type="expression" dxfId="860" priority="138">
      <formula>IF(RIGHT(TEXT(AK302,"0.#"),1)=".",TRUE,FALSE)</formula>
    </cfRule>
  </conditionalFormatting>
  <conditionalFormatting sqref="AU302:AX302">
    <cfRule type="expression" dxfId="859" priority="133">
      <formula>IF(AND(AU302&gt;=0, RIGHT(TEXT(AU302,"0.#"),1)&lt;&gt;"."),TRUE,FALSE)</formula>
    </cfRule>
    <cfRule type="expression" dxfId="858" priority="134">
      <formula>IF(AND(AU302&gt;=0, RIGHT(TEXT(AU302,"0.#"),1)="."),TRUE,FALSE)</formula>
    </cfRule>
    <cfRule type="expression" dxfId="857" priority="135">
      <formula>IF(AND(AU302&lt;0, RIGHT(TEXT(AU302,"0.#"),1)&lt;&gt;"."),TRUE,FALSE)</formula>
    </cfRule>
    <cfRule type="expression" dxfId="856" priority="136">
      <formula>IF(AND(AU302&lt;0, RIGHT(TEXT(AU302,"0.#"),1)="."),TRUE,FALSE)</formula>
    </cfRule>
  </conditionalFormatting>
  <conditionalFormatting sqref="AK303:AK331">
    <cfRule type="expression" dxfId="855" priority="131">
      <formula>IF(RIGHT(TEXT(AK303,"0.#"),1)=".",FALSE,TRUE)</formula>
    </cfRule>
    <cfRule type="expression" dxfId="854" priority="132">
      <formula>IF(RIGHT(TEXT(AK303,"0.#"),1)=".",TRUE,FALSE)</formula>
    </cfRule>
  </conditionalFormatting>
  <conditionalFormatting sqref="AU303:AX331">
    <cfRule type="expression" dxfId="853" priority="127">
      <formula>IF(AND(AU303&gt;=0, RIGHT(TEXT(AU303,"0.#"),1)&lt;&gt;"."),TRUE,FALSE)</formula>
    </cfRule>
    <cfRule type="expression" dxfId="852" priority="128">
      <formula>IF(AND(AU303&gt;=0, RIGHT(TEXT(AU303,"0.#"),1)="."),TRUE,FALSE)</formula>
    </cfRule>
    <cfRule type="expression" dxfId="851" priority="129">
      <formula>IF(AND(AU303&lt;0, RIGHT(TEXT(AU303,"0.#"),1)&lt;&gt;"."),TRUE,FALSE)</formula>
    </cfRule>
    <cfRule type="expression" dxfId="850" priority="130">
      <formula>IF(AND(AU303&lt;0, RIGHT(TEXT(AU303,"0.#"),1)="."),TRUE,FALSE)</formula>
    </cfRule>
  </conditionalFormatting>
  <conditionalFormatting sqref="AK335">
    <cfRule type="expression" dxfId="849" priority="125">
      <formula>IF(RIGHT(TEXT(AK335,"0.#"),1)=".",FALSE,TRUE)</formula>
    </cfRule>
    <cfRule type="expression" dxfId="848" priority="126">
      <formula>IF(RIGHT(TEXT(AK335,"0.#"),1)=".",TRUE,FALSE)</formula>
    </cfRule>
  </conditionalFormatting>
  <conditionalFormatting sqref="AU335:AX335">
    <cfRule type="expression" dxfId="847" priority="121">
      <formula>IF(AND(AU335&gt;=0, RIGHT(TEXT(AU335,"0.#"),1)&lt;&gt;"."),TRUE,FALSE)</formula>
    </cfRule>
    <cfRule type="expression" dxfId="846" priority="122">
      <formula>IF(AND(AU335&gt;=0, RIGHT(TEXT(AU335,"0.#"),1)="."),TRUE,FALSE)</formula>
    </cfRule>
    <cfRule type="expression" dxfId="845" priority="123">
      <formula>IF(AND(AU335&lt;0, RIGHT(TEXT(AU335,"0.#"),1)&lt;&gt;"."),TRUE,FALSE)</formula>
    </cfRule>
    <cfRule type="expression" dxfId="844" priority="124">
      <formula>IF(AND(AU335&lt;0, RIGHT(TEXT(AU335,"0.#"),1)="."),TRUE,FALSE)</formula>
    </cfRule>
  </conditionalFormatting>
  <conditionalFormatting sqref="AK336:AK364">
    <cfRule type="expression" dxfId="843" priority="119">
      <formula>IF(RIGHT(TEXT(AK336,"0.#"),1)=".",FALSE,TRUE)</formula>
    </cfRule>
    <cfRule type="expression" dxfId="842" priority="120">
      <formula>IF(RIGHT(TEXT(AK336,"0.#"),1)=".",TRUE,FALSE)</formula>
    </cfRule>
  </conditionalFormatting>
  <conditionalFormatting sqref="AU336:AX364">
    <cfRule type="expression" dxfId="841" priority="115">
      <formula>IF(AND(AU336&gt;=0, RIGHT(TEXT(AU336,"0.#"),1)&lt;&gt;"."),TRUE,FALSE)</formula>
    </cfRule>
    <cfRule type="expression" dxfId="840" priority="116">
      <formula>IF(AND(AU336&gt;=0, RIGHT(TEXT(AU336,"0.#"),1)="."),TRUE,FALSE)</formula>
    </cfRule>
    <cfRule type="expression" dxfId="839" priority="117">
      <formula>IF(AND(AU336&lt;0, RIGHT(TEXT(AU336,"0.#"),1)&lt;&gt;"."),TRUE,FALSE)</formula>
    </cfRule>
    <cfRule type="expression" dxfId="838" priority="118">
      <formula>IF(AND(AU336&lt;0, RIGHT(TEXT(AU336,"0.#"),1)="."),TRUE,FALSE)</formula>
    </cfRule>
  </conditionalFormatting>
  <conditionalFormatting sqref="AK368">
    <cfRule type="expression" dxfId="837" priority="113">
      <formula>IF(RIGHT(TEXT(AK368,"0.#"),1)=".",FALSE,TRUE)</formula>
    </cfRule>
    <cfRule type="expression" dxfId="836" priority="114">
      <formula>IF(RIGHT(TEXT(AK368,"0.#"),1)=".",TRUE,FALSE)</formula>
    </cfRule>
  </conditionalFormatting>
  <conditionalFormatting sqref="AU368:AX368">
    <cfRule type="expression" dxfId="835" priority="109">
      <formula>IF(AND(AU368&gt;=0, RIGHT(TEXT(AU368,"0.#"),1)&lt;&gt;"."),TRUE,FALSE)</formula>
    </cfRule>
    <cfRule type="expression" dxfId="834" priority="110">
      <formula>IF(AND(AU368&gt;=0, RIGHT(TEXT(AU368,"0.#"),1)="."),TRUE,FALSE)</formula>
    </cfRule>
    <cfRule type="expression" dxfId="833" priority="111">
      <formula>IF(AND(AU368&lt;0, RIGHT(TEXT(AU368,"0.#"),1)&lt;&gt;"."),TRUE,FALSE)</formula>
    </cfRule>
    <cfRule type="expression" dxfId="832" priority="112">
      <formula>IF(AND(AU368&lt;0, RIGHT(TEXT(AU368,"0.#"),1)="."),TRUE,FALSE)</formula>
    </cfRule>
  </conditionalFormatting>
  <conditionalFormatting sqref="AK369:AK397">
    <cfRule type="expression" dxfId="831" priority="107">
      <formula>IF(RIGHT(TEXT(AK369,"0.#"),1)=".",FALSE,TRUE)</formula>
    </cfRule>
    <cfRule type="expression" dxfId="830" priority="108">
      <formula>IF(RIGHT(TEXT(AK369,"0.#"),1)=".",TRUE,FALSE)</formula>
    </cfRule>
  </conditionalFormatting>
  <conditionalFormatting sqref="AU369:AX397">
    <cfRule type="expression" dxfId="829" priority="103">
      <formula>IF(AND(AU369&gt;=0, RIGHT(TEXT(AU369,"0.#"),1)&lt;&gt;"."),TRUE,FALSE)</formula>
    </cfRule>
    <cfRule type="expression" dxfId="828" priority="104">
      <formula>IF(AND(AU369&gt;=0, RIGHT(TEXT(AU369,"0.#"),1)="."),TRUE,FALSE)</formula>
    </cfRule>
    <cfRule type="expression" dxfId="827" priority="105">
      <formula>IF(AND(AU369&lt;0, RIGHT(TEXT(AU369,"0.#"),1)&lt;&gt;"."),TRUE,FALSE)</formula>
    </cfRule>
    <cfRule type="expression" dxfId="826" priority="106">
      <formula>IF(AND(AU369&lt;0, RIGHT(TEXT(AU369,"0.#"),1)="."),TRUE,FALSE)</formula>
    </cfRule>
  </conditionalFormatting>
  <conditionalFormatting sqref="AK401">
    <cfRule type="expression" dxfId="825" priority="101">
      <formula>IF(RIGHT(TEXT(AK401,"0.#"),1)=".",FALSE,TRUE)</formula>
    </cfRule>
    <cfRule type="expression" dxfId="824" priority="102">
      <formula>IF(RIGHT(TEXT(AK401,"0.#"),1)=".",TRUE,FALSE)</formula>
    </cfRule>
  </conditionalFormatting>
  <conditionalFormatting sqref="AU401:AX401">
    <cfRule type="expression" dxfId="823" priority="97">
      <formula>IF(AND(AU401&gt;=0, RIGHT(TEXT(AU401,"0.#"),1)&lt;&gt;"."),TRUE,FALSE)</formula>
    </cfRule>
    <cfRule type="expression" dxfId="822" priority="98">
      <formula>IF(AND(AU401&gt;=0, RIGHT(TEXT(AU401,"0.#"),1)="."),TRUE,FALSE)</formula>
    </cfRule>
    <cfRule type="expression" dxfId="821" priority="99">
      <formula>IF(AND(AU401&lt;0, RIGHT(TEXT(AU401,"0.#"),1)&lt;&gt;"."),TRUE,FALSE)</formula>
    </cfRule>
    <cfRule type="expression" dxfId="820" priority="100">
      <formula>IF(AND(AU401&lt;0, RIGHT(TEXT(AU401,"0.#"),1)="."),TRUE,FALSE)</formula>
    </cfRule>
  </conditionalFormatting>
  <conditionalFormatting sqref="AK402:AK430">
    <cfRule type="expression" dxfId="819" priority="95">
      <formula>IF(RIGHT(TEXT(AK402,"0.#"),1)=".",FALSE,TRUE)</formula>
    </cfRule>
    <cfRule type="expression" dxfId="818" priority="96">
      <formula>IF(RIGHT(TEXT(AK402,"0.#"),1)=".",TRUE,FALSE)</formula>
    </cfRule>
  </conditionalFormatting>
  <conditionalFormatting sqref="AU402:AX430">
    <cfRule type="expression" dxfId="817" priority="91">
      <formula>IF(AND(AU402&gt;=0, RIGHT(TEXT(AU402,"0.#"),1)&lt;&gt;"."),TRUE,FALSE)</formula>
    </cfRule>
    <cfRule type="expression" dxfId="816" priority="92">
      <formula>IF(AND(AU402&gt;=0, RIGHT(TEXT(AU402,"0.#"),1)="."),TRUE,FALSE)</formula>
    </cfRule>
    <cfRule type="expression" dxfId="815" priority="93">
      <formula>IF(AND(AU402&lt;0, RIGHT(TEXT(AU402,"0.#"),1)&lt;&gt;"."),TRUE,FALSE)</formula>
    </cfRule>
    <cfRule type="expression" dxfId="814" priority="94">
      <formula>IF(AND(AU402&lt;0, RIGHT(TEXT(AU402,"0.#"),1)="."),TRUE,FALSE)</formula>
    </cfRule>
  </conditionalFormatting>
  <conditionalFormatting sqref="AK434">
    <cfRule type="expression" dxfId="813" priority="89">
      <formula>IF(RIGHT(TEXT(AK434,"0.#"),1)=".",FALSE,TRUE)</formula>
    </cfRule>
    <cfRule type="expression" dxfId="812" priority="90">
      <formula>IF(RIGHT(TEXT(AK434,"0.#"),1)=".",TRUE,FALSE)</formula>
    </cfRule>
  </conditionalFormatting>
  <conditionalFormatting sqref="AU434:AX434">
    <cfRule type="expression" dxfId="811" priority="85">
      <formula>IF(AND(AU434&gt;=0, RIGHT(TEXT(AU434,"0.#"),1)&lt;&gt;"."),TRUE,FALSE)</formula>
    </cfRule>
    <cfRule type="expression" dxfId="810" priority="86">
      <formula>IF(AND(AU434&gt;=0, RIGHT(TEXT(AU434,"0.#"),1)="."),TRUE,FALSE)</formula>
    </cfRule>
    <cfRule type="expression" dxfId="809" priority="87">
      <formula>IF(AND(AU434&lt;0, RIGHT(TEXT(AU434,"0.#"),1)&lt;&gt;"."),TRUE,FALSE)</formula>
    </cfRule>
    <cfRule type="expression" dxfId="808" priority="88">
      <formula>IF(AND(AU434&lt;0, RIGHT(TEXT(AU434,"0.#"),1)="."),TRUE,FALSE)</formula>
    </cfRule>
  </conditionalFormatting>
  <conditionalFormatting sqref="AK435:AK463">
    <cfRule type="expression" dxfId="807" priority="83">
      <formula>IF(RIGHT(TEXT(AK435,"0.#"),1)=".",FALSE,TRUE)</formula>
    </cfRule>
    <cfRule type="expression" dxfId="806" priority="84">
      <formula>IF(RIGHT(TEXT(AK435,"0.#"),1)=".",TRUE,FALSE)</formula>
    </cfRule>
  </conditionalFormatting>
  <conditionalFormatting sqref="AU435:AX463">
    <cfRule type="expression" dxfId="805" priority="79">
      <formula>IF(AND(AU435&gt;=0, RIGHT(TEXT(AU435,"0.#"),1)&lt;&gt;"."),TRUE,FALSE)</formula>
    </cfRule>
    <cfRule type="expression" dxfId="804" priority="80">
      <formula>IF(AND(AU435&gt;=0, RIGHT(TEXT(AU435,"0.#"),1)="."),TRUE,FALSE)</formula>
    </cfRule>
    <cfRule type="expression" dxfId="803" priority="81">
      <formula>IF(AND(AU435&lt;0, RIGHT(TEXT(AU435,"0.#"),1)&lt;&gt;"."),TRUE,FALSE)</formula>
    </cfRule>
    <cfRule type="expression" dxfId="802" priority="82">
      <formula>IF(AND(AU435&lt;0, RIGHT(TEXT(AU435,"0.#"),1)="."),TRUE,FALSE)</formula>
    </cfRule>
  </conditionalFormatting>
  <conditionalFormatting sqref="AK467">
    <cfRule type="expression" dxfId="801" priority="77">
      <formula>IF(RIGHT(TEXT(AK467,"0.#"),1)=".",FALSE,TRUE)</formula>
    </cfRule>
    <cfRule type="expression" dxfId="800" priority="78">
      <formula>IF(RIGHT(TEXT(AK467,"0.#"),1)=".",TRUE,FALSE)</formula>
    </cfRule>
  </conditionalFormatting>
  <conditionalFormatting sqref="AU467:AX467">
    <cfRule type="expression" dxfId="799" priority="73">
      <formula>IF(AND(AU467&gt;=0, RIGHT(TEXT(AU467,"0.#"),1)&lt;&gt;"."),TRUE,FALSE)</formula>
    </cfRule>
    <cfRule type="expression" dxfId="798" priority="74">
      <formula>IF(AND(AU467&gt;=0, RIGHT(TEXT(AU467,"0.#"),1)="."),TRUE,FALSE)</formula>
    </cfRule>
    <cfRule type="expression" dxfId="797" priority="75">
      <formula>IF(AND(AU467&lt;0, RIGHT(TEXT(AU467,"0.#"),1)&lt;&gt;"."),TRUE,FALSE)</formula>
    </cfRule>
    <cfRule type="expression" dxfId="796" priority="76">
      <formula>IF(AND(AU467&lt;0, RIGHT(TEXT(AU467,"0.#"),1)="."),TRUE,FALSE)</formula>
    </cfRule>
  </conditionalFormatting>
  <conditionalFormatting sqref="AK468:AK496">
    <cfRule type="expression" dxfId="795" priority="71">
      <formula>IF(RIGHT(TEXT(AK468,"0.#"),1)=".",FALSE,TRUE)</formula>
    </cfRule>
    <cfRule type="expression" dxfId="794" priority="72">
      <formula>IF(RIGHT(TEXT(AK468,"0.#"),1)=".",TRUE,FALSE)</formula>
    </cfRule>
  </conditionalFormatting>
  <conditionalFormatting sqref="AU468:AX496">
    <cfRule type="expression" dxfId="793" priority="67">
      <formula>IF(AND(AU468&gt;=0, RIGHT(TEXT(AU468,"0.#"),1)&lt;&gt;"."),TRUE,FALSE)</formula>
    </cfRule>
    <cfRule type="expression" dxfId="792" priority="68">
      <formula>IF(AND(AU468&gt;=0, RIGHT(TEXT(AU468,"0.#"),1)="."),TRUE,FALSE)</formula>
    </cfRule>
    <cfRule type="expression" dxfId="791" priority="69">
      <formula>IF(AND(AU468&lt;0, RIGHT(TEXT(AU468,"0.#"),1)&lt;&gt;"."),TRUE,FALSE)</formula>
    </cfRule>
    <cfRule type="expression" dxfId="790" priority="70">
      <formula>IF(AND(AU468&lt;0, RIGHT(TEXT(AU468,"0.#"),1)="."),TRUE,FALSE)</formula>
    </cfRule>
  </conditionalFormatting>
  <conditionalFormatting sqref="AT24:AX24">
    <cfRule type="expression" dxfId="789" priority="65">
      <formula>IF(RIGHT(TEXT(AT24,"0.#"),1)=".",FALSE,TRUE)</formula>
    </cfRule>
    <cfRule type="expression" dxfId="788" priority="66">
      <formula>IF(RIGHT(TEXT(AT24,"0.#"),1)=".",TRUE,FALSE)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9" sqref="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475</v>
      </c>
      <c r="C19" s="15" t="str">
        <f t="shared" si="0"/>
        <v>ＩＴ戦略</v>
      </c>
      <c r="D19" s="15" t="str">
        <f t="shared" si="7"/>
        <v>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654"/>
      <c r="H4" s="243"/>
      <c r="I4" s="243"/>
      <c r="J4" s="243"/>
      <c r="K4" s="243"/>
      <c r="L4" s="243"/>
      <c r="M4" s="243"/>
      <c r="N4" s="243"/>
      <c r="O4" s="244"/>
      <c r="P4" s="228"/>
      <c r="Q4" s="84"/>
      <c r="R4" s="84"/>
      <c r="S4" s="84"/>
      <c r="T4" s="84"/>
      <c r="U4" s="84"/>
      <c r="V4" s="84"/>
      <c r="W4" s="84"/>
      <c r="X4" s="85"/>
      <c r="Y4" s="237" t="s">
        <v>14</v>
      </c>
      <c r="Z4" s="238"/>
      <c r="AA4" s="239"/>
      <c r="AB4" s="686"/>
      <c r="AC4" s="316"/>
      <c r="AD4" s="316"/>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87"/>
      <c r="Q5" s="87"/>
      <c r="R5" s="87"/>
      <c r="S5" s="87"/>
      <c r="T5" s="87"/>
      <c r="U5" s="87"/>
      <c r="V5" s="87"/>
      <c r="W5" s="87"/>
      <c r="X5" s="88"/>
      <c r="Y5" s="148" t="s">
        <v>65</v>
      </c>
      <c r="Z5" s="93"/>
      <c r="AA5" s="94"/>
      <c r="AB5" s="685"/>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248"/>
      <c r="H6" s="249"/>
      <c r="I6" s="249"/>
      <c r="J6" s="249"/>
      <c r="K6" s="249"/>
      <c r="L6" s="249"/>
      <c r="M6" s="249"/>
      <c r="N6" s="249"/>
      <c r="O6" s="250"/>
      <c r="P6" s="90"/>
      <c r="Q6" s="90"/>
      <c r="R6" s="90"/>
      <c r="S6" s="90"/>
      <c r="T6" s="90"/>
      <c r="U6" s="90"/>
      <c r="V6" s="90"/>
      <c r="W6" s="90"/>
      <c r="X6" s="91"/>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654"/>
      <c r="H9" s="243"/>
      <c r="I9" s="243"/>
      <c r="J9" s="243"/>
      <c r="K9" s="243"/>
      <c r="L9" s="243"/>
      <c r="M9" s="243"/>
      <c r="N9" s="243"/>
      <c r="O9" s="244"/>
      <c r="P9" s="228"/>
      <c r="Q9" s="84"/>
      <c r="R9" s="84"/>
      <c r="S9" s="84"/>
      <c r="T9" s="84"/>
      <c r="U9" s="84"/>
      <c r="V9" s="84"/>
      <c r="W9" s="84"/>
      <c r="X9" s="85"/>
      <c r="Y9" s="237" t="s">
        <v>14</v>
      </c>
      <c r="Z9" s="238"/>
      <c r="AA9" s="239"/>
      <c r="AB9" s="686"/>
      <c r="AC9" s="316"/>
      <c r="AD9" s="316"/>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87"/>
      <c r="Q10" s="87"/>
      <c r="R10" s="87"/>
      <c r="S10" s="87"/>
      <c r="T10" s="87"/>
      <c r="U10" s="87"/>
      <c r="V10" s="87"/>
      <c r="W10" s="87"/>
      <c r="X10" s="88"/>
      <c r="Y10" s="148" t="s">
        <v>65</v>
      </c>
      <c r="Z10" s="93"/>
      <c r="AA10" s="94"/>
      <c r="AB10" s="685"/>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248"/>
      <c r="H11" s="249"/>
      <c r="I11" s="249"/>
      <c r="J11" s="249"/>
      <c r="K11" s="249"/>
      <c r="L11" s="249"/>
      <c r="M11" s="249"/>
      <c r="N11" s="249"/>
      <c r="O11" s="250"/>
      <c r="P11" s="90"/>
      <c r="Q11" s="90"/>
      <c r="R11" s="90"/>
      <c r="S11" s="90"/>
      <c r="T11" s="90"/>
      <c r="U11" s="90"/>
      <c r="V11" s="90"/>
      <c r="W11" s="90"/>
      <c r="X11" s="9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654"/>
      <c r="H14" s="243"/>
      <c r="I14" s="243"/>
      <c r="J14" s="243"/>
      <c r="K14" s="243"/>
      <c r="L14" s="243"/>
      <c r="M14" s="243"/>
      <c r="N14" s="243"/>
      <c r="O14" s="244"/>
      <c r="P14" s="228"/>
      <c r="Q14" s="84"/>
      <c r="R14" s="84"/>
      <c r="S14" s="84"/>
      <c r="T14" s="84"/>
      <c r="U14" s="84"/>
      <c r="V14" s="84"/>
      <c r="W14" s="84"/>
      <c r="X14" s="85"/>
      <c r="Y14" s="237" t="s">
        <v>14</v>
      </c>
      <c r="Z14" s="238"/>
      <c r="AA14" s="239"/>
      <c r="AB14" s="686"/>
      <c r="AC14" s="316"/>
      <c r="AD14" s="316"/>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87"/>
      <c r="Q15" s="87"/>
      <c r="R15" s="87"/>
      <c r="S15" s="87"/>
      <c r="T15" s="87"/>
      <c r="U15" s="87"/>
      <c r="V15" s="87"/>
      <c r="W15" s="87"/>
      <c r="X15" s="88"/>
      <c r="Y15" s="148" t="s">
        <v>65</v>
      </c>
      <c r="Z15" s="93"/>
      <c r="AA15" s="94"/>
      <c r="AB15" s="685"/>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248"/>
      <c r="H16" s="249"/>
      <c r="I16" s="249"/>
      <c r="J16" s="249"/>
      <c r="K16" s="249"/>
      <c r="L16" s="249"/>
      <c r="M16" s="249"/>
      <c r="N16" s="249"/>
      <c r="O16" s="250"/>
      <c r="P16" s="90"/>
      <c r="Q16" s="90"/>
      <c r="R16" s="90"/>
      <c r="S16" s="90"/>
      <c r="T16" s="90"/>
      <c r="U16" s="90"/>
      <c r="V16" s="90"/>
      <c r="W16" s="90"/>
      <c r="X16" s="9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654"/>
      <c r="H19" s="243"/>
      <c r="I19" s="243"/>
      <c r="J19" s="243"/>
      <c r="K19" s="243"/>
      <c r="L19" s="243"/>
      <c r="M19" s="243"/>
      <c r="N19" s="243"/>
      <c r="O19" s="244"/>
      <c r="P19" s="228"/>
      <c r="Q19" s="84"/>
      <c r="R19" s="84"/>
      <c r="S19" s="84"/>
      <c r="T19" s="84"/>
      <c r="U19" s="84"/>
      <c r="V19" s="84"/>
      <c r="W19" s="84"/>
      <c r="X19" s="85"/>
      <c r="Y19" s="237" t="s">
        <v>14</v>
      </c>
      <c r="Z19" s="238"/>
      <c r="AA19" s="239"/>
      <c r="AB19" s="686"/>
      <c r="AC19" s="316"/>
      <c r="AD19" s="316"/>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87"/>
      <c r="Q20" s="87"/>
      <c r="R20" s="87"/>
      <c r="S20" s="87"/>
      <c r="T20" s="87"/>
      <c r="U20" s="87"/>
      <c r="V20" s="87"/>
      <c r="W20" s="87"/>
      <c r="X20" s="88"/>
      <c r="Y20" s="148" t="s">
        <v>65</v>
      </c>
      <c r="Z20" s="93"/>
      <c r="AA20" s="94"/>
      <c r="AB20" s="685"/>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248"/>
      <c r="H21" s="249"/>
      <c r="I21" s="249"/>
      <c r="J21" s="249"/>
      <c r="K21" s="249"/>
      <c r="L21" s="249"/>
      <c r="M21" s="249"/>
      <c r="N21" s="249"/>
      <c r="O21" s="250"/>
      <c r="P21" s="90"/>
      <c r="Q21" s="90"/>
      <c r="R21" s="90"/>
      <c r="S21" s="90"/>
      <c r="T21" s="90"/>
      <c r="U21" s="90"/>
      <c r="V21" s="90"/>
      <c r="W21" s="90"/>
      <c r="X21" s="91"/>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654"/>
      <c r="H24" s="243"/>
      <c r="I24" s="243"/>
      <c r="J24" s="243"/>
      <c r="K24" s="243"/>
      <c r="L24" s="243"/>
      <c r="M24" s="243"/>
      <c r="N24" s="243"/>
      <c r="O24" s="244"/>
      <c r="P24" s="228"/>
      <c r="Q24" s="84"/>
      <c r="R24" s="84"/>
      <c r="S24" s="84"/>
      <c r="T24" s="84"/>
      <c r="U24" s="84"/>
      <c r="V24" s="84"/>
      <c r="W24" s="84"/>
      <c r="X24" s="85"/>
      <c r="Y24" s="237" t="s">
        <v>14</v>
      </c>
      <c r="Z24" s="238"/>
      <c r="AA24" s="239"/>
      <c r="AB24" s="686"/>
      <c r="AC24" s="316"/>
      <c r="AD24" s="316"/>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87"/>
      <c r="Q25" s="87"/>
      <c r="R25" s="87"/>
      <c r="S25" s="87"/>
      <c r="T25" s="87"/>
      <c r="U25" s="87"/>
      <c r="V25" s="87"/>
      <c r="W25" s="87"/>
      <c r="X25" s="88"/>
      <c r="Y25" s="148" t="s">
        <v>65</v>
      </c>
      <c r="Z25" s="93"/>
      <c r="AA25" s="94"/>
      <c r="AB25" s="685"/>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248"/>
      <c r="H26" s="249"/>
      <c r="I26" s="249"/>
      <c r="J26" s="249"/>
      <c r="K26" s="249"/>
      <c r="L26" s="249"/>
      <c r="M26" s="249"/>
      <c r="N26" s="249"/>
      <c r="O26" s="250"/>
      <c r="P26" s="90"/>
      <c r="Q26" s="90"/>
      <c r="R26" s="90"/>
      <c r="S26" s="90"/>
      <c r="T26" s="90"/>
      <c r="U26" s="90"/>
      <c r="V26" s="90"/>
      <c r="W26" s="90"/>
      <c r="X26" s="91"/>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654"/>
      <c r="H29" s="243"/>
      <c r="I29" s="243"/>
      <c r="J29" s="243"/>
      <c r="K29" s="243"/>
      <c r="L29" s="243"/>
      <c r="M29" s="243"/>
      <c r="N29" s="243"/>
      <c r="O29" s="244"/>
      <c r="P29" s="228"/>
      <c r="Q29" s="84"/>
      <c r="R29" s="84"/>
      <c r="S29" s="84"/>
      <c r="T29" s="84"/>
      <c r="U29" s="84"/>
      <c r="V29" s="84"/>
      <c r="W29" s="84"/>
      <c r="X29" s="85"/>
      <c r="Y29" s="237" t="s">
        <v>14</v>
      </c>
      <c r="Z29" s="238"/>
      <c r="AA29" s="239"/>
      <c r="AB29" s="686"/>
      <c r="AC29" s="316"/>
      <c r="AD29" s="316"/>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87"/>
      <c r="Q30" s="87"/>
      <c r="R30" s="87"/>
      <c r="S30" s="87"/>
      <c r="T30" s="87"/>
      <c r="U30" s="87"/>
      <c r="V30" s="87"/>
      <c r="W30" s="87"/>
      <c r="X30" s="88"/>
      <c r="Y30" s="148" t="s">
        <v>65</v>
      </c>
      <c r="Z30" s="93"/>
      <c r="AA30" s="94"/>
      <c r="AB30" s="685"/>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248"/>
      <c r="H31" s="249"/>
      <c r="I31" s="249"/>
      <c r="J31" s="249"/>
      <c r="K31" s="249"/>
      <c r="L31" s="249"/>
      <c r="M31" s="249"/>
      <c r="N31" s="249"/>
      <c r="O31" s="250"/>
      <c r="P31" s="90"/>
      <c r="Q31" s="90"/>
      <c r="R31" s="90"/>
      <c r="S31" s="90"/>
      <c r="T31" s="90"/>
      <c r="U31" s="90"/>
      <c r="V31" s="90"/>
      <c r="W31" s="90"/>
      <c r="X31" s="91"/>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654"/>
      <c r="H34" s="243"/>
      <c r="I34" s="243"/>
      <c r="J34" s="243"/>
      <c r="K34" s="243"/>
      <c r="L34" s="243"/>
      <c r="M34" s="243"/>
      <c r="N34" s="243"/>
      <c r="O34" s="244"/>
      <c r="P34" s="228"/>
      <c r="Q34" s="84"/>
      <c r="R34" s="84"/>
      <c r="S34" s="84"/>
      <c r="T34" s="84"/>
      <c r="U34" s="84"/>
      <c r="V34" s="84"/>
      <c r="W34" s="84"/>
      <c r="X34" s="85"/>
      <c r="Y34" s="237" t="s">
        <v>14</v>
      </c>
      <c r="Z34" s="238"/>
      <c r="AA34" s="239"/>
      <c r="AB34" s="686"/>
      <c r="AC34" s="316"/>
      <c r="AD34" s="316"/>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87"/>
      <c r="Q35" s="87"/>
      <c r="R35" s="87"/>
      <c r="S35" s="87"/>
      <c r="T35" s="87"/>
      <c r="U35" s="87"/>
      <c r="V35" s="87"/>
      <c r="W35" s="87"/>
      <c r="X35" s="88"/>
      <c r="Y35" s="148" t="s">
        <v>65</v>
      </c>
      <c r="Z35" s="93"/>
      <c r="AA35" s="94"/>
      <c r="AB35" s="685"/>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248"/>
      <c r="H36" s="249"/>
      <c r="I36" s="249"/>
      <c r="J36" s="249"/>
      <c r="K36" s="249"/>
      <c r="L36" s="249"/>
      <c r="M36" s="249"/>
      <c r="N36" s="249"/>
      <c r="O36" s="250"/>
      <c r="P36" s="90"/>
      <c r="Q36" s="90"/>
      <c r="R36" s="90"/>
      <c r="S36" s="90"/>
      <c r="T36" s="90"/>
      <c r="U36" s="90"/>
      <c r="V36" s="90"/>
      <c r="W36" s="90"/>
      <c r="X36" s="91"/>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654"/>
      <c r="H39" s="243"/>
      <c r="I39" s="243"/>
      <c r="J39" s="243"/>
      <c r="K39" s="243"/>
      <c r="L39" s="243"/>
      <c r="M39" s="243"/>
      <c r="N39" s="243"/>
      <c r="O39" s="244"/>
      <c r="P39" s="228"/>
      <c r="Q39" s="84"/>
      <c r="R39" s="84"/>
      <c r="S39" s="84"/>
      <c r="T39" s="84"/>
      <c r="U39" s="84"/>
      <c r="V39" s="84"/>
      <c r="W39" s="84"/>
      <c r="X39" s="85"/>
      <c r="Y39" s="237" t="s">
        <v>14</v>
      </c>
      <c r="Z39" s="238"/>
      <c r="AA39" s="239"/>
      <c r="AB39" s="686"/>
      <c r="AC39" s="316"/>
      <c r="AD39" s="316"/>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87"/>
      <c r="Q40" s="87"/>
      <c r="R40" s="87"/>
      <c r="S40" s="87"/>
      <c r="T40" s="87"/>
      <c r="U40" s="87"/>
      <c r="V40" s="87"/>
      <c r="W40" s="87"/>
      <c r="X40" s="88"/>
      <c r="Y40" s="148" t="s">
        <v>65</v>
      </c>
      <c r="Z40" s="93"/>
      <c r="AA40" s="94"/>
      <c r="AB40" s="685"/>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248"/>
      <c r="H41" s="249"/>
      <c r="I41" s="249"/>
      <c r="J41" s="249"/>
      <c r="K41" s="249"/>
      <c r="L41" s="249"/>
      <c r="M41" s="249"/>
      <c r="N41" s="249"/>
      <c r="O41" s="250"/>
      <c r="P41" s="90"/>
      <c r="Q41" s="90"/>
      <c r="R41" s="90"/>
      <c r="S41" s="90"/>
      <c r="T41" s="90"/>
      <c r="U41" s="90"/>
      <c r="V41" s="90"/>
      <c r="W41" s="90"/>
      <c r="X41" s="91"/>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654"/>
      <c r="H44" s="243"/>
      <c r="I44" s="243"/>
      <c r="J44" s="243"/>
      <c r="K44" s="243"/>
      <c r="L44" s="243"/>
      <c r="M44" s="243"/>
      <c r="N44" s="243"/>
      <c r="O44" s="244"/>
      <c r="P44" s="228"/>
      <c r="Q44" s="84"/>
      <c r="R44" s="84"/>
      <c r="S44" s="84"/>
      <c r="T44" s="84"/>
      <c r="U44" s="84"/>
      <c r="V44" s="84"/>
      <c r="W44" s="84"/>
      <c r="X44" s="85"/>
      <c r="Y44" s="237" t="s">
        <v>14</v>
      </c>
      <c r="Z44" s="238"/>
      <c r="AA44" s="239"/>
      <c r="AB44" s="686"/>
      <c r="AC44" s="316"/>
      <c r="AD44" s="316"/>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48" t="s">
        <v>65</v>
      </c>
      <c r="Z45" s="93"/>
      <c r="AA45" s="94"/>
      <c r="AB45" s="685"/>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248"/>
      <c r="H46" s="249"/>
      <c r="I46" s="249"/>
      <c r="J46" s="249"/>
      <c r="K46" s="249"/>
      <c r="L46" s="249"/>
      <c r="M46" s="249"/>
      <c r="N46" s="249"/>
      <c r="O46" s="250"/>
      <c r="P46" s="90"/>
      <c r="Q46" s="90"/>
      <c r="R46" s="90"/>
      <c r="S46" s="90"/>
      <c r="T46" s="90"/>
      <c r="U46" s="90"/>
      <c r="V46" s="90"/>
      <c r="W46" s="90"/>
      <c r="X46" s="91"/>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654"/>
      <c r="H49" s="243"/>
      <c r="I49" s="243"/>
      <c r="J49" s="243"/>
      <c r="K49" s="243"/>
      <c r="L49" s="243"/>
      <c r="M49" s="243"/>
      <c r="N49" s="243"/>
      <c r="O49" s="244"/>
      <c r="P49" s="228"/>
      <c r="Q49" s="84"/>
      <c r="R49" s="84"/>
      <c r="S49" s="84"/>
      <c r="T49" s="84"/>
      <c r="U49" s="84"/>
      <c r="V49" s="84"/>
      <c r="W49" s="84"/>
      <c r="X49" s="85"/>
      <c r="Y49" s="237" t="s">
        <v>14</v>
      </c>
      <c r="Z49" s="238"/>
      <c r="AA49" s="239"/>
      <c r="AB49" s="686"/>
      <c r="AC49" s="316"/>
      <c r="AD49" s="316"/>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87"/>
      <c r="Q50" s="87"/>
      <c r="R50" s="87"/>
      <c r="S50" s="87"/>
      <c r="T50" s="87"/>
      <c r="U50" s="87"/>
      <c r="V50" s="87"/>
      <c r="W50" s="87"/>
      <c r="X50" s="88"/>
      <c r="Y50" s="148" t="s">
        <v>65</v>
      </c>
      <c r="Z50" s="93"/>
      <c r="AA50" s="94"/>
      <c r="AB50" s="685"/>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248"/>
      <c r="H51" s="249"/>
      <c r="I51" s="249"/>
      <c r="J51" s="249"/>
      <c r="K51" s="249"/>
      <c r="L51" s="249"/>
      <c r="M51" s="249"/>
      <c r="N51" s="249"/>
      <c r="O51" s="250"/>
      <c r="P51" s="90"/>
      <c r="Q51" s="90"/>
      <c r="R51" s="90"/>
      <c r="S51" s="90"/>
      <c r="T51" s="90"/>
      <c r="U51" s="90"/>
      <c r="V51" s="90"/>
      <c r="W51" s="90"/>
      <c r="X51" s="91"/>
      <c r="Y51" s="92" t="s">
        <v>15</v>
      </c>
      <c r="Z51" s="93"/>
      <c r="AA51" s="94"/>
      <c r="AB51" s="683" t="s">
        <v>468</v>
      </c>
      <c r="AC51" s="684"/>
      <c r="AD51" s="68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699"/>
      <c r="B3" s="700"/>
      <c r="C3" s="700"/>
      <c r="D3" s="700"/>
      <c r="E3" s="700"/>
      <c r="F3" s="701"/>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699"/>
      <c r="B4" s="700"/>
      <c r="C4" s="700"/>
      <c r="D4" s="700"/>
      <c r="E4" s="700"/>
      <c r="F4" s="701"/>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699"/>
      <c r="B5" s="700"/>
      <c r="C5" s="700"/>
      <c r="D5" s="700"/>
      <c r="E5" s="700"/>
      <c r="F5" s="70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2"/>
    </row>
    <row r="6" spans="1:50" ht="24.75" customHeight="1" x14ac:dyDescent="0.15">
      <c r="A6" s="699"/>
      <c r="B6" s="700"/>
      <c r="C6" s="700"/>
      <c r="D6" s="700"/>
      <c r="E6" s="700"/>
      <c r="F6" s="70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2"/>
    </row>
    <row r="7" spans="1:50" ht="24.75" customHeight="1" x14ac:dyDescent="0.15">
      <c r="A7" s="699"/>
      <c r="B7" s="700"/>
      <c r="C7" s="700"/>
      <c r="D7" s="700"/>
      <c r="E7" s="700"/>
      <c r="F7" s="70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2"/>
    </row>
    <row r="8" spans="1:50" ht="24.75" customHeight="1" x14ac:dyDescent="0.15">
      <c r="A8" s="699"/>
      <c r="B8" s="700"/>
      <c r="C8" s="700"/>
      <c r="D8" s="700"/>
      <c r="E8" s="700"/>
      <c r="F8" s="70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2"/>
    </row>
    <row r="9" spans="1:50" ht="24.75" customHeight="1" x14ac:dyDescent="0.15">
      <c r="A9" s="699"/>
      <c r="B9" s="700"/>
      <c r="C9" s="700"/>
      <c r="D9" s="700"/>
      <c r="E9" s="700"/>
      <c r="F9" s="70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2"/>
    </row>
    <row r="10" spans="1:50" ht="24.75" customHeight="1" x14ac:dyDescent="0.15">
      <c r="A10" s="699"/>
      <c r="B10" s="700"/>
      <c r="C10" s="700"/>
      <c r="D10" s="700"/>
      <c r="E10" s="700"/>
      <c r="F10" s="70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2"/>
    </row>
    <row r="11" spans="1:50" ht="24.75" customHeight="1" x14ac:dyDescent="0.15">
      <c r="A11" s="699"/>
      <c r="B11" s="700"/>
      <c r="C11" s="700"/>
      <c r="D11" s="700"/>
      <c r="E11" s="700"/>
      <c r="F11" s="70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2"/>
    </row>
    <row r="12" spans="1:50" ht="24.75" customHeight="1" x14ac:dyDescent="0.15">
      <c r="A12" s="699"/>
      <c r="B12" s="700"/>
      <c r="C12" s="700"/>
      <c r="D12" s="700"/>
      <c r="E12" s="700"/>
      <c r="F12" s="70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2"/>
    </row>
    <row r="13" spans="1:50" ht="24.75" customHeight="1" x14ac:dyDescent="0.15">
      <c r="A13" s="699"/>
      <c r="B13" s="700"/>
      <c r="C13" s="700"/>
      <c r="D13" s="700"/>
      <c r="E13" s="700"/>
      <c r="F13" s="70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2"/>
    </row>
    <row r="14" spans="1:50" ht="24.75" customHeight="1" thickBot="1" x14ac:dyDescent="0.2">
      <c r="A14" s="699"/>
      <c r="B14" s="700"/>
      <c r="C14" s="700"/>
      <c r="D14" s="700"/>
      <c r="E14" s="700"/>
      <c r="F14" s="701"/>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699"/>
      <c r="B15" s="700"/>
      <c r="C15" s="700"/>
      <c r="D15" s="700"/>
      <c r="E15" s="700"/>
      <c r="F15" s="701"/>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699"/>
      <c r="B16" s="700"/>
      <c r="C16" s="700"/>
      <c r="D16" s="700"/>
      <c r="E16" s="700"/>
      <c r="F16" s="701"/>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699"/>
      <c r="B17" s="700"/>
      <c r="C17" s="700"/>
      <c r="D17" s="700"/>
      <c r="E17" s="700"/>
      <c r="F17" s="701"/>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699"/>
      <c r="B18" s="700"/>
      <c r="C18" s="700"/>
      <c r="D18" s="700"/>
      <c r="E18" s="700"/>
      <c r="F18" s="70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2"/>
    </row>
    <row r="19" spans="1:50" ht="24.75" customHeight="1" x14ac:dyDescent="0.15">
      <c r="A19" s="699"/>
      <c r="B19" s="700"/>
      <c r="C19" s="700"/>
      <c r="D19" s="700"/>
      <c r="E19" s="700"/>
      <c r="F19" s="70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2"/>
    </row>
    <row r="20" spans="1:50" ht="24.75" customHeight="1" x14ac:dyDescent="0.15">
      <c r="A20" s="699"/>
      <c r="B20" s="700"/>
      <c r="C20" s="700"/>
      <c r="D20" s="700"/>
      <c r="E20" s="700"/>
      <c r="F20" s="70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2"/>
    </row>
    <row r="21" spans="1:50" ht="24.75" customHeight="1" x14ac:dyDescent="0.15">
      <c r="A21" s="699"/>
      <c r="B21" s="700"/>
      <c r="C21" s="700"/>
      <c r="D21" s="700"/>
      <c r="E21" s="700"/>
      <c r="F21" s="70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2"/>
    </row>
    <row r="22" spans="1:50" ht="24.75" customHeight="1" x14ac:dyDescent="0.15">
      <c r="A22" s="699"/>
      <c r="B22" s="700"/>
      <c r="C22" s="700"/>
      <c r="D22" s="700"/>
      <c r="E22" s="700"/>
      <c r="F22" s="70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2"/>
    </row>
    <row r="23" spans="1:50" ht="24.75" customHeight="1" x14ac:dyDescent="0.15">
      <c r="A23" s="699"/>
      <c r="B23" s="700"/>
      <c r="C23" s="700"/>
      <c r="D23" s="700"/>
      <c r="E23" s="700"/>
      <c r="F23" s="70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2"/>
    </row>
    <row r="24" spans="1:50" ht="24.75" customHeight="1" x14ac:dyDescent="0.15">
      <c r="A24" s="699"/>
      <c r="B24" s="700"/>
      <c r="C24" s="700"/>
      <c r="D24" s="700"/>
      <c r="E24" s="700"/>
      <c r="F24" s="70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2"/>
    </row>
    <row r="25" spans="1:50" ht="24.75" customHeight="1" x14ac:dyDescent="0.15">
      <c r="A25" s="699"/>
      <c r="B25" s="700"/>
      <c r="C25" s="700"/>
      <c r="D25" s="700"/>
      <c r="E25" s="700"/>
      <c r="F25" s="70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2"/>
    </row>
    <row r="26" spans="1:50" ht="24.75" customHeight="1" x14ac:dyDescent="0.15">
      <c r="A26" s="699"/>
      <c r="B26" s="700"/>
      <c r="C26" s="700"/>
      <c r="D26" s="700"/>
      <c r="E26" s="700"/>
      <c r="F26" s="70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2"/>
    </row>
    <row r="27" spans="1:50" ht="24.75" customHeight="1" thickBot="1" x14ac:dyDescent="0.2">
      <c r="A27" s="699"/>
      <c r="B27" s="700"/>
      <c r="C27" s="700"/>
      <c r="D27" s="700"/>
      <c r="E27" s="700"/>
      <c r="F27" s="701"/>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699"/>
      <c r="B28" s="700"/>
      <c r="C28" s="700"/>
      <c r="D28" s="700"/>
      <c r="E28" s="700"/>
      <c r="F28" s="701"/>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699"/>
      <c r="B29" s="700"/>
      <c r="C29" s="700"/>
      <c r="D29" s="700"/>
      <c r="E29" s="700"/>
      <c r="F29" s="701"/>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699"/>
      <c r="B30" s="700"/>
      <c r="C30" s="700"/>
      <c r="D30" s="700"/>
      <c r="E30" s="700"/>
      <c r="F30" s="701"/>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699"/>
      <c r="B31" s="700"/>
      <c r="C31" s="700"/>
      <c r="D31" s="700"/>
      <c r="E31" s="700"/>
      <c r="F31" s="70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2"/>
    </row>
    <row r="32" spans="1:50" ht="24.75" customHeight="1" x14ac:dyDescent="0.15">
      <c r="A32" s="699"/>
      <c r="B32" s="700"/>
      <c r="C32" s="700"/>
      <c r="D32" s="700"/>
      <c r="E32" s="700"/>
      <c r="F32" s="70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2"/>
    </row>
    <row r="33" spans="1:50" ht="24.75" customHeight="1" x14ac:dyDescent="0.15">
      <c r="A33" s="699"/>
      <c r="B33" s="700"/>
      <c r="C33" s="700"/>
      <c r="D33" s="700"/>
      <c r="E33" s="700"/>
      <c r="F33" s="70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2"/>
    </row>
    <row r="34" spans="1:50" ht="24.75" customHeight="1" x14ac:dyDescent="0.15">
      <c r="A34" s="699"/>
      <c r="B34" s="700"/>
      <c r="C34" s="700"/>
      <c r="D34" s="700"/>
      <c r="E34" s="700"/>
      <c r="F34" s="70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2"/>
    </row>
    <row r="35" spans="1:50" ht="24.75" customHeight="1" x14ac:dyDescent="0.15">
      <c r="A35" s="699"/>
      <c r="B35" s="700"/>
      <c r="C35" s="700"/>
      <c r="D35" s="700"/>
      <c r="E35" s="700"/>
      <c r="F35" s="70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2"/>
    </row>
    <row r="36" spans="1:50" ht="24.75" customHeight="1" x14ac:dyDescent="0.15">
      <c r="A36" s="699"/>
      <c r="B36" s="700"/>
      <c r="C36" s="700"/>
      <c r="D36" s="700"/>
      <c r="E36" s="700"/>
      <c r="F36" s="70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2"/>
    </row>
    <row r="37" spans="1:50" ht="24.75" customHeight="1" x14ac:dyDescent="0.15">
      <c r="A37" s="699"/>
      <c r="B37" s="700"/>
      <c r="C37" s="700"/>
      <c r="D37" s="700"/>
      <c r="E37" s="700"/>
      <c r="F37" s="70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2"/>
    </row>
    <row r="38" spans="1:50" ht="24.75" customHeight="1" x14ac:dyDescent="0.15">
      <c r="A38" s="699"/>
      <c r="B38" s="700"/>
      <c r="C38" s="700"/>
      <c r="D38" s="700"/>
      <c r="E38" s="700"/>
      <c r="F38" s="70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2"/>
    </row>
    <row r="39" spans="1:50" ht="24.75" customHeight="1" x14ac:dyDescent="0.15">
      <c r="A39" s="699"/>
      <c r="B39" s="700"/>
      <c r="C39" s="700"/>
      <c r="D39" s="700"/>
      <c r="E39" s="700"/>
      <c r="F39" s="70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2"/>
    </row>
    <row r="40" spans="1:50" ht="24.75" customHeight="1" thickBot="1" x14ac:dyDescent="0.2">
      <c r="A40" s="699"/>
      <c r="B40" s="700"/>
      <c r="C40" s="700"/>
      <c r="D40" s="700"/>
      <c r="E40" s="700"/>
      <c r="F40" s="701"/>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699"/>
      <c r="B41" s="700"/>
      <c r="C41" s="700"/>
      <c r="D41" s="700"/>
      <c r="E41" s="700"/>
      <c r="F41" s="701"/>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699"/>
      <c r="B42" s="700"/>
      <c r="C42" s="700"/>
      <c r="D42" s="700"/>
      <c r="E42" s="700"/>
      <c r="F42" s="701"/>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699"/>
      <c r="B43" s="700"/>
      <c r="C43" s="700"/>
      <c r="D43" s="700"/>
      <c r="E43" s="700"/>
      <c r="F43" s="701"/>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699"/>
      <c r="B44" s="700"/>
      <c r="C44" s="700"/>
      <c r="D44" s="700"/>
      <c r="E44" s="700"/>
      <c r="F44" s="70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2"/>
    </row>
    <row r="45" spans="1:50" ht="24.75" customHeight="1" x14ac:dyDescent="0.15">
      <c r="A45" s="699"/>
      <c r="B45" s="700"/>
      <c r="C45" s="700"/>
      <c r="D45" s="700"/>
      <c r="E45" s="700"/>
      <c r="F45" s="70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2"/>
    </row>
    <row r="46" spans="1:50" ht="24.75" customHeight="1" x14ac:dyDescent="0.15">
      <c r="A46" s="699"/>
      <c r="B46" s="700"/>
      <c r="C46" s="700"/>
      <c r="D46" s="700"/>
      <c r="E46" s="700"/>
      <c r="F46" s="70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2"/>
    </row>
    <row r="47" spans="1:50" ht="24.75" customHeight="1" x14ac:dyDescent="0.15">
      <c r="A47" s="699"/>
      <c r="B47" s="700"/>
      <c r="C47" s="700"/>
      <c r="D47" s="700"/>
      <c r="E47" s="700"/>
      <c r="F47" s="70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2"/>
    </row>
    <row r="48" spans="1:50" ht="24.75" customHeight="1" x14ac:dyDescent="0.15">
      <c r="A48" s="699"/>
      <c r="B48" s="700"/>
      <c r="C48" s="700"/>
      <c r="D48" s="700"/>
      <c r="E48" s="700"/>
      <c r="F48" s="70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2"/>
    </row>
    <row r="49" spans="1:50" ht="24.75" customHeight="1" x14ac:dyDescent="0.15">
      <c r="A49" s="699"/>
      <c r="B49" s="700"/>
      <c r="C49" s="700"/>
      <c r="D49" s="700"/>
      <c r="E49" s="700"/>
      <c r="F49" s="70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2"/>
    </row>
    <row r="50" spans="1:50" ht="24.75" customHeight="1" x14ac:dyDescent="0.15">
      <c r="A50" s="699"/>
      <c r="B50" s="700"/>
      <c r="C50" s="700"/>
      <c r="D50" s="700"/>
      <c r="E50" s="700"/>
      <c r="F50" s="70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2"/>
    </row>
    <row r="51" spans="1:50" ht="24.75" customHeight="1" x14ac:dyDescent="0.15">
      <c r="A51" s="699"/>
      <c r="B51" s="700"/>
      <c r="C51" s="700"/>
      <c r="D51" s="700"/>
      <c r="E51" s="700"/>
      <c r="F51" s="70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2"/>
    </row>
    <row r="52" spans="1:50" ht="24.75" customHeight="1" x14ac:dyDescent="0.15">
      <c r="A52" s="699"/>
      <c r="B52" s="700"/>
      <c r="C52" s="700"/>
      <c r="D52" s="700"/>
      <c r="E52" s="700"/>
      <c r="F52" s="70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2"/>
    </row>
    <row r="53" spans="1:50" ht="24.75" customHeight="1" thickBot="1" x14ac:dyDescent="0.2">
      <c r="A53" s="702"/>
      <c r="B53" s="703"/>
      <c r="C53" s="703"/>
      <c r="D53" s="703"/>
      <c r="E53" s="703"/>
      <c r="F53" s="704"/>
      <c r="G53" s="687" t="s">
        <v>22</v>
      </c>
      <c r="H53" s="688"/>
      <c r="I53" s="688"/>
      <c r="J53" s="688"/>
      <c r="K53" s="688"/>
      <c r="L53" s="689"/>
      <c r="M53" s="690"/>
      <c r="N53" s="690"/>
      <c r="O53" s="690"/>
      <c r="P53" s="690"/>
      <c r="Q53" s="690"/>
      <c r="R53" s="690"/>
      <c r="S53" s="690"/>
      <c r="T53" s="690"/>
      <c r="U53" s="690"/>
      <c r="V53" s="690"/>
      <c r="W53" s="690"/>
      <c r="X53" s="691"/>
      <c r="Y53" s="692">
        <f>SUM(Y43:AB52)</f>
        <v>0</v>
      </c>
      <c r="Z53" s="693"/>
      <c r="AA53" s="693"/>
      <c r="AB53" s="694"/>
      <c r="AC53" s="687" t="s">
        <v>22</v>
      </c>
      <c r="AD53" s="688"/>
      <c r="AE53" s="688"/>
      <c r="AF53" s="688"/>
      <c r="AG53" s="688"/>
      <c r="AH53" s="689"/>
      <c r="AI53" s="690"/>
      <c r="AJ53" s="690"/>
      <c r="AK53" s="690"/>
      <c r="AL53" s="690"/>
      <c r="AM53" s="690"/>
      <c r="AN53" s="690"/>
      <c r="AO53" s="690"/>
      <c r="AP53" s="690"/>
      <c r="AQ53" s="690"/>
      <c r="AR53" s="690"/>
      <c r="AS53" s="690"/>
      <c r="AT53" s="691"/>
      <c r="AU53" s="692">
        <f>SUM(AU43:AX52)</f>
        <v>0</v>
      </c>
      <c r="AV53" s="693"/>
      <c r="AW53" s="693"/>
      <c r="AX53" s="695"/>
    </row>
    <row r="54" spans="1:50" s="51" customFormat="1" ht="24.75" customHeight="1" thickBot="1" x14ac:dyDescent="0.2"/>
    <row r="55" spans="1:50" ht="30" customHeight="1" x14ac:dyDescent="0.15">
      <c r="A55" s="705" t="s">
        <v>34</v>
      </c>
      <c r="B55" s="706"/>
      <c r="C55" s="706"/>
      <c r="D55" s="706"/>
      <c r="E55" s="706"/>
      <c r="F55" s="707"/>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699"/>
      <c r="B56" s="700"/>
      <c r="C56" s="700"/>
      <c r="D56" s="700"/>
      <c r="E56" s="700"/>
      <c r="F56" s="701"/>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699"/>
      <c r="B57" s="700"/>
      <c r="C57" s="700"/>
      <c r="D57" s="700"/>
      <c r="E57" s="700"/>
      <c r="F57" s="701"/>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699"/>
      <c r="B58" s="700"/>
      <c r="C58" s="700"/>
      <c r="D58" s="700"/>
      <c r="E58" s="700"/>
      <c r="F58" s="70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2"/>
    </row>
    <row r="59" spans="1:50" ht="24.75" customHeight="1" x14ac:dyDescent="0.15">
      <c r="A59" s="699"/>
      <c r="B59" s="700"/>
      <c r="C59" s="700"/>
      <c r="D59" s="700"/>
      <c r="E59" s="700"/>
      <c r="F59" s="70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2"/>
    </row>
    <row r="60" spans="1:50" ht="24.75" customHeight="1" x14ac:dyDescent="0.15">
      <c r="A60" s="699"/>
      <c r="B60" s="700"/>
      <c r="C60" s="700"/>
      <c r="D60" s="700"/>
      <c r="E60" s="700"/>
      <c r="F60" s="70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2"/>
    </row>
    <row r="61" spans="1:50" ht="24.75" customHeight="1" x14ac:dyDescent="0.15">
      <c r="A61" s="699"/>
      <c r="B61" s="700"/>
      <c r="C61" s="700"/>
      <c r="D61" s="700"/>
      <c r="E61" s="700"/>
      <c r="F61" s="70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2"/>
    </row>
    <row r="62" spans="1:50" ht="24.75" customHeight="1" x14ac:dyDescent="0.15">
      <c r="A62" s="699"/>
      <c r="B62" s="700"/>
      <c r="C62" s="700"/>
      <c r="D62" s="700"/>
      <c r="E62" s="700"/>
      <c r="F62" s="70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2"/>
    </row>
    <row r="63" spans="1:50" ht="24.75" customHeight="1" x14ac:dyDescent="0.15">
      <c r="A63" s="699"/>
      <c r="B63" s="700"/>
      <c r="C63" s="700"/>
      <c r="D63" s="700"/>
      <c r="E63" s="700"/>
      <c r="F63" s="70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2"/>
    </row>
    <row r="64" spans="1:50" ht="24.75" customHeight="1" x14ac:dyDescent="0.15">
      <c r="A64" s="699"/>
      <c r="B64" s="700"/>
      <c r="C64" s="700"/>
      <c r="D64" s="700"/>
      <c r="E64" s="700"/>
      <c r="F64" s="70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2"/>
    </row>
    <row r="65" spans="1:50" ht="24.75" customHeight="1" x14ac:dyDescent="0.15">
      <c r="A65" s="699"/>
      <c r="B65" s="700"/>
      <c r="C65" s="700"/>
      <c r="D65" s="700"/>
      <c r="E65" s="700"/>
      <c r="F65" s="70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2"/>
    </row>
    <row r="66" spans="1:50" ht="24.75" customHeight="1" x14ac:dyDescent="0.15">
      <c r="A66" s="699"/>
      <c r="B66" s="700"/>
      <c r="C66" s="700"/>
      <c r="D66" s="700"/>
      <c r="E66" s="700"/>
      <c r="F66" s="70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2"/>
    </row>
    <row r="67" spans="1:50" ht="24.75" customHeight="1" thickBot="1" x14ac:dyDescent="0.2">
      <c r="A67" s="699"/>
      <c r="B67" s="700"/>
      <c r="C67" s="700"/>
      <c r="D67" s="700"/>
      <c r="E67" s="700"/>
      <c r="F67" s="701"/>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699"/>
      <c r="B68" s="700"/>
      <c r="C68" s="700"/>
      <c r="D68" s="700"/>
      <c r="E68" s="700"/>
      <c r="F68" s="701"/>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699"/>
      <c r="B69" s="700"/>
      <c r="C69" s="700"/>
      <c r="D69" s="700"/>
      <c r="E69" s="700"/>
      <c r="F69" s="701"/>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699"/>
      <c r="B70" s="700"/>
      <c r="C70" s="700"/>
      <c r="D70" s="700"/>
      <c r="E70" s="700"/>
      <c r="F70" s="701"/>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699"/>
      <c r="B71" s="700"/>
      <c r="C71" s="700"/>
      <c r="D71" s="700"/>
      <c r="E71" s="700"/>
      <c r="F71" s="70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2"/>
    </row>
    <row r="72" spans="1:50" ht="24.75" customHeight="1" x14ac:dyDescent="0.15">
      <c r="A72" s="699"/>
      <c r="B72" s="700"/>
      <c r="C72" s="700"/>
      <c r="D72" s="700"/>
      <c r="E72" s="700"/>
      <c r="F72" s="70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2"/>
    </row>
    <row r="73" spans="1:50" ht="24.75" customHeight="1" x14ac:dyDescent="0.15">
      <c r="A73" s="699"/>
      <c r="B73" s="700"/>
      <c r="C73" s="700"/>
      <c r="D73" s="700"/>
      <c r="E73" s="700"/>
      <c r="F73" s="70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2"/>
    </row>
    <row r="74" spans="1:50" ht="24.75" customHeight="1" x14ac:dyDescent="0.15">
      <c r="A74" s="699"/>
      <c r="B74" s="700"/>
      <c r="C74" s="700"/>
      <c r="D74" s="700"/>
      <c r="E74" s="700"/>
      <c r="F74" s="70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2"/>
    </row>
    <row r="75" spans="1:50" ht="24.75" customHeight="1" x14ac:dyDescent="0.15">
      <c r="A75" s="699"/>
      <c r="B75" s="700"/>
      <c r="C75" s="700"/>
      <c r="D75" s="700"/>
      <c r="E75" s="700"/>
      <c r="F75" s="70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2"/>
    </row>
    <row r="76" spans="1:50" ht="24.75" customHeight="1" x14ac:dyDescent="0.15">
      <c r="A76" s="699"/>
      <c r="B76" s="700"/>
      <c r="C76" s="700"/>
      <c r="D76" s="700"/>
      <c r="E76" s="700"/>
      <c r="F76" s="70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2"/>
    </row>
    <row r="77" spans="1:50" ht="24.75" customHeight="1" x14ac:dyDescent="0.15">
      <c r="A77" s="699"/>
      <c r="B77" s="700"/>
      <c r="C77" s="700"/>
      <c r="D77" s="700"/>
      <c r="E77" s="700"/>
      <c r="F77" s="70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2"/>
    </row>
    <row r="78" spans="1:50" ht="24.75" customHeight="1" x14ac:dyDescent="0.15">
      <c r="A78" s="699"/>
      <c r="B78" s="700"/>
      <c r="C78" s="700"/>
      <c r="D78" s="700"/>
      <c r="E78" s="700"/>
      <c r="F78" s="70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2"/>
    </row>
    <row r="79" spans="1:50" ht="24.75" customHeight="1" x14ac:dyDescent="0.15">
      <c r="A79" s="699"/>
      <c r="B79" s="700"/>
      <c r="C79" s="700"/>
      <c r="D79" s="700"/>
      <c r="E79" s="700"/>
      <c r="F79" s="70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2"/>
    </row>
    <row r="80" spans="1:50" ht="24.75" customHeight="1" thickBot="1" x14ac:dyDescent="0.2">
      <c r="A80" s="699"/>
      <c r="B80" s="700"/>
      <c r="C80" s="700"/>
      <c r="D80" s="700"/>
      <c r="E80" s="700"/>
      <c r="F80" s="701"/>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699"/>
      <c r="B81" s="700"/>
      <c r="C81" s="700"/>
      <c r="D81" s="700"/>
      <c r="E81" s="700"/>
      <c r="F81" s="701"/>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699"/>
      <c r="B82" s="700"/>
      <c r="C82" s="700"/>
      <c r="D82" s="700"/>
      <c r="E82" s="700"/>
      <c r="F82" s="701"/>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699"/>
      <c r="B83" s="700"/>
      <c r="C83" s="700"/>
      <c r="D83" s="700"/>
      <c r="E83" s="700"/>
      <c r="F83" s="701"/>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699"/>
      <c r="B84" s="700"/>
      <c r="C84" s="700"/>
      <c r="D84" s="700"/>
      <c r="E84" s="700"/>
      <c r="F84" s="70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2"/>
    </row>
    <row r="85" spans="1:50" ht="24.75" customHeight="1" x14ac:dyDescent="0.15">
      <c r="A85" s="699"/>
      <c r="B85" s="700"/>
      <c r="C85" s="700"/>
      <c r="D85" s="700"/>
      <c r="E85" s="700"/>
      <c r="F85" s="70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2"/>
    </row>
    <row r="86" spans="1:50" ht="24.75" customHeight="1" x14ac:dyDescent="0.15">
      <c r="A86" s="699"/>
      <c r="B86" s="700"/>
      <c r="C86" s="700"/>
      <c r="D86" s="700"/>
      <c r="E86" s="700"/>
      <c r="F86" s="70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2"/>
    </row>
    <row r="87" spans="1:50" ht="24.75" customHeight="1" x14ac:dyDescent="0.15">
      <c r="A87" s="699"/>
      <c r="B87" s="700"/>
      <c r="C87" s="700"/>
      <c r="D87" s="700"/>
      <c r="E87" s="700"/>
      <c r="F87" s="70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2"/>
    </row>
    <row r="88" spans="1:50" ht="24.75" customHeight="1" x14ac:dyDescent="0.15">
      <c r="A88" s="699"/>
      <c r="B88" s="700"/>
      <c r="C88" s="700"/>
      <c r="D88" s="700"/>
      <c r="E88" s="700"/>
      <c r="F88" s="70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2"/>
    </row>
    <row r="89" spans="1:50" ht="24.75" customHeight="1" x14ac:dyDescent="0.15">
      <c r="A89" s="699"/>
      <c r="B89" s="700"/>
      <c r="C89" s="700"/>
      <c r="D89" s="700"/>
      <c r="E89" s="700"/>
      <c r="F89" s="70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2"/>
    </row>
    <row r="90" spans="1:50" ht="24.75" customHeight="1" x14ac:dyDescent="0.15">
      <c r="A90" s="699"/>
      <c r="B90" s="700"/>
      <c r="C90" s="700"/>
      <c r="D90" s="700"/>
      <c r="E90" s="700"/>
      <c r="F90" s="70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2"/>
    </row>
    <row r="91" spans="1:50" ht="24.75" customHeight="1" x14ac:dyDescent="0.15">
      <c r="A91" s="699"/>
      <c r="B91" s="700"/>
      <c r="C91" s="700"/>
      <c r="D91" s="700"/>
      <c r="E91" s="700"/>
      <c r="F91" s="70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2"/>
    </row>
    <row r="92" spans="1:50" ht="24.75" customHeight="1" x14ac:dyDescent="0.15">
      <c r="A92" s="699"/>
      <c r="B92" s="700"/>
      <c r="C92" s="700"/>
      <c r="D92" s="700"/>
      <c r="E92" s="700"/>
      <c r="F92" s="70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2"/>
    </row>
    <row r="93" spans="1:50" ht="24.75" customHeight="1" thickBot="1" x14ac:dyDescent="0.2">
      <c r="A93" s="699"/>
      <c r="B93" s="700"/>
      <c r="C93" s="700"/>
      <c r="D93" s="700"/>
      <c r="E93" s="700"/>
      <c r="F93" s="701"/>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699"/>
      <c r="B94" s="700"/>
      <c r="C94" s="700"/>
      <c r="D94" s="700"/>
      <c r="E94" s="700"/>
      <c r="F94" s="701"/>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699"/>
      <c r="B95" s="700"/>
      <c r="C95" s="700"/>
      <c r="D95" s="700"/>
      <c r="E95" s="700"/>
      <c r="F95" s="701"/>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699"/>
      <c r="B96" s="700"/>
      <c r="C96" s="700"/>
      <c r="D96" s="700"/>
      <c r="E96" s="700"/>
      <c r="F96" s="701"/>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699"/>
      <c r="B97" s="700"/>
      <c r="C97" s="700"/>
      <c r="D97" s="700"/>
      <c r="E97" s="700"/>
      <c r="F97" s="70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2"/>
    </row>
    <row r="98" spans="1:50" ht="24.75" customHeight="1" x14ac:dyDescent="0.15">
      <c r="A98" s="699"/>
      <c r="B98" s="700"/>
      <c r="C98" s="700"/>
      <c r="D98" s="700"/>
      <c r="E98" s="700"/>
      <c r="F98" s="70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2"/>
    </row>
    <row r="99" spans="1:50" ht="24.75" customHeight="1" x14ac:dyDescent="0.15">
      <c r="A99" s="699"/>
      <c r="B99" s="700"/>
      <c r="C99" s="700"/>
      <c r="D99" s="700"/>
      <c r="E99" s="700"/>
      <c r="F99" s="70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2"/>
    </row>
    <row r="100" spans="1:50" ht="24.75" customHeight="1" x14ac:dyDescent="0.15">
      <c r="A100" s="699"/>
      <c r="B100" s="700"/>
      <c r="C100" s="700"/>
      <c r="D100" s="700"/>
      <c r="E100" s="700"/>
      <c r="F100" s="70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2"/>
    </row>
    <row r="101" spans="1:50" ht="24.75" customHeight="1" x14ac:dyDescent="0.15">
      <c r="A101" s="699"/>
      <c r="B101" s="700"/>
      <c r="C101" s="700"/>
      <c r="D101" s="700"/>
      <c r="E101" s="700"/>
      <c r="F101" s="70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2"/>
    </row>
    <row r="102" spans="1:50" ht="24.75" customHeight="1" x14ac:dyDescent="0.15">
      <c r="A102" s="699"/>
      <c r="B102" s="700"/>
      <c r="C102" s="700"/>
      <c r="D102" s="700"/>
      <c r="E102" s="700"/>
      <c r="F102" s="70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2"/>
    </row>
    <row r="103" spans="1:50" ht="24.75" customHeight="1" x14ac:dyDescent="0.15">
      <c r="A103" s="699"/>
      <c r="B103" s="700"/>
      <c r="C103" s="700"/>
      <c r="D103" s="700"/>
      <c r="E103" s="700"/>
      <c r="F103" s="70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2"/>
    </row>
    <row r="104" spans="1:50" ht="24.75" customHeight="1" x14ac:dyDescent="0.15">
      <c r="A104" s="699"/>
      <c r="B104" s="700"/>
      <c r="C104" s="700"/>
      <c r="D104" s="700"/>
      <c r="E104" s="700"/>
      <c r="F104" s="70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2"/>
    </row>
    <row r="105" spans="1:50" ht="24.75" customHeight="1" x14ac:dyDescent="0.15">
      <c r="A105" s="699"/>
      <c r="B105" s="700"/>
      <c r="C105" s="700"/>
      <c r="D105" s="700"/>
      <c r="E105" s="700"/>
      <c r="F105" s="70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2"/>
    </row>
    <row r="106" spans="1:50" ht="24.75" customHeight="1" thickBot="1" x14ac:dyDescent="0.2">
      <c r="A106" s="702"/>
      <c r="B106" s="703"/>
      <c r="C106" s="703"/>
      <c r="D106" s="703"/>
      <c r="E106" s="703"/>
      <c r="F106" s="704"/>
      <c r="G106" s="687" t="s">
        <v>22</v>
      </c>
      <c r="H106" s="688"/>
      <c r="I106" s="688"/>
      <c r="J106" s="688"/>
      <c r="K106" s="688"/>
      <c r="L106" s="689"/>
      <c r="M106" s="690"/>
      <c r="N106" s="690"/>
      <c r="O106" s="690"/>
      <c r="P106" s="690"/>
      <c r="Q106" s="690"/>
      <c r="R106" s="690"/>
      <c r="S106" s="690"/>
      <c r="T106" s="690"/>
      <c r="U106" s="690"/>
      <c r="V106" s="690"/>
      <c r="W106" s="690"/>
      <c r="X106" s="691"/>
      <c r="Y106" s="692">
        <f>SUM(Y96:AB105)</f>
        <v>0</v>
      </c>
      <c r="Z106" s="693"/>
      <c r="AA106" s="693"/>
      <c r="AB106" s="694"/>
      <c r="AC106" s="687" t="s">
        <v>22</v>
      </c>
      <c r="AD106" s="688"/>
      <c r="AE106" s="688"/>
      <c r="AF106" s="688"/>
      <c r="AG106" s="688"/>
      <c r="AH106" s="689"/>
      <c r="AI106" s="690"/>
      <c r="AJ106" s="690"/>
      <c r="AK106" s="690"/>
      <c r="AL106" s="690"/>
      <c r="AM106" s="690"/>
      <c r="AN106" s="690"/>
      <c r="AO106" s="690"/>
      <c r="AP106" s="690"/>
      <c r="AQ106" s="690"/>
      <c r="AR106" s="690"/>
      <c r="AS106" s="690"/>
      <c r="AT106" s="691"/>
      <c r="AU106" s="692">
        <f>SUM(AU96:AX105)</f>
        <v>0</v>
      </c>
      <c r="AV106" s="693"/>
      <c r="AW106" s="693"/>
      <c r="AX106" s="695"/>
    </row>
    <row r="107" spans="1:50" s="51" customFormat="1" ht="24.75" customHeight="1" thickBot="1" x14ac:dyDescent="0.2"/>
    <row r="108" spans="1:50" ht="30" customHeight="1" x14ac:dyDescent="0.15">
      <c r="A108" s="705" t="s">
        <v>34</v>
      </c>
      <c r="B108" s="706"/>
      <c r="C108" s="706"/>
      <c r="D108" s="706"/>
      <c r="E108" s="706"/>
      <c r="F108" s="707"/>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699"/>
      <c r="B109" s="700"/>
      <c r="C109" s="700"/>
      <c r="D109" s="700"/>
      <c r="E109" s="700"/>
      <c r="F109" s="701"/>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699"/>
      <c r="B110" s="700"/>
      <c r="C110" s="700"/>
      <c r="D110" s="700"/>
      <c r="E110" s="700"/>
      <c r="F110" s="701"/>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699"/>
      <c r="B111" s="700"/>
      <c r="C111" s="700"/>
      <c r="D111" s="700"/>
      <c r="E111" s="700"/>
      <c r="F111" s="70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2"/>
    </row>
    <row r="112" spans="1:50" ht="24.75" customHeight="1" x14ac:dyDescent="0.15">
      <c r="A112" s="699"/>
      <c r="B112" s="700"/>
      <c r="C112" s="700"/>
      <c r="D112" s="700"/>
      <c r="E112" s="700"/>
      <c r="F112" s="70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2"/>
    </row>
    <row r="113" spans="1:50" ht="24.75" customHeight="1" x14ac:dyDescent="0.15">
      <c r="A113" s="699"/>
      <c r="B113" s="700"/>
      <c r="C113" s="700"/>
      <c r="D113" s="700"/>
      <c r="E113" s="700"/>
      <c r="F113" s="70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2"/>
    </row>
    <row r="114" spans="1:50" ht="24.75" customHeight="1" x14ac:dyDescent="0.15">
      <c r="A114" s="699"/>
      <c r="B114" s="700"/>
      <c r="C114" s="700"/>
      <c r="D114" s="700"/>
      <c r="E114" s="700"/>
      <c r="F114" s="70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2"/>
    </row>
    <row r="115" spans="1:50" ht="24.75" customHeight="1" x14ac:dyDescent="0.15">
      <c r="A115" s="699"/>
      <c r="B115" s="700"/>
      <c r="C115" s="700"/>
      <c r="D115" s="700"/>
      <c r="E115" s="700"/>
      <c r="F115" s="70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2"/>
    </row>
    <row r="116" spans="1:50" ht="24.75" customHeight="1" x14ac:dyDescent="0.15">
      <c r="A116" s="699"/>
      <c r="B116" s="700"/>
      <c r="C116" s="700"/>
      <c r="D116" s="700"/>
      <c r="E116" s="700"/>
      <c r="F116" s="70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2"/>
    </row>
    <row r="117" spans="1:50" ht="24.75" customHeight="1" x14ac:dyDescent="0.15">
      <c r="A117" s="699"/>
      <c r="B117" s="700"/>
      <c r="C117" s="700"/>
      <c r="D117" s="700"/>
      <c r="E117" s="700"/>
      <c r="F117" s="70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2"/>
    </row>
    <row r="118" spans="1:50" ht="24.75" customHeight="1" x14ac:dyDescent="0.15">
      <c r="A118" s="699"/>
      <c r="B118" s="700"/>
      <c r="C118" s="700"/>
      <c r="D118" s="700"/>
      <c r="E118" s="700"/>
      <c r="F118" s="70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2"/>
    </row>
    <row r="119" spans="1:50" ht="24.75" customHeight="1" x14ac:dyDescent="0.15">
      <c r="A119" s="699"/>
      <c r="B119" s="700"/>
      <c r="C119" s="700"/>
      <c r="D119" s="700"/>
      <c r="E119" s="700"/>
      <c r="F119" s="70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2"/>
    </row>
    <row r="120" spans="1:50" ht="24.75" customHeight="1" thickBot="1" x14ac:dyDescent="0.2">
      <c r="A120" s="699"/>
      <c r="B120" s="700"/>
      <c r="C120" s="700"/>
      <c r="D120" s="700"/>
      <c r="E120" s="700"/>
      <c r="F120" s="701"/>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699"/>
      <c r="B121" s="700"/>
      <c r="C121" s="700"/>
      <c r="D121" s="700"/>
      <c r="E121" s="700"/>
      <c r="F121" s="701"/>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699"/>
      <c r="B122" s="700"/>
      <c r="C122" s="700"/>
      <c r="D122" s="700"/>
      <c r="E122" s="700"/>
      <c r="F122" s="701"/>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699"/>
      <c r="B123" s="700"/>
      <c r="C123" s="700"/>
      <c r="D123" s="700"/>
      <c r="E123" s="700"/>
      <c r="F123" s="701"/>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699"/>
      <c r="B124" s="700"/>
      <c r="C124" s="700"/>
      <c r="D124" s="700"/>
      <c r="E124" s="700"/>
      <c r="F124" s="70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2"/>
    </row>
    <row r="125" spans="1:50" ht="24.75" customHeight="1" x14ac:dyDescent="0.15">
      <c r="A125" s="699"/>
      <c r="B125" s="700"/>
      <c r="C125" s="700"/>
      <c r="D125" s="700"/>
      <c r="E125" s="700"/>
      <c r="F125" s="70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2"/>
    </row>
    <row r="126" spans="1:50" ht="24.75" customHeight="1" x14ac:dyDescent="0.15">
      <c r="A126" s="699"/>
      <c r="B126" s="700"/>
      <c r="C126" s="700"/>
      <c r="D126" s="700"/>
      <c r="E126" s="700"/>
      <c r="F126" s="70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2"/>
    </row>
    <row r="127" spans="1:50" ht="24.75" customHeight="1" x14ac:dyDescent="0.15">
      <c r="A127" s="699"/>
      <c r="B127" s="700"/>
      <c r="C127" s="700"/>
      <c r="D127" s="700"/>
      <c r="E127" s="700"/>
      <c r="F127" s="70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2"/>
    </row>
    <row r="128" spans="1:50" ht="24.75" customHeight="1" x14ac:dyDescent="0.15">
      <c r="A128" s="699"/>
      <c r="B128" s="700"/>
      <c r="C128" s="700"/>
      <c r="D128" s="700"/>
      <c r="E128" s="700"/>
      <c r="F128" s="70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2"/>
    </row>
    <row r="129" spans="1:50" ht="24.75" customHeight="1" x14ac:dyDescent="0.15">
      <c r="A129" s="699"/>
      <c r="B129" s="700"/>
      <c r="C129" s="700"/>
      <c r="D129" s="700"/>
      <c r="E129" s="700"/>
      <c r="F129" s="70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2"/>
    </row>
    <row r="130" spans="1:50" ht="24.75" customHeight="1" x14ac:dyDescent="0.15">
      <c r="A130" s="699"/>
      <c r="B130" s="700"/>
      <c r="C130" s="700"/>
      <c r="D130" s="700"/>
      <c r="E130" s="700"/>
      <c r="F130" s="70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2"/>
    </row>
    <row r="131" spans="1:50" ht="24.75" customHeight="1" x14ac:dyDescent="0.15">
      <c r="A131" s="699"/>
      <c r="B131" s="700"/>
      <c r="C131" s="700"/>
      <c r="D131" s="700"/>
      <c r="E131" s="700"/>
      <c r="F131" s="70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2"/>
    </row>
    <row r="132" spans="1:50" ht="24.75" customHeight="1" x14ac:dyDescent="0.15">
      <c r="A132" s="699"/>
      <c r="B132" s="700"/>
      <c r="C132" s="700"/>
      <c r="D132" s="700"/>
      <c r="E132" s="700"/>
      <c r="F132" s="70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2"/>
    </row>
    <row r="133" spans="1:50" ht="24.75" customHeight="1" thickBot="1" x14ac:dyDescent="0.2">
      <c r="A133" s="699"/>
      <c r="B133" s="700"/>
      <c r="C133" s="700"/>
      <c r="D133" s="700"/>
      <c r="E133" s="700"/>
      <c r="F133" s="701"/>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699"/>
      <c r="B134" s="700"/>
      <c r="C134" s="700"/>
      <c r="D134" s="700"/>
      <c r="E134" s="700"/>
      <c r="F134" s="701"/>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699"/>
      <c r="B135" s="700"/>
      <c r="C135" s="700"/>
      <c r="D135" s="700"/>
      <c r="E135" s="700"/>
      <c r="F135" s="701"/>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699"/>
      <c r="B136" s="700"/>
      <c r="C136" s="700"/>
      <c r="D136" s="700"/>
      <c r="E136" s="700"/>
      <c r="F136" s="701"/>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699"/>
      <c r="B137" s="700"/>
      <c r="C137" s="700"/>
      <c r="D137" s="700"/>
      <c r="E137" s="700"/>
      <c r="F137" s="70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2"/>
    </row>
    <row r="138" spans="1:50" ht="24.75" customHeight="1" x14ac:dyDescent="0.15">
      <c r="A138" s="699"/>
      <c r="B138" s="700"/>
      <c r="C138" s="700"/>
      <c r="D138" s="700"/>
      <c r="E138" s="700"/>
      <c r="F138" s="70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2"/>
    </row>
    <row r="139" spans="1:50" ht="24.75" customHeight="1" x14ac:dyDescent="0.15">
      <c r="A139" s="699"/>
      <c r="B139" s="700"/>
      <c r="C139" s="700"/>
      <c r="D139" s="700"/>
      <c r="E139" s="700"/>
      <c r="F139" s="70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2"/>
    </row>
    <row r="140" spans="1:50" ht="24.75" customHeight="1" x14ac:dyDescent="0.15">
      <c r="A140" s="699"/>
      <c r="B140" s="700"/>
      <c r="C140" s="700"/>
      <c r="D140" s="700"/>
      <c r="E140" s="700"/>
      <c r="F140" s="70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2"/>
    </row>
    <row r="141" spans="1:50" ht="24.75" customHeight="1" x14ac:dyDescent="0.15">
      <c r="A141" s="699"/>
      <c r="B141" s="700"/>
      <c r="C141" s="700"/>
      <c r="D141" s="700"/>
      <c r="E141" s="700"/>
      <c r="F141" s="70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2"/>
    </row>
    <row r="142" spans="1:50" ht="24.75" customHeight="1" x14ac:dyDescent="0.15">
      <c r="A142" s="699"/>
      <c r="B142" s="700"/>
      <c r="C142" s="700"/>
      <c r="D142" s="700"/>
      <c r="E142" s="700"/>
      <c r="F142" s="70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2"/>
    </row>
    <row r="143" spans="1:50" ht="24.75" customHeight="1" x14ac:dyDescent="0.15">
      <c r="A143" s="699"/>
      <c r="B143" s="700"/>
      <c r="C143" s="700"/>
      <c r="D143" s="700"/>
      <c r="E143" s="700"/>
      <c r="F143" s="70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2"/>
    </row>
    <row r="144" spans="1:50" ht="24.75" customHeight="1" x14ac:dyDescent="0.15">
      <c r="A144" s="699"/>
      <c r="B144" s="700"/>
      <c r="C144" s="700"/>
      <c r="D144" s="700"/>
      <c r="E144" s="700"/>
      <c r="F144" s="70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2"/>
    </row>
    <row r="145" spans="1:50" ht="24.75" customHeight="1" x14ac:dyDescent="0.15">
      <c r="A145" s="699"/>
      <c r="B145" s="700"/>
      <c r="C145" s="700"/>
      <c r="D145" s="700"/>
      <c r="E145" s="700"/>
      <c r="F145" s="70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2"/>
    </row>
    <row r="146" spans="1:50" ht="24.75" customHeight="1" thickBot="1" x14ac:dyDescent="0.2">
      <c r="A146" s="699"/>
      <c r="B146" s="700"/>
      <c r="C146" s="700"/>
      <c r="D146" s="700"/>
      <c r="E146" s="700"/>
      <c r="F146" s="701"/>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699"/>
      <c r="B147" s="700"/>
      <c r="C147" s="700"/>
      <c r="D147" s="700"/>
      <c r="E147" s="700"/>
      <c r="F147" s="701"/>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699"/>
      <c r="B148" s="700"/>
      <c r="C148" s="700"/>
      <c r="D148" s="700"/>
      <c r="E148" s="700"/>
      <c r="F148" s="701"/>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699"/>
      <c r="B149" s="700"/>
      <c r="C149" s="700"/>
      <c r="D149" s="700"/>
      <c r="E149" s="700"/>
      <c r="F149" s="701"/>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699"/>
      <c r="B150" s="700"/>
      <c r="C150" s="700"/>
      <c r="D150" s="700"/>
      <c r="E150" s="700"/>
      <c r="F150" s="70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2"/>
    </row>
    <row r="151" spans="1:50" ht="24.75" customHeight="1" x14ac:dyDescent="0.15">
      <c r="A151" s="699"/>
      <c r="B151" s="700"/>
      <c r="C151" s="700"/>
      <c r="D151" s="700"/>
      <c r="E151" s="700"/>
      <c r="F151" s="70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2"/>
    </row>
    <row r="152" spans="1:50" ht="24.75" customHeight="1" x14ac:dyDescent="0.15">
      <c r="A152" s="699"/>
      <c r="B152" s="700"/>
      <c r="C152" s="700"/>
      <c r="D152" s="700"/>
      <c r="E152" s="700"/>
      <c r="F152" s="70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2"/>
    </row>
    <row r="153" spans="1:50" ht="24.75" customHeight="1" x14ac:dyDescent="0.15">
      <c r="A153" s="699"/>
      <c r="B153" s="700"/>
      <c r="C153" s="700"/>
      <c r="D153" s="700"/>
      <c r="E153" s="700"/>
      <c r="F153" s="70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2"/>
    </row>
    <row r="154" spans="1:50" ht="24.75" customHeight="1" x14ac:dyDescent="0.15">
      <c r="A154" s="699"/>
      <c r="B154" s="700"/>
      <c r="C154" s="700"/>
      <c r="D154" s="700"/>
      <c r="E154" s="700"/>
      <c r="F154" s="70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2"/>
    </row>
    <row r="155" spans="1:50" ht="24.75" customHeight="1" x14ac:dyDescent="0.15">
      <c r="A155" s="699"/>
      <c r="B155" s="700"/>
      <c r="C155" s="700"/>
      <c r="D155" s="700"/>
      <c r="E155" s="700"/>
      <c r="F155" s="70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2"/>
    </row>
    <row r="156" spans="1:50" ht="24.75" customHeight="1" x14ac:dyDescent="0.15">
      <c r="A156" s="699"/>
      <c r="B156" s="700"/>
      <c r="C156" s="700"/>
      <c r="D156" s="700"/>
      <c r="E156" s="700"/>
      <c r="F156" s="70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2"/>
    </row>
    <row r="157" spans="1:50" ht="24.75" customHeight="1" x14ac:dyDescent="0.15">
      <c r="A157" s="699"/>
      <c r="B157" s="700"/>
      <c r="C157" s="700"/>
      <c r="D157" s="700"/>
      <c r="E157" s="700"/>
      <c r="F157" s="70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2"/>
    </row>
    <row r="158" spans="1:50" ht="24.75" customHeight="1" x14ac:dyDescent="0.15">
      <c r="A158" s="699"/>
      <c r="B158" s="700"/>
      <c r="C158" s="700"/>
      <c r="D158" s="700"/>
      <c r="E158" s="700"/>
      <c r="F158" s="70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2"/>
    </row>
    <row r="159" spans="1:50" ht="24.75" customHeight="1" thickBot="1" x14ac:dyDescent="0.2">
      <c r="A159" s="702"/>
      <c r="B159" s="703"/>
      <c r="C159" s="703"/>
      <c r="D159" s="703"/>
      <c r="E159" s="703"/>
      <c r="F159" s="704"/>
      <c r="G159" s="687" t="s">
        <v>22</v>
      </c>
      <c r="H159" s="688"/>
      <c r="I159" s="688"/>
      <c r="J159" s="688"/>
      <c r="K159" s="688"/>
      <c r="L159" s="689"/>
      <c r="M159" s="690"/>
      <c r="N159" s="690"/>
      <c r="O159" s="690"/>
      <c r="P159" s="690"/>
      <c r="Q159" s="690"/>
      <c r="R159" s="690"/>
      <c r="S159" s="690"/>
      <c r="T159" s="690"/>
      <c r="U159" s="690"/>
      <c r="V159" s="690"/>
      <c r="W159" s="690"/>
      <c r="X159" s="691"/>
      <c r="Y159" s="692">
        <f>SUM(Y149:AB158)</f>
        <v>0</v>
      </c>
      <c r="Z159" s="693"/>
      <c r="AA159" s="693"/>
      <c r="AB159" s="694"/>
      <c r="AC159" s="687" t="s">
        <v>22</v>
      </c>
      <c r="AD159" s="688"/>
      <c r="AE159" s="688"/>
      <c r="AF159" s="688"/>
      <c r="AG159" s="688"/>
      <c r="AH159" s="689"/>
      <c r="AI159" s="690"/>
      <c r="AJ159" s="690"/>
      <c r="AK159" s="690"/>
      <c r="AL159" s="690"/>
      <c r="AM159" s="690"/>
      <c r="AN159" s="690"/>
      <c r="AO159" s="690"/>
      <c r="AP159" s="690"/>
      <c r="AQ159" s="690"/>
      <c r="AR159" s="690"/>
      <c r="AS159" s="690"/>
      <c r="AT159" s="691"/>
      <c r="AU159" s="692">
        <f>SUM(AU149:AX158)</f>
        <v>0</v>
      </c>
      <c r="AV159" s="693"/>
      <c r="AW159" s="693"/>
      <c r="AX159" s="695"/>
    </row>
    <row r="160" spans="1:50" s="51" customFormat="1" ht="24.75" customHeight="1" thickBot="1" x14ac:dyDescent="0.2"/>
    <row r="161" spans="1:50" ht="30" customHeight="1" x14ac:dyDescent="0.15">
      <c r="A161" s="705" t="s">
        <v>34</v>
      </c>
      <c r="B161" s="706"/>
      <c r="C161" s="706"/>
      <c r="D161" s="706"/>
      <c r="E161" s="706"/>
      <c r="F161" s="707"/>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699"/>
      <c r="B162" s="700"/>
      <c r="C162" s="700"/>
      <c r="D162" s="700"/>
      <c r="E162" s="700"/>
      <c r="F162" s="701"/>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699"/>
      <c r="B163" s="700"/>
      <c r="C163" s="700"/>
      <c r="D163" s="700"/>
      <c r="E163" s="700"/>
      <c r="F163" s="701"/>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699"/>
      <c r="B164" s="700"/>
      <c r="C164" s="700"/>
      <c r="D164" s="700"/>
      <c r="E164" s="700"/>
      <c r="F164" s="70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2"/>
    </row>
    <row r="165" spans="1:50" ht="24.75" customHeight="1" x14ac:dyDescent="0.15">
      <c r="A165" s="699"/>
      <c r="B165" s="700"/>
      <c r="C165" s="700"/>
      <c r="D165" s="700"/>
      <c r="E165" s="700"/>
      <c r="F165" s="70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2"/>
    </row>
    <row r="166" spans="1:50" ht="24.75" customHeight="1" x14ac:dyDescent="0.15">
      <c r="A166" s="699"/>
      <c r="B166" s="700"/>
      <c r="C166" s="700"/>
      <c r="D166" s="700"/>
      <c r="E166" s="700"/>
      <c r="F166" s="70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2"/>
    </row>
    <row r="167" spans="1:50" ht="24.75" customHeight="1" x14ac:dyDescent="0.15">
      <c r="A167" s="699"/>
      <c r="B167" s="700"/>
      <c r="C167" s="700"/>
      <c r="D167" s="700"/>
      <c r="E167" s="700"/>
      <c r="F167" s="70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2"/>
    </row>
    <row r="168" spans="1:50" ht="24.75" customHeight="1" x14ac:dyDescent="0.15">
      <c r="A168" s="699"/>
      <c r="B168" s="700"/>
      <c r="C168" s="700"/>
      <c r="D168" s="700"/>
      <c r="E168" s="700"/>
      <c r="F168" s="70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2"/>
    </row>
    <row r="169" spans="1:50" ht="24.75" customHeight="1" x14ac:dyDescent="0.15">
      <c r="A169" s="699"/>
      <c r="B169" s="700"/>
      <c r="C169" s="700"/>
      <c r="D169" s="700"/>
      <c r="E169" s="700"/>
      <c r="F169" s="70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2"/>
    </row>
    <row r="170" spans="1:50" ht="24.75" customHeight="1" x14ac:dyDescent="0.15">
      <c r="A170" s="699"/>
      <c r="B170" s="700"/>
      <c r="C170" s="700"/>
      <c r="D170" s="700"/>
      <c r="E170" s="700"/>
      <c r="F170" s="70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2"/>
    </row>
    <row r="171" spans="1:50" ht="24.75" customHeight="1" x14ac:dyDescent="0.15">
      <c r="A171" s="699"/>
      <c r="B171" s="700"/>
      <c r="C171" s="700"/>
      <c r="D171" s="700"/>
      <c r="E171" s="700"/>
      <c r="F171" s="70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2"/>
    </row>
    <row r="172" spans="1:50" ht="24.75" customHeight="1" x14ac:dyDescent="0.15">
      <c r="A172" s="699"/>
      <c r="B172" s="700"/>
      <c r="C172" s="700"/>
      <c r="D172" s="700"/>
      <c r="E172" s="700"/>
      <c r="F172" s="70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2"/>
    </row>
    <row r="173" spans="1:50" ht="24.75" customHeight="1" thickBot="1" x14ac:dyDescent="0.2">
      <c r="A173" s="699"/>
      <c r="B173" s="700"/>
      <c r="C173" s="700"/>
      <c r="D173" s="700"/>
      <c r="E173" s="700"/>
      <c r="F173" s="701"/>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699"/>
      <c r="B174" s="700"/>
      <c r="C174" s="700"/>
      <c r="D174" s="700"/>
      <c r="E174" s="700"/>
      <c r="F174" s="701"/>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699"/>
      <c r="B175" s="700"/>
      <c r="C175" s="700"/>
      <c r="D175" s="700"/>
      <c r="E175" s="700"/>
      <c r="F175" s="701"/>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699"/>
      <c r="B176" s="700"/>
      <c r="C176" s="700"/>
      <c r="D176" s="700"/>
      <c r="E176" s="700"/>
      <c r="F176" s="701"/>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699"/>
      <c r="B177" s="700"/>
      <c r="C177" s="700"/>
      <c r="D177" s="700"/>
      <c r="E177" s="700"/>
      <c r="F177" s="70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2"/>
    </row>
    <row r="178" spans="1:50" ht="24.75" customHeight="1" x14ac:dyDescent="0.15">
      <c r="A178" s="699"/>
      <c r="B178" s="700"/>
      <c r="C178" s="700"/>
      <c r="D178" s="700"/>
      <c r="E178" s="700"/>
      <c r="F178" s="70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2"/>
    </row>
    <row r="179" spans="1:50" ht="24.75" customHeight="1" x14ac:dyDescent="0.15">
      <c r="A179" s="699"/>
      <c r="B179" s="700"/>
      <c r="C179" s="700"/>
      <c r="D179" s="700"/>
      <c r="E179" s="700"/>
      <c r="F179" s="70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2"/>
    </row>
    <row r="180" spans="1:50" ht="24.75" customHeight="1" x14ac:dyDescent="0.15">
      <c r="A180" s="699"/>
      <c r="B180" s="700"/>
      <c r="C180" s="700"/>
      <c r="D180" s="700"/>
      <c r="E180" s="700"/>
      <c r="F180" s="70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2"/>
    </row>
    <row r="181" spans="1:50" ht="24.75" customHeight="1" x14ac:dyDescent="0.15">
      <c r="A181" s="699"/>
      <c r="B181" s="700"/>
      <c r="C181" s="700"/>
      <c r="D181" s="700"/>
      <c r="E181" s="700"/>
      <c r="F181" s="70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2"/>
    </row>
    <row r="182" spans="1:50" ht="24.75" customHeight="1" x14ac:dyDescent="0.15">
      <c r="A182" s="699"/>
      <c r="B182" s="700"/>
      <c r="C182" s="700"/>
      <c r="D182" s="700"/>
      <c r="E182" s="700"/>
      <c r="F182" s="70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2"/>
    </row>
    <row r="183" spans="1:50" ht="24.75" customHeight="1" x14ac:dyDescent="0.15">
      <c r="A183" s="699"/>
      <c r="B183" s="700"/>
      <c r="C183" s="700"/>
      <c r="D183" s="700"/>
      <c r="E183" s="700"/>
      <c r="F183" s="70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2"/>
    </row>
    <row r="184" spans="1:50" ht="24.75" customHeight="1" x14ac:dyDescent="0.15">
      <c r="A184" s="699"/>
      <c r="B184" s="700"/>
      <c r="C184" s="700"/>
      <c r="D184" s="700"/>
      <c r="E184" s="700"/>
      <c r="F184" s="70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2"/>
    </row>
    <row r="185" spans="1:50" ht="24.75" customHeight="1" x14ac:dyDescent="0.15">
      <c r="A185" s="699"/>
      <c r="B185" s="700"/>
      <c r="C185" s="700"/>
      <c r="D185" s="700"/>
      <c r="E185" s="700"/>
      <c r="F185" s="70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2"/>
    </row>
    <row r="186" spans="1:50" ht="24.75" customHeight="1" thickBot="1" x14ac:dyDescent="0.2">
      <c r="A186" s="699"/>
      <c r="B186" s="700"/>
      <c r="C186" s="700"/>
      <c r="D186" s="700"/>
      <c r="E186" s="700"/>
      <c r="F186" s="701"/>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699"/>
      <c r="B187" s="700"/>
      <c r="C187" s="700"/>
      <c r="D187" s="700"/>
      <c r="E187" s="700"/>
      <c r="F187" s="701"/>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699"/>
      <c r="B188" s="700"/>
      <c r="C188" s="700"/>
      <c r="D188" s="700"/>
      <c r="E188" s="700"/>
      <c r="F188" s="701"/>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699"/>
      <c r="B189" s="700"/>
      <c r="C189" s="700"/>
      <c r="D189" s="700"/>
      <c r="E189" s="700"/>
      <c r="F189" s="701"/>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699"/>
      <c r="B190" s="700"/>
      <c r="C190" s="700"/>
      <c r="D190" s="700"/>
      <c r="E190" s="700"/>
      <c r="F190" s="70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2"/>
    </row>
    <row r="191" spans="1:50" ht="24.75" customHeight="1" x14ac:dyDescent="0.15">
      <c r="A191" s="699"/>
      <c r="B191" s="700"/>
      <c r="C191" s="700"/>
      <c r="D191" s="700"/>
      <c r="E191" s="700"/>
      <c r="F191" s="70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2"/>
    </row>
    <row r="192" spans="1:50" ht="24.75" customHeight="1" x14ac:dyDescent="0.15">
      <c r="A192" s="699"/>
      <c r="B192" s="700"/>
      <c r="C192" s="700"/>
      <c r="D192" s="700"/>
      <c r="E192" s="700"/>
      <c r="F192" s="70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2"/>
    </row>
    <row r="193" spans="1:50" ht="24.75" customHeight="1" x14ac:dyDescent="0.15">
      <c r="A193" s="699"/>
      <c r="B193" s="700"/>
      <c r="C193" s="700"/>
      <c r="D193" s="700"/>
      <c r="E193" s="700"/>
      <c r="F193" s="70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2"/>
    </row>
    <row r="194" spans="1:50" ht="24.75" customHeight="1" x14ac:dyDescent="0.15">
      <c r="A194" s="699"/>
      <c r="B194" s="700"/>
      <c r="C194" s="700"/>
      <c r="D194" s="700"/>
      <c r="E194" s="700"/>
      <c r="F194" s="70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2"/>
    </row>
    <row r="195" spans="1:50" ht="24.75" customHeight="1" x14ac:dyDescent="0.15">
      <c r="A195" s="699"/>
      <c r="B195" s="700"/>
      <c r="C195" s="700"/>
      <c r="D195" s="700"/>
      <c r="E195" s="700"/>
      <c r="F195" s="70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2"/>
    </row>
    <row r="196" spans="1:50" ht="24.75" customHeight="1" x14ac:dyDescent="0.15">
      <c r="A196" s="699"/>
      <c r="B196" s="700"/>
      <c r="C196" s="700"/>
      <c r="D196" s="700"/>
      <c r="E196" s="700"/>
      <c r="F196" s="70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2"/>
    </row>
    <row r="197" spans="1:50" ht="24.75" customHeight="1" x14ac:dyDescent="0.15">
      <c r="A197" s="699"/>
      <c r="B197" s="700"/>
      <c r="C197" s="700"/>
      <c r="D197" s="700"/>
      <c r="E197" s="700"/>
      <c r="F197" s="70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2"/>
    </row>
    <row r="198" spans="1:50" ht="24.75" customHeight="1" x14ac:dyDescent="0.15">
      <c r="A198" s="699"/>
      <c r="B198" s="700"/>
      <c r="C198" s="700"/>
      <c r="D198" s="700"/>
      <c r="E198" s="700"/>
      <c r="F198" s="70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2"/>
    </row>
    <row r="199" spans="1:50" ht="24.75" customHeight="1" thickBot="1" x14ac:dyDescent="0.2">
      <c r="A199" s="699"/>
      <c r="B199" s="700"/>
      <c r="C199" s="700"/>
      <c r="D199" s="700"/>
      <c r="E199" s="700"/>
      <c r="F199" s="701"/>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699"/>
      <c r="B200" s="700"/>
      <c r="C200" s="700"/>
      <c r="D200" s="700"/>
      <c r="E200" s="700"/>
      <c r="F200" s="701"/>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699"/>
      <c r="B201" s="700"/>
      <c r="C201" s="700"/>
      <c r="D201" s="700"/>
      <c r="E201" s="700"/>
      <c r="F201" s="701"/>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699"/>
      <c r="B202" s="700"/>
      <c r="C202" s="700"/>
      <c r="D202" s="700"/>
      <c r="E202" s="700"/>
      <c r="F202" s="701"/>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699"/>
      <c r="B203" s="700"/>
      <c r="C203" s="700"/>
      <c r="D203" s="700"/>
      <c r="E203" s="700"/>
      <c r="F203" s="70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2"/>
    </row>
    <row r="204" spans="1:50" ht="24.75" customHeight="1" x14ac:dyDescent="0.15">
      <c r="A204" s="699"/>
      <c r="B204" s="700"/>
      <c r="C204" s="700"/>
      <c r="D204" s="700"/>
      <c r="E204" s="700"/>
      <c r="F204" s="70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2"/>
    </row>
    <row r="205" spans="1:50" ht="24.75" customHeight="1" x14ac:dyDescent="0.15">
      <c r="A205" s="699"/>
      <c r="B205" s="700"/>
      <c r="C205" s="700"/>
      <c r="D205" s="700"/>
      <c r="E205" s="700"/>
      <c r="F205" s="70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2"/>
    </row>
    <row r="206" spans="1:50" ht="24.75" customHeight="1" x14ac:dyDescent="0.15">
      <c r="A206" s="699"/>
      <c r="B206" s="700"/>
      <c r="C206" s="700"/>
      <c r="D206" s="700"/>
      <c r="E206" s="700"/>
      <c r="F206" s="70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2"/>
    </row>
    <row r="207" spans="1:50" ht="24.75" customHeight="1" x14ac:dyDescent="0.15">
      <c r="A207" s="699"/>
      <c r="B207" s="700"/>
      <c r="C207" s="700"/>
      <c r="D207" s="700"/>
      <c r="E207" s="700"/>
      <c r="F207" s="70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2"/>
    </row>
    <row r="208" spans="1:50" ht="24.75" customHeight="1" x14ac:dyDescent="0.15">
      <c r="A208" s="699"/>
      <c r="B208" s="700"/>
      <c r="C208" s="700"/>
      <c r="D208" s="700"/>
      <c r="E208" s="700"/>
      <c r="F208" s="70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2"/>
    </row>
    <row r="209" spans="1:50" ht="24.75" customHeight="1" x14ac:dyDescent="0.15">
      <c r="A209" s="699"/>
      <c r="B209" s="700"/>
      <c r="C209" s="700"/>
      <c r="D209" s="700"/>
      <c r="E209" s="700"/>
      <c r="F209" s="70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2"/>
    </row>
    <row r="210" spans="1:50" ht="24.75" customHeight="1" x14ac:dyDescent="0.15">
      <c r="A210" s="699"/>
      <c r="B210" s="700"/>
      <c r="C210" s="700"/>
      <c r="D210" s="700"/>
      <c r="E210" s="700"/>
      <c r="F210" s="70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2"/>
    </row>
    <row r="211" spans="1:50" ht="24.75" customHeight="1" x14ac:dyDescent="0.15">
      <c r="A211" s="699"/>
      <c r="B211" s="700"/>
      <c r="C211" s="700"/>
      <c r="D211" s="700"/>
      <c r="E211" s="700"/>
      <c r="F211" s="70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2"/>
    </row>
    <row r="212" spans="1:50" ht="24.75" customHeight="1" thickBot="1" x14ac:dyDescent="0.2">
      <c r="A212" s="702"/>
      <c r="B212" s="703"/>
      <c r="C212" s="703"/>
      <c r="D212" s="703"/>
      <c r="E212" s="703"/>
      <c r="F212" s="704"/>
      <c r="G212" s="687" t="s">
        <v>22</v>
      </c>
      <c r="H212" s="688"/>
      <c r="I212" s="688"/>
      <c r="J212" s="688"/>
      <c r="K212" s="688"/>
      <c r="L212" s="689"/>
      <c r="M212" s="690"/>
      <c r="N212" s="690"/>
      <c r="O212" s="690"/>
      <c r="P212" s="690"/>
      <c r="Q212" s="690"/>
      <c r="R212" s="690"/>
      <c r="S212" s="690"/>
      <c r="T212" s="690"/>
      <c r="U212" s="690"/>
      <c r="V212" s="690"/>
      <c r="W212" s="690"/>
      <c r="X212" s="691"/>
      <c r="Y212" s="692">
        <f>SUM(Y202:AB211)</f>
        <v>0</v>
      </c>
      <c r="Z212" s="693"/>
      <c r="AA212" s="693"/>
      <c r="AB212" s="694"/>
      <c r="AC212" s="687" t="s">
        <v>22</v>
      </c>
      <c r="AD212" s="688"/>
      <c r="AE212" s="688"/>
      <c r="AF212" s="688"/>
      <c r="AG212" s="688"/>
      <c r="AH212" s="689"/>
      <c r="AI212" s="690"/>
      <c r="AJ212" s="690"/>
      <c r="AK212" s="690"/>
      <c r="AL212" s="690"/>
      <c r="AM212" s="690"/>
      <c r="AN212" s="690"/>
      <c r="AO212" s="690"/>
      <c r="AP212" s="690"/>
      <c r="AQ212" s="690"/>
      <c r="AR212" s="690"/>
      <c r="AS212" s="690"/>
      <c r="AT212" s="691"/>
      <c r="AU212" s="692">
        <f>SUM(AU202:AX211)</f>
        <v>0</v>
      </c>
      <c r="AV212" s="693"/>
      <c r="AW212" s="693"/>
      <c r="AX212" s="695"/>
    </row>
    <row r="213" spans="1:50" s="51" customFormat="1" ht="24.75" customHeight="1" thickBot="1" x14ac:dyDescent="0.2"/>
    <row r="214" spans="1:50" ht="30" customHeight="1" x14ac:dyDescent="0.15">
      <c r="A214" s="696" t="s">
        <v>34</v>
      </c>
      <c r="B214" s="697"/>
      <c r="C214" s="697"/>
      <c r="D214" s="697"/>
      <c r="E214" s="697"/>
      <c r="F214" s="698"/>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699"/>
      <c r="B215" s="700"/>
      <c r="C215" s="700"/>
      <c r="D215" s="700"/>
      <c r="E215" s="700"/>
      <c r="F215" s="701"/>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699"/>
      <c r="B216" s="700"/>
      <c r="C216" s="700"/>
      <c r="D216" s="700"/>
      <c r="E216" s="700"/>
      <c r="F216" s="701"/>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699"/>
      <c r="B217" s="700"/>
      <c r="C217" s="700"/>
      <c r="D217" s="700"/>
      <c r="E217" s="700"/>
      <c r="F217" s="70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2"/>
    </row>
    <row r="218" spans="1:50" ht="24.75" customHeight="1" x14ac:dyDescent="0.15">
      <c r="A218" s="699"/>
      <c r="B218" s="700"/>
      <c r="C218" s="700"/>
      <c r="D218" s="700"/>
      <c r="E218" s="700"/>
      <c r="F218" s="70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2"/>
    </row>
    <row r="219" spans="1:50" ht="24.75" customHeight="1" x14ac:dyDescent="0.15">
      <c r="A219" s="699"/>
      <c r="B219" s="700"/>
      <c r="C219" s="700"/>
      <c r="D219" s="700"/>
      <c r="E219" s="700"/>
      <c r="F219" s="70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2"/>
    </row>
    <row r="220" spans="1:50" ht="24.75" customHeight="1" x14ac:dyDescent="0.15">
      <c r="A220" s="699"/>
      <c r="B220" s="700"/>
      <c r="C220" s="700"/>
      <c r="D220" s="700"/>
      <c r="E220" s="700"/>
      <c r="F220" s="70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2"/>
    </row>
    <row r="221" spans="1:50" ht="24.75" customHeight="1" x14ac:dyDescent="0.15">
      <c r="A221" s="699"/>
      <c r="B221" s="700"/>
      <c r="C221" s="700"/>
      <c r="D221" s="700"/>
      <c r="E221" s="700"/>
      <c r="F221" s="70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2"/>
    </row>
    <row r="222" spans="1:50" ht="24.75" customHeight="1" x14ac:dyDescent="0.15">
      <c r="A222" s="699"/>
      <c r="B222" s="700"/>
      <c r="C222" s="700"/>
      <c r="D222" s="700"/>
      <c r="E222" s="700"/>
      <c r="F222" s="70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2"/>
    </row>
    <row r="223" spans="1:50" ht="24.75" customHeight="1" x14ac:dyDescent="0.15">
      <c r="A223" s="699"/>
      <c r="B223" s="700"/>
      <c r="C223" s="700"/>
      <c r="D223" s="700"/>
      <c r="E223" s="700"/>
      <c r="F223" s="70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2"/>
    </row>
    <row r="224" spans="1:50" ht="24.75" customHeight="1" x14ac:dyDescent="0.15">
      <c r="A224" s="699"/>
      <c r="B224" s="700"/>
      <c r="C224" s="700"/>
      <c r="D224" s="700"/>
      <c r="E224" s="700"/>
      <c r="F224" s="70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2"/>
    </row>
    <row r="225" spans="1:50" ht="24.75" customHeight="1" x14ac:dyDescent="0.15">
      <c r="A225" s="699"/>
      <c r="B225" s="700"/>
      <c r="C225" s="700"/>
      <c r="D225" s="700"/>
      <c r="E225" s="700"/>
      <c r="F225" s="70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2"/>
    </row>
    <row r="226" spans="1:50" ht="24.75" customHeight="1" thickBot="1" x14ac:dyDescent="0.2">
      <c r="A226" s="699"/>
      <c r="B226" s="700"/>
      <c r="C226" s="700"/>
      <c r="D226" s="700"/>
      <c r="E226" s="700"/>
      <c r="F226" s="701"/>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699"/>
      <c r="B227" s="700"/>
      <c r="C227" s="700"/>
      <c r="D227" s="700"/>
      <c r="E227" s="700"/>
      <c r="F227" s="701"/>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699"/>
      <c r="B228" s="700"/>
      <c r="C228" s="700"/>
      <c r="D228" s="700"/>
      <c r="E228" s="700"/>
      <c r="F228" s="701"/>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699"/>
      <c r="B229" s="700"/>
      <c r="C229" s="700"/>
      <c r="D229" s="700"/>
      <c r="E229" s="700"/>
      <c r="F229" s="701"/>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699"/>
      <c r="B230" s="700"/>
      <c r="C230" s="700"/>
      <c r="D230" s="700"/>
      <c r="E230" s="700"/>
      <c r="F230" s="70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2"/>
    </row>
    <row r="231" spans="1:50" ht="24.75" customHeight="1" x14ac:dyDescent="0.15">
      <c r="A231" s="699"/>
      <c r="B231" s="700"/>
      <c r="C231" s="700"/>
      <c r="D231" s="700"/>
      <c r="E231" s="700"/>
      <c r="F231" s="70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2"/>
    </row>
    <row r="232" spans="1:50" ht="24.75" customHeight="1" x14ac:dyDescent="0.15">
      <c r="A232" s="699"/>
      <c r="B232" s="700"/>
      <c r="C232" s="700"/>
      <c r="D232" s="700"/>
      <c r="E232" s="700"/>
      <c r="F232" s="70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2"/>
    </row>
    <row r="233" spans="1:50" ht="24.75" customHeight="1" x14ac:dyDescent="0.15">
      <c r="A233" s="699"/>
      <c r="B233" s="700"/>
      <c r="C233" s="700"/>
      <c r="D233" s="700"/>
      <c r="E233" s="700"/>
      <c r="F233" s="70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2"/>
    </row>
    <row r="234" spans="1:50" ht="24.75" customHeight="1" x14ac:dyDescent="0.15">
      <c r="A234" s="699"/>
      <c r="B234" s="700"/>
      <c r="C234" s="700"/>
      <c r="D234" s="700"/>
      <c r="E234" s="700"/>
      <c r="F234" s="70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2"/>
    </row>
    <row r="235" spans="1:50" ht="24.75" customHeight="1" x14ac:dyDescent="0.15">
      <c r="A235" s="699"/>
      <c r="B235" s="700"/>
      <c r="C235" s="700"/>
      <c r="D235" s="700"/>
      <c r="E235" s="700"/>
      <c r="F235" s="70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2"/>
    </row>
    <row r="236" spans="1:50" ht="24.75" customHeight="1" x14ac:dyDescent="0.15">
      <c r="A236" s="699"/>
      <c r="B236" s="700"/>
      <c r="C236" s="700"/>
      <c r="D236" s="700"/>
      <c r="E236" s="700"/>
      <c r="F236" s="70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2"/>
    </row>
    <row r="237" spans="1:50" ht="24.75" customHeight="1" x14ac:dyDescent="0.15">
      <c r="A237" s="699"/>
      <c r="B237" s="700"/>
      <c r="C237" s="700"/>
      <c r="D237" s="700"/>
      <c r="E237" s="700"/>
      <c r="F237" s="70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2"/>
    </row>
    <row r="238" spans="1:50" ht="24.75" customHeight="1" x14ac:dyDescent="0.15">
      <c r="A238" s="699"/>
      <c r="B238" s="700"/>
      <c r="C238" s="700"/>
      <c r="D238" s="700"/>
      <c r="E238" s="700"/>
      <c r="F238" s="70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2"/>
    </row>
    <row r="239" spans="1:50" ht="24.75" customHeight="1" thickBot="1" x14ac:dyDescent="0.2">
      <c r="A239" s="699"/>
      <c r="B239" s="700"/>
      <c r="C239" s="700"/>
      <c r="D239" s="700"/>
      <c r="E239" s="700"/>
      <c r="F239" s="701"/>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699"/>
      <c r="B240" s="700"/>
      <c r="C240" s="700"/>
      <c r="D240" s="700"/>
      <c r="E240" s="700"/>
      <c r="F240" s="701"/>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699"/>
      <c r="B241" s="700"/>
      <c r="C241" s="700"/>
      <c r="D241" s="700"/>
      <c r="E241" s="700"/>
      <c r="F241" s="701"/>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699"/>
      <c r="B242" s="700"/>
      <c r="C242" s="700"/>
      <c r="D242" s="700"/>
      <c r="E242" s="700"/>
      <c r="F242" s="701"/>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699"/>
      <c r="B243" s="700"/>
      <c r="C243" s="700"/>
      <c r="D243" s="700"/>
      <c r="E243" s="700"/>
      <c r="F243" s="70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2"/>
    </row>
    <row r="244" spans="1:50" ht="24.75" customHeight="1" x14ac:dyDescent="0.15">
      <c r="A244" s="699"/>
      <c r="B244" s="700"/>
      <c r="C244" s="700"/>
      <c r="D244" s="700"/>
      <c r="E244" s="700"/>
      <c r="F244" s="70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2"/>
    </row>
    <row r="245" spans="1:50" ht="24.75" customHeight="1" x14ac:dyDescent="0.15">
      <c r="A245" s="699"/>
      <c r="B245" s="700"/>
      <c r="C245" s="700"/>
      <c r="D245" s="700"/>
      <c r="E245" s="700"/>
      <c r="F245" s="70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2"/>
    </row>
    <row r="246" spans="1:50" ht="24.75" customHeight="1" x14ac:dyDescent="0.15">
      <c r="A246" s="699"/>
      <c r="B246" s="700"/>
      <c r="C246" s="700"/>
      <c r="D246" s="700"/>
      <c r="E246" s="700"/>
      <c r="F246" s="70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2"/>
    </row>
    <row r="247" spans="1:50" ht="24.75" customHeight="1" x14ac:dyDescent="0.15">
      <c r="A247" s="699"/>
      <c r="B247" s="700"/>
      <c r="C247" s="700"/>
      <c r="D247" s="700"/>
      <c r="E247" s="700"/>
      <c r="F247" s="70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2"/>
    </row>
    <row r="248" spans="1:50" ht="24.75" customHeight="1" x14ac:dyDescent="0.15">
      <c r="A248" s="699"/>
      <c r="B248" s="700"/>
      <c r="C248" s="700"/>
      <c r="D248" s="700"/>
      <c r="E248" s="700"/>
      <c r="F248" s="70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2"/>
    </row>
    <row r="249" spans="1:50" ht="24.75" customHeight="1" x14ac:dyDescent="0.15">
      <c r="A249" s="699"/>
      <c r="B249" s="700"/>
      <c r="C249" s="700"/>
      <c r="D249" s="700"/>
      <c r="E249" s="700"/>
      <c r="F249" s="70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2"/>
    </row>
    <row r="250" spans="1:50" ht="24.75" customHeight="1" x14ac:dyDescent="0.15">
      <c r="A250" s="699"/>
      <c r="B250" s="700"/>
      <c r="C250" s="700"/>
      <c r="D250" s="700"/>
      <c r="E250" s="700"/>
      <c r="F250" s="70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2"/>
    </row>
    <row r="251" spans="1:50" ht="24.75" customHeight="1" x14ac:dyDescent="0.15">
      <c r="A251" s="699"/>
      <c r="B251" s="700"/>
      <c r="C251" s="700"/>
      <c r="D251" s="700"/>
      <c r="E251" s="700"/>
      <c r="F251" s="70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2"/>
    </row>
    <row r="252" spans="1:50" ht="24.75" customHeight="1" thickBot="1" x14ac:dyDescent="0.2">
      <c r="A252" s="699"/>
      <c r="B252" s="700"/>
      <c r="C252" s="700"/>
      <c r="D252" s="700"/>
      <c r="E252" s="700"/>
      <c r="F252" s="701"/>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699"/>
      <c r="B253" s="700"/>
      <c r="C253" s="700"/>
      <c r="D253" s="700"/>
      <c r="E253" s="700"/>
      <c r="F253" s="701"/>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699"/>
      <c r="B254" s="700"/>
      <c r="C254" s="700"/>
      <c r="D254" s="700"/>
      <c r="E254" s="700"/>
      <c r="F254" s="701"/>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699"/>
      <c r="B255" s="700"/>
      <c r="C255" s="700"/>
      <c r="D255" s="700"/>
      <c r="E255" s="700"/>
      <c r="F255" s="701"/>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699"/>
      <c r="B256" s="700"/>
      <c r="C256" s="700"/>
      <c r="D256" s="700"/>
      <c r="E256" s="700"/>
      <c r="F256" s="70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2"/>
    </row>
    <row r="257" spans="1:50" ht="24.75" customHeight="1" x14ac:dyDescent="0.15">
      <c r="A257" s="699"/>
      <c r="B257" s="700"/>
      <c r="C257" s="700"/>
      <c r="D257" s="700"/>
      <c r="E257" s="700"/>
      <c r="F257" s="70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2"/>
    </row>
    <row r="258" spans="1:50" ht="24.75" customHeight="1" x14ac:dyDescent="0.15">
      <c r="A258" s="699"/>
      <c r="B258" s="700"/>
      <c r="C258" s="700"/>
      <c r="D258" s="700"/>
      <c r="E258" s="700"/>
      <c r="F258" s="70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2"/>
    </row>
    <row r="259" spans="1:50" ht="24.75" customHeight="1" x14ac:dyDescent="0.15">
      <c r="A259" s="699"/>
      <c r="B259" s="700"/>
      <c r="C259" s="700"/>
      <c r="D259" s="700"/>
      <c r="E259" s="700"/>
      <c r="F259" s="70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2"/>
    </row>
    <row r="260" spans="1:50" ht="24.75" customHeight="1" x14ac:dyDescent="0.15">
      <c r="A260" s="699"/>
      <c r="B260" s="700"/>
      <c r="C260" s="700"/>
      <c r="D260" s="700"/>
      <c r="E260" s="700"/>
      <c r="F260" s="70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2"/>
    </row>
    <row r="261" spans="1:50" ht="24.75" customHeight="1" x14ac:dyDescent="0.15">
      <c r="A261" s="699"/>
      <c r="B261" s="700"/>
      <c r="C261" s="700"/>
      <c r="D261" s="700"/>
      <c r="E261" s="700"/>
      <c r="F261" s="70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2"/>
    </row>
    <row r="262" spans="1:50" ht="24.75" customHeight="1" x14ac:dyDescent="0.15">
      <c r="A262" s="699"/>
      <c r="B262" s="700"/>
      <c r="C262" s="700"/>
      <c r="D262" s="700"/>
      <c r="E262" s="700"/>
      <c r="F262" s="70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2"/>
    </row>
    <row r="263" spans="1:50" ht="24.75" customHeight="1" x14ac:dyDescent="0.15">
      <c r="A263" s="699"/>
      <c r="B263" s="700"/>
      <c r="C263" s="700"/>
      <c r="D263" s="700"/>
      <c r="E263" s="700"/>
      <c r="F263" s="70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2"/>
    </row>
    <row r="264" spans="1:50" ht="24.75" customHeight="1" x14ac:dyDescent="0.15">
      <c r="A264" s="699"/>
      <c r="B264" s="700"/>
      <c r="C264" s="700"/>
      <c r="D264" s="700"/>
      <c r="E264" s="700"/>
      <c r="F264" s="70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2"/>
    </row>
    <row r="265" spans="1:50" ht="24.75" customHeight="1" thickBot="1" x14ac:dyDescent="0.2">
      <c r="A265" s="702"/>
      <c r="B265" s="703"/>
      <c r="C265" s="703"/>
      <c r="D265" s="703"/>
      <c r="E265" s="703"/>
      <c r="F265" s="704"/>
      <c r="G265" s="687" t="s">
        <v>22</v>
      </c>
      <c r="H265" s="688"/>
      <c r="I265" s="688"/>
      <c r="J265" s="688"/>
      <c r="K265" s="688"/>
      <c r="L265" s="689"/>
      <c r="M265" s="690"/>
      <c r="N265" s="690"/>
      <c r="O265" s="690"/>
      <c r="P265" s="690"/>
      <c r="Q265" s="690"/>
      <c r="R265" s="690"/>
      <c r="S265" s="690"/>
      <c r="T265" s="690"/>
      <c r="U265" s="690"/>
      <c r="V265" s="690"/>
      <c r="W265" s="690"/>
      <c r="X265" s="691"/>
      <c r="Y265" s="692">
        <f>SUM(Y255:AB264)</f>
        <v>0</v>
      </c>
      <c r="Z265" s="693"/>
      <c r="AA265" s="693"/>
      <c r="AB265" s="694"/>
      <c r="AC265" s="687" t="s">
        <v>22</v>
      </c>
      <c r="AD265" s="688"/>
      <c r="AE265" s="688"/>
      <c r="AF265" s="688"/>
      <c r="AG265" s="688"/>
      <c r="AH265" s="689"/>
      <c r="AI265" s="690"/>
      <c r="AJ265" s="690"/>
      <c r="AK265" s="690"/>
      <c r="AL265" s="690"/>
      <c r="AM265" s="690"/>
      <c r="AN265" s="690"/>
      <c r="AO265" s="690"/>
      <c r="AP265" s="690"/>
      <c r="AQ265" s="690"/>
      <c r="AR265" s="690"/>
      <c r="AS265" s="690"/>
      <c r="AT265" s="691"/>
      <c r="AU265" s="692">
        <f>SUM(AU255:AX264)</f>
        <v>0</v>
      </c>
      <c r="AV265" s="693"/>
      <c r="AW265" s="693"/>
      <c r="AX265" s="69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6"/>
      <c r="AL4" s="577"/>
      <c r="AM4" s="577"/>
      <c r="AN4" s="577"/>
      <c r="AO4" s="577"/>
      <c r="AP4" s="578"/>
      <c r="AQ4" s="575"/>
      <c r="AR4" s="574"/>
      <c r="AS4" s="574"/>
      <c r="AT4" s="574"/>
      <c r="AU4" s="576"/>
      <c r="AV4" s="577"/>
      <c r="AW4" s="577"/>
      <c r="AX4" s="578"/>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6"/>
      <c r="AL5" s="577"/>
      <c r="AM5" s="577"/>
      <c r="AN5" s="577"/>
      <c r="AO5" s="577"/>
      <c r="AP5" s="578"/>
      <c r="AQ5" s="575"/>
      <c r="AR5" s="574"/>
      <c r="AS5" s="574"/>
      <c r="AT5" s="574"/>
      <c r="AU5" s="576"/>
      <c r="AV5" s="577"/>
      <c r="AW5" s="577"/>
      <c r="AX5" s="578"/>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6"/>
      <c r="AL6" s="577"/>
      <c r="AM6" s="577"/>
      <c r="AN6" s="577"/>
      <c r="AO6" s="577"/>
      <c r="AP6" s="578"/>
      <c r="AQ6" s="575"/>
      <c r="AR6" s="574"/>
      <c r="AS6" s="574"/>
      <c r="AT6" s="574"/>
      <c r="AU6" s="576"/>
      <c r="AV6" s="577"/>
      <c r="AW6" s="577"/>
      <c r="AX6" s="578"/>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6"/>
      <c r="AL7" s="577"/>
      <c r="AM7" s="577"/>
      <c r="AN7" s="577"/>
      <c r="AO7" s="577"/>
      <c r="AP7" s="578"/>
      <c r="AQ7" s="575"/>
      <c r="AR7" s="574"/>
      <c r="AS7" s="574"/>
      <c r="AT7" s="574"/>
      <c r="AU7" s="576"/>
      <c r="AV7" s="577"/>
      <c r="AW7" s="577"/>
      <c r="AX7" s="578"/>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6"/>
      <c r="AL8" s="577"/>
      <c r="AM8" s="577"/>
      <c r="AN8" s="577"/>
      <c r="AO8" s="577"/>
      <c r="AP8" s="578"/>
      <c r="AQ8" s="575"/>
      <c r="AR8" s="574"/>
      <c r="AS8" s="574"/>
      <c r="AT8" s="574"/>
      <c r="AU8" s="576"/>
      <c r="AV8" s="577"/>
      <c r="AW8" s="577"/>
      <c r="AX8" s="578"/>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6"/>
      <c r="AL9" s="577"/>
      <c r="AM9" s="577"/>
      <c r="AN9" s="577"/>
      <c r="AO9" s="577"/>
      <c r="AP9" s="578"/>
      <c r="AQ9" s="575"/>
      <c r="AR9" s="574"/>
      <c r="AS9" s="574"/>
      <c r="AT9" s="574"/>
      <c r="AU9" s="576"/>
      <c r="AV9" s="577"/>
      <c r="AW9" s="577"/>
      <c r="AX9" s="578"/>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6"/>
      <c r="AL10" s="577"/>
      <c r="AM10" s="577"/>
      <c r="AN10" s="577"/>
      <c r="AO10" s="577"/>
      <c r="AP10" s="578"/>
      <c r="AQ10" s="575"/>
      <c r="AR10" s="574"/>
      <c r="AS10" s="574"/>
      <c r="AT10" s="574"/>
      <c r="AU10" s="576"/>
      <c r="AV10" s="577"/>
      <c r="AW10" s="577"/>
      <c r="AX10" s="578"/>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6"/>
      <c r="AL11" s="577"/>
      <c r="AM11" s="577"/>
      <c r="AN11" s="577"/>
      <c r="AO11" s="577"/>
      <c r="AP11" s="578"/>
      <c r="AQ11" s="575"/>
      <c r="AR11" s="574"/>
      <c r="AS11" s="574"/>
      <c r="AT11" s="574"/>
      <c r="AU11" s="576"/>
      <c r="AV11" s="577"/>
      <c r="AW11" s="577"/>
      <c r="AX11" s="578"/>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6"/>
      <c r="AL12" s="577"/>
      <c r="AM12" s="577"/>
      <c r="AN12" s="577"/>
      <c r="AO12" s="577"/>
      <c r="AP12" s="578"/>
      <c r="AQ12" s="575"/>
      <c r="AR12" s="574"/>
      <c r="AS12" s="574"/>
      <c r="AT12" s="574"/>
      <c r="AU12" s="576"/>
      <c r="AV12" s="577"/>
      <c r="AW12" s="577"/>
      <c r="AX12" s="578"/>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6"/>
      <c r="AL13" s="577"/>
      <c r="AM13" s="577"/>
      <c r="AN13" s="577"/>
      <c r="AO13" s="577"/>
      <c r="AP13" s="578"/>
      <c r="AQ13" s="575"/>
      <c r="AR13" s="574"/>
      <c r="AS13" s="574"/>
      <c r="AT13" s="574"/>
      <c r="AU13" s="576"/>
      <c r="AV13" s="577"/>
      <c r="AW13" s="577"/>
      <c r="AX13" s="578"/>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6"/>
      <c r="AL14" s="577"/>
      <c r="AM14" s="577"/>
      <c r="AN14" s="577"/>
      <c r="AO14" s="577"/>
      <c r="AP14" s="578"/>
      <c r="AQ14" s="575"/>
      <c r="AR14" s="574"/>
      <c r="AS14" s="574"/>
      <c r="AT14" s="574"/>
      <c r="AU14" s="576"/>
      <c r="AV14" s="577"/>
      <c r="AW14" s="577"/>
      <c r="AX14" s="578"/>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6"/>
      <c r="AL15" s="577"/>
      <c r="AM15" s="577"/>
      <c r="AN15" s="577"/>
      <c r="AO15" s="577"/>
      <c r="AP15" s="578"/>
      <c r="AQ15" s="575"/>
      <c r="AR15" s="574"/>
      <c r="AS15" s="574"/>
      <c r="AT15" s="574"/>
      <c r="AU15" s="576"/>
      <c r="AV15" s="577"/>
      <c r="AW15" s="577"/>
      <c r="AX15" s="578"/>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6"/>
      <c r="AL16" s="577"/>
      <c r="AM16" s="577"/>
      <c r="AN16" s="577"/>
      <c r="AO16" s="577"/>
      <c r="AP16" s="578"/>
      <c r="AQ16" s="575"/>
      <c r="AR16" s="574"/>
      <c r="AS16" s="574"/>
      <c r="AT16" s="574"/>
      <c r="AU16" s="576"/>
      <c r="AV16" s="577"/>
      <c r="AW16" s="577"/>
      <c r="AX16" s="578"/>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6"/>
      <c r="AL17" s="577"/>
      <c r="AM17" s="577"/>
      <c r="AN17" s="577"/>
      <c r="AO17" s="577"/>
      <c r="AP17" s="578"/>
      <c r="AQ17" s="575"/>
      <c r="AR17" s="574"/>
      <c r="AS17" s="574"/>
      <c r="AT17" s="574"/>
      <c r="AU17" s="576"/>
      <c r="AV17" s="577"/>
      <c r="AW17" s="577"/>
      <c r="AX17" s="578"/>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6"/>
      <c r="AL18" s="577"/>
      <c r="AM18" s="577"/>
      <c r="AN18" s="577"/>
      <c r="AO18" s="577"/>
      <c r="AP18" s="578"/>
      <c r="AQ18" s="575"/>
      <c r="AR18" s="574"/>
      <c r="AS18" s="574"/>
      <c r="AT18" s="574"/>
      <c r="AU18" s="576"/>
      <c r="AV18" s="577"/>
      <c r="AW18" s="577"/>
      <c r="AX18" s="578"/>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c r="AL37" s="577"/>
      <c r="AM37" s="577"/>
      <c r="AN37" s="577"/>
      <c r="AO37" s="577"/>
      <c r="AP37" s="578"/>
      <c r="AQ37" s="575"/>
      <c r="AR37" s="574"/>
      <c r="AS37" s="574"/>
      <c r="AT37" s="574"/>
      <c r="AU37" s="576"/>
      <c r="AV37" s="577"/>
      <c r="AW37" s="577"/>
      <c r="AX37" s="578"/>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c r="AL38" s="577"/>
      <c r="AM38" s="577"/>
      <c r="AN38" s="577"/>
      <c r="AO38" s="577"/>
      <c r="AP38" s="578"/>
      <c r="AQ38" s="575"/>
      <c r="AR38" s="574"/>
      <c r="AS38" s="574"/>
      <c r="AT38" s="574"/>
      <c r="AU38" s="576"/>
      <c r="AV38" s="577"/>
      <c r="AW38" s="577"/>
      <c r="AX38" s="578"/>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c r="AL39" s="577"/>
      <c r="AM39" s="577"/>
      <c r="AN39" s="577"/>
      <c r="AO39" s="577"/>
      <c r="AP39" s="578"/>
      <c r="AQ39" s="575"/>
      <c r="AR39" s="574"/>
      <c r="AS39" s="574"/>
      <c r="AT39" s="574"/>
      <c r="AU39" s="576"/>
      <c r="AV39" s="577"/>
      <c r="AW39" s="577"/>
      <c r="AX39" s="578"/>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c r="AL40" s="577"/>
      <c r="AM40" s="577"/>
      <c r="AN40" s="577"/>
      <c r="AO40" s="577"/>
      <c r="AP40" s="578"/>
      <c r="AQ40" s="575"/>
      <c r="AR40" s="574"/>
      <c r="AS40" s="574"/>
      <c r="AT40" s="574"/>
      <c r="AU40" s="576"/>
      <c r="AV40" s="577"/>
      <c r="AW40" s="577"/>
      <c r="AX40" s="578"/>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c r="AL70" s="577"/>
      <c r="AM70" s="577"/>
      <c r="AN70" s="577"/>
      <c r="AO70" s="577"/>
      <c r="AP70" s="578"/>
      <c r="AQ70" s="575"/>
      <c r="AR70" s="574"/>
      <c r="AS70" s="574"/>
      <c r="AT70" s="574"/>
      <c r="AU70" s="576"/>
      <c r="AV70" s="577"/>
      <c r="AW70" s="577"/>
      <c r="AX70" s="578"/>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c r="AL71" s="577"/>
      <c r="AM71" s="577"/>
      <c r="AN71" s="577"/>
      <c r="AO71" s="577"/>
      <c r="AP71" s="578"/>
      <c r="AQ71" s="575"/>
      <c r="AR71" s="574"/>
      <c r="AS71" s="574"/>
      <c r="AT71" s="574"/>
      <c r="AU71" s="576"/>
      <c r="AV71" s="577"/>
      <c r="AW71" s="577"/>
      <c r="AX71" s="578"/>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c r="AL72" s="577"/>
      <c r="AM72" s="577"/>
      <c r="AN72" s="577"/>
      <c r="AO72" s="577"/>
      <c r="AP72" s="578"/>
      <c r="AQ72" s="575"/>
      <c r="AR72" s="574"/>
      <c r="AS72" s="574"/>
      <c r="AT72" s="574"/>
      <c r="AU72" s="576"/>
      <c r="AV72" s="577"/>
      <c r="AW72" s="577"/>
      <c r="AX72" s="578"/>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c r="AL73" s="577"/>
      <c r="AM73" s="577"/>
      <c r="AN73" s="577"/>
      <c r="AO73" s="577"/>
      <c r="AP73" s="578"/>
      <c r="AQ73" s="575"/>
      <c r="AR73" s="574"/>
      <c r="AS73" s="574"/>
      <c r="AT73" s="574"/>
      <c r="AU73" s="576"/>
      <c r="AV73" s="577"/>
      <c r="AW73" s="577"/>
      <c r="AX73" s="578"/>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c r="AL74" s="577"/>
      <c r="AM74" s="577"/>
      <c r="AN74" s="577"/>
      <c r="AO74" s="577"/>
      <c r="AP74" s="578"/>
      <c r="AQ74" s="575"/>
      <c r="AR74" s="574"/>
      <c r="AS74" s="574"/>
      <c r="AT74" s="574"/>
      <c r="AU74" s="576"/>
      <c r="AV74" s="577"/>
      <c r="AW74" s="577"/>
      <c r="AX74" s="578"/>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c r="AL75" s="577"/>
      <c r="AM75" s="577"/>
      <c r="AN75" s="577"/>
      <c r="AO75" s="577"/>
      <c r="AP75" s="578"/>
      <c r="AQ75" s="575"/>
      <c r="AR75" s="574"/>
      <c r="AS75" s="574"/>
      <c r="AT75" s="574"/>
      <c r="AU75" s="576"/>
      <c r="AV75" s="577"/>
      <c r="AW75" s="577"/>
      <c r="AX75" s="578"/>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c r="AL76" s="577"/>
      <c r="AM76" s="577"/>
      <c r="AN76" s="577"/>
      <c r="AO76" s="577"/>
      <c r="AP76" s="578"/>
      <c r="AQ76" s="575"/>
      <c r="AR76" s="574"/>
      <c r="AS76" s="574"/>
      <c r="AT76" s="574"/>
      <c r="AU76" s="576"/>
      <c r="AV76" s="577"/>
      <c r="AW76" s="577"/>
      <c r="AX76" s="578"/>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c r="AL103" s="577"/>
      <c r="AM103" s="577"/>
      <c r="AN103" s="577"/>
      <c r="AO103" s="577"/>
      <c r="AP103" s="578"/>
      <c r="AQ103" s="575"/>
      <c r="AR103" s="574"/>
      <c r="AS103" s="574"/>
      <c r="AT103" s="574"/>
      <c r="AU103" s="576"/>
      <c r="AV103" s="577"/>
      <c r="AW103" s="577"/>
      <c r="AX103" s="578"/>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c r="AL104" s="577"/>
      <c r="AM104" s="577"/>
      <c r="AN104" s="577"/>
      <c r="AO104" s="577"/>
      <c r="AP104" s="578"/>
      <c r="AQ104" s="575"/>
      <c r="AR104" s="574"/>
      <c r="AS104" s="574"/>
      <c r="AT104" s="574"/>
      <c r="AU104" s="576"/>
      <c r="AV104" s="577"/>
      <c r="AW104" s="577"/>
      <c r="AX104" s="578"/>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c r="AL105" s="577"/>
      <c r="AM105" s="577"/>
      <c r="AN105" s="577"/>
      <c r="AO105" s="577"/>
      <c r="AP105" s="578"/>
      <c r="AQ105" s="575"/>
      <c r="AR105" s="574"/>
      <c r="AS105" s="574"/>
      <c r="AT105" s="574"/>
      <c r="AU105" s="576"/>
      <c r="AV105" s="577"/>
      <c r="AW105" s="577"/>
      <c r="AX105" s="578"/>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c r="AL106" s="577"/>
      <c r="AM106" s="577"/>
      <c r="AN106" s="577"/>
      <c r="AO106" s="577"/>
      <c r="AP106" s="578"/>
      <c r="AQ106" s="575"/>
      <c r="AR106" s="574"/>
      <c r="AS106" s="574"/>
      <c r="AT106" s="574"/>
      <c r="AU106" s="576"/>
      <c r="AV106" s="577"/>
      <c r="AW106" s="577"/>
      <c r="AX106" s="578"/>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c r="AL107" s="577"/>
      <c r="AM107" s="577"/>
      <c r="AN107" s="577"/>
      <c r="AO107" s="577"/>
      <c r="AP107" s="578"/>
      <c r="AQ107" s="575"/>
      <c r="AR107" s="574"/>
      <c r="AS107" s="574"/>
      <c r="AT107" s="574"/>
      <c r="AU107" s="576"/>
      <c r="AV107" s="577"/>
      <c r="AW107" s="577"/>
      <c r="AX107" s="578"/>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c r="AL108" s="577"/>
      <c r="AM108" s="577"/>
      <c r="AN108" s="577"/>
      <c r="AO108" s="577"/>
      <c r="AP108" s="578"/>
      <c r="AQ108" s="575"/>
      <c r="AR108" s="574"/>
      <c r="AS108" s="574"/>
      <c r="AT108" s="574"/>
      <c r="AU108" s="576"/>
      <c r="AV108" s="577"/>
      <c r="AW108" s="577"/>
      <c r="AX108" s="578"/>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c r="AL109" s="577"/>
      <c r="AM109" s="577"/>
      <c r="AN109" s="577"/>
      <c r="AO109" s="577"/>
      <c r="AP109" s="578"/>
      <c r="AQ109" s="575"/>
      <c r="AR109" s="574"/>
      <c r="AS109" s="574"/>
      <c r="AT109" s="574"/>
      <c r="AU109" s="576"/>
      <c r="AV109" s="577"/>
      <c r="AW109" s="577"/>
      <c r="AX109" s="578"/>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c r="AL110" s="577"/>
      <c r="AM110" s="577"/>
      <c r="AN110" s="577"/>
      <c r="AO110" s="577"/>
      <c r="AP110" s="578"/>
      <c r="AQ110" s="575"/>
      <c r="AR110" s="574"/>
      <c r="AS110" s="574"/>
      <c r="AT110" s="574"/>
      <c r="AU110" s="576"/>
      <c r="AV110" s="577"/>
      <c r="AW110" s="577"/>
      <c r="AX110" s="578"/>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c r="AL111" s="577"/>
      <c r="AM111" s="577"/>
      <c r="AN111" s="577"/>
      <c r="AO111" s="577"/>
      <c r="AP111" s="578"/>
      <c r="AQ111" s="575"/>
      <c r="AR111" s="574"/>
      <c r="AS111" s="574"/>
      <c r="AT111" s="574"/>
      <c r="AU111" s="576"/>
      <c r="AV111" s="577"/>
      <c r="AW111" s="577"/>
      <c r="AX111" s="578"/>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c r="AL112" s="577"/>
      <c r="AM112" s="577"/>
      <c r="AN112" s="577"/>
      <c r="AO112" s="577"/>
      <c r="AP112" s="578"/>
      <c r="AQ112" s="575"/>
      <c r="AR112" s="574"/>
      <c r="AS112" s="574"/>
      <c r="AT112" s="574"/>
      <c r="AU112" s="576"/>
      <c r="AV112" s="577"/>
      <c r="AW112" s="577"/>
      <c r="AX112" s="578"/>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414</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c r="AL136" s="577"/>
      <c r="AM136" s="577"/>
      <c r="AN136" s="577"/>
      <c r="AO136" s="577"/>
      <c r="AP136" s="578"/>
      <c r="AQ136" s="575"/>
      <c r="AR136" s="574"/>
      <c r="AS136" s="574"/>
      <c r="AT136" s="574"/>
      <c r="AU136" s="576"/>
      <c r="AV136" s="577"/>
      <c r="AW136" s="577"/>
      <c r="AX136" s="578"/>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414</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c r="AL169" s="577"/>
      <c r="AM169" s="577"/>
      <c r="AN169" s="577"/>
      <c r="AO169" s="577"/>
      <c r="AP169" s="578"/>
      <c r="AQ169" s="575"/>
      <c r="AR169" s="574"/>
      <c r="AS169" s="574"/>
      <c r="AT169" s="574"/>
      <c r="AU169" s="576"/>
      <c r="AV169" s="577"/>
      <c r="AW169" s="577"/>
      <c r="AX169" s="578"/>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414</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c r="AL202" s="577"/>
      <c r="AM202" s="577"/>
      <c r="AN202" s="577"/>
      <c r="AO202" s="577"/>
      <c r="AP202" s="578"/>
      <c r="AQ202" s="575"/>
      <c r="AR202" s="574"/>
      <c r="AS202" s="574"/>
      <c r="AT202" s="574"/>
      <c r="AU202" s="576"/>
      <c r="AV202" s="577"/>
      <c r="AW202" s="577"/>
      <c r="AX202" s="578"/>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429</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c r="AL235" s="577"/>
      <c r="AM235" s="577"/>
      <c r="AN235" s="577"/>
      <c r="AO235" s="577"/>
      <c r="AP235" s="578"/>
      <c r="AQ235" s="575"/>
      <c r="AR235" s="574"/>
      <c r="AS235" s="574"/>
      <c r="AT235" s="574"/>
      <c r="AU235" s="576"/>
      <c r="AV235" s="577"/>
      <c r="AW235" s="577"/>
      <c r="AX235" s="578"/>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414</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c r="AL268" s="577"/>
      <c r="AM268" s="577"/>
      <c r="AN268" s="577"/>
      <c r="AO268" s="577"/>
      <c r="AP268" s="578"/>
      <c r="AQ268" s="575"/>
      <c r="AR268" s="574"/>
      <c r="AS268" s="574"/>
      <c r="AT268" s="574"/>
      <c r="AU268" s="576"/>
      <c r="AV268" s="577"/>
      <c r="AW268" s="577"/>
      <c r="AX268" s="578"/>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c r="AL301" s="577"/>
      <c r="AM301" s="577"/>
      <c r="AN301" s="577"/>
      <c r="AO301" s="577"/>
      <c r="AP301" s="578"/>
      <c r="AQ301" s="575"/>
      <c r="AR301" s="574"/>
      <c r="AS301" s="574"/>
      <c r="AT301" s="574"/>
      <c r="AU301" s="576"/>
      <c r="AV301" s="577"/>
      <c r="AW301" s="577"/>
      <c r="AX301" s="578"/>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414</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c r="AL334" s="577"/>
      <c r="AM334" s="577"/>
      <c r="AN334" s="577"/>
      <c r="AO334" s="577"/>
      <c r="AP334" s="578"/>
      <c r="AQ334" s="575"/>
      <c r="AR334" s="574"/>
      <c r="AS334" s="574"/>
      <c r="AT334" s="574"/>
      <c r="AU334" s="576"/>
      <c r="AV334" s="577"/>
      <c r="AW334" s="577"/>
      <c r="AX334" s="578"/>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c r="AL367" s="577"/>
      <c r="AM367" s="577"/>
      <c r="AN367" s="577"/>
      <c r="AO367" s="577"/>
      <c r="AP367" s="578"/>
      <c r="AQ367" s="575"/>
      <c r="AR367" s="574"/>
      <c r="AS367" s="574"/>
      <c r="AT367" s="574"/>
      <c r="AU367" s="576"/>
      <c r="AV367" s="577"/>
      <c r="AW367" s="577"/>
      <c r="AX367" s="578"/>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414</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c r="AL400" s="577"/>
      <c r="AM400" s="577"/>
      <c r="AN400" s="577"/>
      <c r="AO400" s="577"/>
      <c r="AP400" s="578"/>
      <c r="AQ400" s="575"/>
      <c r="AR400" s="574"/>
      <c r="AS400" s="574"/>
      <c r="AT400" s="574"/>
      <c r="AU400" s="576"/>
      <c r="AV400" s="577"/>
      <c r="AW400" s="577"/>
      <c r="AX400" s="578"/>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6"/>
      <c r="AL433" s="577"/>
      <c r="AM433" s="577"/>
      <c r="AN433" s="577"/>
      <c r="AO433" s="577"/>
      <c r="AP433" s="578"/>
      <c r="AQ433" s="575"/>
      <c r="AR433" s="574"/>
      <c r="AS433" s="574"/>
      <c r="AT433" s="574"/>
      <c r="AU433" s="576"/>
      <c r="AV433" s="577"/>
      <c r="AW433" s="577"/>
      <c r="AX433" s="578"/>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6"/>
      <c r="AL466" s="577"/>
      <c r="AM466" s="577"/>
      <c r="AN466" s="577"/>
      <c r="AO466" s="577"/>
      <c r="AP466" s="578"/>
      <c r="AQ466" s="575"/>
      <c r="AR466" s="574"/>
      <c r="AS466" s="574"/>
      <c r="AT466" s="574"/>
      <c r="AU466" s="576"/>
      <c r="AV466" s="577"/>
      <c r="AW466" s="577"/>
      <c r="AX466" s="578"/>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6"/>
      <c r="AL499" s="577"/>
      <c r="AM499" s="577"/>
      <c r="AN499" s="577"/>
      <c r="AO499" s="577"/>
      <c r="AP499" s="578"/>
      <c r="AQ499" s="575"/>
      <c r="AR499" s="574"/>
      <c r="AS499" s="574"/>
      <c r="AT499" s="574"/>
      <c r="AU499" s="576"/>
      <c r="AV499" s="577"/>
      <c r="AW499" s="577"/>
      <c r="AX499" s="578"/>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6"/>
      <c r="AL500" s="577"/>
      <c r="AM500" s="577"/>
      <c r="AN500" s="577"/>
      <c r="AO500" s="577"/>
      <c r="AP500" s="578"/>
      <c r="AQ500" s="575"/>
      <c r="AR500" s="574"/>
      <c r="AS500" s="574"/>
      <c r="AT500" s="574"/>
      <c r="AU500" s="576"/>
      <c r="AV500" s="577"/>
      <c r="AW500" s="577"/>
      <c r="AX500" s="578"/>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6"/>
      <c r="AL501" s="577"/>
      <c r="AM501" s="577"/>
      <c r="AN501" s="577"/>
      <c r="AO501" s="577"/>
      <c r="AP501" s="578"/>
      <c r="AQ501" s="575"/>
      <c r="AR501" s="574"/>
      <c r="AS501" s="574"/>
      <c r="AT501" s="574"/>
      <c r="AU501" s="576"/>
      <c r="AV501" s="577"/>
      <c r="AW501" s="577"/>
      <c r="AX501" s="578"/>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6"/>
      <c r="AL502" s="577"/>
      <c r="AM502" s="577"/>
      <c r="AN502" s="577"/>
      <c r="AO502" s="577"/>
      <c r="AP502" s="578"/>
      <c r="AQ502" s="575"/>
      <c r="AR502" s="574"/>
      <c r="AS502" s="574"/>
      <c r="AT502" s="574"/>
      <c r="AU502" s="576"/>
      <c r="AV502" s="577"/>
      <c r="AW502" s="577"/>
      <c r="AX502" s="578"/>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6"/>
      <c r="AL503" s="577"/>
      <c r="AM503" s="577"/>
      <c r="AN503" s="577"/>
      <c r="AO503" s="577"/>
      <c r="AP503" s="578"/>
      <c r="AQ503" s="575"/>
      <c r="AR503" s="574"/>
      <c r="AS503" s="574"/>
      <c r="AT503" s="574"/>
      <c r="AU503" s="576"/>
      <c r="AV503" s="577"/>
      <c r="AW503" s="577"/>
      <c r="AX503" s="578"/>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6"/>
      <c r="AL504" s="577"/>
      <c r="AM504" s="577"/>
      <c r="AN504" s="577"/>
      <c r="AO504" s="577"/>
      <c r="AP504" s="578"/>
      <c r="AQ504" s="575"/>
      <c r="AR504" s="574"/>
      <c r="AS504" s="574"/>
      <c r="AT504" s="574"/>
      <c r="AU504" s="576"/>
      <c r="AV504" s="577"/>
      <c r="AW504" s="577"/>
      <c r="AX504" s="578"/>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6"/>
      <c r="AL505" s="577"/>
      <c r="AM505" s="577"/>
      <c r="AN505" s="577"/>
      <c r="AO505" s="577"/>
      <c r="AP505" s="578"/>
      <c r="AQ505" s="575"/>
      <c r="AR505" s="574"/>
      <c r="AS505" s="574"/>
      <c r="AT505" s="574"/>
      <c r="AU505" s="576"/>
      <c r="AV505" s="577"/>
      <c r="AW505" s="577"/>
      <c r="AX505" s="578"/>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6"/>
      <c r="AL506" s="577"/>
      <c r="AM506" s="577"/>
      <c r="AN506" s="577"/>
      <c r="AO506" s="577"/>
      <c r="AP506" s="578"/>
      <c r="AQ506" s="575"/>
      <c r="AR506" s="574"/>
      <c r="AS506" s="574"/>
      <c r="AT506" s="574"/>
      <c r="AU506" s="576"/>
      <c r="AV506" s="577"/>
      <c r="AW506" s="577"/>
      <c r="AX506" s="578"/>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6"/>
      <c r="AL507" s="577"/>
      <c r="AM507" s="577"/>
      <c r="AN507" s="577"/>
      <c r="AO507" s="577"/>
      <c r="AP507" s="578"/>
      <c r="AQ507" s="575"/>
      <c r="AR507" s="574"/>
      <c r="AS507" s="574"/>
      <c r="AT507" s="574"/>
      <c r="AU507" s="576"/>
      <c r="AV507" s="577"/>
      <c r="AW507" s="577"/>
      <c r="AX507" s="578"/>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6"/>
      <c r="AL508" s="577"/>
      <c r="AM508" s="577"/>
      <c r="AN508" s="577"/>
      <c r="AO508" s="577"/>
      <c r="AP508" s="578"/>
      <c r="AQ508" s="575"/>
      <c r="AR508" s="574"/>
      <c r="AS508" s="574"/>
      <c r="AT508" s="574"/>
      <c r="AU508" s="576"/>
      <c r="AV508" s="577"/>
      <c r="AW508" s="577"/>
      <c r="AX508" s="578"/>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414</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6"/>
      <c r="AL532" s="577"/>
      <c r="AM532" s="577"/>
      <c r="AN532" s="577"/>
      <c r="AO532" s="577"/>
      <c r="AP532" s="578"/>
      <c r="AQ532" s="575"/>
      <c r="AR532" s="574"/>
      <c r="AS532" s="574"/>
      <c r="AT532" s="574"/>
      <c r="AU532" s="576"/>
      <c r="AV532" s="577"/>
      <c r="AW532" s="577"/>
      <c r="AX532" s="578"/>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6"/>
      <c r="AL533" s="577"/>
      <c r="AM533" s="577"/>
      <c r="AN533" s="577"/>
      <c r="AO533" s="577"/>
      <c r="AP533" s="578"/>
      <c r="AQ533" s="575"/>
      <c r="AR533" s="574"/>
      <c r="AS533" s="574"/>
      <c r="AT533" s="574"/>
      <c r="AU533" s="576"/>
      <c r="AV533" s="577"/>
      <c r="AW533" s="577"/>
      <c r="AX533" s="578"/>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6"/>
      <c r="AL534" s="577"/>
      <c r="AM534" s="577"/>
      <c r="AN534" s="577"/>
      <c r="AO534" s="577"/>
      <c r="AP534" s="578"/>
      <c r="AQ534" s="575"/>
      <c r="AR534" s="574"/>
      <c r="AS534" s="574"/>
      <c r="AT534" s="574"/>
      <c r="AU534" s="576"/>
      <c r="AV534" s="577"/>
      <c r="AW534" s="577"/>
      <c r="AX534" s="578"/>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6"/>
      <c r="AL535" s="577"/>
      <c r="AM535" s="577"/>
      <c r="AN535" s="577"/>
      <c r="AO535" s="577"/>
      <c r="AP535" s="578"/>
      <c r="AQ535" s="575"/>
      <c r="AR535" s="574"/>
      <c r="AS535" s="574"/>
      <c r="AT535" s="574"/>
      <c r="AU535" s="576"/>
      <c r="AV535" s="577"/>
      <c r="AW535" s="577"/>
      <c r="AX535" s="578"/>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6"/>
      <c r="AL536" s="577"/>
      <c r="AM536" s="577"/>
      <c r="AN536" s="577"/>
      <c r="AO536" s="577"/>
      <c r="AP536" s="578"/>
      <c r="AQ536" s="575"/>
      <c r="AR536" s="574"/>
      <c r="AS536" s="574"/>
      <c r="AT536" s="574"/>
      <c r="AU536" s="576"/>
      <c r="AV536" s="577"/>
      <c r="AW536" s="577"/>
      <c r="AX536" s="578"/>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6"/>
      <c r="AL537" s="577"/>
      <c r="AM537" s="577"/>
      <c r="AN537" s="577"/>
      <c r="AO537" s="577"/>
      <c r="AP537" s="578"/>
      <c r="AQ537" s="575"/>
      <c r="AR537" s="574"/>
      <c r="AS537" s="574"/>
      <c r="AT537" s="574"/>
      <c r="AU537" s="576"/>
      <c r="AV537" s="577"/>
      <c r="AW537" s="577"/>
      <c r="AX537" s="578"/>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6"/>
      <c r="AL565" s="577"/>
      <c r="AM565" s="577"/>
      <c r="AN565" s="577"/>
      <c r="AO565" s="577"/>
      <c r="AP565" s="578"/>
      <c r="AQ565" s="575"/>
      <c r="AR565" s="574"/>
      <c r="AS565" s="574"/>
      <c r="AT565" s="574"/>
      <c r="AU565" s="576"/>
      <c r="AV565" s="577"/>
      <c r="AW565" s="577"/>
      <c r="AX565" s="578"/>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6"/>
      <c r="AL566" s="577"/>
      <c r="AM566" s="577"/>
      <c r="AN566" s="577"/>
      <c r="AO566" s="577"/>
      <c r="AP566" s="578"/>
      <c r="AQ566" s="575"/>
      <c r="AR566" s="574"/>
      <c r="AS566" s="574"/>
      <c r="AT566" s="574"/>
      <c r="AU566" s="576"/>
      <c r="AV566" s="577"/>
      <c r="AW566" s="577"/>
      <c r="AX566" s="578"/>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6"/>
      <c r="AL567" s="577"/>
      <c r="AM567" s="577"/>
      <c r="AN567" s="577"/>
      <c r="AO567" s="577"/>
      <c r="AP567" s="578"/>
      <c r="AQ567" s="575"/>
      <c r="AR567" s="574"/>
      <c r="AS567" s="574"/>
      <c r="AT567" s="574"/>
      <c r="AU567" s="576"/>
      <c r="AV567" s="577"/>
      <c r="AW567" s="577"/>
      <c r="AX567" s="578"/>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6"/>
      <c r="AL568" s="577"/>
      <c r="AM568" s="577"/>
      <c r="AN568" s="577"/>
      <c r="AO568" s="577"/>
      <c r="AP568" s="578"/>
      <c r="AQ568" s="575"/>
      <c r="AR568" s="574"/>
      <c r="AS568" s="574"/>
      <c r="AT568" s="574"/>
      <c r="AU568" s="576"/>
      <c r="AV568" s="577"/>
      <c r="AW568" s="577"/>
      <c r="AX568" s="578"/>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6"/>
      <c r="AL569" s="577"/>
      <c r="AM569" s="577"/>
      <c r="AN569" s="577"/>
      <c r="AO569" s="577"/>
      <c r="AP569" s="578"/>
      <c r="AQ569" s="575"/>
      <c r="AR569" s="574"/>
      <c r="AS569" s="574"/>
      <c r="AT569" s="574"/>
      <c r="AU569" s="576"/>
      <c r="AV569" s="577"/>
      <c r="AW569" s="577"/>
      <c r="AX569" s="578"/>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6"/>
      <c r="AL570" s="577"/>
      <c r="AM570" s="577"/>
      <c r="AN570" s="577"/>
      <c r="AO570" s="577"/>
      <c r="AP570" s="578"/>
      <c r="AQ570" s="575"/>
      <c r="AR570" s="574"/>
      <c r="AS570" s="574"/>
      <c r="AT570" s="574"/>
      <c r="AU570" s="576"/>
      <c r="AV570" s="577"/>
      <c r="AW570" s="577"/>
      <c r="AX570" s="578"/>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6"/>
      <c r="AL571" s="577"/>
      <c r="AM571" s="577"/>
      <c r="AN571" s="577"/>
      <c r="AO571" s="577"/>
      <c r="AP571" s="578"/>
      <c r="AQ571" s="575"/>
      <c r="AR571" s="574"/>
      <c r="AS571" s="574"/>
      <c r="AT571" s="574"/>
      <c r="AU571" s="576"/>
      <c r="AV571" s="577"/>
      <c r="AW571" s="577"/>
      <c r="AX571" s="578"/>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414</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6"/>
      <c r="AL598" s="577"/>
      <c r="AM598" s="577"/>
      <c r="AN598" s="577"/>
      <c r="AO598" s="577"/>
      <c r="AP598" s="578"/>
      <c r="AQ598" s="575"/>
      <c r="AR598" s="574"/>
      <c r="AS598" s="574"/>
      <c r="AT598" s="574"/>
      <c r="AU598" s="576"/>
      <c r="AV598" s="577"/>
      <c r="AW598" s="577"/>
      <c r="AX598" s="578"/>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6"/>
      <c r="AL599" s="577"/>
      <c r="AM599" s="577"/>
      <c r="AN599" s="577"/>
      <c r="AO599" s="577"/>
      <c r="AP599" s="578"/>
      <c r="AQ599" s="575"/>
      <c r="AR599" s="574"/>
      <c r="AS599" s="574"/>
      <c r="AT599" s="574"/>
      <c r="AU599" s="576"/>
      <c r="AV599" s="577"/>
      <c r="AW599" s="577"/>
      <c r="AX599" s="578"/>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6"/>
      <c r="AL600" s="577"/>
      <c r="AM600" s="577"/>
      <c r="AN600" s="577"/>
      <c r="AO600" s="577"/>
      <c r="AP600" s="578"/>
      <c r="AQ600" s="575"/>
      <c r="AR600" s="574"/>
      <c r="AS600" s="574"/>
      <c r="AT600" s="574"/>
      <c r="AU600" s="576"/>
      <c r="AV600" s="577"/>
      <c r="AW600" s="577"/>
      <c r="AX600" s="578"/>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6"/>
      <c r="AL601" s="577"/>
      <c r="AM601" s="577"/>
      <c r="AN601" s="577"/>
      <c r="AO601" s="577"/>
      <c r="AP601" s="578"/>
      <c r="AQ601" s="575"/>
      <c r="AR601" s="574"/>
      <c r="AS601" s="574"/>
      <c r="AT601" s="574"/>
      <c r="AU601" s="576"/>
      <c r="AV601" s="577"/>
      <c r="AW601" s="577"/>
      <c r="AX601" s="578"/>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6"/>
      <c r="AL602" s="577"/>
      <c r="AM602" s="577"/>
      <c r="AN602" s="577"/>
      <c r="AO602" s="577"/>
      <c r="AP602" s="578"/>
      <c r="AQ602" s="575"/>
      <c r="AR602" s="574"/>
      <c r="AS602" s="574"/>
      <c r="AT602" s="574"/>
      <c r="AU602" s="576"/>
      <c r="AV602" s="577"/>
      <c r="AW602" s="577"/>
      <c r="AX602" s="578"/>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6"/>
      <c r="AL603" s="577"/>
      <c r="AM603" s="577"/>
      <c r="AN603" s="577"/>
      <c r="AO603" s="577"/>
      <c r="AP603" s="578"/>
      <c r="AQ603" s="575"/>
      <c r="AR603" s="574"/>
      <c r="AS603" s="574"/>
      <c r="AT603" s="574"/>
      <c r="AU603" s="576"/>
      <c r="AV603" s="577"/>
      <c r="AW603" s="577"/>
      <c r="AX603" s="578"/>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6"/>
      <c r="AL604" s="577"/>
      <c r="AM604" s="577"/>
      <c r="AN604" s="577"/>
      <c r="AO604" s="577"/>
      <c r="AP604" s="578"/>
      <c r="AQ604" s="575"/>
      <c r="AR604" s="574"/>
      <c r="AS604" s="574"/>
      <c r="AT604" s="574"/>
      <c r="AU604" s="576"/>
      <c r="AV604" s="577"/>
      <c r="AW604" s="577"/>
      <c r="AX604" s="578"/>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6"/>
      <c r="AL631" s="577"/>
      <c r="AM631" s="577"/>
      <c r="AN631" s="577"/>
      <c r="AO631" s="577"/>
      <c r="AP631" s="578"/>
      <c r="AQ631" s="575"/>
      <c r="AR631" s="574"/>
      <c r="AS631" s="574"/>
      <c r="AT631" s="574"/>
      <c r="AU631" s="576"/>
      <c r="AV631" s="577"/>
      <c r="AW631" s="577"/>
      <c r="AX631" s="578"/>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6"/>
      <c r="AL632" s="577"/>
      <c r="AM632" s="577"/>
      <c r="AN632" s="577"/>
      <c r="AO632" s="577"/>
      <c r="AP632" s="578"/>
      <c r="AQ632" s="575"/>
      <c r="AR632" s="574"/>
      <c r="AS632" s="574"/>
      <c r="AT632" s="574"/>
      <c r="AU632" s="576"/>
      <c r="AV632" s="577"/>
      <c r="AW632" s="577"/>
      <c r="AX632" s="578"/>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6"/>
      <c r="AL633" s="577"/>
      <c r="AM633" s="577"/>
      <c r="AN633" s="577"/>
      <c r="AO633" s="577"/>
      <c r="AP633" s="578"/>
      <c r="AQ633" s="575"/>
      <c r="AR633" s="574"/>
      <c r="AS633" s="574"/>
      <c r="AT633" s="574"/>
      <c r="AU633" s="576"/>
      <c r="AV633" s="577"/>
      <c r="AW633" s="577"/>
      <c r="AX633" s="578"/>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414</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6"/>
      <c r="AL664" s="577"/>
      <c r="AM664" s="577"/>
      <c r="AN664" s="577"/>
      <c r="AO664" s="577"/>
      <c r="AP664" s="578"/>
      <c r="AQ664" s="575"/>
      <c r="AR664" s="574"/>
      <c r="AS664" s="574"/>
      <c r="AT664" s="574"/>
      <c r="AU664" s="576"/>
      <c r="AV664" s="577"/>
      <c r="AW664" s="577"/>
      <c r="AX664" s="578"/>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6"/>
      <c r="AL665" s="577"/>
      <c r="AM665" s="577"/>
      <c r="AN665" s="577"/>
      <c r="AO665" s="577"/>
      <c r="AP665" s="578"/>
      <c r="AQ665" s="575"/>
      <c r="AR665" s="574"/>
      <c r="AS665" s="574"/>
      <c r="AT665" s="574"/>
      <c r="AU665" s="576"/>
      <c r="AV665" s="577"/>
      <c r="AW665" s="577"/>
      <c r="AX665" s="578"/>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6"/>
      <c r="AL666" s="577"/>
      <c r="AM666" s="577"/>
      <c r="AN666" s="577"/>
      <c r="AO666" s="577"/>
      <c r="AP666" s="578"/>
      <c r="AQ666" s="575"/>
      <c r="AR666" s="574"/>
      <c r="AS666" s="574"/>
      <c r="AT666" s="574"/>
      <c r="AU666" s="576"/>
      <c r="AV666" s="577"/>
      <c r="AW666" s="577"/>
      <c r="AX666" s="578"/>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414</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414</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414</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414</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454</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414</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414</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2015-06-30T01:54:42Z</cp:lastPrinted>
  <dcterms:created xsi:type="dcterms:W3CDTF">2012-03-13T00:50:25Z</dcterms:created>
  <dcterms:modified xsi:type="dcterms:W3CDTF">2015-07-06T13:01:26Z</dcterms:modified>
</cp:coreProperties>
</file>