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<sst xmlns="http://schemas.openxmlformats.org/spreadsheetml/2006/main" count="1301" uniqueCount="522">
  <si>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</si>
  <si>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</si>
  <si>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</si>
  <si>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</si>
  <si>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</si>
  <si>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</si>
  <si>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</si>
  <si>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</si>
  <si>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</si>
  <si>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</si>
  <si>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</si>
  <si>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</si>
  <si>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</si>
  <si>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</si>
  <si>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</si>
  <si>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</si>
  <si>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</si>
  <si>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</si>
  <si>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</si>
  <si>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</si>
  <si>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</si>
  <si>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</si>
  <si>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</si>
  <si>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</si>
  <si>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</si>
  <si>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</si>
  <si>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</si>
  <si>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</si>
  <si>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</si>
  <si>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</si>
  <si>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</si>
  <si>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</si>
  <si>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</si>
  <si>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</si>
  <si>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</si>
  <si>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</si>
  <si>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</si>
  <si>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</si>
  <si>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</si>
  <si>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</si>
  <si>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</si>
  <si>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</si>
  <si>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</si>
  <si>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</si>
  <si>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</si>
  <si>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</si>
  <si>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</si>
  <si>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</si>
  <si>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</si>
  <si>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</si>
  <si>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</si>
  <si>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</si>
  <si>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</si>
  <si>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</si>
  <si>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</si>
  <si>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</si>
  <si>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</si>
  <si>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</si>
  <si>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</si>
  <si>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</si>
  <si>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</si>
  <si>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</si>
  <si>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</si>
  <si>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</si>
  <si>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</si>
  <si>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</si>
  <si>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</si>
  <si>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</si>
  <si>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</si>
  <si>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</si>
  <si>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</si>
  <si>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</si>
  <si>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</si>
  <si>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</si>
  <si>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</si>
  <si>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</si>
  <si>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</si>
  <si>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</si>
  <si>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</si>
  <si>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</si>
  <si>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</si>
  <si>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</si>
  <si>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</si>
  <si>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</si>
  <si>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</si>
  <si>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</si>
  <si>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</si>
  <si>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</si>
  <si>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</si>
  <si>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</si>
  <si>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</si>
  <si>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</si>
  <si>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</si>
  <si>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</si>
  <si>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</si>
  <si>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</si>
  <si>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</si>
  <si>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</si>
  <si>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</si>
  <si>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</si>
  <si>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</si>
  <si>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</si>
  <si>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</si>
  <si>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</si>
  <si>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</si>
  <si>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</si>
  <si>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</si>
  <si>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</si>
  <si>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</si>
  <si>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</si>
  <si>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</si>
  <si>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</si>
  <si>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</si>
  <si>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</si>
  <si>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</si>
  <si>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</si>
  <si>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</si>
  <si>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</si>
  <si>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</si>
  <si>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</si>
  <si>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</si>
  <si>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</si>
  <si>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</si>
  <si>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</si>
  <si>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</si>
  <si>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</si>
  <si>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</si>
  <si>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</si>
  <si>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</si>
  <si>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</si>
  <si>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</si>
  <si>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</si>
  <si>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</si>
  <si>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</si>
  <si>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</si>
  <si>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</si>
  <si>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</si>
  <si>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</si>
  <si>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</si>
  <si>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</si>
  <si>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</si>
  <si>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</si>
  <si>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</si>
  <si>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</si>
  <si>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</si>
  <si>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</si>
  <si>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</si>
  <si>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</si>
  <si>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</si>
  <si>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</si>
  <si>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</si>
  <si>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</si>
  <si>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</si>
  <si>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</si>
  <si>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</si>
  <si>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</si>
  <si>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</si>
  <si>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</si>
  <si>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</si>
  <si>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</si>
  <si>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</si>
  <si>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</si>
  <si>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</si>
  <si>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</si>
  <si>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</si>
  <si>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</si>
  <si>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</si>
  <si>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</si>
  <si>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</si>
  <si>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</si>
  <si>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</si>
  <si>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</si>
  <si>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</si>
  <si>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</si>
  <si>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</si>
  <si>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</si>
  <si>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</si>
  <si>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</si>
  <si>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</si>
  <si>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</si>
  <si>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</si>
  <si>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</si>
  <si>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</si>
  <si>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</si>
  <si>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</si>
  <si>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</si>
  <si>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</si>
  <si>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</si>
  <si>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</si>
  <si>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</si>
  <si>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</si>
  <si>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</si>
  <si>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</si>
  <si>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</si>
  <si>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</si>
  <si>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</si>
  <si>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</si>
  <si>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</si>
  <si>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</si>
  <si>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</si>
  <si>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</si>
  <si>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</si>
  <si>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</si>
  <si>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</si>
  <si>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</si>
  <si>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</si>
  <si>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</si>
  <si>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</si>
  <si>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</si>
  <si>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</si>
  <si>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</si>
  <si>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</si>
  <si>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</si>
  <si>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</si>
  <si>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</si>
  <si>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</si>
  <si>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</si>
  <si>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</si>
  <si>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</si>
  <si>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</si>
  <si>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</si>
  <si>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</si>
  <si>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</si>
  <si>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</si>
  <si>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</si>
  <si>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</si>
  <si>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</si>
  <si>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</si>
  <si>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</si>
  <si>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</si>
  <si>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</si>
  <si>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</si>
  <si>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</si>
  <si>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</si>
  <si>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</si>
  <si>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</si>
  <si>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</si>
  <si>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</si>
  <si>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</si>
  <si>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</si>
  <si>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</si>
  <si>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</si>
  <si>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</si>
  <si>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</si>
  <si>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</si>
  <si>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</si>
  <si>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</si>
  <si>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</si>
  <si>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</si>
  <si>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</si>
  <si>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</si>
  <si>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</si>
  <si>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</si>
  <si>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</si>
  <si>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</si>
  <si>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</si>
  <si>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</si>
  <si>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</si>
  <si>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</si>
  <si>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</si>
  <si>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</si>
  <si>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</si>
  <si>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</si>
  <si>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</si>
  <si>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</si>
  <si>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</si>
  <si>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</si>
  <si>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</si>
  <si>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</si>
  <si>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</si>
  <si>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</si>
  <si>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</si>
  <si>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</si>
  <si>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</si>
  <si>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</si>
  <si>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</si>
  <si>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</si>
  <si>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</si>
  <si>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</si>
  <si>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</si>
  <si>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</si>
  <si>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</si>
  <si>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</si>
  <si>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</si>
  <si>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</si>
  <si>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</si>
  <si>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</si>
  <si>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</si>
  <si>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</si>
  <si>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</si>
  <si>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</si>
  <si>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</si>
  <si>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</si>
  <si>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</si>
  <si>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</si>
  <si>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</si>
  <si>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</si>
  <si>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</si>
  <si>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</si>
  <si>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</si>
  <si>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</si>
  <si>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</si>
  <si>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</si>
  <si>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</si>
  <si>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</si>
  <si>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</si>
  <si>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</si>
  <si>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</si>
  <si>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</si>
  <si>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</si>
  <si>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</si>
  <si>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</si>
  <si>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</si>
  <si>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</si>
  <si>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</si>
  <si>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</si>
  <si>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</si>
  <si>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</si>
  <si>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</si>
  <si>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</si>
  <si>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</si>
  <si>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</si>
  <si>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</si>
  <si>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</si>
  <si>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</si>
  <si>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</si>
  <si>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</si>
  <si>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</si>
  <si>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</si>
  <si>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</si>
  <si>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</si>
  <si>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</si>
  <si>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</si>
  <si>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</si>
  <si>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</si>
  <si>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</si>
  <si>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</si>
  <si>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</si>
  <si>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</si>
  <si>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</si>
  <si>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</si>
  <si>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</si>
  <si>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</si>
  <si>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</si>
  <si>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</si>
  <si>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</si>
  <si>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</si>
  <si>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</si>
  <si>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</si>
  <si>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</si>
  <si>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</si>
  <si>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</si>
  <si>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</si>
  <si>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</si>
  <si>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</si>
  <si>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</si>
  <si>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</si>
  <si>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</si>
  <si>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</si>
  <si>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</si>
  <si>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</si>
  <si>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</si>
  <si>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</si>
  <si>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</si>
  <si>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</si>
  <si>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</si>
  <si>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</si>
  <si>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</si>
  <si>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</si>
  <si>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</si>
  <si>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</si>
  <si>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</si>
  <si>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</si>
  <si>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</si>
  <si>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</si>
  <si>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</si>
  <si>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</si>
  <si>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</si>
  <si>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</si>
  <si>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</si>
  <si>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</si>
  <si>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</si>
  <si>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</si>
  <si>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</si>
  <si>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</si>
  <si>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</si>
  <si>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</si>
  <si>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</si>
  <si>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</si>
  <si>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</si>
  <si>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</si>
  <si>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</si>
  <si>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</si>
  <si>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</si>
  <si>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</si>
  <si>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</si>
  <si>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</si>
  <si>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</si>
  <si>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</si>
  <si>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</si>
  <si>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</si>
  <si>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</si>
  <si>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</si>
  <si>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</si>
  <si>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</si>
  <si>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</si>
  <si>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</si>
  <si>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</si>
  <si>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</si>
  <si>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</si>
  <si>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</si>
  <si>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</si>
  <si>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</si>
  <si>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</si>
  <si>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</si>
  <si>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</si>
  <si>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</si>
  <si>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</si>
  <si>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</si>
  <si>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</si>
  <si>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</si>
  <si>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</si>
  <si>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</si>
  <si>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</si>
  <si>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</si>
  <si>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</si>
  <si>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</si>
  <si>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</si>
  <si>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</si>
  <si>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</si>
  <si>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</si>
  <si>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</si>
  <si>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</si>
  <si>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</si>
  <si>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</si>
  <si>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</si>
  <si>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</si>
  <si>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</si>
  <si>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</si>
  <si>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</si>
  <si>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</si>
  <si>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</si>
  <si>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</si>
  <si>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</si>
  <si>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</si>
  <si>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</si>
  <si>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</si>
  <si>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</si>
  <si>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</si>
  <si>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</si>
  <si>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</si>
  <si>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</si>
  <si>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</si>
  <si>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</si>
  <si>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</si>
  <si>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</si>
  <si>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</si>
  <si>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</si>
  <si>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</si>
  <si>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</si>
  <si>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</si>
  <si>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</si>
  <si>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</si>
  <si>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</si>
  <si>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</si>
  <si>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</si>
  <si>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</si>
  <si>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</si>
  <si>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</si>
  <si>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</si>
  <si>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</si>
  <si>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</si>
  <si>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</si>
  <si>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</si>
  <si>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t>
    <phoneticPr fontId="5"/>
  </si>
  <si>
    <t>-</t>
    <phoneticPr fontId="5"/>
  </si>
  <si>
    <t>職員旅費</t>
    <rPh sb="0" eb="2">
      <t>ショクイン</t>
    </rPh>
    <rPh sb="2" eb="4">
      <t>リョヒ</t>
    </rPh>
    <phoneticPr fontId="5"/>
  </si>
  <si>
    <t>-</t>
    <phoneticPr fontId="5"/>
  </si>
  <si>
    <t>津波防災地域づくりにおける自然・地域インフラの活用に関する研究</t>
    <phoneticPr fontId="5"/>
  </si>
  <si>
    <t>河川研究部海岸研究室</t>
    <rPh sb="0" eb="2">
      <t>カセン</t>
    </rPh>
    <rPh sb="2" eb="5">
      <t>ケンキュウブ</t>
    </rPh>
    <rPh sb="5" eb="7">
      <t>カイガン</t>
    </rPh>
    <rPh sb="7" eb="10">
      <t>ケンキュウシツ</t>
    </rPh>
    <phoneticPr fontId="5"/>
  </si>
  <si>
    <t>室長　諏訪 義雄</t>
    <phoneticPr fontId="5"/>
  </si>
  <si>
    <t>津波防災地域づくりに関する法律（第6条3項）</t>
    <phoneticPr fontId="5"/>
  </si>
  <si>
    <t>第４期科学技術基本計画（Ⅱ.2.震災からの復興・再生の実現、Ⅲ.2(1)安全かつ豊かで質の高い国民生活の実現）</t>
    <phoneticPr fontId="5"/>
  </si>
  <si>
    <t>　東日本大震災における事例および過去の津波被害に関する情報を文献調査、現地調査、研究会議の開催によって収集し、自然・地域インフラとして期待できる地物等とそれらによる津波減災効果を整理する。その上で、砂丘・盛土・樹林を対象に、現地調査、水理実験、数値計算を実施して、減災効果と効果発揮限界の定量評価方法を確立し、各自然・地域インフラへの評価方法の適用性も検討したうえで「津波浸水想定の設定の手引き」を改訂する。これらの成果の現場への適用性を高めるため、モデル地域におけるワークショップを開催し、実際の事例および検討方法を記載した「自然・地域インフラを活用した津波減災対策のガイドライン」を新規作成する。</t>
    <phoneticPr fontId="5"/>
  </si>
  <si>
    <t>諸謝金</t>
    <rPh sb="0" eb="1">
      <t>ショ</t>
    </rPh>
    <rPh sb="1" eb="3">
      <t>シャキン</t>
    </rPh>
    <phoneticPr fontId="5"/>
  </si>
  <si>
    <t>委員等旅費</t>
    <rPh sb="0" eb="2">
      <t>イイン</t>
    </rPh>
    <rPh sb="2" eb="3">
      <t>トウ</t>
    </rPh>
    <rPh sb="3" eb="5">
      <t>リョヒ</t>
    </rPh>
    <phoneticPr fontId="5"/>
  </si>
  <si>
    <t>試験研究費</t>
    <rPh sb="0" eb="2">
      <t>シケン</t>
    </rPh>
    <rPh sb="2" eb="5">
      <t>ケンキュウヒ</t>
    </rPh>
    <phoneticPr fontId="5"/>
  </si>
  <si>
    <t>新26-78</t>
    <phoneticPr fontId="5"/>
  </si>
  <si>
    <t>新26-061</t>
    <rPh sb="0" eb="1">
      <t>シン</t>
    </rPh>
    <phoneticPr fontId="5"/>
  </si>
  <si>
    <t>【簡易公募型プロポーザル方式】</t>
    <phoneticPr fontId="5"/>
  </si>
  <si>
    <t>／　　　　　　　　　　　　　</t>
    <phoneticPr fontId="5"/>
  </si>
  <si>
    <t>／　　　　　　　　　　　</t>
    <phoneticPr fontId="5"/>
  </si>
  <si>
    <t>／　</t>
    <phoneticPr fontId="5"/>
  </si>
  <si>
    <t>津波の避難計画を立てる上で必要な知見を得る為の事業であり、優先度は高い。</t>
    <rPh sb="0" eb="2">
      <t>ツナミ</t>
    </rPh>
    <rPh sb="3" eb="5">
      <t>ヒナン</t>
    </rPh>
    <rPh sb="5" eb="7">
      <t>ケイカク</t>
    </rPh>
    <rPh sb="8" eb="9">
      <t>タ</t>
    </rPh>
    <rPh sb="11" eb="12">
      <t>ウエ</t>
    </rPh>
    <rPh sb="13" eb="15">
      <t>ヒツヨウ</t>
    </rPh>
    <rPh sb="16" eb="18">
      <t>チケン</t>
    </rPh>
    <rPh sb="19" eb="20">
      <t>エ</t>
    </rPh>
    <rPh sb="21" eb="22">
      <t>タメ</t>
    </rPh>
    <rPh sb="23" eb="25">
      <t>ジギョウ</t>
    </rPh>
    <rPh sb="29" eb="32">
      <t>ユウセンド</t>
    </rPh>
    <rPh sb="33" eb="34">
      <t>タカ</t>
    </rPh>
    <phoneticPr fontId="5"/>
  </si>
  <si>
    <t>‐</t>
  </si>
  <si>
    <t>関連する事業はない</t>
    <rPh sb="0" eb="2">
      <t>カンレン</t>
    </rPh>
    <rPh sb="4" eb="6">
      <t>ジギョウ</t>
    </rPh>
    <phoneticPr fontId="5"/>
  </si>
  <si>
    <t>-</t>
    <phoneticPr fontId="5"/>
  </si>
  <si>
    <t>-</t>
    <phoneticPr fontId="5"/>
  </si>
  <si>
    <t>企画競争により競争性の確保に努めた。</t>
    <phoneticPr fontId="5"/>
  </si>
  <si>
    <t>委託先の選定に当たっては第三者機関である技術提案審査委員会による審査を行い、的確な執行に努めた。</t>
    <rPh sb="0" eb="3">
      <t>イタクサキ</t>
    </rPh>
    <rPh sb="4" eb="6">
      <t>センテイ</t>
    </rPh>
    <rPh sb="7" eb="8">
      <t>ア</t>
    </rPh>
    <rPh sb="12" eb="15">
      <t>ダイサンシャ</t>
    </rPh>
    <rPh sb="15" eb="17">
      <t>キカン</t>
    </rPh>
    <rPh sb="20" eb="22">
      <t>ギジュツ</t>
    </rPh>
    <rPh sb="22" eb="24">
      <t>テイアン</t>
    </rPh>
    <rPh sb="24" eb="26">
      <t>シンサ</t>
    </rPh>
    <rPh sb="26" eb="29">
      <t>イインカイ</t>
    </rPh>
    <rPh sb="32" eb="34">
      <t>シンサ</t>
    </rPh>
    <rPh sb="35" eb="36">
      <t>オコナ</t>
    </rPh>
    <rPh sb="38" eb="40">
      <t>テキカク</t>
    </rPh>
    <rPh sb="41" eb="43">
      <t>シッコウ</t>
    </rPh>
    <rPh sb="44" eb="45">
      <t>ツト</t>
    </rPh>
    <phoneticPr fontId="5"/>
  </si>
  <si>
    <t>委託先の選定に当たっては第三者機関である技術提案審査委員会による審査を行い、的確な執行に努めた。</t>
    <phoneticPr fontId="5"/>
  </si>
  <si>
    <t>事前に検討項目、調査対象等について所内審査を行った。</t>
    <phoneticPr fontId="5"/>
  </si>
  <si>
    <t>件</t>
    <rPh sb="0" eb="1">
      <t>ケン</t>
    </rPh>
    <phoneticPr fontId="5"/>
  </si>
  <si>
    <t>-</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</si>
  <si>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</si>
  <si>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自然・地域インフラが有する津波減災効果についての事例整理および現地調査・実験業務</t>
    <rPh sb="39" eb="40">
      <t>ム</t>
    </rPh>
    <phoneticPr fontId="5"/>
  </si>
  <si>
    <t>（株）建設技術研究所</t>
    <rPh sb="1" eb="2">
      <t>カブ</t>
    </rPh>
    <rPh sb="3" eb="5">
      <t>ケンセツ</t>
    </rPh>
    <rPh sb="5" eb="7">
      <t>ギジュツ</t>
    </rPh>
    <rPh sb="7" eb="10">
      <t>ケンキュウショ</t>
    </rPh>
    <phoneticPr fontId="5"/>
  </si>
  <si>
    <t>侵食に関する実験業務、現地調査業務等</t>
    <rPh sb="0" eb="2">
      <t>シンショク</t>
    </rPh>
    <rPh sb="3" eb="4">
      <t>カン</t>
    </rPh>
    <rPh sb="6" eb="8">
      <t>ジッケン</t>
    </rPh>
    <rPh sb="8" eb="10">
      <t>ギョウム</t>
    </rPh>
    <rPh sb="11" eb="13">
      <t>ゲンチ</t>
    </rPh>
    <rPh sb="13" eb="15">
      <t>チョウサ</t>
    </rPh>
    <rPh sb="15" eb="17">
      <t>ギョウム</t>
    </rPh>
    <rPh sb="17" eb="18">
      <t>トウ</t>
    </rPh>
    <phoneticPr fontId="5"/>
  </si>
  <si>
    <t>A.（株）建設技術研究所</t>
    <rPh sb="3" eb="4">
      <t>カブ</t>
    </rPh>
    <rPh sb="5" eb="7">
      <t>ケンセツ</t>
    </rPh>
    <rPh sb="7" eb="9">
      <t>ギジュツ</t>
    </rPh>
    <rPh sb="9" eb="12">
      <t>ケンキュウショ</t>
    </rPh>
    <phoneticPr fontId="5"/>
  </si>
  <si>
    <t>本年度以降の研究（事業）に用いる。</t>
    <rPh sb="0" eb="3">
      <t>ホンネンド</t>
    </rPh>
    <rPh sb="3" eb="5">
      <t>イコウ</t>
    </rPh>
    <rPh sb="6" eb="8">
      <t>ケンキュウ</t>
    </rPh>
    <rPh sb="9" eb="11">
      <t>ジギョウ</t>
    </rPh>
    <rPh sb="13" eb="14">
      <t>モチ</t>
    </rPh>
    <phoneticPr fontId="5"/>
  </si>
  <si>
    <t>　海岸堤防を越える津波に対する砂丘・ラグーンなどの自然インフラの減災効果及び限界を明らかにし、これらを津波防災地域づくりに活用するための技術的検討を行う重要な研究であり優先度が高い。支出先（業務請負者）選定の妥当性については企画競争によって競争性を確保し、第三者機関である技術提案評価審査会により審議を行い決定しており、的確な執行に努めている。また昨年度の研究（事業）の結果は、本年度以降の研究に活用される重要な成果である。</t>
    <rPh sb="112" eb="114">
      <t>キカク</t>
    </rPh>
    <rPh sb="114" eb="116">
      <t>キョウソウ</t>
    </rPh>
    <rPh sb="120" eb="123">
      <t>キョウソウセイ</t>
    </rPh>
    <rPh sb="124" eb="126">
      <t>カクホ</t>
    </rPh>
    <rPh sb="151" eb="152">
      <t>オコナ</t>
    </rPh>
    <rPh sb="153" eb="155">
      <t>ケッテイ</t>
    </rPh>
    <rPh sb="160" eb="162">
      <t>テキカク</t>
    </rPh>
    <rPh sb="163" eb="165">
      <t>シッコウ</t>
    </rPh>
    <rPh sb="166" eb="167">
      <t>ツト</t>
    </rPh>
    <rPh sb="174" eb="177">
      <t>サクネンド</t>
    </rPh>
    <rPh sb="178" eb="180">
      <t>ケンキュウ</t>
    </rPh>
    <rPh sb="181" eb="183">
      <t>ジギョウ</t>
    </rPh>
    <rPh sb="185" eb="187">
      <t>ケッカ</t>
    </rPh>
    <rPh sb="189" eb="192">
      <t>ホンネンド</t>
    </rPh>
    <rPh sb="192" eb="194">
      <t>イコウ</t>
    </rPh>
    <rPh sb="195" eb="197">
      <t>ケンキュウ</t>
    </rPh>
    <rPh sb="198" eb="200">
      <t>カツヨウ</t>
    </rPh>
    <rPh sb="203" eb="205">
      <t>ジュウヨウ</t>
    </rPh>
    <rPh sb="206" eb="208">
      <t>セイカ</t>
    </rPh>
    <phoneticPr fontId="5"/>
  </si>
  <si>
    <t>現時点では問題なし。今年度も事前に検討項目、調査対象等について所内審査を行い、企画競争により、競争性を確保する。昨年度の研究の成果は、本年度以降も随時ホームページや論文などで公表していく予定である。</t>
    <rPh sb="0" eb="3">
      <t>ゲンジテン</t>
    </rPh>
    <rPh sb="5" eb="7">
      <t>モンダイ</t>
    </rPh>
    <rPh sb="51" eb="53">
      <t>カクホ</t>
    </rPh>
    <rPh sb="56" eb="59">
      <t>サクネンド</t>
    </rPh>
    <rPh sb="60" eb="62">
      <t>ケンキュウ</t>
    </rPh>
    <rPh sb="63" eb="65">
      <t>セイカ</t>
    </rPh>
    <rPh sb="67" eb="70">
      <t>ホンネンド</t>
    </rPh>
    <rPh sb="70" eb="72">
      <t>イコウ</t>
    </rPh>
    <rPh sb="73" eb="75">
      <t>ズイジ</t>
    </rPh>
    <rPh sb="82" eb="84">
      <t>ロンブン</t>
    </rPh>
    <rPh sb="87" eb="89">
      <t>コウヒョウ</t>
    </rPh>
    <rPh sb="93" eb="95">
      <t>ヨテイ</t>
    </rPh>
    <phoneticPr fontId="5"/>
  </si>
  <si>
    <t>1
簡易プロポ</t>
    <rPh sb="2" eb="4">
      <t>カンイ</t>
    </rPh>
    <phoneticPr fontId="5"/>
  </si>
  <si>
    <t xml:space="preserve">  既存の砂丘・湿地等の自然地形や水路・塚等の地物を、堤防を越える規模の津波に対して減災効果を発揮する「自然・地域インフラ」として認識し、今後の開発や維持管理不良によって失われないように積極的に保全・改良をはかっていくことで地域全体で減災をはかる。これによって南海トラフ巨大地震の被害想定域の津波に対する粘り強さを安い整備費用と短い整備期間で効率的に向上させる。</t>
    <phoneticPr fontId="5"/>
  </si>
  <si>
    <t>南海トラフ巨大地震の被害想定域の津波に対する粘り強さを安い整備費用と短い整備期間で効率的に向上させる研究であり社会のニーズは高いと評価できる。</t>
    <rPh sb="50" eb="52">
      <t>ケンキュウ</t>
    </rPh>
    <rPh sb="55" eb="57">
      <t>シャカイ</t>
    </rPh>
    <rPh sb="62" eb="63">
      <t>タカ</t>
    </rPh>
    <rPh sb="65" eb="67">
      <t>ヒョウカ</t>
    </rPh>
    <phoneticPr fontId="5"/>
  </si>
  <si>
    <t>「津波浸水想定の設定の手引き（国土交通省）」の改訂、「自然・地域インフラの活用事例集」の作成、「自然・地域インフラを活用した津波減災対策のガイドライン」を提案するための研究であり国で実施すべき。</t>
    <rPh sb="15" eb="17">
      <t>コクド</t>
    </rPh>
    <rPh sb="17" eb="20">
      <t>コウツウショウ</t>
    </rPh>
    <rPh sb="84" eb="86">
      <t>ケンキュウ</t>
    </rPh>
    <rPh sb="89" eb="90">
      <t>クニ</t>
    </rPh>
    <rPh sb="91" eb="93">
      <t>ジッシ</t>
    </rPh>
    <phoneticPr fontId="5"/>
  </si>
  <si>
    <t>-</t>
    <phoneticPr fontId="5"/>
  </si>
  <si>
    <t>役務費</t>
    <rPh sb="0" eb="2">
      <t>エキム</t>
    </rPh>
    <rPh sb="2" eb="3">
      <t>ヒ</t>
    </rPh>
    <phoneticPr fontId="5"/>
  </si>
  <si>
    <t>当初見込み通りの活動実績をあげている。</t>
    <rPh sb="0" eb="2">
      <t>トウショ</t>
    </rPh>
    <rPh sb="2" eb="4">
      <t>ミコ</t>
    </rPh>
    <rPh sb="5" eb="6">
      <t>ドオ</t>
    </rPh>
    <rPh sb="8" eb="10">
      <t>カツドウ</t>
    </rPh>
    <rPh sb="10" eb="12">
      <t>ジッセキ</t>
    </rPh>
    <phoneticPr fontId="5"/>
  </si>
  <si>
    <r>
      <t>2</t>
    </r>
    <r>
      <rPr>
        <sz val="11"/>
        <rFont val="ＭＳ Ｐゴシック"/>
        <family val="3"/>
        <charset val="128"/>
      </rPr>
      <t>6年度は当初予定通り、自然インフラの減災効果を推定するための実験手法の確立、津波減災効果が期待できる地域インフラの事例整理、東日本大震災時に発生した津波による地形変化の実態整理をそれぞれ実施した。</t>
    </r>
    <rPh sb="2" eb="4">
      <t>ネンド</t>
    </rPh>
    <rPh sb="5" eb="7">
      <t>トウショ</t>
    </rPh>
    <rPh sb="7" eb="9">
      <t>ヨテイ</t>
    </rPh>
    <rPh sb="9" eb="10">
      <t>ドオ</t>
    </rPh>
    <rPh sb="12" eb="14">
      <t>シゼン</t>
    </rPh>
    <rPh sb="19" eb="21">
      <t>ゲンサイ</t>
    </rPh>
    <rPh sb="21" eb="23">
      <t>コウカ</t>
    </rPh>
    <rPh sb="24" eb="26">
      <t>スイテイ</t>
    </rPh>
    <rPh sb="31" eb="33">
      <t>ジッケン</t>
    </rPh>
    <rPh sb="33" eb="35">
      <t>シュホウ</t>
    </rPh>
    <rPh sb="36" eb="38">
      <t>カクリツ</t>
    </rPh>
    <rPh sb="39" eb="41">
      <t>ツナミ</t>
    </rPh>
    <rPh sb="41" eb="43">
      <t>ゲンサイ</t>
    </rPh>
    <rPh sb="43" eb="45">
      <t>コウカ</t>
    </rPh>
    <rPh sb="46" eb="48">
      <t>キタイ</t>
    </rPh>
    <rPh sb="51" eb="53">
      <t>チイキ</t>
    </rPh>
    <rPh sb="58" eb="60">
      <t>ジレイ</t>
    </rPh>
    <rPh sb="60" eb="62">
      <t>セイリ</t>
    </rPh>
    <rPh sb="63" eb="66">
      <t>ヒガシニホン</t>
    </rPh>
    <rPh sb="66" eb="69">
      <t>ダイシンサイ</t>
    </rPh>
    <rPh sb="69" eb="70">
      <t>ジ</t>
    </rPh>
    <rPh sb="71" eb="73">
      <t>ハッセイ</t>
    </rPh>
    <rPh sb="75" eb="77">
      <t>ツナミ</t>
    </rPh>
    <rPh sb="80" eb="82">
      <t>チケイ</t>
    </rPh>
    <rPh sb="82" eb="84">
      <t>ヘンカ</t>
    </rPh>
    <rPh sb="85" eb="87">
      <t>ジッタイ</t>
    </rPh>
    <rPh sb="87" eb="89">
      <t>セイリ</t>
    </rPh>
    <rPh sb="94" eb="96">
      <t>ジッシ</t>
    </rPh>
    <phoneticPr fontId="5"/>
  </si>
  <si>
    <t>・津波浸水想定の設定の手引きの改訂
・自然・地域インフラを活用した津波減災対策のガイドライン</t>
    <rPh sb="1" eb="3">
      <t>ツナミ</t>
    </rPh>
    <rPh sb="3" eb="5">
      <t>シンスイ</t>
    </rPh>
    <rPh sb="5" eb="7">
      <t>ソウテイ</t>
    </rPh>
    <rPh sb="8" eb="10">
      <t>セッテイ</t>
    </rPh>
    <rPh sb="11" eb="13">
      <t>テビ</t>
    </rPh>
    <rPh sb="15" eb="17">
      <t>カイテイ</t>
    </rPh>
    <phoneticPr fontId="5"/>
  </si>
  <si>
    <t>技術的課題
①木の根の効果の測定方法の確立
②津波リスクの評価方法の確立
③自然・地域インフラの事例整理
④自然・地域インフラの定量的な評価方法</t>
    <rPh sb="0" eb="3">
      <t>ギジュツテキ</t>
    </rPh>
    <rPh sb="3" eb="5">
      <t>カダイ</t>
    </rPh>
    <rPh sb="7" eb="8">
      <t>キ</t>
    </rPh>
    <rPh sb="9" eb="10">
      <t>ネ</t>
    </rPh>
    <rPh sb="11" eb="13">
      <t>コウカ</t>
    </rPh>
    <rPh sb="14" eb="16">
      <t>ソクテイ</t>
    </rPh>
    <rPh sb="16" eb="18">
      <t>ホウホウ</t>
    </rPh>
    <rPh sb="19" eb="21">
      <t>カクリツ</t>
    </rPh>
    <rPh sb="23" eb="25">
      <t>ツナミ</t>
    </rPh>
    <rPh sb="29" eb="31">
      <t>ヒョウカ</t>
    </rPh>
    <rPh sb="31" eb="33">
      <t>ホウホウ</t>
    </rPh>
    <rPh sb="34" eb="36">
      <t>カクリツ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</si>
</sst>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250373</xdr:rowOff>
    </xdr:from>
    <xdr:to>
      <xdr:col>25</xdr:col>
      <xdr:colOff>32657</xdr:colOff>
      <xdr:row>142</xdr:row>
      <xdr:rowOff>283029</xdr:rowOff>
    </xdr:to>
    <xdr:sp macro="" textlink="">
      <xdr:nvSpPr>
        <xdr:cNvPr id="6" name="テキスト ボックス 5"/>
        <xdr:cNvSpPr txBox="1"/>
      </xdr:nvSpPr>
      <xdr:spPr>
        <a:xfrm>
          <a:off x="1709057" y="52164344"/>
          <a:ext cx="3222171"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p>
      </xdr:txBody>
    </xdr:sp>
    <xdr:clientData/>
  </xdr:twoCellAnchor>
  <xdr:twoCellAnchor>
    <xdr:from>
      <xdr:col>28</xdr:col>
      <xdr:colOff>163286</xdr:colOff>
      <xdr:row>142</xdr:row>
      <xdr:rowOff>87085</xdr:rowOff>
    </xdr:from>
    <xdr:to>
      <xdr:col>41</xdr:col>
      <xdr:colOff>152400</xdr:colOff>
      <xdr:row>144</xdr:row>
      <xdr:rowOff>123264</xdr:rowOff>
    </xdr:to>
    <xdr:sp macro="" textlink="">
      <xdr:nvSpPr>
        <xdr:cNvPr id="7" name="テキスト ボックス 6"/>
        <xdr:cNvSpPr txBox="1"/>
      </xdr:nvSpPr>
      <xdr:spPr>
        <a:xfrm>
          <a:off x="5649686" y="52719514"/>
          <a:ext cx="2536371" cy="754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2</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989525" y="52454415"/>
          <a:ext cx="2862302" cy="127074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自然・地域インフラの減災効果及び効果発揮限界の定量評価方法の検討、津波防災地域づくりにおける自然・地域インフラの活用方法の検討</a:t>
          </a:r>
        </a:p>
      </xdr:txBody>
    </xdr:sp>
    <xdr:clientData/>
  </xdr:twoCellAnchor>
  <xdr:twoCellAnchor>
    <xdr:from>
      <xdr:col>29</xdr:col>
      <xdr:colOff>0</xdr:colOff>
      <xdr:row>146</xdr:row>
      <xdr:rowOff>261256</xdr:rowOff>
    </xdr:from>
    <xdr:to>
      <xdr:col>41</xdr:col>
      <xdr:colOff>174171</xdr:colOff>
      <xdr:row>148</xdr:row>
      <xdr:rowOff>326571</xdr:rowOff>
    </xdr:to>
    <xdr:sp macro="" textlink="">
      <xdr:nvSpPr>
        <xdr:cNvPr id="10" name="テキスト ボックス 9"/>
        <xdr:cNvSpPr txBox="1"/>
      </xdr:nvSpPr>
      <xdr:spPr>
        <a:xfrm>
          <a:off x="5682343" y="54330599"/>
          <a:ext cx="2525485" cy="78377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（株）建設技術研究所</a:t>
          </a:r>
          <a:endParaRPr kumimoji="1" lang="en-US" altLang="ja-JP" sz="1100"/>
        </a:p>
        <a:p>
          <a:pPr algn="l"/>
          <a:r>
            <a:rPr kumimoji="1" lang="ja-JP" altLang="en-US" sz="1100"/>
            <a:t>　　　　　　　 </a:t>
          </a:r>
          <a:r>
            <a:rPr kumimoji="1" lang="en-US" altLang="ja-JP" sz="1100"/>
            <a:t>16</a:t>
          </a:r>
          <a:r>
            <a:rPr kumimoji="1" lang="ja-JP" altLang="en-US" sz="1100"/>
            <a:t>百万円</a:t>
          </a:r>
        </a:p>
      </xdr:txBody>
    </xdr:sp>
    <xdr:clientData/>
  </xdr:twoCellAnchor>
  <xdr:twoCellAnchor>
    <xdr:from>
      <xdr:col>28</xdr:col>
      <xdr:colOff>119742</xdr:colOff>
      <xdr:row>149</xdr:row>
      <xdr:rowOff>43542</xdr:rowOff>
    </xdr:from>
    <xdr:to>
      <xdr:col>42</xdr:col>
      <xdr:colOff>141513</xdr:colOff>
      <xdr:row>151</xdr:row>
      <xdr:rowOff>195943</xdr:rowOff>
    </xdr:to>
    <xdr:sp macro="" textlink="">
      <xdr:nvSpPr>
        <xdr:cNvPr id="11" name="正方形/長方形 10"/>
        <xdr:cNvSpPr/>
      </xdr:nvSpPr>
      <xdr:spPr>
        <a:xfrm>
          <a:off x="5606142" y="55190571"/>
          <a:ext cx="2764971" cy="8708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自然・地域インフラによる減災効果と耐力についての事例整理、現地調査、水理実験、会議開催の補助をおこなう。</a:t>
          </a:r>
          <a:endParaRPr kumimoji="1" lang="en-US" altLang="ja-JP" sz="1100">
            <a:solidFill>
              <a:schemeClr val="tx1"/>
            </a:solidFill>
          </a:endParaRPr>
        </a:p>
      </xdr:txBody>
    </xdr:sp>
    <xdr:clientData/>
  </xdr:twoCellAnchor>
  <xdr:twoCellAnchor>
    <xdr:from>
      <xdr:col>28</xdr:col>
      <xdr:colOff>76199</xdr:colOff>
      <xdr:row>149</xdr:row>
      <xdr:rowOff>10883</xdr:rowOff>
    </xdr:from>
    <xdr:to>
      <xdr:col>42</xdr:col>
      <xdr:colOff>108856</xdr:colOff>
      <xdr:row>151</xdr:row>
      <xdr:rowOff>152399</xdr:rowOff>
    </xdr:to>
    <xdr:sp macro="" textlink="">
      <xdr:nvSpPr>
        <xdr:cNvPr id="12" name="大かっこ 11"/>
        <xdr:cNvSpPr/>
      </xdr:nvSpPr>
      <xdr:spPr>
        <a:xfrm>
          <a:off x="5562599" y="55157912"/>
          <a:ext cx="2775857" cy="8599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146</xdr:row>
      <xdr:rowOff>239486</xdr:rowOff>
    </xdr:from>
    <xdr:to>
      <xdr:col>16</xdr:col>
      <xdr:colOff>192542</xdr:colOff>
      <xdr:row>147</xdr:row>
      <xdr:rowOff>171450</xdr:rowOff>
    </xdr:to>
    <xdr:cxnSp macro="">
      <xdr:nvCxnSpPr>
        <xdr:cNvPr id="25" name="直線コネクタ 24"/>
        <xdr:cNvCxnSpPr>
          <a:stCxn id="9" idx="2"/>
        </xdr:cNvCxnSpPr>
      </xdr:nvCxnSpPr>
      <xdr:spPr>
        <a:xfrm flipH="1">
          <a:off x="3417794" y="53725162"/>
          <a:ext cx="2042" cy="27934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130628</xdr:colOff>
      <xdr:row>144</xdr:row>
      <xdr:rowOff>206828</xdr:rowOff>
    </xdr:from>
    <xdr:to>
      <xdr:col>41</xdr:col>
      <xdr:colOff>141514</xdr:colOff>
      <xdr:row>145</xdr:row>
      <xdr:rowOff>250371</xdr:rowOff>
    </xdr:to>
    <xdr:sp macro="" textlink="">
      <xdr:nvSpPr>
        <xdr:cNvPr id="14" name="正方形/長方形 13"/>
        <xdr:cNvSpPr/>
      </xdr:nvSpPr>
      <xdr:spPr>
        <a:xfrm>
          <a:off x="5312228" y="53557714"/>
          <a:ext cx="2416629" cy="4027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職員旅費、諸謝金、委員等旅費等</a:t>
          </a:r>
        </a:p>
      </xdr:txBody>
    </xdr:sp>
    <xdr:clientData/>
  </xdr:twoCellAnchor>
  <xdr:twoCellAnchor>
    <xdr:from>
      <xdr:col>28</xdr:col>
      <xdr:colOff>108857</xdr:colOff>
      <xdr:row>144</xdr:row>
      <xdr:rowOff>228600</xdr:rowOff>
    </xdr:from>
    <xdr:to>
      <xdr:col>42</xdr:col>
      <xdr:colOff>0</xdr:colOff>
      <xdr:row>145</xdr:row>
      <xdr:rowOff>163286</xdr:rowOff>
    </xdr:to>
    <xdr:sp macro="" textlink="">
      <xdr:nvSpPr>
        <xdr:cNvPr id="15" name="大かっこ 14"/>
        <xdr:cNvSpPr/>
      </xdr:nvSpPr>
      <xdr:spPr>
        <a:xfrm>
          <a:off x="5290457" y="53579486"/>
          <a:ext cx="2481943" cy="2939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8" zoomScale="75" zoomScaleNormal="75" zoomScaleSheetLayoutView="75" zoomScalePageLayoutView="70" workbookViewId="0">
      <selection activeCell="M235" sqref="M235:AJ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09" t="s">
        <v>462</v>
      </c>
      <c r="AR2" s="109"/>
      <c r="AS2" s="68" t="str">
        <f>IF(OR(AQ2="　", AQ2=""), "", "-")</f>
        <v/>
      </c>
      <c r="AT2" s="110">
        <v>449</v>
      </c>
      <c r="AU2" s="110"/>
      <c r="AV2" s="69" t="str">
        <f>IF(AW2="", "", "-")</f>
        <v/>
      </c>
      <c r="AW2" s="114"/>
      <c r="AX2" s="114"/>
    </row>
    <row r="3" spans="1:50" ht="21" customHeight="1" thickBot="1" x14ac:dyDescent="0.2">
      <c r="A3" s="303" t="s">
        <v>215</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89</v>
      </c>
      <c r="AJ3" s="305" t="s">
        <v>467</v>
      </c>
      <c r="AK3" s="305"/>
      <c r="AL3" s="305"/>
      <c r="AM3" s="305"/>
      <c r="AN3" s="305"/>
      <c r="AO3" s="305"/>
      <c r="AP3" s="305"/>
      <c r="AQ3" s="305"/>
      <c r="AR3" s="305"/>
      <c r="AS3" s="305"/>
      <c r="AT3" s="305"/>
      <c r="AU3" s="305"/>
      <c r="AV3" s="305"/>
      <c r="AW3" s="305"/>
      <c r="AX3" s="36" t="s">
        <v>90</v>
      </c>
    </row>
    <row r="4" spans="1:50" ht="24.75" customHeight="1" x14ac:dyDescent="0.15">
      <c r="A4" s="528" t="s">
        <v>30</v>
      </c>
      <c r="B4" s="529"/>
      <c r="C4" s="529"/>
      <c r="D4" s="529"/>
      <c r="E4" s="529"/>
      <c r="F4" s="529"/>
      <c r="G4" s="502" t="s">
        <v>478</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468</v>
      </c>
      <c r="AF4" s="508"/>
      <c r="AG4" s="508"/>
      <c r="AH4" s="508"/>
      <c r="AI4" s="508"/>
      <c r="AJ4" s="508"/>
      <c r="AK4" s="508"/>
      <c r="AL4" s="508"/>
      <c r="AM4" s="508"/>
      <c r="AN4" s="508"/>
      <c r="AO4" s="508"/>
      <c r="AP4" s="509"/>
      <c r="AQ4" s="510" t="s">
        <v>2</v>
      </c>
      <c r="AR4" s="505"/>
      <c r="AS4" s="505"/>
      <c r="AT4" s="505"/>
      <c r="AU4" s="505"/>
      <c r="AV4" s="505"/>
      <c r="AW4" s="505"/>
      <c r="AX4" s="511"/>
    </row>
    <row r="5" spans="1:50" ht="54" customHeight="1" x14ac:dyDescent="0.15">
      <c r="A5" s="512" t="s">
        <v>92</v>
      </c>
      <c r="B5" s="513"/>
      <c r="C5" s="513"/>
      <c r="D5" s="513"/>
      <c r="E5" s="513"/>
      <c r="F5" s="514"/>
      <c r="G5" s="327" t="s">
        <v>96</v>
      </c>
      <c r="H5" s="328"/>
      <c r="I5" s="328"/>
      <c r="J5" s="328"/>
      <c r="K5" s="328"/>
      <c r="L5" s="328"/>
      <c r="M5" s="329" t="s">
        <v>91</v>
      </c>
      <c r="N5" s="330"/>
      <c r="O5" s="330"/>
      <c r="P5" s="330"/>
      <c r="Q5" s="330"/>
      <c r="R5" s="331"/>
      <c r="S5" s="332" t="s">
        <v>100</v>
      </c>
      <c r="T5" s="328"/>
      <c r="U5" s="328"/>
      <c r="V5" s="328"/>
      <c r="W5" s="328"/>
      <c r="X5" s="333"/>
      <c r="Y5" s="519" t="s">
        <v>3</v>
      </c>
      <c r="Z5" s="520"/>
      <c r="AA5" s="520"/>
      <c r="AB5" s="520"/>
      <c r="AC5" s="520"/>
      <c r="AD5" s="521"/>
      <c r="AE5" s="522" t="s">
        <v>479</v>
      </c>
      <c r="AF5" s="523"/>
      <c r="AG5" s="523"/>
      <c r="AH5" s="523"/>
      <c r="AI5" s="523"/>
      <c r="AJ5" s="523"/>
      <c r="AK5" s="523"/>
      <c r="AL5" s="523"/>
      <c r="AM5" s="523"/>
      <c r="AN5" s="523"/>
      <c r="AO5" s="523"/>
      <c r="AP5" s="524"/>
      <c r="AQ5" s="525" t="s">
        <v>480</v>
      </c>
      <c r="AR5" s="526"/>
      <c r="AS5" s="526"/>
      <c r="AT5" s="526"/>
      <c r="AU5" s="526"/>
      <c r="AV5" s="526"/>
      <c r="AW5" s="526"/>
      <c r="AX5" s="527"/>
    </row>
    <row r="6" spans="1:50" ht="39" customHeight="1" x14ac:dyDescent="0.15">
      <c r="A6" s="530" t="s">
        <v>4</v>
      </c>
      <c r="B6" s="531"/>
      <c r="C6" s="531"/>
      <c r="D6" s="531"/>
      <c r="E6" s="531"/>
      <c r="F6" s="531"/>
      <c r="G6" s="532" t="str">
        <f>入力規則等!F39</f>
        <v>一般会計</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470</v>
      </c>
      <c r="AF6" s="537"/>
      <c r="AG6" s="537"/>
      <c r="AH6" s="537"/>
      <c r="AI6" s="537"/>
      <c r="AJ6" s="537"/>
      <c r="AK6" s="537"/>
      <c r="AL6" s="537"/>
      <c r="AM6" s="537"/>
      <c r="AN6" s="537"/>
      <c r="AO6" s="537"/>
      <c r="AP6" s="537"/>
      <c r="AQ6" s="127"/>
      <c r="AR6" s="127"/>
      <c r="AS6" s="127"/>
      <c r="AT6" s="127"/>
      <c r="AU6" s="127"/>
      <c r="AV6" s="127"/>
      <c r="AW6" s="127"/>
      <c r="AX6" s="538"/>
    </row>
    <row r="7" spans="1:50" ht="47.45" customHeight="1" x14ac:dyDescent="0.15">
      <c r="A7" s="457" t="s">
        <v>25</v>
      </c>
      <c r="B7" s="458"/>
      <c r="C7" s="458"/>
      <c r="D7" s="458"/>
      <c r="E7" s="458"/>
      <c r="F7" s="458"/>
      <c r="G7" s="459" t="s">
        <v>481</v>
      </c>
      <c r="H7" s="460"/>
      <c r="I7" s="460"/>
      <c r="J7" s="460"/>
      <c r="K7" s="460"/>
      <c r="L7" s="460"/>
      <c r="M7" s="460"/>
      <c r="N7" s="460"/>
      <c r="O7" s="460"/>
      <c r="P7" s="460"/>
      <c r="Q7" s="460"/>
      <c r="R7" s="460"/>
      <c r="S7" s="460"/>
      <c r="T7" s="460"/>
      <c r="U7" s="460"/>
      <c r="V7" s="461"/>
      <c r="W7" s="461"/>
      <c r="X7" s="461"/>
      <c r="Y7" s="462" t="s">
        <v>5</v>
      </c>
      <c r="Z7" s="396"/>
      <c r="AA7" s="396"/>
      <c r="AB7" s="396"/>
      <c r="AC7" s="396"/>
      <c r="AD7" s="398"/>
      <c r="AE7" s="463" t="s">
        <v>482</v>
      </c>
      <c r="AF7" s="464"/>
      <c r="AG7" s="464"/>
      <c r="AH7" s="464"/>
      <c r="AI7" s="464"/>
      <c r="AJ7" s="464"/>
      <c r="AK7" s="464"/>
      <c r="AL7" s="464"/>
      <c r="AM7" s="464"/>
      <c r="AN7" s="464"/>
      <c r="AO7" s="464"/>
      <c r="AP7" s="464"/>
      <c r="AQ7" s="464"/>
      <c r="AR7" s="464"/>
      <c r="AS7" s="464"/>
      <c r="AT7" s="464"/>
      <c r="AU7" s="464"/>
      <c r="AV7" s="464"/>
      <c r="AW7" s="464"/>
      <c r="AX7" s="465"/>
    </row>
    <row r="8" spans="1:50" ht="52.5" customHeight="1" x14ac:dyDescent="0.15">
      <c r="A8" s="359" t="s">
        <v>307</v>
      </c>
      <c r="B8" s="360"/>
      <c r="C8" s="360"/>
      <c r="D8" s="360"/>
      <c r="E8" s="360"/>
      <c r="F8" s="361"/>
      <c r="G8" s="356" t="str">
        <f>入力規則等!A26</f>
        <v>科学技術・イノベーション、国土強靭化</v>
      </c>
      <c r="H8" s="357"/>
      <c r="I8" s="357"/>
      <c r="J8" s="357"/>
      <c r="K8" s="357"/>
      <c r="L8" s="357"/>
      <c r="M8" s="357"/>
      <c r="N8" s="357"/>
      <c r="O8" s="357"/>
      <c r="P8" s="357"/>
      <c r="Q8" s="357"/>
      <c r="R8" s="357"/>
      <c r="S8" s="357"/>
      <c r="T8" s="357"/>
      <c r="U8" s="357"/>
      <c r="V8" s="357"/>
      <c r="W8" s="357"/>
      <c r="X8" s="358"/>
      <c r="Y8" s="539" t="s">
        <v>78</v>
      </c>
      <c r="Z8" s="539"/>
      <c r="AA8" s="539"/>
      <c r="AB8" s="539"/>
      <c r="AC8" s="539"/>
      <c r="AD8" s="539"/>
      <c r="AE8" s="492" t="str">
        <f>入力規則等!K13</f>
        <v>文教及び科学振興</v>
      </c>
      <c r="AF8" s="493"/>
      <c r="AG8" s="493"/>
      <c r="AH8" s="493"/>
      <c r="AI8" s="493"/>
      <c r="AJ8" s="493"/>
      <c r="AK8" s="493"/>
      <c r="AL8" s="493"/>
      <c r="AM8" s="493"/>
      <c r="AN8" s="493"/>
      <c r="AO8" s="493"/>
      <c r="AP8" s="493"/>
      <c r="AQ8" s="493"/>
      <c r="AR8" s="493"/>
      <c r="AS8" s="493"/>
      <c r="AT8" s="493"/>
      <c r="AU8" s="493"/>
      <c r="AV8" s="493"/>
      <c r="AW8" s="493"/>
      <c r="AX8" s="494"/>
    </row>
    <row r="9" spans="1:50" ht="69" customHeight="1" x14ac:dyDescent="0.15">
      <c r="A9" s="466" t="s">
        <v>26</v>
      </c>
      <c r="B9" s="467"/>
      <c r="C9" s="467"/>
      <c r="D9" s="467"/>
      <c r="E9" s="467"/>
      <c r="F9" s="467"/>
      <c r="G9" s="495" t="s">
        <v>513</v>
      </c>
      <c r="H9" s="496"/>
      <c r="I9" s="496"/>
      <c r="J9" s="496"/>
      <c r="K9" s="496"/>
      <c r="L9" s="496"/>
      <c r="M9" s="496"/>
      <c r="N9" s="496"/>
      <c r="O9" s="496"/>
      <c r="P9" s="496"/>
      <c r="Q9" s="496"/>
      <c r="R9" s="496"/>
      <c r="S9" s="496"/>
      <c r="T9" s="496"/>
      <c r="U9" s="496"/>
      <c r="V9" s="496"/>
      <c r="W9" s="496"/>
      <c r="X9" s="496"/>
      <c r="Y9" s="497"/>
      <c r="Z9" s="497"/>
      <c r="AA9" s="497"/>
      <c r="AB9" s="497"/>
      <c r="AC9" s="497"/>
      <c r="AD9" s="497"/>
      <c r="AE9" s="496"/>
      <c r="AF9" s="496"/>
      <c r="AG9" s="496"/>
      <c r="AH9" s="496"/>
      <c r="AI9" s="496"/>
      <c r="AJ9" s="496"/>
      <c r="AK9" s="496"/>
      <c r="AL9" s="496"/>
      <c r="AM9" s="496"/>
      <c r="AN9" s="496"/>
      <c r="AO9" s="496"/>
      <c r="AP9" s="496"/>
      <c r="AQ9" s="496"/>
      <c r="AR9" s="496"/>
      <c r="AS9" s="496"/>
      <c r="AT9" s="496"/>
      <c r="AU9" s="496"/>
      <c r="AV9" s="496"/>
      <c r="AW9" s="496"/>
      <c r="AX9" s="498"/>
    </row>
    <row r="10" spans="1:50" ht="77.45" customHeight="1" x14ac:dyDescent="0.15">
      <c r="A10" s="466" t="s">
        <v>36</v>
      </c>
      <c r="B10" s="467"/>
      <c r="C10" s="467"/>
      <c r="D10" s="467"/>
      <c r="E10" s="467"/>
      <c r="F10" s="467"/>
      <c r="G10" s="495" t="s">
        <v>483</v>
      </c>
      <c r="H10" s="496"/>
      <c r="I10" s="496"/>
      <c r="J10" s="496"/>
      <c r="K10" s="496"/>
      <c r="L10" s="496"/>
      <c r="M10" s="496"/>
      <c r="N10" s="496"/>
      <c r="O10" s="496"/>
      <c r="P10" s="496"/>
      <c r="Q10" s="496"/>
      <c r="R10" s="496"/>
      <c r="S10" s="496"/>
      <c r="T10" s="496"/>
      <c r="U10" s="496"/>
      <c r="V10" s="496"/>
      <c r="W10" s="496"/>
      <c r="X10" s="496"/>
      <c r="Y10" s="497"/>
      <c r="Z10" s="497"/>
      <c r="AA10" s="497"/>
      <c r="AB10" s="497"/>
      <c r="AC10" s="497"/>
      <c r="AD10" s="497"/>
      <c r="AE10" s="496"/>
      <c r="AF10" s="496"/>
      <c r="AG10" s="496"/>
      <c r="AH10" s="496"/>
      <c r="AI10" s="496"/>
      <c r="AJ10" s="496"/>
      <c r="AK10" s="496"/>
      <c r="AL10" s="496"/>
      <c r="AM10" s="496"/>
      <c r="AN10" s="496"/>
      <c r="AO10" s="496"/>
      <c r="AP10" s="496"/>
      <c r="AQ10" s="496"/>
      <c r="AR10" s="496"/>
      <c r="AS10" s="496"/>
      <c r="AT10" s="496"/>
      <c r="AU10" s="496"/>
      <c r="AV10" s="496"/>
      <c r="AW10" s="496"/>
      <c r="AX10" s="498"/>
    </row>
    <row r="11" spans="1:50" ht="42" customHeight="1" x14ac:dyDescent="0.15">
      <c r="A11" s="466" t="s">
        <v>6</v>
      </c>
      <c r="B11" s="467"/>
      <c r="C11" s="467"/>
      <c r="D11" s="467"/>
      <c r="E11" s="467"/>
      <c r="F11" s="468"/>
      <c r="G11" s="516" t="str">
        <f>入力規則等!P10</f>
        <v>直接実施、委託・請負</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69" t="s">
        <v>27</v>
      </c>
      <c r="B12" s="470"/>
      <c r="C12" s="470"/>
      <c r="D12" s="470"/>
      <c r="E12" s="470"/>
      <c r="F12" s="471"/>
      <c r="G12" s="478"/>
      <c r="H12" s="479"/>
      <c r="I12" s="479"/>
      <c r="J12" s="479"/>
      <c r="K12" s="479"/>
      <c r="L12" s="479"/>
      <c r="M12" s="479"/>
      <c r="N12" s="479"/>
      <c r="O12" s="479"/>
      <c r="P12" s="175" t="s">
        <v>68</v>
      </c>
      <c r="Q12" s="124"/>
      <c r="R12" s="124"/>
      <c r="S12" s="124"/>
      <c r="T12" s="124"/>
      <c r="U12" s="124"/>
      <c r="V12" s="171"/>
      <c r="W12" s="175" t="s">
        <v>69</v>
      </c>
      <c r="X12" s="124"/>
      <c r="Y12" s="124"/>
      <c r="Z12" s="124"/>
      <c r="AA12" s="124"/>
      <c r="AB12" s="124"/>
      <c r="AC12" s="171"/>
      <c r="AD12" s="175" t="s">
        <v>70</v>
      </c>
      <c r="AE12" s="124"/>
      <c r="AF12" s="124"/>
      <c r="AG12" s="124"/>
      <c r="AH12" s="124"/>
      <c r="AI12" s="124"/>
      <c r="AJ12" s="171"/>
      <c r="AK12" s="175" t="s">
        <v>71</v>
      </c>
      <c r="AL12" s="124"/>
      <c r="AM12" s="124"/>
      <c r="AN12" s="124"/>
      <c r="AO12" s="124"/>
      <c r="AP12" s="124"/>
      <c r="AQ12" s="171"/>
      <c r="AR12" s="175" t="s">
        <v>72</v>
      </c>
      <c r="AS12" s="124"/>
      <c r="AT12" s="124"/>
      <c r="AU12" s="124"/>
      <c r="AV12" s="124"/>
      <c r="AW12" s="124"/>
      <c r="AX12" s="482"/>
    </row>
    <row r="13" spans="1:50" ht="21" customHeight="1" x14ac:dyDescent="0.15">
      <c r="A13" s="472"/>
      <c r="B13" s="473"/>
      <c r="C13" s="473"/>
      <c r="D13" s="473"/>
      <c r="E13" s="473"/>
      <c r="F13" s="474"/>
      <c r="G13" s="483" t="s">
        <v>7</v>
      </c>
      <c r="H13" s="484"/>
      <c r="I13" s="489" t="s">
        <v>8</v>
      </c>
      <c r="J13" s="490"/>
      <c r="K13" s="490"/>
      <c r="L13" s="490"/>
      <c r="M13" s="490"/>
      <c r="N13" s="490"/>
      <c r="O13" s="491"/>
      <c r="P13" s="95" t="s">
        <v>475</v>
      </c>
      <c r="Q13" s="96"/>
      <c r="R13" s="96"/>
      <c r="S13" s="96"/>
      <c r="T13" s="96"/>
      <c r="U13" s="96"/>
      <c r="V13" s="96"/>
      <c r="W13" s="73" t="s">
        <v>477</v>
      </c>
      <c r="X13" s="74"/>
      <c r="Y13" s="74"/>
      <c r="Z13" s="74"/>
      <c r="AA13" s="74"/>
      <c r="AB13" s="74"/>
      <c r="AC13" s="75"/>
      <c r="AD13" s="73">
        <v>18</v>
      </c>
      <c r="AE13" s="74"/>
      <c r="AF13" s="74"/>
      <c r="AG13" s="74"/>
      <c r="AH13" s="74"/>
      <c r="AI13" s="74"/>
      <c r="AJ13" s="75"/>
      <c r="AK13" s="73">
        <v>19</v>
      </c>
      <c r="AL13" s="74"/>
      <c r="AM13" s="74"/>
      <c r="AN13" s="74"/>
      <c r="AO13" s="74"/>
      <c r="AP13" s="74"/>
      <c r="AQ13" s="75"/>
      <c r="AR13" s="677"/>
      <c r="AS13" s="678"/>
      <c r="AT13" s="678"/>
      <c r="AU13" s="678"/>
      <c r="AV13" s="678"/>
      <c r="AW13" s="678"/>
      <c r="AX13" s="679"/>
    </row>
    <row r="14" spans="1:50" ht="21" customHeight="1" x14ac:dyDescent="0.15">
      <c r="A14" s="472"/>
      <c r="B14" s="473"/>
      <c r="C14" s="473"/>
      <c r="D14" s="473"/>
      <c r="E14" s="473"/>
      <c r="F14" s="474"/>
      <c r="G14" s="485"/>
      <c r="H14" s="486"/>
      <c r="I14" s="344" t="s">
        <v>9</v>
      </c>
      <c r="J14" s="480"/>
      <c r="K14" s="480"/>
      <c r="L14" s="480"/>
      <c r="M14" s="480"/>
      <c r="N14" s="480"/>
      <c r="O14" s="481"/>
      <c r="P14" s="453" t="s">
        <v>471</v>
      </c>
      <c r="Q14" s="454"/>
      <c r="R14" s="454"/>
      <c r="S14" s="454"/>
      <c r="T14" s="454"/>
      <c r="U14" s="454"/>
      <c r="V14" s="454"/>
      <c r="W14" s="73" t="s">
        <v>473</v>
      </c>
      <c r="X14" s="74"/>
      <c r="Y14" s="74"/>
      <c r="Z14" s="74"/>
      <c r="AA14" s="74"/>
      <c r="AB14" s="74"/>
      <c r="AC14" s="75"/>
      <c r="AD14" s="73" t="s">
        <v>471</v>
      </c>
      <c r="AE14" s="74"/>
      <c r="AF14" s="74"/>
      <c r="AG14" s="74"/>
      <c r="AH14" s="74"/>
      <c r="AI14" s="74"/>
      <c r="AJ14" s="75"/>
      <c r="AK14" s="73"/>
      <c r="AL14" s="74"/>
      <c r="AM14" s="74"/>
      <c r="AN14" s="74"/>
      <c r="AO14" s="74"/>
      <c r="AP14" s="74"/>
      <c r="AQ14" s="75"/>
      <c r="AR14" s="675"/>
      <c r="AS14" s="675"/>
      <c r="AT14" s="675"/>
      <c r="AU14" s="675"/>
      <c r="AV14" s="675"/>
      <c r="AW14" s="675"/>
      <c r="AX14" s="676"/>
    </row>
    <row r="15" spans="1:50" ht="21" customHeight="1" x14ac:dyDescent="0.15">
      <c r="A15" s="472"/>
      <c r="B15" s="473"/>
      <c r="C15" s="473"/>
      <c r="D15" s="473"/>
      <c r="E15" s="473"/>
      <c r="F15" s="474"/>
      <c r="G15" s="485"/>
      <c r="H15" s="486"/>
      <c r="I15" s="344" t="s">
        <v>61</v>
      </c>
      <c r="J15" s="345"/>
      <c r="K15" s="345"/>
      <c r="L15" s="345"/>
      <c r="M15" s="345"/>
      <c r="N15" s="345"/>
      <c r="O15" s="346"/>
      <c r="P15" s="499" t="s">
        <v>472</v>
      </c>
      <c r="Q15" s="348"/>
      <c r="R15" s="348"/>
      <c r="S15" s="348"/>
      <c r="T15" s="348"/>
      <c r="U15" s="348"/>
      <c r="V15" s="349"/>
      <c r="W15" s="73" t="s">
        <v>471</v>
      </c>
      <c r="X15" s="74"/>
      <c r="Y15" s="74"/>
      <c r="Z15" s="74"/>
      <c r="AA15" s="74"/>
      <c r="AB15" s="74"/>
      <c r="AC15" s="75"/>
      <c r="AD15" s="73" t="s">
        <v>473</v>
      </c>
      <c r="AE15" s="74"/>
      <c r="AF15" s="74"/>
      <c r="AG15" s="74"/>
      <c r="AH15" s="74"/>
      <c r="AI15" s="74"/>
      <c r="AJ15" s="75"/>
      <c r="AK15" s="73" t="s">
        <v>473</v>
      </c>
      <c r="AL15" s="74"/>
      <c r="AM15" s="74"/>
      <c r="AN15" s="74"/>
      <c r="AO15" s="74"/>
      <c r="AP15" s="74"/>
      <c r="AQ15" s="75"/>
      <c r="AR15" s="73"/>
      <c r="AS15" s="74"/>
      <c r="AT15" s="74"/>
      <c r="AU15" s="74"/>
      <c r="AV15" s="74"/>
      <c r="AW15" s="74"/>
      <c r="AX15" s="674"/>
    </row>
    <row r="16" spans="1:50" ht="21" customHeight="1" x14ac:dyDescent="0.15">
      <c r="A16" s="472"/>
      <c r="B16" s="473"/>
      <c r="C16" s="473"/>
      <c r="D16" s="473"/>
      <c r="E16" s="473"/>
      <c r="F16" s="474"/>
      <c r="G16" s="485"/>
      <c r="H16" s="486"/>
      <c r="I16" s="344" t="s">
        <v>62</v>
      </c>
      <c r="J16" s="345"/>
      <c r="K16" s="345"/>
      <c r="L16" s="345"/>
      <c r="M16" s="345"/>
      <c r="N16" s="345"/>
      <c r="O16" s="346"/>
      <c r="P16" s="347" t="s">
        <v>471</v>
      </c>
      <c r="Q16" s="348"/>
      <c r="R16" s="348"/>
      <c r="S16" s="348"/>
      <c r="T16" s="348"/>
      <c r="U16" s="348"/>
      <c r="V16" s="349"/>
      <c r="W16" s="73" t="s">
        <v>473</v>
      </c>
      <c r="X16" s="74"/>
      <c r="Y16" s="74"/>
      <c r="Z16" s="74"/>
      <c r="AA16" s="74"/>
      <c r="AB16" s="74"/>
      <c r="AC16" s="75"/>
      <c r="AD16" s="73" t="s">
        <v>473</v>
      </c>
      <c r="AE16" s="74"/>
      <c r="AF16" s="74"/>
      <c r="AG16" s="74"/>
      <c r="AH16" s="74"/>
      <c r="AI16" s="74"/>
      <c r="AJ16" s="75"/>
      <c r="AK16" s="73" t="s">
        <v>497</v>
      </c>
      <c r="AL16" s="74"/>
      <c r="AM16" s="74"/>
      <c r="AN16" s="74"/>
      <c r="AO16" s="74"/>
      <c r="AP16" s="74"/>
      <c r="AQ16" s="75"/>
      <c r="AR16" s="450"/>
      <c r="AS16" s="451"/>
      <c r="AT16" s="451"/>
      <c r="AU16" s="451"/>
      <c r="AV16" s="451"/>
      <c r="AW16" s="451"/>
      <c r="AX16" s="452"/>
    </row>
    <row r="17" spans="1:50" ht="24.75" customHeight="1" x14ac:dyDescent="0.15">
      <c r="A17" s="472"/>
      <c r="B17" s="473"/>
      <c r="C17" s="473"/>
      <c r="D17" s="473"/>
      <c r="E17" s="473"/>
      <c r="F17" s="474"/>
      <c r="G17" s="485"/>
      <c r="H17" s="486"/>
      <c r="I17" s="344" t="s">
        <v>60</v>
      </c>
      <c r="J17" s="480"/>
      <c r="K17" s="480"/>
      <c r="L17" s="480"/>
      <c r="M17" s="480"/>
      <c r="N17" s="480"/>
      <c r="O17" s="481"/>
      <c r="P17" s="453" t="s">
        <v>471</v>
      </c>
      <c r="Q17" s="454"/>
      <c r="R17" s="454"/>
      <c r="S17" s="454"/>
      <c r="T17" s="454"/>
      <c r="U17" s="454"/>
      <c r="V17" s="454"/>
      <c r="W17" s="73" t="s">
        <v>471</v>
      </c>
      <c r="X17" s="74"/>
      <c r="Y17" s="74"/>
      <c r="Z17" s="74"/>
      <c r="AA17" s="74"/>
      <c r="AB17" s="74"/>
      <c r="AC17" s="75"/>
      <c r="AD17" s="73" t="s">
        <v>471</v>
      </c>
      <c r="AE17" s="74"/>
      <c r="AF17" s="74"/>
      <c r="AG17" s="74"/>
      <c r="AH17" s="74"/>
      <c r="AI17" s="74"/>
      <c r="AJ17" s="75"/>
      <c r="AK17" s="73" t="s">
        <v>496</v>
      </c>
      <c r="AL17" s="74"/>
      <c r="AM17" s="74"/>
      <c r="AN17" s="74"/>
      <c r="AO17" s="74"/>
      <c r="AP17" s="74"/>
      <c r="AQ17" s="75"/>
      <c r="AR17" s="455"/>
      <c r="AS17" s="455"/>
      <c r="AT17" s="455"/>
      <c r="AU17" s="455"/>
      <c r="AV17" s="455"/>
      <c r="AW17" s="455"/>
      <c r="AX17" s="456"/>
    </row>
    <row r="18" spans="1:50" ht="24.75" customHeight="1" x14ac:dyDescent="0.15">
      <c r="A18" s="472"/>
      <c r="B18" s="473"/>
      <c r="C18" s="473"/>
      <c r="D18" s="473"/>
      <c r="E18" s="473"/>
      <c r="F18" s="474"/>
      <c r="G18" s="487"/>
      <c r="H18" s="488"/>
      <c r="I18" s="350" t="s">
        <v>22</v>
      </c>
      <c r="J18" s="351"/>
      <c r="K18" s="351"/>
      <c r="L18" s="351"/>
      <c r="M18" s="351"/>
      <c r="N18" s="351"/>
      <c r="O18" s="352"/>
      <c r="P18" s="321">
        <f>SUM(P13:V17)</f>
        <v>0</v>
      </c>
      <c r="Q18" s="322"/>
      <c r="R18" s="322"/>
      <c r="S18" s="322"/>
      <c r="T18" s="322"/>
      <c r="U18" s="322"/>
      <c r="V18" s="323"/>
      <c r="W18" s="321">
        <f>SUM(W13:AC17)</f>
        <v>0</v>
      </c>
      <c r="X18" s="322"/>
      <c r="Y18" s="322"/>
      <c r="Z18" s="322"/>
      <c r="AA18" s="322"/>
      <c r="AB18" s="322"/>
      <c r="AC18" s="323"/>
      <c r="AD18" s="321">
        <f t="shared" ref="AD18" si="0">SUM(AD13:AJ17)</f>
        <v>18</v>
      </c>
      <c r="AE18" s="322"/>
      <c r="AF18" s="322"/>
      <c r="AG18" s="322"/>
      <c r="AH18" s="322"/>
      <c r="AI18" s="322"/>
      <c r="AJ18" s="323"/>
      <c r="AK18" s="321">
        <f t="shared" ref="AK18" si="1">SUM(AK13:AQ17)</f>
        <v>19</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72"/>
      <c r="B19" s="473"/>
      <c r="C19" s="473"/>
      <c r="D19" s="473"/>
      <c r="E19" s="473"/>
      <c r="F19" s="474"/>
      <c r="G19" s="318" t="s">
        <v>10</v>
      </c>
      <c r="H19" s="319"/>
      <c r="I19" s="319"/>
      <c r="J19" s="319"/>
      <c r="K19" s="319"/>
      <c r="L19" s="319"/>
      <c r="M19" s="319"/>
      <c r="N19" s="319"/>
      <c r="O19" s="319"/>
      <c r="P19" s="73" t="s">
        <v>475</v>
      </c>
      <c r="Q19" s="74"/>
      <c r="R19" s="74"/>
      <c r="S19" s="74"/>
      <c r="T19" s="74"/>
      <c r="U19" s="74"/>
      <c r="V19" s="75"/>
      <c r="W19" s="73" t="s">
        <v>477</v>
      </c>
      <c r="X19" s="74"/>
      <c r="Y19" s="74"/>
      <c r="Z19" s="74"/>
      <c r="AA19" s="74"/>
      <c r="AB19" s="74"/>
      <c r="AC19" s="75"/>
      <c r="AD19" s="73">
        <v>18</v>
      </c>
      <c r="AE19" s="74"/>
      <c r="AF19" s="74"/>
      <c r="AG19" s="74"/>
      <c r="AH19" s="74"/>
      <c r="AI19" s="74"/>
      <c r="AJ19" s="75"/>
      <c r="AK19" s="320"/>
      <c r="AL19" s="320"/>
      <c r="AM19" s="320"/>
      <c r="AN19" s="320"/>
      <c r="AO19" s="320"/>
      <c r="AP19" s="320"/>
      <c r="AQ19" s="320"/>
      <c r="AR19" s="320"/>
      <c r="AS19" s="320"/>
      <c r="AT19" s="320"/>
      <c r="AU19" s="320"/>
      <c r="AV19" s="320"/>
      <c r="AW19" s="320"/>
      <c r="AX19" s="325"/>
    </row>
    <row r="20" spans="1:50" ht="24.75" customHeight="1" x14ac:dyDescent="0.15">
      <c r="A20" s="475"/>
      <c r="B20" s="476"/>
      <c r="C20" s="476"/>
      <c r="D20" s="476"/>
      <c r="E20" s="476"/>
      <c r="F20" s="477"/>
      <c r="G20" s="318" t="s">
        <v>11</v>
      </c>
      <c r="H20" s="319"/>
      <c r="I20" s="319"/>
      <c r="J20" s="319"/>
      <c r="K20" s="319"/>
      <c r="L20" s="319"/>
      <c r="M20" s="319"/>
      <c r="N20" s="319"/>
      <c r="O20" s="319"/>
      <c r="P20" s="326" t="str">
        <f>IF(P18=0, "-", P19/P18)</f>
        <v>-</v>
      </c>
      <c r="Q20" s="326"/>
      <c r="R20" s="326"/>
      <c r="S20" s="326"/>
      <c r="T20" s="326"/>
      <c r="U20" s="326"/>
      <c r="V20" s="326"/>
      <c r="W20" s="326" t="str">
        <f>IF(W18=0, "-", W19/W18)</f>
        <v>-</v>
      </c>
      <c r="X20" s="326"/>
      <c r="Y20" s="326"/>
      <c r="Z20" s="326"/>
      <c r="AA20" s="326"/>
      <c r="AB20" s="326"/>
      <c r="AC20" s="326"/>
      <c r="AD20" s="326">
        <f>IF(AD18=0, "-", AD19/AD18)</f>
        <v>1</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15" t="s">
        <v>13</v>
      </c>
      <c r="B21" s="216"/>
      <c r="C21" s="216"/>
      <c r="D21" s="216"/>
      <c r="E21" s="216"/>
      <c r="F21" s="217"/>
      <c r="G21" s="222" t="s">
        <v>317</v>
      </c>
      <c r="H21" s="223"/>
      <c r="I21" s="223"/>
      <c r="J21" s="223"/>
      <c r="K21" s="223"/>
      <c r="L21" s="223"/>
      <c r="M21" s="223"/>
      <c r="N21" s="223"/>
      <c r="O21" s="224"/>
      <c r="P21" s="242" t="s">
        <v>82</v>
      </c>
      <c r="Q21" s="223"/>
      <c r="R21" s="223"/>
      <c r="S21" s="223"/>
      <c r="T21" s="223"/>
      <c r="U21" s="223"/>
      <c r="V21" s="223"/>
      <c r="W21" s="223"/>
      <c r="X21" s="224"/>
      <c r="Y21" s="193"/>
      <c r="Z21" s="88"/>
      <c r="AA21" s="89"/>
      <c r="AB21" s="266" t="s">
        <v>12</v>
      </c>
      <c r="AC21" s="267"/>
      <c r="AD21" s="268"/>
      <c r="AE21" s="285" t="s">
        <v>68</v>
      </c>
      <c r="AF21" s="286"/>
      <c r="AG21" s="286"/>
      <c r="AH21" s="286"/>
      <c r="AI21" s="287"/>
      <c r="AJ21" s="285" t="s">
        <v>69</v>
      </c>
      <c r="AK21" s="286"/>
      <c r="AL21" s="286"/>
      <c r="AM21" s="286"/>
      <c r="AN21" s="287"/>
      <c r="AO21" s="285" t="s">
        <v>70</v>
      </c>
      <c r="AP21" s="286"/>
      <c r="AQ21" s="286"/>
      <c r="AR21" s="286"/>
      <c r="AS21" s="287"/>
      <c r="AT21" s="272" t="s">
        <v>302</v>
      </c>
      <c r="AU21" s="273"/>
      <c r="AV21" s="273"/>
      <c r="AW21" s="273"/>
      <c r="AX21" s="274"/>
    </row>
    <row r="22" spans="1:50" ht="18.75" customHeight="1" x14ac:dyDescent="0.15">
      <c r="A22" s="215"/>
      <c r="B22" s="216"/>
      <c r="C22" s="216"/>
      <c r="D22" s="216"/>
      <c r="E22" s="216"/>
      <c r="F22" s="217"/>
      <c r="G22" s="225"/>
      <c r="H22" s="111"/>
      <c r="I22" s="111"/>
      <c r="J22" s="111"/>
      <c r="K22" s="111"/>
      <c r="L22" s="111"/>
      <c r="M22" s="111"/>
      <c r="N22" s="111"/>
      <c r="O22" s="226"/>
      <c r="P22" s="243"/>
      <c r="Q22" s="111"/>
      <c r="R22" s="111"/>
      <c r="S22" s="111"/>
      <c r="T22" s="111"/>
      <c r="U22" s="111"/>
      <c r="V22" s="111"/>
      <c r="W22" s="111"/>
      <c r="X22" s="226"/>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3">
        <v>29</v>
      </c>
      <c r="AV22" s="113"/>
      <c r="AW22" s="111" t="s">
        <v>358</v>
      </c>
      <c r="AX22" s="112"/>
    </row>
    <row r="23" spans="1:50" ht="42" customHeight="1" x14ac:dyDescent="0.15">
      <c r="A23" s="218"/>
      <c r="B23" s="216"/>
      <c r="C23" s="216"/>
      <c r="D23" s="216"/>
      <c r="E23" s="216"/>
      <c r="F23" s="217"/>
      <c r="G23" s="275" t="s">
        <v>520</v>
      </c>
      <c r="H23" s="196"/>
      <c r="I23" s="196"/>
      <c r="J23" s="196"/>
      <c r="K23" s="196"/>
      <c r="L23" s="196"/>
      <c r="M23" s="196"/>
      <c r="N23" s="196"/>
      <c r="O23" s="197"/>
      <c r="P23" s="195" t="s">
        <v>521</v>
      </c>
      <c r="Q23" s="256"/>
      <c r="R23" s="256"/>
      <c r="S23" s="256"/>
      <c r="T23" s="256"/>
      <c r="U23" s="256"/>
      <c r="V23" s="256"/>
      <c r="W23" s="256"/>
      <c r="X23" s="257"/>
      <c r="Y23" s="299" t="s">
        <v>14</v>
      </c>
      <c r="Z23" s="300"/>
      <c r="AA23" s="301"/>
      <c r="AB23" s="670" t="s">
        <v>516</v>
      </c>
      <c r="AC23" s="302"/>
      <c r="AD23" s="302"/>
      <c r="AE23" s="97" t="s">
        <v>516</v>
      </c>
      <c r="AF23" s="98"/>
      <c r="AG23" s="98"/>
      <c r="AH23" s="98"/>
      <c r="AI23" s="99"/>
      <c r="AJ23" s="97" t="s">
        <v>516</v>
      </c>
      <c r="AK23" s="98"/>
      <c r="AL23" s="98"/>
      <c r="AM23" s="98"/>
      <c r="AN23" s="99"/>
      <c r="AO23" s="97">
        <v>2</v>
      </c>
      <c r="AP23" s="98"/>
      <c r="AQ23" s="98"/>
      <c r="AR23" s="98"/>
      <c r="AS23" s="99"/>
      <c r="AT23" s="228"/>
      <c r="AU23" s="228"/>
      <c r="AV23" s="228"/>
      <c r="AW23" s="228"/>
      <c r="AX23" s="229"/>
    </row>
    <row r="24" spans="1:50" ht="42" customHeight="1" x14ac:dyDescent="0.15">
      <c r="A24" s="219"/>
      <c r="B24" s="220"/>
      <c r="C24" s="220"/>
      <c r="D24" s="220"/>
      <c r="E24" s="220"/>
      <c r="F24" s="221"/>
      <c r="G24" s="276"/>
      <c r="H24" s="277"/>
      <c r="I24" s="277"/>
      <c r="J24" s="277"/>
      <c r="K24" s="277"/>
      <c r="L24" s="277"/>
      <c r="M24" s="277"/>
      <c r="N24" s="277"/>
      <c r="O24" s="278"/>
      <c r="P24" s="258"/>
      <c r="Q24" s="258"/>
      <c r="R24" s="258"/>
      <c r="S24" s="258"/>
      <c r="T24" s="258"/>
      <c r="U24" s="258"/>
      <c r="V24" s="258"/>
      <c r="W24" s="258"/>
      <c r="X24" s="259"/>
      <c r="Y24" s="175" t="s">
        <v>64</v>
      </c>
      <c r="Z24" s="124"/>
      <c r="AA24" s="171"/>
      <c r="AB24" s="337" t="s">
        <v>516</v>
      </c>
      <c r="AC24" s="289"/>
      <c r="AD24" s="289"/>
      <c r="AE24" s="97" t="s">
        <v>516</v>
      </c>
      <c r="AF24" s="98"/>
      <c r="AG24" s="98"/>
      <c r="AH24" s="98"/>
      <c r="AI24" s="99"/>
      <c r="AJ24" s="97" t="s">
        <v>516</v>
      </c>
      <c r="AK24" s="98"/>
      <c r="AL24" s="98"/>
      <c r="AM24" s="98"/>
      <c r="AN24" s="99"/>
      <c r="AO24" s="97">
        <v>2</v>
      </c>
      <c r="AP24" s="98"/>
      <c r="AQ24" s="98"/>
      <c r="AR24" s="98"/>
      <c r="AS24" s="99"/>
      <c r="AT24" s="97">
        <v>4</v>
      </c>
      <c r="AU24" s="98"/>
      <c r="AV24" s="98"/>
      <c r="AW24" s="98"/>
      <c r="AX24" s="99"/>
    </row>
    <row r="25" spans="1:50" ht="42" customHeight="1" x14ac:dyDescent="0.15">
      <c r="A25" s="680"/>
      <c r="B25" s="681"/>
      <c r="C25" s="681"/>
      <c r="D25" s="681"/>
      <c r="E25" s="681"/>
      <c r="F25" s="682"/>
      <c r="G25" s="279"/>
      <c r="H25" s="198"/>
      <c r="I25" s="198"/>
      <c r="J25" s="198"/>
      <c r="K25" s="198"/>
      <c r="L25" s="198"/>
      <c r="M25" s="198"/>
      <c r="N25" s="198"/>
      <c r="O25" s="199"/>
      <c r="P25" s="260"/>
      <c r="Q25" s="260"/>
      <c r="R25" s="260"/>
      <c r="S25" s="260"/>
      <c r="T25" s="260"/>
      <c r="U25" s="260"/>
      <c r="V25" s="260"/>
      <c r="W25" s="260"/>
      <c r="X25" s="261"/>
      <c r="Y25" s="123" t="s">
        <v>15</v>
      </c>
      <c r="Z25" s="124"/>
      <c r="AA25" s="171"/>
      <c r="AB25" s="692" t="s">
        <v>361</v>
      </c>
      <c r="AC25" s="265"/>
      <c r="AD25" s="265"/>
      <c r="AE25" s="97" t="s">
        <v>516</v>
      </c>
      <c r="AF25" s="98"/>
      <c r="AG25" s="98"/>
      <c r="AH25" s="98"/>
      <c r="AI25" s="99"/>
      <c r="AJ25" s="97" t="s">
        <v>516</v>
      </c>
      <c r="AK25" s="98"/>
      <c r="AL25" s="98"/>
      <c r="AM25" s="98"/>
      <c r="AN25" s="99"/>
      <c r="AO25" s="97">
        <v>50</v>
      </c>
      <c r="AP25" s="98"/>
      <c r="AQ25" s="98"/>
      <c r="AR25" s="98"/>
      <c r="AS25" s="99"/>
      <c r="AT25" s="269"/>
      <c r="AU25" s="270"/>
      <c r="AV25" s="270"/>
      <c r="AW25" s="270"/>
      <c r="AX25" s="271"/>
    </row>
    <row r="26" spans="1:50" ht="18.75" hidden="1" customHeight="1" x14ac:dyDescent="0.15">
      <c r="A26" s="215" t="s">
        <v>13</v>
      </c>
      <c r="B26" s="216"/>
      <c r="C26" s="216"/>
      <c r="D26" s="216"/>
      <c r="E26" s="216"/>
      <c r="F26" s="217"/>
      <c r="G26" s="222" t="s">
        <v>317</v>
      </c>
      <c r="H26" s="223"/>
      <c r="I26" s="223"/>
      <c r="J26" s="223"/>
      <c r="K26" s="223"/>
      <c r="L26" s="223"/>
      <c r="M26" s="223"/>
      <c r="N26" s="223"/>
      <c r="O26" s="224"/>
      <c r="P26" s="242" t="s">
        <v>82</v>
      </c>
      <c r="Q26" s="223"/>
      <c r="R26" s="223"/>
      <c r="S26" s="223"/>
      <c r="T26" s="223"/>
      <c r="U26" s="223"/>
      <c r="V26" s="223"/>
      <c r="W26" s="223"/>
      <c r="X26" s="224"/>
      <c r="Y26" s="193"/>
      <c r="Z26" s="88"/>
      <c r="AA26" s="89"/>
      <c r="AB26" s="266" t="s">
        <v>12</v>
      </c>
      <c r="AC26" s="267"/>
      <c r="AD26" s="268"/>
      <c r="AE26" s="285" t="s">
        <v>68</v>
      </c>
      <c r="AF26" s="286"/>
      <c r="AG26" s="286"/>
      <c r="AH26" s="286"/>
      <c r="AI26" s="287"/>
      <c r="AJ26" s="285" t="s">
        <v>69</v>
      </c>
      <c r="AK26" s="286"/>
      <c r="AL26" s="286"/>
      <c r="AM26" s="286"/>
      <c r="AN26" s="287"/>
      <c r="AO26" s="285" t="s">
        <v>70</v>
      </c>
      <c r="AP26" s="286"/>
      <c r="AQ26" s="286"/>
      <c r="AR26" s="286"/>
      <c r="AS26" s="287"/>
      <c r="AT26" s="671" t="s">
        <v>302</v>
      </c>
      <c r="AU26" s="672"/>
      <c r="AV26" s="672"/>
      <c r="AW26" s="672"/>
      <c r="AX26" s="673"/>
    </row>
    <row r="27" spans="1:50" ht="18.75" hidden="1" customHeight="1" x14ac:dyDescent="0.15">
      <c r="A27" s="215"/>
      <c r="B27" s="216"/>
      <c r="C27" s="216"/>
      <c r="D27" s="216"/>
      <c r="E27" s="216"/>
      <c r="F27" s="217"/>
      <c r="G27" s="225"/>
      <c r="H27" s="111"/>
      <c r="I27" s="111"/>
      <c r="J27" s="111"/>
      <c r="K27" s="111"/>
      <c r="L27" s="111"/>
      <c r="M27" s="111"/>
      <c r="N27" s="111"/>
      <c r="O27" s="226"/>
      <c r="P27" s="243"/>
      <c r="Q27" s="111"/>
      <c r="R27" s="111"/>
      <c r="S27" s="111"/>
      <c r="T27" s="111"/>
      <c r="U27" s="111"/>
      <c r="V27" s="111"/>
      <c r="W27" s="111"/>
      <c r="X27" s="226"/>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3"/>
      <c r="AV27" s="113"/>
      <c r="AW27" s="111" t="s">
        <v>358</v>
      </c>
      <c r="AX27" s="112"/>
    </row>
    <row r="28" spans="1:50" ht="22.5" hidden="1" customHeight="1" x14ac:dyDescent="0.15">
      <c r="A28" s="218"/>
      <c r="B28" s="216"/>
      <c r="C28" s="216"/>
      <c r="D28" s="216"/>
      <c r="E28" s="216"/>
      <c r="F28" s="217"/>
      <c r="G28" s="290"/>
      <c r="H28" s="291"/>
      <c r="I28" s="291"/>
      <c r="J28" s="291"/>
      <c r="K28" s="291"/>
      <c r="L28" s="291"/>
      <c r="M28" s="291"/>
      <c r="N28" s="291"/>
      <c r="O28" s="292"/>
      <c r="P28" s="195"/>
      <c r="Q28" s="196"/>
      <c r="R28" s="196"/>
      <c r="S28" s="196"/>
      <c r="T28" s="196"/>
      <c r="U28" s="196"/>
      <c r="V28" s="196"/>
      <c r="W28" s="196"/>
      <c r="X28" s="197"/>
      <c r="Y28" s="299" t="s">
        <v>14</v>
      </c>
      <c r="Z28" s="300"/>
      <c r="AA28" s="301"/>
      <c r="AB28" s="302"/>
      <c r="AC28" s="302"/>
      <c r="AD28" s="302"/>
      <c r="AE28" s="97"/>
      <c r="AF28" s="98"/>
      <c r="AG28" s="98"/>
      <c r="AH28" s="98"/>
      <c r="AI28" s="99"/>
      <c r="AJ28" s="97"/>
      <c r="AK28" s="98"/>
      <c r="AL28" s="98"/>
      <c r="AM28" s="98"/>
      <c r="AN28" s="99"/>
      <c r="AO28" s="97"/>
      <c r="AP28" s="98"/>
      <c r="AQ28" s="98"/>
      <c r="AR28" s="98"/>
      <c r="AS28" s="99"/>
      <c r="AT28" s="228"/>
      <c r="AU28" s="228"/>
      <c r="AV28" s="228"/>
      <c r="AW28" s="228"/>
      <c r="AX28" s="229"/>
    </row>
    <row r="29" spans="1:50" ht="22.5" hidden="1" customHeight="1" x14ac:dyDescent="0.15">
      <c r="A29" s="219"/>
      <c r="B29" s="220"/>
      <c r="C29" s="220"/>
      <c r="D29" s="220"/>
      <c r="E29" s="220"/>
      <c r="F29" s="221"/>
      <c r="G29" s="293"/>
      <c r="H29" s="294"/>
      <c r="I29" s="294"/>
      <c r="J29" s="294"/>
      <c r="K29" s="294"/>
      <c r="L29" s="294"/>
      <c r="M29" s="294"/>
      <c r="N29" s="294"/>
      <c r="O29" s="295"/>
      <c r="P29" s="277"/>
      <c r="Q29" s="277"/>
      <c r="R29" s="277"/>
      <c r="S29" s="277"/>
      <c r="T29" s="277"/>
      <c r="U29" s="277"/>
      <c r="V29" s="277"/>
      <c r="W29" s="277"/>
      <c r="X29" s="278"/>
      <c r="Y29" s="175" t="s">
        <v>64</v>
      </c>
      <c r="Z29" s="124"/>
      <c r="AA29" s="171"/>
      <c r="AB29" s="289"/>
      <c r="AC29" s="289"/>
      <c r="AD29" s="289"/>
      <c r="AE29" s="97"/>
      <c r="AF29" s="98"/>
      <c r="AG29" s="98"/>
      <c r="AH29" s="98"/>
      <c r="AI29" s="99"/>
      <c r="AJ29" s="97"/>
      <c r="AK29" s="98"/>
      <c r="AL29" s="98"/>
      <c r="AM29" s="98"/>
      <c r="AN29" s="99"/>
      <c r="AO29" s="97"/>
      <c r="AP29" s="98"/>
      <c r="AQ29" s="98"/>
      <c r="AR29" s="98"/>
      <c r="AS29" s="99"/>
      <c r="AT29" s="97"/>
      <c r="AU29" s="98"/>
      <c r="AV29" s="98"/>
      <c r="AW29" s="98"/>
      <c r="AX29" s="99"/>
    </row>
    <row r="30" spans="1:50" ht="22.5" hidden="1" customHeight="1" x14ac:dyDescent="0.15">
      <c r="A30" s="680"/>
      <c r="B30" s="681"/>
      <c r="C30" s="681"/>
      <c r="D30" s="681"/>
      <c r="E30" s="681"/>
      <c r="F30" s="682"/>
      <c r="G30" s="296"/>
      <c r="H30" s="297"/>
      <c r="I30" s="297"/>
      <c r="J30" s="297"/>
      <c r="K30" s="297"/>
      <c r="L30" s="297"/>
      <c r="M30" s="297"/>
      <c r="N30" s="297"/>
      <c r="O30" s="298"/>
      <c r="P30" s="198"/>
      <c r="Q30" s="198"/>
      <c r="R30" s="198"/>
      <c r="S30" s="198"/>
      <c r="T30" s="198"/>
      <c r="U30" s="198"/>
      <c r="V30" s="198"/>
      <c r="W30" s="198"/>
      <c r="X30" s="199"/>
      <c r="Y30" s="123" t="s">
        <v>15</v>
      </c>
      <c r="Z30" s="124"/>
      <c r="AA30" s="171"/>
      <c r="AB30" s="265" t="s">
        <v>16</v>
      </c>
      <c r="AC30" s="265"/>
      <c r="AD30" s="265"/>
      <c r="AE30" s="97"/>
      <c r="AF30" s="98"/>
      <c r="AG30" s="98"/>
      <c r="AH30" s="98"/>
      <c r="AI30" s="99"/>
      <c r="AJ30" s="97"/>
      <c r="AK30" s="98"/>
      <c r="AL30" s="98"/>
      <c r="AM30" s="98"/>
      <c r="AN30" s="99"/>
      <c r="AO30" s="97"/>
      <c r="AP30" s="98"/>
      <c r="AQ30" s="98"/>
      <c r="AR30" s="98"/>
      <c r="AS30" s="99"/>
      <c r="AT30" s="269"/>
      <c r="AU30" s="270"/>
      <c r="AV30" s="270"/>
      <c r="AW30" s="270"/>
      <c r="AX30" s="271"/>
    </row>
    <row r="31" spans="1:50" ht="18.75" hidden="1" customHeight="1" x14ac:dyDescent="0.15">
      <c r="A31" s="215" t="s">
        <v>13</v>
      </c>
      <c r="B31" s="216"/>
      <c r="C31" s="216"/>
      <c r="D31" s="216"/>
      <c r="E31" s="216"/>
      <c r="F31" s="217"/>
      <c r="G31" s="222" t="s">
        <v>317</v>
      </c>
      <c r="H31" s="223"/>
      <c r="I31" s="223"/>
      <c r="J31" s="223"/>
      <c r="K31" s="223"/>
      <c r="L31" s="223"/>
      <c r="M31" s="223"/>
      <c r="N31" s="223"/>
      <c r="O31" s="224"/>
      <c r="P31" s="242" t="s">
        <v>82</v>
      </c>
      <c r="Q31" s="223"/>
      <c r="R31" s="223"/>
      <c r="S31" s="223"/>
      <c r="T31" s="223"/>
      <c r="U31" s="223"/>
      <c r="V31" s="223"/>
      <c r="W31" s="223"/>
      <c r="X31" s="224"/>
      <c r="Y31" s="193"/>
      <c r="Z31" s="88"/>
      <c r="AA31" s="89"/>
      <c r="AB31" s="266" t="s">
        <v>12</v>
      </c>
      <c r="AC31" s="267"/>
      <c r="AD31" s="268"/>
      <c r="AE31" s="285" t="s">
        <v>68</v>
      </c>
      <c r="AF31" s="286"/>
      <c r="AG31" s="286"/>
      <c r="AH31" s="286"/>
      <c r="AI31" s="287"/>
      <c r="AJ31" s="285" t="s">
        <v>69</v>
      </c>
      <c r="AK31" s="286"/>
      <c r="AL31" s="286"/>
      <c r="AM31" s="286"/>
      <c r="AN31" s="287"/>
      <c r="AO31" s="285" t="s">
        <v>70</v>
      </c>
      <c r="AP31" s="286"/>
      <c r="AQ31" s="286"/>
      <c r="AR31" s="286"/>
      <c r="AS31" s="287"/>
      <c r="AT31" s="272" t="s">
        <v>302</v>
      </c>
      <c r="AU31" s="273"/>
      <c r="AV31" s="273"/>
      <c r="AW31" s="273"/>
      <c r="AX31" s="274"/>
    </row>
    <row r="32" spans="1:50" ht="18.75" hidden="1" customHeight="1" x14ac:dyDescent="0.15">
      <c r="A32" s="215"/>
      <c r="B32" s="216"/>
      <c r="C32" s="216"/>
      <c r="D32" s="216"/>
      <c r="E32" s="216"/>
      <c r="F32" s="217"/>
      <c r="G32" s="225"/>
      <c r="H32" s="111"/>
      <c r="I32" s="111"/>
      <c r="J32" s="111"/>
      <c r="K32" s="111"/>
      <c r="L32" s="111"/>
      <c r="M32" s="111"/>
      <c r="N32" s="111"/>
      <c r="O32" s="226"/>
      <c r="P32" s="243"/>
      <c r="Q32" s="111"/>
      <c r="R32" s="111"/>
      <c r="S32" s="111"/>
      <c r="T32" s="111"/>
      <c r="U32" s="111"/>
      <c r="V32" s="111"/>
      <c r="W32" s="111"/>
      <c r="X32" s="226"/>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3"/>
      <c r="AV32" s="113"/>
      <c r="AW32" s="111" t="s">
        <v>358</v>
      </c>
      <c r="AX32" s="112"/>
    </row>
    <row r="33" spans="1:50" ht="22.5" hidden="1" customHeight="1" x14ac:dyDescent="0.15">
      <c r="A33" s="218"/>
      <c r="B33" s="216"/>
      <c r="C33" s="216"/>
      <c r="D33" s="216"/>
      <c r="E33" s="216"/>
      <c r="F33" s="217"/>
      <c r="G33" s="290"/>
      <c r="H33" s="291"/>
      <c r="I33" s="291"/>
      <c r="J33" s="291"/>
      <c r="K33" s="291"/>
      <c r="L33" s="291"/>
      <c r="M33" s="291"/>
      <c r="N33" s="291"/>
      <c r="O33" s="292"/>
      <c r="P33" s="195"/>
      <c r="Q33" s="196"/>
      <c r="R33" s="196"/>
      <c r="S33" s="196"/>
      <c r="T33" s="196"/>
      <c r="U33" s="196"/>
      <c r="V33" s="196"/>
      <c r="W33" s="196"/>
      <c r="X33" s="197"/>
      <c r="Y33" s="299" t="s">
        <v>14</v>
      </c>
      <c r="Z33" s="300"/>
      <c r="AA33" s="301"/>
      <c r="AB33" s="302"/>
      <c r="AC33" s="302"/>
      <c r="AD33" s="302"/>
      <c r="AE33" s="97"/>
      <c r="AF33" s="98"/>
      <c r="AG33" s="98"/>
      <c r="AH33" s="98"/>
      <c r="AI33" s="99"/>
      <c r="AJ33" s="97"/>
      <c r="AK33" s="98"/>
      <c r="AL33" s="98"/>
      <c r="AM33" s="98"/>
      <c r="AN33" s="99"/>
      <c r="AO33" s="97"/>
      <c r="AP33" s="98"/>
      <c r="AQ33" s="98"/>
      <c r="AR33" s="98"/>
      <c r="AS33" s="99"/>
      <c r="AT33" s="228"/>
      <c r="AU33" s="228"/>
      <c r="AV33" s="228"/>
      <c r="AW33" s="228"/>
      <c r="AX33" s="229"/>
    </row>
    <row r="34" spans="1:50" ht="22.5" hidden="1" customHeight="1" x14ac:dyDescent="0.15">
      <c r="A34" s="219"/>
      <c r="B34" s="220"/>
      <c r="C34" s="220"/>
      <c r="D34" s="220"/>
      <c r="E34" s="220"/>
      <c r="F34" s="221"/>
      <c r="G34" s="293"/>
      <c r="H34" s="294"/>
      <c r="I34" s="294"/>
      <c r="J34" s="294"/>
      <c r="K34" s="294"/>
      <c r="L34" s="294"/>
      <c r="M34" s="294"/>
      <c r="N34" s="294"/>
      <c r="O34" s="295"/>
      <c r="P34" s="277"/>
      <c r="Q34" s="277"/>
      <c r="R34" s="277"/>
      <c r="S34" s="277"/>
      <c r="T34" s="277"/>
      <c r="U34" s="277"/>
      <c r="V34" s="277"/>
      <c r="W34" s="277"/>
      <c r="X34" s="278"/>
      <c r="Y34" s="175" t="s">
        <v>64</v>
      </c>
      <c r="Z34" s="124"/>
      <c r="AA34" s="171"/>
      <c r="AB34" s="289"/>
      <c r="AC34" s="289"/>
      <c r="AD34" s="289"/>
      <c r="AE34" s="97"/>
      <c r="AF34" s="98"/>
      <c r="AG34" s="98"/>
      <c r="AH34" s="98"/>
      <c r="AI34" s="99"/>
      <c r="AJ34" s="97"/>
      <c r="AK34" s="98"/>
      <c r="AL34" s="98"/>
      <c r="AM34" s="98"/>
      <c r="AN34" s="99"/>
      <c r="AO34" s="97"/>
      <c r="AP34" s="98"/>
      <c r="AQ34" s="98"/>
      <c r="AR34" s="98"/>
      <c r="AS34" s="99"/>
      <c r="AT34" s="97"/>
      <c r="AU34" s="98"/>
      <c r="AV34" s="98"/>
      <c r="AW34" s="98"/>
      <c r="AX34" s="99"/>
    </row>
    <row r="35" spans="1:50" ht="22.5" hidden="1" customHeight="1" x14ac:dyDescent="0.15">
      <c r="A35" s="680"/>
      <c r="B35" s="681"/>
      <c r="C35" s="681"/>
      <c r="D35" s="681"/>
      <c r="E35" s="681"/>
      <c r="F35" s="682"/>
      <c r="G35" s="296"/>
      <c r="H35" s="297"/>
      <c r="I35" s="297"/>
      <c r="J35" s="297"/>
      <c r="K35" s="297"/>
      <c r="L35" s="297"/>
      <c r="M35" s="297"/>
      <c r="N35" s="297"/>
      <c r="O35" s="298"/>
      <c r="P35" s="198"/>
      <c r="Q35" s="198"/>
      <c r="R35" s="198"/>
      <c r="S35" s="198"/>
      <c r="T35" s="198"/>
      <c r="U35" s="198"/>
      <c r="V35" s="198"/>
      <c r="W35" s="198"/>
      <c r="X35" s="199"/>
      <c r="Y35" s="123" t="s">
        <v>15</v>
      </c>
      <c r="Z35" s="124"/>
      <c r="AA35" s="171"/>
      <c r="AB35" s="265" t="s">
        <v>16</v>
      </c>
      <c r="AC35" s="265"/>
      <c r="AD35" s="265"/>
      <c r="AE35" s="97"/>
      <c r="AF35" s="98"/>
      <c r="AG35" s="98"/>
      <c r="AH35" s="98"/>
      <c r="AI35" s="99"/>
      <c r="AJ35" s="97"/>
      <c r="AK35" s="98"/>
      <c r="AL35" s="98"/>
      <c r="AM35" s="98"/>
      <c r="AN35" s="99"/>
      <c r="AO35" s="97"/>
      <c r="AP35" s="98"/>
      <c r="AQ35" s="98"/>
      <c r="AR35" s="98"/>
      <c r="AS35" s="99"/>
      <c r="AT35" s="269"/>
      <c r="AU35" s="270"/>
      <c r="AV35" s="270"/>
      <c r="AW35" s="270"/>
      <c r="AX35" s="271"/>
    </row>
    <row r="36" spans="1:50" ht="18.75" hidden="1" customHeight="1" x14ac:dyDescent="0.15">
      <c r="A36" s="215" t="s">
        <v>13</v>
      </c>
      <c r="B36" s="216"/>
      <c r="C36" s="216"/>
      <c r="D36" s="216"/>
      <c r="E36" s="216"/>
      <c r="F36" s="217"/>
      <c r="G36" s="222" t="s">
        <v>317</v>
      </c>
      <c r="H36" s="223"/>
      <c r="I36" s="223"/>
      <c r="J36" s="223"/>
      <c r="K36" s="223"/>
      <c r="L36" s="223"/>
      <c r="M36" s="223"/>
      <c r="N36" s="223"/>
      <c r="O36" s="224"/>
      <c r="P36" s="242" t="s">
        <v>82</v>
      </c>
      <c r="Q36" s="223"/>
      <c r="R36" s="223"/>
      <c r="S36" s="223"/>
      <c r="T36" s="223"/>
      <c r="U36" s="223"/>
      <c r="V36" s="223"/>
      <c r="W36" s="223"/>
      <c r="X36" s="224"/>
      <c r="Y36" s="193"/>
      <c r="Z36" s="88"/>
      <c r="AA36" s="89"/>
      <c r="AB36" s="266" t="s">
        <v>12</v>
      </c>
      <c r="AC36" s="267"/>
      <c r="AD36" s="268"/>
      <c r="AE36" s="285" t="s">
        <v>68</v>
      </c>
      <c r="AF36" s="286"/>
      <c r="AG36" s="286"/>
      <c r="AH36" s="286"/>
      <c r="AI36" s="287"/>
      <c r="AJ36" s="285" t="s">
        <v>69</v>
      </c>
      <c r="AK36" s="286"/>
      <c r="AL36" s="286"/>
      <c r="AM36" s="286"/>
      <c r="AN36" s="287"/>
      <c r="AO36" s="285" t="s">
        <v>70</v>
      </c>
      <c r="AP36" s="286"/>
      <c r="AQ36" s="286"/>
      <c r="AR36" s="286"/>
      <c r="AS36" s="287"/>
      <c r="AT36" s="272" t="s">
        <v>302</v>
      </c>
      <c r="AU36" s="273"/>
      <c r="AV36" s="273"/>
      <c r="AW36" s="273"/>
      <c r="AX36" s="274"/>
    </row>
    <row r="37" spans="1:50" ht="18.75" hidden="1" customHeight="1" x14ac:dyDescent="0.15">
      <c r="A37" s="215"/>
      <c r="B37" s="216"/>
      <c r="C37" s="216"/>
      <c r="D37" s="216"/>
      <c r="E37" s="216"/>
      <c r="F37" s="217"/>
      <c r="G37" s="225"/>
      <c r="H37" s="111"/>
      <c r="I37" s="111"/>
      <c r="J37" s="111"/>
      <c r="K37" s="111"/>
      <c r="L37" s="111"/>
      <c r="M37" s="111"/>
      <c r="N37" s="111"/>
      <c r="O37" s="226"/>
      <c r="P37" s="243"/>
      <c r="Q37" s="111"/>
      <c r="R37" s="111"/>
      <c r="S37" s="111"/>
      <c r="T37" s="111"/>
      <c r="U37" s="111"/>
      <c r="V37" s="111"/>
      <c r="W37" s="111"/>
      <c r="X37" s="226"/>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3"/>
      <c r="AV37" s="113"/>
      <c r="AW37" s="111" t="s">
        <v>358</v>
      </c>
      <c r="AX37" s="112"/>
    </row>
    <row r="38" spans="1:50" ht="22.5" hidden="1" customHeight="1" x14ac:dyDescent="0.15">
      <c r="A38" s="218"/>
      <c r="B38" s="216"/>
      <c r="C38" s="216"/>
      <c r="D38" s="216"/>
      <c r="E38" s="216"/>
      <c r="F38" s="217"/>
      <c r="G38" s="290"/>
      <c r="H38" s="291"/>
      <c r="I38" s="291"/>
      <c r="J38" s="291"/>
      <c r="K38" s="291"/>
      <c r="L38" s="291"/>
      <c r="M38" s="291"/>
      <c r="N38" s="291"/>
      <c r="O38" s="292"/>
      <c r="P38" s="195"/>
      <c r="Q38" s="196"/>
      <c r="R38" s="196"/>
      <c r="S38" s="196"/>
      <c r="T38" s="196"/>
      <c r="U38" s="196"/>
      <c r="V38" s="196"/>
      <c r="W38" s="196"/>
      <c r="X38" s="197"/>
      <c r="Y38" s="299" t="s">
        <v>14</v>
      </c>
      <c r="Z38" s="300"/>
      <c r="AA38" s="301"/>
      <c r="AB38" s="302"/>
      <c r="AC38" s="302"/>
      <c r="AD38" s="302"/>
      <c r="AE38" s="97"/>
      <c r="AF38" s="98"/>
      <c r="AG38" s="98"/>
      <c r="AH38" s="98"/>
      <c r="AI38" s="99"/>
      <c r="AJ38" s="97"/>
      <c r="AK38" s="98"/>
      <c r="AL38" s="98"/>
      <c r="AM38" s="98"/>
      <c r="AN38" s="99"/>
      <c r="AO38" s="97"/>
      <c r="AP38" s="98"/>
      <c r="AQ38" s="98"/>
      <c r="AR38" s="98"/>
      <c r="AS38" s="99"/>
      <c r="AT38" s="228"/>
      <c r="AU38" s="228"/>
      <c r="AV38" s="228"/>
      <c r="AW38" s="228"/>
      <c r="AX38" s="229"/>
    </row>
    <row r="39" spans="1:50" ht="22.5" hidden="1" customHeight="1" x14ac:dyDescent="0.15">
      <c r="A39" s="219"/>
      <c r="B39" s="220"/>
      <c r="C39" s="220"/>
      <c r="D39" s="220"/>
      <c r="E39" s="220"/>
      <c r="F39" s="221"/>
      <c r="G39" s="293"/>
      <c r="H39" s="294"/>
      <c r="I39" s="294"/>
      <c r="J39" s="294"/>
      <c r="K39" s="294"/>
      <c r="L39" s="294"/>
      <c r="M39" s="294"/>
      <c r="N39" s="294"/>
      <c r="O39" s="295"/>
      <c r="P39" s="277"/>
      <c r="Q39" s="277"/>
      <c r="R39" s="277"/>
      <c r="S39" s="277"/>
      <c r="T39" s="277"/>
      <c r="U39" s="277"/>
      <c r="V39" s="277"/>
      <c r="W39" s="277"/>
      <c r="X39" s="278"/>
      <c r="Y39" s="175" t="s">
        <v>64</v>
      </c>
      <c r="Z39" s="124"/>
      <c r="AA39" s="171"/>
      <c r="AB39" s="289"/>
      <c r="AC39" s="289"/>
      <c r="AD39" s="289"/>
      <c r="AE39" s="97"/>
      <c r="AF39" s="98"/>
      <c r="AG39" s="98"/>
      <c r="AH39" s="98"/>
      <c r="AI39" s="99"/>
      <c r="AJ39" s="97"/>
      <c r="AK39" s="98"/>
      <c r="AL39" s="98"/>
      <c r="AM39" s="98"/>
      <c r="AN39" s="99"/>
      <c r="AO39" s="97"/>
      <c r="AP39" s="98"/>
      <c r="AQ39" s="98"/>
      <c r="AR39" s="98"/>
      <c r="AS39" s="99"/>
      <c r="AT39" s="97"/>
      <c r="AU39" s="98"/>
      <c r="AV39" s="98"/>
      <c r="AW39" s="98"/>
      <c r="AX39" s="99"/>
    </row>
    <row r="40" spans="1:50" ht="22.5" hidden="1" customHeight="1" x14ac:dyDescent="0.15">
      <c r="A40" s="680"/>
      <c r="B40" s="681"/>
      <c r="C40" s="681"/>
      <c r="D40" s="681"/>
      <c r="E40" s="681"/>
      <c r="F40" s="682"/>
      <c r="G40" s="296"/>
      <c r="H40" s="297"/>
      <c r="I40" s="297"/>
      <c r="J40" s="297"/>
      <c r="K40" s="297"/>
      <c r="L40" s="297"/>
      <c r="M40" s="297"/>
      <c r="N40" s="297"/>
      <c r="O40" s="298"/>
      <c r="P40" s="198"/>
      <c r="Q40" s="198"/>
      <c r="R40" s="198"/>
      <c r="S40" s="198"/>
      <c r="T40" s="198"/>
      <c r="U40" s="198"/>
      <c r="V40" s="198"/>
      <c r="W40" s="198"/>
      <c r="X40" s="199"/>
      <c r="Y40" s="123" t="s">
        <v>15</v>
      </c>
      <c r="Z40" s="124"/>
      <c r="AA40" s="171"/>
      <c r="AB40" s="265" t="s">
        <v>16</v>
      </c>
      <c r="AC40" s="265"/>
      <c r="AD40" s="265"/>
      <c r="AE40" s="97"/>
      <c r="AF40" s="98"/>
      <c r="AG40" s="98"/>
      <c r="AH40" s="98"/>
      <c r="AI40" s="99"/>
      <c r="AJ40" s="97"/>
      <c r="AK40" s="98"/>
      <c r="AL40" s="98"/>
      <c r="AM40" s="98"/>
      <c r="AN40" s="99"/>
      <c r="AO40" s="97"/>
      <c r="AP40" s="98"/>
      <c r="AQ40" s="98"/>
      <c r="AR40" s="98"/>
      <c r="AS40" s="99"/>
      <c r="AT40" s="269"/>
      <c r="AU40" s="270"/>
      <c r="AV40" s="270"/>
      <c r="AW40" s="270"/>
      <c r="AX40" s="271"/>
    </row>
    <row r="41" spans="1:50" ht="18.75" hidden="1" customHeight="1" x14ac:dyDescent="0.15">
      <c r="A41" s="215" t="s">
        <v>13</v>
      </c>
      <c r="B41" s="216"/>
      <c r="C41" s="216"/>
      <c r="D41" s="216"/>
      <c r="E41" s="216"/>
      <c r="F41" s="217"/>
      <c r="G41" s="222" t="s">
        <v>317</v>
      </c>
      <c r="H41" s="223"/>
      <c r="I41" s="223"/>
      <c r="J41" s="223"/>
      <c r="K41" s="223"/>
      <c r="L41" s="223"/>
      <c r="M41" s="223"/>
      <c r="N41" s="223"/>
      <c r="O41" s="224"/>
      <c r="P41" s="242" t="s">
        <v>82</v>
      </c>
      <c r="Q41" s="223"/>
      <c r="R41" s="223"/>
      <c r="S41" s="223"/>
      <c r="T41" s="223"/>
      <c r="U41" s="223"/>
      <c r="V41" s="223"/>
      <c r="W41" s="223"/>
      <c r="X41" s="224"/>
      <c r="Y41" s="193"/>
      <c r="Z41" s="88"/>
      <c r="AA41" s="89"/>
      <c r="AB41" s="266" t="s">
        <v>12</v>
      </c>
      <c r="AC41" s="267"/>
      <c r="AD41" s="268"/>
      <c r="AE41" s="285" t="s">
        <v>68</v>
      </c>
      <c r="AF41" s="286"/>
      <c r="AG41" s="286"/>
      <c r="AH41" s="286"/>
      <c r="AI41" s="287"/>
      <c r="AJ41" s="285" t="s">
        <v>69</v>
      </c>
      <c r="AK41" s="286"/>
      <c r="AL41" s="286"/>
      <c r="AM41" s="286"/>
      <c r="AN41" s="287"/>
      <c r="AO41" s="285" t="s">
        <v>70</v>
      </c>
      <c r="AP41" s="286"/>
      <c r="AQ41" s="286"/>
      <c r="AR41" s="286"/>
      <c r="AS41" s="287"/>
      <c r="AT41" s="272" t="s">
        <v>302</v>
      </c>
      <c r="AU41" s="273"/>
      <c r="AV41" s="273"/>
      <c r="AW41" s="273"/>
      <c r="AX41" s="274"/>
    </row>
    <row r="42" spans="1:50" ht="18.75" hidden="1" customHeight="1" x14ac:dyDescent="0.15">
      <c r="A42" s="215"/>
      <c r="B42" s="216"/>
      <c r="C42" s="216"/>
      <c r="D42" s="216"/>
      <c r="E42" s="216"/>
      <c r="F42" s="217"/>
      <c r="G42" s="225"/>
      <c r="H42" s="111"/>
      <c r="I42" s="111"/>
      <c r="J42" s="111"/>
      <c r="K42" s="111"/>
      <c r="L42" s="111"/>
      <c r="M42" s="111"/>
      <c r="N42" s="111"/>
      <c r="O42" s="226"/>
      <c r="P42" s="243"/>
      <c r="Q42" s="111"/>
      <c r="R42" s="111"/>
      <c r="S42" s="111"/>
      <c r="T42" s="111"/>
      <c r="U42" s="111"/>
      <c r="V42" s="111"/>
      <c r="W42" s="111"/>
      <c r="X42" s="226"/>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3"/>
      <c r="AV42" s="113"/>
      <c r="AW42" s="111" t="s">
        <v>358</v>
      </c>
      <c r="AX42" s="112"/>
    </row>
    <row r="43" spans="1:50" ht="22.5" hidden="1" customHeight="1" x14ac:dyDescent="0.15">
      <c r="A43" s="218"/>
      <c r="B43" s="216"/>
      <c r="C43" s="216"/>
      <c r="D43" s="216"/>
      <c r="E43" s="216"/>
      <c r="F43" s="217"/>
      <c r="G43" s="290"/>
      <c r="H43" s="291"/>
      <c r="I43" s="291"/>
      <c r="J43" s="291"/>
      <c r="K43" s="291"/>
      <c r="L43" s="291"/>
      <c r="M43" s="291"/>
      <c r="N43" s="291"/>
      <c r="O43" s="292"/>
      <c r="P43" s="195"/>
      <c r="Q43" s="196"/>
      <c r="R43" s="196"/>
      <c r="S43" s="196"/>
      <c r="T43" s="196"/>
      <c r="U43" s="196"/>
      <c r="V43" s="196"/>
      <c r="W43" s="196"/>
      <c r="X43" s="197"/>
      <c r="Y43" s="299" t="s">
        <v>14</v>
      </c>
      <c r="Z43" s="300"/>
      <c r="AA43" s="301"/>
      <c r="AB43" s="302"/>
      <c r="AC43" s="302"/>
      <c r="AD43" s="302"/>
      <c r="AE43" s="97"/>
      <c r="AF43" s="98"/>
      <c r="AG43" s="98"/>
      <c r="AH43" s="98"/>
      <c r="AI43" s="99"/>
      <c r="AJ43" s="97"/>
      <c r="AK43" s="98"/>
      <c r="AL43" s="98"/>
      <c r="AM43" s="98"/>
      <c r="AN43" s="99"/>
      <c r="AO43" s="97"/>
      <c r="AP43" s="98"/>
      <c r="AQ43" s="98"/>
      <c r="AR43" s="98"/>
      <c r="AS43" s="99"/>
      <c r="AT43" s="228"/>
      <c r="AU43" s="228"/>
      <c r="AV43" s="228"/>
      <c r="AW43" s="228"/>
      <c r="AX43" s="229"/>
    </row>
    <row r="44" spans="1:50" ht="22.5" hidden="1" customHeight="1" x14ac:dyDescent="0.15">
      <c r="A44" s="219"/>
      <c r="B44" s="220"/>
      <c r="C44" s="220"/>
      <c r="D44" s="220"/>
      <c r="E44" s="220"/>
      <c r="F44" s="221"/>
      <c r="G44" s="293"/>
      <c r="H44" s="294"/>
      <c r="I44" s="294"/>
      <c r="J44" s="294"/>
      <c r="K44" s="294"/>
      <c r="L44" s="294"/>
      <c r="M44" s="294"/>
      <c r="N44" s="294"/>
      <c r="O44" s="295"/>
      <c r="P44" s="277"/>
      <c r="Q44" s="277"/>
      <c r="R44" s="277"/>
      <c r="S44" s="277"/>
      <c r="T44" s="277"/>
      <c r="U44" s="277"/>
      <c r="V44" s="277"/>
      <c r="W44" s="277"/>
      <c r="X44" s="278"/>
      <c r="Y44" s="175" t="s">
        <v>64</v>
      </c>
      <c r="Z44" s="124"/>
      <c r="AA44" s="171"/>
      <c r="AB44" s="289"/>
      <c r="AC44" s="289"/>
      <c r="AD44" s="289"/>
      <c r="AE44" s="97"/>
      <c r="AF44" s="98"/>
      <c r="AG44" s="98"/>
      <c r="AH44" s="98"/>
      <c r="AI44" s="99"/>
      <c r="AJ44" s="97"/>
      <c r="AK44" s="98"/>
      <c r="AL44" s="98"/>
      <c r="AM44" s="98"/>
      <c r="AN44" s="99"/>
      <c r="AO44" s="97"/>
      <c r="AP44" s="98"/>
      <c r="AQ44" s="98"/>
      <c r="AR44" s="98"/>
      <c r="AS44" s="99"/>
      <c r="AT44" s="97"/>
      <c r="AU44" s="98"/>
      <c r="AV44" s="98"/>
      <c r="AW44" s="98"/>
      <c r="AX44" s="99"/>
    </row>
    <row r="45" spans="1:50" ht="22.5" hidden="1" customHeight="1" x14ac:dyDescent="0.15">
      <c r="A45" s="219"/>
      <c r="B45" s="220"/>
      <c r="C45" s="220"/>
      <c r="D45" s="220"/>
      <c r="E45" s="220"/>
      <c r="F45" s="221"/>
      <c r="G45" s="296"/>
      <c r="H45" s="297"/>
      <c r="I45" s="297"/>
      <c r="J45" s="297"/>
      <c r="K45" s="297"/>
      <c r="L45" s="297"/>
      <c r="M45" s="297"/>
      <c r="N45" s="297"/>
      <c r="O45" s="298"/>
      <c r="P45" s="198"/>
      <c r="Q45" s="198"/>
      <c r="R45" s="198"/>
      <c r="S45" s="198"/>
      <c r="T45" s="198"/>
      <c r="U45" s="198"/>
      <c r="V45" s="198"/>
      <c r="W45" s="198"/>
      <c r="X45" s="199"/>
      <c r="Y45" s="266" t="s">
        <v>15</v>
      </c>
      <c r="Z45" s="267"/>
      <c r="AA45" s="268"/>
      <c r="AB45" s="265" t="s">
        <v>16</v>
      </c>
      <c r="AC45" s="265"/>
      <c r="AD45" s="265"/>
      <c r="AE45" s="97"/>
      <c r="AF45" s="98"/>
      <c r="AG45" s="98"/>
      <c r="AH45" s="98"/>
      <c r="AI45" s="99"/>
      <c r="AJ45" s="97"/>
      <c r="AK45" s="98"/>
      <c r="AL45" s="98"/>
      <c r="AM45" s="98"/>
      <c r="AN45" s="99"/>
      <c r="AO45" s="97"/>
      <c r="AP45" s="98"/>
      <c r="AQ45" s="98"/>
      <c r="AR45" s="98"/>
      <c r="AS45" s="99"/>
      <c r="AT45" s="269"/>
      <c r="AU45" s="270"/>
      <c r="AV45" s="270"/>
      <c r="AW45" s="270"/>
      <c r="AX45" s="271"/>
    </row>
    <row r="46" spans="1:50" ht="22.5" customHeight="1" x14ac:dyDescent="0.15">
      <c r="A46" s="693" t="s">
        <v>320</v>
      </c>
      <c r="B46" s="694"/>
      <c r="C46" s="694"/>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30"/>
      <c r="AP46" s="30"/>
      <c r="AQ46" s="30"/>
      <c r="AR46" s="30"/>
      <c r="AS46" s="30"/>
      <c r="AT46" s="30"/>
      <c r="AU46" s="30"/>
      <c r="AV46" s="30"/>
      <c r="AW46" s="30"/>
      <c r="AX46" s="32"/>
    </row>
    <row r="47" spans="1:50" ht="18.75" hidden="1" customHeight="1" x14ac:dyDescent="0.15">
      <c r="A47" s="236" t="s">
        <v>318</v>
      </c>
      <c r="B47" s="695" t="s">
        <v>315</v>
      </c>
      <c r="C47" s="238"/>
      <c r="D47" s="238"/>
      <c r="E47" s="238"/>
      <c r="F47" s="239"/>
      <c r="G47" s="633" t="s">
        <v>309</v>
      </c>
      <c r="H47" s="633"/>
      <c r="I47" s="633"/>
      <c r="J47" s="633"/>
      <c r="K47" s="633"/>
      <c r="L47" s="633"/>
      <c r="M47" s="633"/>
      <c r="N47" s="633"/>
      <c r="O47" s="633"/>
      <c r="P47" s="633"/>
      <c r="Q47" s="633"/>
      <c r="R47" s="633"/>
      <c r="S47" s="633"/>
      <c r="T47" s="633"/>
      <c r="U47" s="633"/>
      <c r="V47" s="633"/>
      <c r="W47" s="633"/>
      <c r="X47" s="633"/>
      <c r="Y47" s="633"/>
      <c r="Z47" s="633"/>
      <c r="AA47" s="700"/>
      <c r="AB47" s="632" t="s">
        <v>308</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36"/>
      <c r="B48" s="695"/>
      <c r="C48" s="238"/>
      <c r="D48" s="238"/>
      <c r="E48" s="238"/>
      <c r="F48" s="239"/>
      <c r="G48" s="111"/>
      <c r="H48" s="111"/>
      <c r="I48" s="111"/>
      <c r="J48" s="111"/>
      <c r="K48" s="111"/>
      <c r="L48" s="111"/>
      <c r="M48" s="111"/>
      <c r="N48" s="111"/>
      <c r="O48" s="111"/>
      <c r="P48" s="111"/>
      <c r="Q48" s="111"/>
      <c r="R48" s="111"/>
      <c r="S48" s="111"/>
      <c r="T48" s="111"/>
      <c r="U48" s="111"/>
      <c r="V48" s="111"/>
      <c r="W48" s="111"/>
      <c r="X48" s="111"/>
      <c r="Y48" s="111"/>
      <c r="Z48" s="111"/>
      <c r="AA48" s="226"/>
      <c r="AB48" s="243"/>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6"/>
      <c r="B49" s="695"/>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26"/>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27"/>
    </row>
    <row r="50" spans="1:50" ht="22.5" hidden="1" customHeight="1" x14ac:dyDescent="0.15">
      <c r="A50" s="236"/>
      <c r="B50" s="695"/>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28"/>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9"/>
    </row>
    <row r="51" spans="1:50" ht="22.5" hidden="1" customHeight="1" x14ac:dyDescent="0.15">
      <c r="A51" s="236"/>
      <c r="B51" s="696"/>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30"/>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31"/>
    </row>
    <row r="52" spans="1:50" ht="18.75" hidden="1" customHeight="1" x14ac:dyDescent="0.15">
      <c r="A52" s="236"/>
      <c r="B52" s="238" t="s">
        <v>316</v>
      </c>
      <c r="C52" s="238"/>
      <c r="D52" s="238"/>
      <c r="E52" s="238"/>
      <c r="F52" s="239"/>
      <c r="G52" s="222" t="s">
        <v>84</v>
      </c>
      <c r="H52" s="223"/>
      <c r="I52" s="223"/>
      <c r="J52" s="223"/>
      <c r="K52" s="223"/>
      <c r="L52" s="223"/>
      <c r="M52" s="223"/>
      <c r="N52" s="223"/>
      <c r="O52" s="224"/>
      <c r="P52" s="242" t="s">
        <v>88</v>
      </c>
      <c r="Q52" s="223"/>
      <c r="R52" s="223"/>
      <c r="S52" s="223"/>
      <c r="T52" s="223"/>
      <c r="U52" s="223"/>
      <c r="V52" s="223"/>
      <c r="W52" s="223"/>
      <c r="X52" s="224"/>
      <c r="Y52" s="244"/>
      <c r="Z52" s="245"/>
      <c r="AA52" s="246"/>
      <c r="AB52" s="250" t="s">
        <v>12</v>
      </c>
      <c r="AC52" s="251"/>
      <c r="AD52" s="252"/>
      <c r="AE52" s="242" t="s">
        <v>68</v>
      </c>
      <c r="AF52" s="223"/>
      <c r="AG52" s="223"/>
      <c r="AH52" s="223"/>
      <c r="AI52" s="224"/>
      <c r="AJ52" s="242" t="s">
        <v>69</v>
      </c>
      <c r="AK52" s="223"/>
      <c r="AL52" s="223"/>
      <c r="AM52" s="223"/>
      <c r="AN52" s="224"/>
      <c r="AO52" s="242" t="s">
        <v>70</v>
      </c>
      <c r="AP52" s="223"/>
      <c r="AQ52" s="223"/>
      <c r="AR52" s="223"/>
      <c r="AS52" s="224"/>
      <c r="AT52" s="272" t="s">
        <v>302</v>
      </c>
      <c r="AU52" s="273"/>
      <c r="AV52" s="273"/>
      <c r="AW52" s="273"/>
      <c r="AX52" s="274"/>
    </row>
    <row r="53" spans="1:50" ht="18.75" hidden="1" customHeight="1" x14ac:dyDescent="0.15">
      <c r="A53" s="236"/>
      <c r="B53" s="238"/>
      <c r="C53" s="238"/>
      <c r="D53" s="238"/>
      <c r="E53" s="238"/>
      <c r="F53" s="239"/>
      <c r="G53" s="225"/>
      <c r="H53" s="111"/>
      <c r="I53" s="111"/>
      <c r="J53" s="111"/>
      <c r="K53" s="111"/>
      <c r="L53" s="111"/>
      <c r="M53" s="111"/>
      <c r="N53" s="111"/>
      <c r="O53" s="226"/>
      <c r="P53" s="243"/>
      <c r="Q53" s="111"/>
      <c r="R53" s="111"/>
      <c r="S53" s="111"/>
      <c r="T53" s="111"/>
      <c r="U53" s="111"/>
      <c r="V53" s="111"/>
      <c r="W53" s="111"/>
      <c r="X53" s="226"/>
      <c r="Y53" s="247"/>
      <c r="Z53" s="248"/>
      <c r="AA53" s="249"/>
      <c r="AB53" s="253"/>
      <c r="AC53" s="254"/>
      <c r="AD53" s="255"/>
      <c r="AE53" s="243"/>
      <c r="AF53" s="111"/>
      <c r="AG53" s="111"/>
      <c r="AH53" s="111"/>
      <c r="AI53" s="226"/>
      <c r="AJ53" s="243"/>
      <c r="AK53" s="111"/>
      <c r="AL53" s="111"/>
      <c r="AM53" s="111"/>
      <c r="AN53" s="226"/>
      <c r="AO53" s="243"/>
      <c r="AP53" s="111"/>
      <c r="AQ53" s="111"/>
      <c r="AR53" s="111"/>
      <c r="AS53" s="226"/>
      <c r="AT53" s="67"/>
      <c r="AU53" s="113"/>
      <c r="AV53" s="113"/>
      <c r="AW53" s="111" t="s">
        <v>358</v>
      </c>
      <c r="AX53" s="112"/>
    </row>
    <row r="54" spans="1:50" ht="22.5" hidden="1" customHeight="1" x14ac:dyDescent="0.15">
      <c r="A54" s="236"/>
      <c r="B54" s="238"/>
      <c r="C54" s="238"/>
      <c r="D54" s="238"/>
      <c r="E54" s="238"/>
      <c r="F54" s="239"/>
      <c r="G54" s="275"/>
      <c r="H54" s="196"/>
      <c r="I54" s="196"/>
      <c r="J54" s="196"/>
      <c r="K54" s="196"/>
      <c r="L54" s="196"/>
      <c r="M54" s="196"/>
      <c r="N54" s="196"/>
      <c r="O54" s="197"/>
      <c r="P54" s="195"/>
      <c r="Q54" s="256"/>
      <c r="R54" s="256"/>
      <c r="S54" s="256"/>
      <c r="T54" s="256"/>
      <c r="U54" s="256"/>
      <c r="V54" s="256"/>
      <c r="W54" s="256"/>
      <c r="X54" s="257"/>
      <c r="Y54" s="262" t="s">
        <v>85</v>
      </c>
      <c r="Z54" s="263"/>
      <c r="AA54" s="264"/>
      <c r="AB54" s="280"/>
      <c r="AC54" s="227"/>
      <c r="AD54" s="227"/>
      <c r="AE54" s="97"/>
      <c r="AF54" s="98"/>
      <c r="AG54" s="98"/>
      <c r="AH54" s="98"/>
      <c r="AI54" s="99"/>
      <c r="AJ54" s="97"/>
      <c r="AK54" s="98"/>
      <c r="AL54" s="98"/>
      <c r="AM54" s="98"/>
      <c r="AN54" s="99"/>
      <c r="AO54" s="97"/>
      <c r="AP54" s="98"/>
      <c r="AQ54" s="98"/>
      <c r="AR54" s="98"/>
      <c r="AS54" s="99"/>
      <c r="AT54" s="228"/>
      <c r="AU54" s="228"/>
      <c r="AV54" s="228"/>
      <c r="AW54" s="228"/>
      <c r="AX54" s="229"/>
    </row>
    <row r="55" spans="1:50" ht="22.5" hidden="1" customHeight="1" x14ac:dyDescent="0.15">
      <c r="A55" s="236"/>
      <c r="B55" s="238"/>
      <c r="C55" s="238"/>
      <c r="D55" s="238"/>
      <c r="E55" s="238"/>
      <c r="F55" s="239"/>
      <c r="G55" s="276"/>
      <c r="H55" s="277"/>
      <c r="I55" s="277"/>
      <c r="J55" s="277"/>
      <c r="K55" s="277"/>
      <c r="L55" s="277"/>
      <c r="M55" s="277"/>
      <c r="N55" s="277"/>
      <c r="O55" s="278"/>
      <c r="P55" s="258"/>
      <c r="Q55" s="258"/>
      <c r="R55" s="258"/>
      <c r="S55" s="258"/>
      <c r="T55" s="258"/>
      <c r="U55" s="258"/>
      <c r="V55" s="258"/>
      <c r="W55" s="258"/>
      <c r="X55" s="259"/>
      <c r="Y55" s="230" t="s">
        <v>64</v>
      </c>
      <c r="Z55" s="231"/>
      <c r="AA55" s="232"/>
      <c r="AB55" s="281"/>
      <c r="AC55" s="233"/>
      <c r="AD55" s="233"/>
      <c r="AE55" s="97"/>
      <c r="AF55" s="98"/>
      <c r="AG55" s="98"/>
      <c r="AH55" s="98"/>
      <c r="AI55" s="99"/>
      <c r="AJ55" s="97"/>
      <c r="AK55" s="98"/>
      <c r="AL55" s="98"/>
      <c r="AM55" s="98"/>
      <c r="AN55" s="99"/>
      <c r="AO55" s="97"/>
      <c r="AP55" s="98"/>
      <c r="AQ55" s="98"/>
      <c r="AR55" s="98"/>
      <c r="AS55" s="99"/>
      <c r="AT55" s="97"/>
      <c r="AU55" s="98"/>
      <c r="AV55" s="98"/>
      <c r="AW55" s="98"/>
      <c r="AX55" s="214"/>
    </row>
    <row r="56" spans="1:50" ht="22.5" hidden="1" customHeight="1" x14ac:dyDescent="0.15">
      <c r="A56" s="236"/>
      <c r="B56" s="240"/>
      <c r="C56" s="240"/>
      <c r="D56" s="240"/>
      <c r="E56" s="240"/>
      <c r="F56" s="241"/>
      <c r="G56" s="279"/>
      <c r="H56" s="198"/>
      <c r="I56" s="198"/>
      <c r="J56" s="198"/>
      <c r="K56" s="198"/>
      <c r="L56" s="198"/>
      <c r="M56" s="198"/>
      <c r="N56" s="198"/>
      <c r="O56" s="199"/>
      <c r="P56" s="260"/>
      <c r="Q56" s="260"/>
      <c r="R56" s="260"/>
      <c r="S56" s="260"/>
      <c r="T56" s="260"/>
      <c r="U56" s="260"/>
      <c r="V56" s="260"/>
      <c r="W56" s="260"/>
      <c r="X56" s="261"/>
      <c r="Y56" s="234" t="s">
        <v>15</v>
      </c>
      <c r="Z56" s="231"/>
      <c r="AA56" s="232"/>
      <c r="AB56" s="235" t="s">
        <v>16</v>
      </c>
      <c r="AC56" s="235"/>
      <c r="AD56" s="235"/>
      <c r="AE56" s="97"/>
      <c r="AF56" s="98"/>
      <c r="AG56" s="98"/>
      <c r="AH56" s="98"/>
      <c r="AI56" s="99"/>
      <c r="AJ56" s="97"/>
      <c r="AK56" s="98"/>
      <c r="AL56" s="98"/>
      <c r="AM56" s="98"/>
      <c r="AN56" s="99"/>
      <c r="AO56" s="97"/>
      <c r="AP56" s="98"/>
      <c r="AQ56" s="98"/>
      <c r="AR56" s="98"/>
      <c r="AS56" s="99"/>
      <c r="AT56" s="269"/>
      <c r="AU56" s="270"/>
      <c r="AV56" s="270"/>
      <c r="AW56" s="270"/>
      <c r="AX56" s="271"/>
    </row>
    <row r="57" spans="1:50" ht="18.75" hidden="1" customHeight="1" x14ac:dyDescent="0.15">
      <c r="A57" s="236"/>
      <c r="B57" s="238" t="s">
        <v>316</v>
      </c>
      <c r="C57" s="238"/>
      <c r="D57" s="238"/>
      <c r="E57" s="238"/>
      <c r="F57" s="239"/>
      <c r="G57" s="222" t="s">
        <v>84</v>
      </c>
      <c r="H57" s="223"/>
      <c r="I57" s="223"/>
      <c r="J57" s="223"/>
      <c r="K57" s="223"/>
      <c r="L57" s="223"/>
      <c r="M57" s="223"/>
      <c r="N57" s="223"/>
      <c r="O57" s="224"/>
      <c r="P57" s="242" t="s">
        <v>88</v>
      </c>
      <c r="Q57" s="223"/>
      <c r="R57" s="223"/>
      <c r="S57" s="223"/>
      <c r="T57" s="223"/>
      <c r="U57" s="223"/>
      <c r="V57" s="223"/>
      <c r="W57" s="223"/>
      <c r="X57" s="224"/>
      <c r="Y57" s="244"/>
      <c r="Z57" s="245"/>
      <c r="AA57" s="246"/>
      <c r="AB57" s="250" t="s">
        <v>12</v>
      </c>
      <c r="AC57" s="251"/>
      <c r="AD57" s="252"/>
      <c r="AE57" s="242" t="s">
        <v>68</v>
      </c>
      <c r="AF57" s="223"/>
      <c r="AG57" s="223"/>
      <c r="AH57" s="223"/>
      <c r="AI57" s="224"/>
      <c r="AJ57" s="242" t="s">
        <v>69</v>
      </c>
      <c r="AK57" s="223"/>
      <c r="AL57" s="223"/>
      <c r="AM57" s="223"/>
      <c r="AN57" s="224"/>
      <c r="AO57" s="242" t="s">
        <v>70</v>
      </c>
      <c r="AP57" s="223"/>
      <c r="AQ57" s="223"/>
      <c r="AR57" s="223"/>
      <c r="AS57" s="224"/>
      <c r="AT57" s="272" t="s">
        <v>302</v>
      </c>
      <c r="AU57" s="273"/>
      <c r="AV57" s="273"/>
      <c r="AW57" s="273"/>
      <c r="AX57" s="274"/>
    </row>
    <row r="58" spans="1:50" ht="18.75" hidden="1" customHeight="1" x14ac:dyDescent="0.15">
      <c r="A58" s="236"/>
      <c r="B58" s="238"/>
      <c r="C58" s="238"/>
      <c r="D58" s="238"/>
      <c r="E58" s="238"/>
      <c r="F58" s="239"/>
      <c r="G58" s="225"/>
      <c r="H58" s="111"/>
      <c r="I58" s="111"/>
      <c r="J58" s="111"/>
      <c r="K58" s="111"/>
      <c r="L58" s="111"/>
      <c r="M58" s="111"/>
      <c r="N58" s="111"/>
      <c r="O58" s="226"/>
      <c r="P58" s="243"/>
      <c r="Q58" s="111"/>
      <c r="R58" s="111"/>
      <c r="S58" s="111"/>
      <c r="T58" s="111"/>
      <c r="U58" s="111"/>
      <c r="V58" s="111"/>
      <c r="W58" s="111"/>
      <c r="X58" s="226"/>
      <c r="Y58" s="247"/>
      <c r="Z58" s="248"/>
      <c r="AA58" s="249"/>
      <c r="AB58" s="253"/>
      <c r="AC58" s="254"/>
      <c r="AD58" s="255"/>
      <c r="AE58" s="243"/>
      <c r="AF58" s="111"/>
      <c r="AG58" s="111"/>
      <c r="AH58" s="111"/>
      <c r="AI58" s="226"/>
      <c r="AJ58" s="243"/>
      <c r="AK58" s="111"/>
      <c r="AL58" s="111"/>
      <c r="AM58" s="111"/>
      <c r="AN58" s="226"/>
      <c r="AO58" s="243"/>
      <c r="AP58" s="111"/>
      <c r="AQ58" s="111"/>
      <c r="AR58" s="111"/>
      <c r="AS58" s="226"/>
      <c r="AT58" s="67"/>
      <c r="AU58" s="113"/>
      <c r="AV58" s="113"/>
      <c r="AW58" s="111" t="s">
        <v>358</v>
      </c>
      <c r="AX58" s="112"/>
    </row>
    <row r="59" spans="1:50" ht="22.5" hidden="1" customHeight="1" x14ac:dyDescent="0.15">
      <c r="A59" s="236"/>
      <c r="B59" s="238"/>
      <c r="C59" s="238"/>
      <c r="D59" s="238"/>
      <c r="E59" s="238"/>
      <c r="F59" s="239"/>
      <c r="G59" s="275"/>
      <c r="H59" s="196"/>
      <c r="I59" s="196"/>
      <c r="J59" s="196"/>
      <c r="K59" s="196"/>
      <c r="L59" s="196"/>
      <c r="M59" s="196"/>
      <c r="N59" s="196"/>
      <c r="O59" s="197"/>
      <c r="P59" s="195"/>
      <c r="Q59" s="256"/>
      <c r="R59" s="256"/>
      <c r="S59" s="256"/>
      <c r="T59" s="256"/>
      <c r="U59" s="256"/>
      <c r="V59" s="256"/>
      <c r="W59" s="256"/>
      <c r="X59" s="257"/>
      <c r="Y59" s="262" t="s">
        <v>85</v>
      </c>
      <c r="Z59" s="263"/>
      <c r="AA59" s="264"/>
      <c r="AB59" s="280"/>
      <c r="AC59" s="227"/>
      <c r="AD59" s="227"/>
      <c r="AE59" s="97"/>
      <c r="AF59" s="98"/>
      <c r="AG59" s="98"/>
      <c r="AH59" s="98"/>
      <c r="AI59" s="99"/>
      <c r="AJ59" s="97"/>
      <c r="AK59" s="98"/>
      <c r="AL59" s="98"/>
      <c r="AM59" s="98"/>
      <c r="AN59" s="99"/>
      <c r="AO59" s="97"/>
      <c r="AP59" s="98"/>
      <c r="AQ59" s="98"/>
      <c r="AR59" s="98"/>
      <c r="AS59" s="99"/>
      <c r="AT59" s="228"/>
      <c r="AU59" s="228"/>
      <c r="AV59" s="228"/>
      <c r="AW59" s="228"/>
      <c r="AX59" s="229"/>
    </row>
    <row r="60" spans="1:50" ht="22.5" hidden="1" customHeight="1" x14ac:dyDescent="0.15">
      <c r="A60" s="236"/>
      <c r="B60" s="238"/>
      <c r="C60" s="238"/>
      <c r="D60" s="238"/>
      <c r="E60" s="238"/>
      <c r="F60" s="239"/>
      <c r="G60" s="276"/>
      <c r="H60" s="277"/>
      <c r="I60" s="277"/>
      <c r="J60" s="277"/>
      <c r="K60" s="277"/>
      <c r="L60" s="277"/>
      <c r="M60" s="277"/>
      <c r="N60" s="277"/>
      <c r="O60" s="278"/>
      <c r="P60" s="258"/>
      <c r="Q60" s="258"/>
      <c r="R60" s="258"/>
      <c r="S60" s="258"/>
      <c r="T60" s="258"/>
      <c r="U60" s="258"/>
      <c r="V60" s="258"/>
      <c r="W60" s="258"/>
      <c r="X60" s="259"/>
      <c r="Y60" s="230" t="s">
        <v>64</v>
      </c>
      <c r="Z60" s="231"/>
      <c r="AA60" s="232"/>
      <c r="AB60" s="281"/>
      <c r="AC60" s="233"/>
      <c r="AD60" s="233"/>
      <c r="AE60" s="97"/>
      <c r="AF60" s="98"/>
      <c r="AG60" s="98"/>
      <c r="AH60" s="98"/>
      <c r="AI60" s="99"/>
      <c r="AJ60" s="97"/>
      <c r="AK60" s="98"/>
      <c r="AL60" s="98"/>
      <c r="AM60" s="98"/>
      <c r="AN60" s="99"/>
      <c r="AO60" s="97"/>
      <c r="AP60" s="98"/>
      <c r="AQ60" s="98"/>
      <c r="AR60" s="98"/>
      <c r="AS60" s="99"/>
      <c r="AT60" s="97"/>
      <c r="AU60" s="98"/>
      <c r="AV60" s="98"/>
      <c r="AW60" s="98"/>
      <c r="AX60" s="214"/>
    </row>
    <row r="61" spans="1:50" ht="22.5" hidden="1" customHeight="1" x14ac:dyDescent="0.15">
      <c r="A61" s="236"/>
      <c r="B61" s="240"/>
      <c r="C61" s="240"/>
      <c r="D61" s="240"/>
      <c r="E61" s="240"/>
      <c r="F61" s="241"/>
      <c r="G61" s="279"/>
      <c r="H61" s="198"/>
      <c r="I61" s="198"/>
      <c r="J61" s="198"/>
      <c r="K61" s="198"/>
      <c r="L61" s="198"/>
      <c r="M61" s="198"/>
      <c r="N61" s="198"/>
      <c r="O61" s="199"/>
      <c r="P61" s="260"/>
      <c r="Q61" s="260"/>
      <c r="R61" s="260"/>
      <c r="S61" s="260"/>
      <c r="T61" s="260"/>
      <c r="U61" s="260"/>
      <c r="V61" s="260"/>
      <c r="W61" s="260"/>
      <c r="X61" s="261"/>
      <c r="Y61" s="234" t="s">
        <v>15</v>
      </c>
      <c r="Z61" s="231"/>
      <c r="AA61" s="232"/>
      <c r="AB61" s="235" t="s">
        <v>16</v>
      </c>
      <c r="AC61" s="235"/>
      <c r="AD61" s="235"/>
      <c r="AE61" s="97"/>
      <c r="AF61" s="98"/>
      <c r="AG61" s="98"/>
      <c r="AH61" s="98"/>
      <c r="AI61" s="99"/>
      <c r="AJ61" s="97"/>
      <c r="AK61" s="98"/>
      <c r="AL61" s="98"/>
      <c r="AM61" s="98"/>
      <c r="AN61" s="99"/>
      <c r="AO61" s="97"/>
      <c r="AP61" s="98"/>
      <c r="AQ61" s="98"/>
      <c r="AR61" s="98"/>
      <c r="AS61" s="99"/>
      <c r="AT61" s="269"/>
      <c r="AU61" s="270"/>
      <c r="AV61" s="270"/>
      <c r="AW61" s="270"/>
      <c r="AX61" s="271"/>
    </row>
    <row r="62" spans="1:50" ht="18.75" hidden="1" customHeight="1" x14ac:dyDescent="0.15">
      <c r="A62" s="236"/>
      <c r="B62" s="238" t="s">
        <v>316</v>
      </c>
      <c r="C62" s="238"/>
      <c r="D62" s="238"/>
      <c r="E62" s="238"/>
      <c r="F62" s="239"/>
      <c r="G62" s="222" t="s">
        <v>84</v>
      </c>
      <c r="H62" s="223"/>
      <c r="I62" s="223"/>
      <c r="J62" s="223"/>
      <c r="K62" s="223"/>
      <c r="L62" s="223"/>
      <c r="M62" s="223"/>
      <c r="N62" s="223"/>
      <c r="O62" s="224"/>
      <c r="P62" s="242" t="s">
        <v>88</v>
      </c>
      <c r="Q62" s="223"/>
      <c r="R62" s="223"/>
      <c r="S62" s="223"/>
      <c r="T62" s="223"/>
      <c r="U62" s="223"/>
      <c r="V62" s="223"/>
      <c r="W62" s="223"/>
      <c r="X62" s="224"/>
      <c r="Y62" s="244"/>
      <c r="Z62" s="245"/>
      <c r="AA62" s="246"/>
      <c r="AB62" s="250" t="s">
        <v>12</v>
      </c>
      <c r="AC62" s="251"/>
      <c r="AD62" s="252"/>
      <c r="AE62" s="242" t="s">
        <v>68</v>
      </c>
      <c r="AF62" s="223"/>
      <c r="AG62" s="223"/>
      <c r="AH62" s="223"/>
      <c r="AI62" s="224"/>
      <c r="AJ62" s="242" t="s">
        <v>69</v>
      </c>
      <c r="AK62" s="223"/>
      <c r="AL62" s="223"/>
      <c r="AM62" s="223"/>
      <c r="AN62" s="224"/>
      <c r="AO62" s="242" t="s">
        <v>70</v>
      </c>
      <c r="AP62" s="223"/>
      <c r="AQ62" s="223"/>
      <c r="AR62" s="223"/>
      <c r="AS62" s="224"/>
      <c r="AT62" s="272" t="s">
        <v>302</v>
      </c>
      <c r="AU62" s="273"/>
      <c r="AV62" s="273"/>
      <c r="AW62" s="273"/>
      <c r="AX62" s="274"/>
    </row>
    <row r="63" spans="1:50" ht="18.75" hidden="1" customHeight="1" x14ac:dyDescent="0.15">
      <c r="A63" s="236"/>
      <c r="B63" s="238"/>
      <c r="C63" s="238"/>
      <c r="D63" s="238"/>
      <c r="E63" s="238"/>
      <c r="F63" s="239"/>
      <c r="G63" s="225"/>
      <c r="H63" s="111"/>
      <c r="I63" s="111"/>
      <c r="J63" s="111"/>
      <c r="K63" s="111"/>
      <c r="L63" s="111"/>
      <c r="M63" s="111"/>
      <c r="N63" s="111"/>
      <c r="O63" s="226"/>
      <c r="P63" s="243"/>
      <c r="Q63" s="111"/>
      <c r="R63" s="111"/>
      <c r="S63" s="111"/>
      <c r="T63" s="111"/>
      <c r="U63" s="111"/>
      <c r="V63" s="111"/>
      <c r="W63" s="111"/>
      <c r="X63" s="226"/>
      <c r="Y63" s="247"/>
      <c r="Z63" s="248"/>
      <c r="AA63" s="249"/>
      <c r="AB63" s="253"/>
      <c r="AC63" s="254"/>
      <c r="AD63" s="255"/>
      <c r="AE63" s="243"/>
      <c r="AF63" s="111"/>
      <c r="AG63" s="111"/>
      <c r="AH63" s="111"/>
      <c r="AI63" s="226"/>
      <c r="AJ63" s="243"/>
      <c r="AK63" s="111"/>
      <c r="AL63" s="111"/>
      <c r="AM63" s="111"/>
      <c r="AN63" s="226"/>
      <c r="AO63" s="243"/>
      <c r="AP63" s="111"/>
      <c r="AQ63" s="111"/>
      <c r="AR63" s="111"/>
      <c r="AS63" s="226"/>
      <c r="AT63" s="67"/>
      <c r="AU63" s="113"/>
      <c r="AV63" s="113"/>
      <c r="AW63" s="111" t="s">
        <v>358</v>
      </c>
      <c r="AX63" s="112"/>
    </row>
    <row r="64" spans="1:50" ht="22.5" hidden="1" customHeight="1" x14ac:dyDescent="0.15">
      <c r="A64" s="236"/>
      <c r="B64" s="238"/>
      <c r="C64" s="238"/>
      <c r="D64" s="238"/>
      <c r="E64" s="238"/>
      <c r="F64" s="239"/>
      <c r="G64" s="275"/>
      <c r="H64" s="196"/>
      <c r="I64" s="196"/>
      <c r="J64" s="196"/>
      <c r="K64" s="196"/>
      <c r="L64" s="196"/>
      <c r="M64" s="196"/>
      <c r="N64" s="196"/>
      <c r="O64" s="197"/>
      <c r="P64" s="195"/>
      <c r="Q64" s="256"/>
      <c r="R64" s="256"/>
      <c r="S64" s="256"/>
      <c r="T64" s="256"/>
      <c r="U64" s="256"/>
      <c r="V64" s="256"/>
      <c r="W64" s="256"/>
      <c r="X64" s="257"/>
      <c r="Y64" s="262" t="s">
        <v>85</v>
      </c>
      <c r="Z64" s="263"/>
      <c r="AA64" s="264"/>
      <c r="AB64" s="227"/>
      <c r="AC64" s="227"/>
      <c r="AD64" s="227"/>
      <c r="AE64" s="97"/>
      <c r="AF64" s="98"/>
      <c r="AG64" s="98"/>
      <c r="AH64" s="98"/>
      <c r="AI64" s="99"/>
      <c r="AJ64" s="97"/>
      <c r="AK64" s="98"/>
      <c r="AL64" s="98"/>
      <c r="AM64" s="98"/>
      <c r="AN64" s="99"/>
      <c r="AO64" s="97"/>
      <c r="AP64" s="98"/>
      <c r="AQ64" s="98"/>
      <c r="AR64" s="98"/>
      <c r="AS64" s="99"/>
      <c r="AT64" s="228"/>
      <c r="AU64" s="228"/>
      <c r="AV64" s="228"/>
      <c r="AW64" s="228"/>
      <c r="AX64" s="229"/>
    </row>
    <row r="65" spans="1:60" ht="22.5" hidden="1" customHeight="1" x14ac:dyDescent="0.15">
      <c r="A65" s="236"/>
      <c r="B65" s="238"/>
      <c r="C65" s="238"/>
      <c r="D65" s="238"/>
      <c r="E65" s="238"/>
      <c r="F65" s="239"/>
      <c r="G65" s="276"/>
      <c r="H65" s="277"/>
      <c r="I65" s="277"/>
      <c r="J65" s="277"/>
      <c r="K65" s="277"/>
      <c r="L65" s="277"/>
      <c r="M65" s="277"/>
      <c r="N65" s="277"/>
      <c r="O65" s="278"/>
      <c r="P65" s="258"/>
      <c r="Q65" s="258"/>
      <c r="R65" s="258"/>
      <c r="S65" s="258"/>
      <c r="T65" s="258"/>
      <c r="U65" s="258"/>
      <c r="V65" s="258"/>
      <c r="W65" s="258"/>
      <c r="X65" s="259"/>
      <c r="Y65" s="230" t="s">
        <v>64</v>
      </c>
      <c r="Z65" s="231"/>
      <c r="AA65" s="232"/>
      <c r="AB65" s="233"/>
      <c r="AC65" s="233"/>
      <c r="AD65" s="233"/>
      <c r="AE65" s="97"/>
      <c r="AF65" s="98"/>
      <c r="AG65" s="98"/>
      <c r="AH65" s="98"/>
      <c r="AI65" s="99"/>
      <c r="AJ65" s="97"/>
      <c r="AK65" s="98"/>
      <c r="AL65" s="98"/>
      <c r="AM65" s="98"/>
      <c r="AN65" s="99"/>
      <c r="AO65" s="97"/>
      <c r="AP65" s="98"/>
      <c r="AQ65" s="98"/>
      <c r="AR65" s="98"/>
      <c r="AS65" s="99"/>
      <c r="AT65" s="97"/>
      <c r="AU65" s="98"/>
      <c r="AV65" s="98"/>
      <c r="AW65" s="98"/>
      <c r="AX65" s="214"/>
    </row>
    <row r="66" spans="1:60" ht="22.5" hidden="1" customHeight="1" x14ac:dyDescent="0.15">
      <c r="A66" s="237"/>
      <c r="B66" s="240"/>
      <c r="C66" s="240"/>
      <c r="D66" s="240"/>
      <c r="E66" s="240"/>
      <c r="F66" s="241"/>
      <c r="G66" s="279"/>
      <c r="H66" s="198"/>
      <c r="I66" s="198"/>
      <c r="J66" s="198"/>
      <c r="K66" s="198"/>
      <c r="L66" s="198"/>
      <c r="M66" s="198"/>
      <c r="N66" s="198"/>
      <c r="O66" s="199"/>
      <c r="P66" s="260"/>
      <c r="Q66" s="260"/>
      <c r="R66" s="260"/>
      <c r="S66" s="260"/>
      <c r="T66" s="260"/>
      <c r="U66" s="260"/>
      <c r="V66" s="260"/>
      <c r="W66" s="260"/>
      <c r="X66" s="261"/>
      <c r="Y66" s="234" t="s">
        <v>15</v>
      </c>
      <c r="Z66" s="231"/>
      <c r="AA66" s="232"/>
      <c r="AB66" s="235" t="s">
        <v>16</v>
      </c>
      <c r="AC66" s="235"/>
      <c r="AD66" s="235"/>
      <c r="AE66" s="97"/>
      <c r="AF66" s="98"/>
      <c r="AG66" s="98"/>
      <c r="AH66" s="98"/>
      <c r="AI66" s="99"/>
      <c r="AJ66" s="97"/>
      <c r="AK66" s="98"/>
      <c r="AL66" s="98"/>
      <c r="AM66" s="98"/>
      <c r="AN66" s="99"/>
      <c r="AO66" s="97"/>
      <c r="AP66" s="98"/>
      <c r="AQ66" s="98"/>
      <c r="AR66" s="98"/>
      <c r="AS66" s="99"/>
      <c r="AT66" s="269"/>
      <c r="AU66" s="270"/>
      <c r="AV66" s="270"/>
      <c r="AW66" s="270"/>
      <c r="AX66" s="271"/>
    </row>
    <row r="67" spans="1:60" ht="31.7" customHeight="1" x14ac:dyDescent="0.15">
      <c r="A67" s="182" t="s">
        <v>87</v>
      </c>
      <c r="B67" s="183"/>
      <c r="C67" s="183"/>
      <c r="D67" s="183"/>
      <c r="E67" s="183"/>
      <c r="F67" s="184"/>
      <c r="G67" s="191" t="s">
        <v>83</v>
      </c>
      <c r="H67" s="191"/>
      <c r="I67" s="191"/>
      <c r="J67" s="191"/>
      <c r="K67" s="191"/>
      <c r="L67" s="191"/>
      <c r="M67" s="191"/>
      <c r="N67" s="191"/>
      <c r="O67" s="191"/>
      <c r="P67" s="191"/>
      <c r="Q67" s="191"/>
      <c r="R67" s="191"/>
      <c r="S67" s="191"/>
      <c r="T67" s="191"/>
      <c r="U67" s="191"/>
      <c r="V67" s="191"/>
      <c r="W67" s="191"/>
      <c r="X67" s="192"/>
      <c r="Y67" s="193"/>
      <c r="Z67" s="88"/>
      <c r="AA67" s="89"/>
      <c r="AB67" s="123" t="s">
        <v>12</v>
      </c>
      <c r="AC67" s="124"/>
      <c r="AD67" s="171"/>
      <c r="AE67" s="669" t="s">
        <v>68</v>
      </c>
      <c r="AF67" s="121"/>
      <c r="AG67" s="121"/>
      <c r="AH67" s="121"/>
      <c r="AI67" s="121"/>
      <c r="AJ67" s="669" t="s">
        <v>69</v>
      </c>
      <c r="AK67" s="121"/>
      <c r="AL67" s="121"/>
      <c r="AM67" s="121"/>
      <c r="AN67" s="121"/>
      <c r="AO67" s="669" t="s">
        <v>70</v>
      </c>
      <c r="AP67" s="121"/>
      <c r="AQ67" s="121"/>
      <c r="AR67" s="121"/>
      <c r="AS67" s="121"/>
      <c r="AT67" s="176" t="s">
        <v>73</v>
      </c>
      <c r="AU67" s="177"/>
      <c r="AV67" s="177"/>
      <c r="AW67" s="177"/>
      <c r="AX67" s="178"/>
    </row>
    <row r="68" spans="1:60" ht="22.5" customHeight="1" x14ac:dyDescent="0.15">
      <c r="A68" s="185"/>
      <c r="B68" s="186"/>
      <c r="C68" s="186"/>
      <c r="D68" s="186"/>
      <c r="E68" s="186"/>
      <c r="F68" s="187"/>
      <c r="G68" s="195" t="s">
        <v>504</v>
      </c>
      <c r="H68" s="196"/>
      <c r="I68" s="196"/>
      <c r="J68" s="196"/>
      <c r="K68" s="196"/>
      <c r="L68" s="196"/>
      <c r="M68" s="196"/>
      <c r="N68" s="196"/>
      <c r="O68" s="196"/>
      <c r="P68" s="196"/>
      <c r="Q68" s="196"/>
      <c r="R68" s="196"/>
      <c r="S68" s="196"/>
      <c r="T68" s="196"/>
      <c r="U68" s="196"/>
      <c r="V68" s="196"/>
      <c r="W68" s="196"/>
      <c r="X68" s="197"/>
      <c r="Y68" s="334" t="s">
        <v>65</v>
      </c>
      <c r="Z68" s="335"/>
      <c r="AA68" s="336"/>
      <c r="AB68" s="203" t="s">
        <v>502</v>
      </c>
      <c r="AC68" s="204"/>
      <c r="AD68" s="205"/>
      <c r="AE68" s="97" t="s">
        <v>471</v>
      </c>
      <c r="AF68" s="98"/>
      <c r="AG68" s="98"/>
      <c r="AH68" s="98"/>
      <c r="AI68" s="99"/>
      <c r="AJ68" s="97" t="s">
        <v>471</v>
      </c>
      <c r="AK68" s="98"/>
      <c r="AL68" s="98"/>
      <c r="AM68" s="98"/>
      <c r="AN68" s="99"/>
      <c r="AO68" s="97">
        <v>2</v>
      </c>
      <c r="AP68" s="98"/>
      <c r="AQ68" s="98"/>
      <c r="AR68" s="98"/>
      <c r="AS68" s="99"/>
      <c r="AT68" s="206"/>
      <c r="AU68" s="206"/>
      <c r="AV68" s="206"/>
      <c r="AW68" s="206"/>
      <c r="AX68" s="207"/>
      <c r="AY68" s="10"/>
      <c r="AZ68" s="10"/>
      <c r="BA68" s="10"/>
      <c r="BB68" s="10"/>
      <c r="BC68" s="10"/>
    </row>
    <row r="69" spans="1:60" ht="22.5" customHeight="1" x14ac:dyDescent="0.15">
      <c r="A69" s="188"/>
      <c r="B69" s="189"/>
      <c r="C69" s="189"/>
      <c r="D69" s="189"/>
      <c r="E69" s="189"/>
      <c r="F69" s="190"/>
      <c r="G69" s="198"/>
      <c r="H69" s="198"/>
      <c r="I69" s="198"/>
      <c r="J69" s="198"/>
      <c r="K69" s="198"/>
      <c r="L69" s="198"/>
      <c r="M69" s="198"/>
      <c r="N69" s="198"/>
      <c r="O69" s="198"/>
      <c r="P69" s="198"/>
      <c r="Q69" s="198"/>
      <c r="R69" s="198"/>
      <c r="S69" s="198"/>
      <c r="T69" s="198"/>
      <c r="U69" s="198"/>
      <c r="V69" s="198"/>
      <c r="W69" s="198"/>
      <c r="X69" s="199"/>
      <c r="Y69" s="208" t="s">
        <v>66</v>
      </c>
      <c r="Z69" s="156"/>
      <c r="AA69" s="157"/>
      <c r="AB69" s="211" t="s">
        <v>503</v>
      </c>
      <c r="AC69" s="212"/>
      <c r="AD69" s="213"/>
      <c r="AE69" s="97" t="s">
        <v>471</v>
      </c>
      <c r="AF69" s="98"/>
      <c r="AG69" s="98"/>
      <c r="AH69" s="98"/>
      <c r="AI69" s="99"/>
      <c r="AJ69" s="97" t="s">
        <v>471</v>
      </c>
      <c r="AK69" s="98"/>
      <c r="AL69" s="98"/>
      <c r="AM69" s="98"/>
      <c r="AN69" s="99"/>
      <c r="AO69" s="97">
        <v>3</v>
      </c>
      <c r="AP69" s="98"/>
      <c r="AQ69" s="98"/>
      <c r="AR69" s="98"/>
      <c r="AS69" s="99"/>
      <c r="AT69" s="97">
        <v>2</v>
      </c>
      <c r="AU69" s="98"/>
      <c r="AV69" s="98"/>
      <c r="AW69" s="98"/>
      <c r="AX69" s="214"/>
      <c r="AY69" s="10"/>
      <c r="AZ69" s="10"/>
      <c r="BA69" s="10"/>
      <c r="BB69" s="10"/>
      <c r="BC69" s="10"/>
      <c r="BD69" s="10"/>
      <c r="BE69" s="10"/>
      <c r="BF69" s="10"/>
      <c r="BG69" s="10"/>
      <c r="BH69" s="10"/>
    </row>
    <row r="70" spans="1:60" ht="33" hidden="1" customHeight="1" x14ac:dyDescent="0.15">
      <c r="A70" s="182" t="s">
        <v>87</v>
      </c>
      <c r="B70" s="183"/>
      <c r="C70" s="183"/>
      <c r="D70" s="183"/>
      <c r="E70" s="183"/>
      <c r="F70" s="184"/>
      <c r="G70" s="191" t="s">
        <v>83</v>
      </c>
      <c r="H70" s="191"/>
      <c r="I70" s="191"/>
      <c r="J70" s="191"/>
      <c r="K70" s="191"/>
      <c r="L70" s="191"/>
      <c r="M70" s="191"/>
      <c r="N70" s="191"/>
      <c r="O70" s="191"/>
      <c r="P70" s="191"/>
      <c r="Q70" s="191"/>
      <c r="R70" s="191"/>
      <c r="S70" s="191"/>
      <c r="T70" s="191"/>
      <c r="U70" s="191"/>
      <c r="V70" s="191"/>
      <c r="W70" s="191"/>
      <c r="X70" s="192"/>
      <c r="Y70" s="193"/>
      <c r="Z70" s="88"/>
      <c r="AA70" s="89"/>
      <c r="AB70" s="123" t="s">
        <v>12</v>
      </c>
      <c r="AC70" s="124"/>
      <c r="AD70" s="171"/>
      <c r="AE70" s="175" t="s">
        <v>68</v>
      </c>
      <c r="AF70" s="170"/>
      <c r="AG70" s="170"/>
      <c r="AH70" s="170"/>
      <c r="AI70" s="194"/>
      <c r="AJ70" s="175" t="s">
        <v>69</v>
      </c>
      <c r="AK70" s="170"/>
      <c r="AL70" s="170"/>
      <c r="AM70" s="170"/>
      <c r="AN70" s="194"/>
      <c r="AO70" s="175" t="s">
        <v>70</v>
      </c>
      <c r="AP70" s="170"/>
      <c r="AQ70" s="170"/>
      <c r="AR70" s="170"/>
      <c r="AS70" s="194"/>
      <c r="AT70" s="176" t="s">
        <v>73</v>
      </c>
      <c r="AU70" s="177"/>
      <c r="AV70" s="177"/>
      <c r="AW70" s="177"/>
      <c r="AX70" s="178"/>
    </row>
    <row r="71" spans="1:60" ht="22.5" hidden="1" customHeight="1" x14ac:dyDescent="0.15">
      <c r="A71" s="185"/>
      <c r="B71" s="186"/>
      <c r="C71" s="186"/>
      <c r="D71" s="186"/>
      <c r="E71" s="186"/>
      <c r="F71" s="187"/>
      <c r="G71" s="195"/>
      <c r="H71" s="196"/>
      <c r="I71" s="196"/>
      <c r="J71" s="196"/>
      <c r="K71" s="196"/>
      <c r="L71" s="196"/>
      <c r="M71" s="196"/>
      <c r="N71" s="196"/>
      <c r="O71" s="196"/>
      <c r="P71" s="196"/>
      <c r="Q71" s="196"/>
      <c r="R71" s="196"/>
      <c r="S71" s="196"/>
      <c r="T71" s="196"/>
      <c r="U71" s="196"/>
      <c r="V71" s="196"/>
      <c r="W71" s="196"/>
      <c r="X71" s="197"/>
      <c r="Y71" s="200" t="s">
        <v>65</v>
      </c>
      <c r="Z71" s="201"/>
      <c r="AA71" s="202"/>
      <c r="AB71" s="203"/>
      <c r="AC71" s="204"/>
      <c r="AD71" s="205"/>
      <c r="AE71" s="97"/>
      <c r="AF71" s="98"/>
      <c r="AG71" s="98"/>
      <c r="AH71" s="98"/>
      <c r="AI71" s="99"/>
      <c r="AJ71" s="97"/>
      <c r="AK71" s="98"/>
      <c r="AL71" s="98"/>
      <c r="AM71" s="98"/>
      <c r="AN71" s="99"/>
      <c r="AO71" s="97"/>
      <c r="AP71" s="98"/>
      <c r="AQ71" s="98"/>
      <c r="AR71" s="98"/>
      <c r="AS71" s="99"/>
      <c r="AT71" s="206"/>
      <c r="AU71" s="206"/>
      <c r="AV71" s="206"/>
      <c r="AW71" s="206"/>
      <c r="AX71" s="207"/>
      <c r="AY71" s="10"/>
      <c r="AZ71" s="10"/>
      <c r="BA71" s="10"/>
      <c r="BB71" s="10"/>
      <c r="BC71" s="10"/>
    </row>
    <row r="72" spans="1:60" ht="22.5" hidden="1" customHeight="1" x14ac:dyDescent="0.15">
      <c r="A72" s="188"/>
      <c r="B72" s="189"/>
      <c r="C72" s="189"/>
      <c r="D72" s="189"/>
      <c r="E72" s="189"/>
      <c r="F72" s="190"/>
      <c r="G72" s="198"/>
      <c r="H72" s="198"/>
      <c r="I72" s="198"/>
      <c r="J72" s="198"/>
      <c r="K72" s="198"/>
      <c r="L72" s="198"/>
      <c r="M72" s="198"/>
      <c r="N72" s="198"/>
      <c r="O72" s="198"/>
      <c r="P72" s="198"/>
      <c r="Q72" s="198"/>
      <c r="R72" s="198"/>
      <c r="S72" s="198"/>
      <c r="T72" s="198"/>
      <c r="U72" s="198"/>
      <c r="V72" s="198"/>
      <c r="W72" s="198"/>
      <c r="X72" s="199"/>
      <c r="Y72" s="208" t="s">
        <v>66</v>
      </c>
      <c r="Z72" s="209"/>
      <c r="AA72" s="210"/>
      <c r="AB72" s="211"/>
      <c r="AC72" s="212"/>
      <c r="AD72" s="213"/>
      <c r="AE72" s="97"/>
      <c r="AF72" s="98"/>
      <c r="AG72" s="98"/>
      <c r="AH72" s="98"/>
      <c r="AI72" s="99"/>
      <c r="AJ72" s="97"/>
      <c r="AK72" s="98"/>
      <c r="AL72" s="98"/>
      <c r="AM72" s="98"/>
      <c r="AN72" s="99"/>
      <c r="AO72" s="97"/>
      <c r="AP72" s="98"/>
      <c r="AQ72" s="98"/>
      <c r="AR72" s="98"/>
      <c r="AS72" s="99"/>
      <c r="AT72" s="97"/>
      <c r="AU72" s="98"/>
      <c r="AV72" s="98"/>
      <c r="AW72" s="98"/>
      <c r="AX72" s="214"/>
      <c r="AY72" s="10"/>
      <c r="AZ72" s="10"/>
      <c r="BA72" s="10"/>
      <c r="BB72" s="10"/>
      <c r="BC72" s="10"/>
      <c r="BD72" s="10"/>
      <c r="BE72" s="10"/>
      <c r="BF72" s="10"/>
      <c r="BG72" s="10"/>
      <c r="BH72" s="10"/>
    </row>
    <row r="73" spans="1:60" ht="31.7" hidden="1" customHeight="1" x14ac:dyDescent="0.15">
      <c r="A73" s="182" t="s">
        <v>87</v>
      </c>
      <c r="B73" s="183"/>
      <c r="C73" s="183"/>
      <c r="D73" s="183"/>
      <c r="E73" s="183"/>
      <c r="F73" s="184"/>
      <c r="G73" s="191" t="s">
        <v>83</v>
      </c>
      <c r="H73" s="191"/>
      <c r="I73" s="191"/>
      <c r="J73" s="191"/>
      <c r="K73" s="191"/>
      <c r="L73" s="191"/>
      <c r="M73" s="191"/>
      <c r="N73" s="191"/>
      <c r="O73" s="191"/>
      <c r="P73" s="191"/>
      <c r="Q73" s="191"/>
      <c r="R73" s="191"/>
      <c r="S73" s="191"/>
      <c r="T73" s="191"/>
      <c r="U73" s="191"/>
      <c r="V73" s="191"/>
      <c r="W73" s="191"/>
      <c r="X73" s="192"/>
      <c r="Y73" s="193"/>
      <c r="Z73" s="88"/>
      <c r="AA73" s="89"/>
      <c r="AB73" s="123" t="s">
        <v>12</v>
      </c>
      <c r="AC73" s="124"/>
      <c r="AD73" s="171"/>
      <c r="AE73" s="175" t="s">
        <v>68</v>
      </c>
      <c r="AF73" s="170"/>
      <c r="AG73" s="170"/>
      <c r="AH73" s="170"/>
      <c r="AI73" s="194"/>
      <c r="AJ73" s="175" t="s">
        <v>69</v>
      </c>
      <c r="AK73" s="170"/>
      <c r="AL73" s="170"/>
      <c r="AM73" s="170"/>
      <c r="AN73" s="194"/>
      <c r="AO73" s="175" t="s">
        <v>70</v>
      </c>
      <c r="AP73" s="170"/>
      <c r="AQ73" s="170"/>
      <c r="AR73" s="170"/>
      <c r="AS73" s="194"/>
      <c r="AT73" s="176" t="s">
        <v>73</v>
      </c>
      <c r="AU73" s="177"/>
      <c r="AV73" s="177"/>
      <c r="AW73" s="177"/>
      <c r="AX73" s="178"/>
    </row>
    <row r="74" spans="1:60" ht="22.5" hidden="1" customHeight="1" x14ac:dyDescent="0.15">
      <c r="A74" s="185"/>
      <c r="B74" s="186"/>
      <c r="C74" s="186"/>
      <c r="D74" s="186"/>
      <c r="E74" s="186"/>
      <c r="F74" s="187"/>
      <c r="G74" s="195"/>
      <c r="H74" s="196"/>
      <c r="I74" s="196"/>
      <c r="J74" s="196"/>
      <c r="K74" s="196"/>
      <c r="L74" s="196"/>
      <c r="M74" s="196"/>
      <c r="N74" s="196"/>
      <c r="O74" s="196"/>
      <c r="P74" s="196"/>
      <c r="Q74" s="196"/>
      <c r="R74" s="196"/>
      <c r="S74" s="196"/>
      <c r="T74" s="196"/>
      <c r="U74" s="196"/>
      <c r="V74" s="196"/>
      <c r="W74" s="196"/>
      <c r="X74" s="197"/>
      <c r="Y74" s="200" t="s">
        <v>65</v>
      </c>
      <c r="Z74" s="201"/>
      <c r="AA74" s="202"/>
      <c r="AB74" s="203"/>
      <c r="AC74" s="204"/>
      <c r="AD74" s="205"/>
      <c r="AE74" s="97"/>
      <c r="AF74" s="98"/>
      <c r="AG74" s="98"/>
      <c r="AH74" s="98"/>
      <c r="AI74" s="99"/>
      <c r="AJ74" s="97"/>
      <c r="AK74" s="98"/>
      <c r="AL74" s="98"/>
      <c r="AM74" s="98"/>
      <c r="AN74" s="99"/>
      <c r="AO74" s="97"/>
      <c r="AP74" s="98"/>
      <c r="AQ74" s="98"/>
      <c r="AR74" s="98"/>
      <c r="AS74" s="99"/>
      <c r="AT74" s="206"/>
      <c r="AU74" s="206"/>
      <c r="AV74" s="206"/>
      <c r="AW74" s="206"/>
      <c r="AX74" s="207"/>
      <c r="AY74" s="10"/>
      <c r="AZ74" s="10"/>
      <c r="BA74" s="10"/>
      <c r="BB74" s="10"/>
      <c r="BC74" s="10"/>
    </row>
    <row r="75" spans="1:60" ht="22.5" hidden="1" customHeight="1" x14ac:dyDescent="0.15">
      <c r="A75" s="188"/>
      <c r="B75" s="189"/>
      <c r="C75" s="189"/>
      <c r="D75" s="189"/>
      <c r="E75" s="189"/>
      <c r="F75" s="190"/>
      <c r="G75" s="198"/>
      <c r="H75" s="198"/>
      <c r="I75" s="198"/>
      <c r="J75" s="198"/>
      <c r="K75" s="198"/>
      <c r="L75" s="198"/>
      <c r="M75" s="198"/>
      <c r="N75" s="198"/>
      <c r="O75" s="198"/>
      <c r="P75" s="198"/>
      <c r="Q75" s="198"/>
      <c r="R75" s="198"/>
      <c r="S75" s="198"/>
      <c r="T75" s="198"/>
      <c r="U75" s="198"/>
      <c r="V75" s="198"/>
      <c r="W75" s="198"/>
      <c r="X75" s="199"/>
      <c r="Y75" s="208" t="s">
        <v>66</v>
      </c>
      <c r="Z75" s="209"/>
      <c r="AA75" s="210"/>
      <c r="AB75" s="211"/>
      <c r="AC75" s="212"/>
      <c r="AD75" s="213"/>
      <c r="AE75" s="97"/>
      <c r="AF75" s="98"/>
      <c r="AG75" s="98"/>
      <c r="AH75" s="98"/>
      <c r="AI75" s="99"/>
      <c r="AJ75" s="97"/>
      <c r="AK75" s="98"/>
      <c r="AL75" s="98"/>
      <c r="AM75" s="98"/>
      <c r="AN75" s="99"/>
      <c r="AO75" s="97"/>
      <c r="AP75" s="98"/>
      <c r="AQ75" s="98"/>
      <c r="AR75" s="98"/>
      <c r="AS75" s="99"/>
      <c r="AT75" s="97"/>
      <c r="AU75" s="98"/>
      <c r="AV75" s="98"/>
      <c r="AW75" s="98"/>
      <c r="AX75" s="214"/>
      <c r="AY75" s="10"/>
      <c r="AZ75" s="10"/>
      <c r="BA75" s="10"/>
      <c r="BB75" s="10"/>
      <c r="BC75" s="10"/>
      <c r="BD75" s="10"/>
      <c r="BE75" s="10"/>
      <c r="BF75" s="10"/>
      <c r="BG75" s="10"/>
      <c r="BH75" s="10"/>
    </row>
    <row r="76" spans="1:60" ht="31.7" hidden="1" customHeight="1" x14ac:dyDescent="0.15">
      <c r="A76" s="182" t="s">
        <v>87</v>
      </c>
      <c r="B76" s="183"/>
      <c r="C76" s="183"/>
      <c r="D76" s="183"/>
      <c r="E76" s="183"/>
      <c r="F76" s="184"/>
      <c r="G76" s="191" t="s">
        <v>83</v>
      </c>
      <c r="H76" s="191"/>
      <c r="I76" s="191"/>
      <c r="J76" s="191"/>
      <c r="K76" s="191"/>
      <c r="L76" s="191"/>
      <c r="M76" s="191"/>
      <c r="N76" s="191"/>
      <c r="O76" s="191"/>
      <c r="P76" s="191"/>
      <c r="Q76" s="191"/>
      <c r="R76" s="191"/>
      <c r="S76" s="191"/>
      <c r="T76" s="191"/>
      <c r="U76" s="191"/>
      <c r="V76" s="191"/>
      <c r="W76" s="191"/>
      <c r="X76" s="192"/>
      <c r="Y76" s="193"/>
      <c r="Z76" s="88"/>
      <c r="AA76" s="89"/>
      <c r="AB76" s="123" t="s">
        <v>12</v>
      </c>
      <c r="AC76" s="124"/>
      <c r="AD76" s="171"/>
      <c r="AE76" s="175" t="s">
        <v>68</v>
      </c>
      <c r="AF76" s="170"/>
      <c r="AG76" s="170"/>
      <c r="AH76" s="170"/>
      <c r="AI76" s="194"/>
      <c r="AJ76" s="175" t="s">
        <v>69</v>
      </c>
      <c r="AK76" s="170"/>
      <c r="AL76" s="170"/>
      <c r="AM76" s="170"/>
      <c r="AN76" s="194"/>
      <c r="AO76" s="175" t="s">
        <v>70</v>
      </c>
      <c r="AP76" s="170"/>
      <c r="AQ76" s="170"/>
      <c r="AR76" s="170"/>
      <c r="AS76" s="194"/>
      <c r="AT76" s="176" t="s">
        <v>73</v>
      </c>
      <c r="AU76" s="177"/>
      <c r="AV76" s="177"/>
      <c r="AW76" s="177"/>
      <c r="AX76" s="178"/>
    </row>
    <row r="77" spans="1:60" ht="22.5" hidden="1" customHeight="1" x14ac:dyDescent="0.15">
      <c r="A77" s="185"/>
      <c r="B77" s="186"/>
      <c r="C77" s="186"/>
      <c r="D77" s="186"/>
      <c r="E77" s="186"/>
      <c r="F77" s="187"/>
      <c r="G77" s="195"/>
      <c r="H77" s="196"/>
      <c r="I77" s="196"/>
      <c r="J77" s="196"/>
      <c r="K77" s="196"/>
      <c r="L77" s="196"/>
      <c r="M77" s="196"/>
      <c r="N77" s="196"/>
      <c r="O77" s="196"/>
      <c r="P77" s="196"/>
      <c r="Q77" s="196"/>
      <c r="R77" s="196"/>
      <c r="S77" s="196"/>
      <c r="T77" s="196"/>
      <c r="U77" s="196"/>
      <c r="V77" s="196"/>
      <c r="W77" s="196"/>
      <c r="X77" s="197"/>
      <c r="Y77" s="200" t="s">
        <v>65</v>
      </c>
      <c r="Z77" s="201"/>
      <c r="AA77" s="202"/>
      <c r="AB77" s="203"/>
      <c r="AC77" s="204"/>
      <c r="AD77" s="205"/>
      <c r="AE77" s="97"/>
      <c r="AF77" s="98"/>
      <c r="AG77" s="98"/>
      <c r="AH77" s="98"/>
      <c r="AI77" s="99"/>
      <c r="AJ77" s="97"/>
      <c r="AK77" s="98"/>
      <c r="AL77" s="98"/>
      <c r="AM77" s="98"/>
      <c r="AN77" s="99"/>
      <c r="AO77" s="97"/>
      <c r="AP77" s="98"/>
      <c r="AQ77" s="98"/>
      <c r="AR77" s="98"/>
      <c r="AS77" s="99"/>
      <c r="AT77" s="206"/>
      <c r="AU77" s="206"/>
      <c r="AV77" s="206"/>
      <c r="AW77" s="206"/>
      <c r="AX77" s="207"/>
      <c r="AY77" s="10"/>
      <c r="AZ77" s="10"/>
      <c r="BA77" s="10"/>
      <c r="BB77" s="10"/>
      <c r="BC77" s="10"/>
    </row>
    <row r="78" spans="1:60" ht="22.5" hidden="1" customHeight="1" x14ac:dyDescent="0.15">
      <c r="A78" s="188"/>
      <c r="B78" s="189"/>
      <c r="C78" s="189"/>
      <c r="D78" s="189"/>
      <c r="E78" s="189"/>
      <c r="F78" s="190"/>
      <c r="G78" s="198"/>
      <c r="H78" s="198"/>
      <c r="I78" s="198"/>
      <c r="J78" s="198"/>
      <c r="K78" s="198"/>
      <c r="L78" s="198"/>
      <c r="M78" s="198"/>
      <c r="N78" s="198"/>
      <c r="O78" s="198"/>
      <c r="P78" s="198"/>
      <c r="Q78" s="198"/>
      <c r="R78" s="198"/>
      <c r="S78" s="198"/>
      <c r="T78" s="198"/>
      <c r="U78" s="198"/>
      <c r="V78" s="198"/>
      <c r="W78" s="198"/>
      <c r="X78" s="199"/>
      <c r="Y78" s="208" t="s">
        <v>66</v>
      </c>
      <c r="Z78" s="209"/>
      <c r="AA78" s="210"/>
      <c r="AB78" s="211"/>
      <c r="AC78" s="212"/>
      <c r="AD78" s="213"/>
      <c r="AE78" s="97"/>
      <c r="AF78" s="98"/>
      <c r="AG78" s="98"/>
      <c r="AH78" s="98"/>
      <c r="AI78" s="99"/>
      <c r="AJ78" s="97"/>
      <c r="AK78" s="98"/>
      <c r="AL78" s="98"/>
      <c r="AM78" s="98"/>
      <c r="AN78" s="99"/>
      <c r="AO78" s="97"/>
      <c r="AP78" s="98"/>
      <c r="AQ78" s="98"/>
      <c r="AR78" s="98"/>
      <c r="AS78" s="99"/>
      <c r="AT78" s="97"/>
      <c r="AU78" s="98"/>
      <c r="AV78" s="98"/>
      <c r="AW78" s="98"/>
      <c r="AX78" s="214"/>
      <c r="AY78" s="10"/>
      <c r="AZ78" s="10"/>
      <c r="BA78" s="10"/>
      <c r="BB78" s="10"/>
      <c r="BC78" s="10"/>
      <c r="BD78" s="10"/>
      <c r="BE78" s="10"/>
      <c r="BF78" s="10"/>
      <c r="BG78" s="10"/>
      <c r="BH78" s="10"/>
    </row>
    <row r="79" spans="1:60" ht="31.7" hidden="1" customHeight="1" x14ac:dyDescent="0.15">
      <c r="A79" s="182" t="s">
        <v>87</v>
      </c>
      <c r="B79" s="183"/>
      <c r="C79" s="183"/>
      <c r="D79" s="183"/>
      <c r="E79" s="183"/>
      <c r="F79" s="184"/>
      <c r="G79" s="191" t="s">
        <v>83</v>
      </c>
      <c r="H79" s="191"/>
      <c r="I79" s="191"/>
      <c r="J79" s="191"/>
      <c r="K79" s="191"/>
      <c r="L79" s="191"/>
      <c r="M79" s="191"/>
      <c r="N79" s="191"/>
      <c r="O79" s="191"/>
      <c r="P79" s="191"/>
      <c r="Q79" s="191"/>
      <c r="R79" s="191"/>
      <c r="S79" s="191"/>
      <c r="T79" s="191"/>
      <c r="U79" s="191"/>
      <c r="V79" s="191"/>
      <c r="W79" s="191"/>
      <c r="X79" s="192"/>
      <c r="Y79" s="193"/>
      <c r="Z79" s="88"/>
      <c r="AA79" s="89"/>
      <c r="AB79" s="123" t="s">
        <v>12</v>
      </c>
      <c r="AC79" s="124"/>
      <c r="AD79" s="171"/>
      <c r="AE79" s="175" t="s">
        <v>68</v>
      </c>
      <c r="AF79" s="170"/>
      <c r="AG79" s="170"/>
      <c r="AH79" s="170"/>
      <c r="AI79" s="194"/>
      <c r="AJ79" s="175" t="s">
        <v>69</v>
      </c>
      <c r="AK79" s="170"/>
      <c r="AL79" s="170"/>
      <c r="AM79" s="170"/>
      <c r="AN79" s="194"/>
      <c r="AO79" s="175" t="s">
        <v>70</v>
      </c>
      <c r="AP79" s="170"/>
      <c r="AQ79" s="170"/>
      <c r="AR79" s="170"/>
      <c r="AS79" s="194"/>
      <c r="AT79" s="176" t="s">
        <v>73</v>
      </c>
      <c r="AU79" s="177"/>
      <c r="AV79" s="177"/>
      <c r="AW79" s="177"/>
      <c r="AX79" s="178"/>
    </row>
    <row r="80" spans="1:60" ht="22.5" hidden="1" customHeight="1" x14ac:dyDescent="0.15">
      <c r="A80" s="185"/>
      <c r="B80" s="186"/>
      <c r="C80" s="186"/>
      <c r="D80" s="186"/>
      <c r="E80" s="186"/>
      <c r="F80" s="187"/>
      <c r="G80" s="195"/>
      <c r="H80" s="196"/>
      <c r="I80" s="196"/>
      <c r="J80" s="196"/>
      <c r="K80" s="196"/>
      <c r="L80" s="196"/>
      <c r="M80" s="196"/>
      <c r="N80" s="196"/>
      <c r="O80" s="196"/>
      <c r="P80" s="196"/>
      <c r="Q80" s="196"/>
      <c r="R80" s="196"/>
      <c r="S80" s="196"/>
      <c r="T80" s="196"/>
      <c r="U80" s="196"/>
      <c r="V80" s="196"/>
      <c r="W80" s="196"/>
      <c r="X80" s="197"/>
      <c r="Y80" s="200" t="s">
        <v>65</v>
      </c>
      <c r="Z80" s="201"/>
      <c r="AA80" s="202"/>
      <c r="AB80" s="203"/>
      <c r="AC80" s="204"/>
      <c r="AD80" s="205"/>
      <c r="AE80" s="97"/>
      <c r="AF80" s="98"/>
      <c r="AG80" s="98"/>
      <c r="AH80" s="98"/>
      <c r="AI80" s="99"/>
      <c r="AJ80" s="97"/>
      <c r="AK80" s="98"/>
      <c r="AL80" s="98"/>
      <c r="AM80" s="98"/>
      <c r="AN80" s="99"/>
      <c r="AO80" s="97"/>
      <c r="AP80" s="98"/>
      <c r="AQ80" s="98"/>
      <c r="AR80" s="98"/>
      <c r="AS80" s="99"/>
      <c r="AT80" s="206"/>
      <c r="AU80" s="206"/>
      <c r="AV80" s="206"/>
      <c r="AW80" s="206"/>
      <c r="AX80" s="207"/>
      <c r="AY80" s="10"/>
      <c r="AZ80" s="10"/>
      <c r="BA80" s="10"/>
      <c r="BB80" s="10"/>
      <c r="BC80" s="10"/>
    </row>
    <row r="81" spans="1:60" ht="22.5" hidden="1" customHeight="1" x14ac:dyDescent="0.15">
      <c r="A81" s="188"/>
      <c r="B81" s="189"/>
      <c r="C81" s="189"/>
      <c r="D81" s="189"/>
      <c r="E81" s="189"/>
      <c r="F81" s="190"/>
      <c r="G81" s="198"/>
      <c r="H81" s="198"/>
      <c r="I81" s="198"/>
      <c r="J81" s="198"/>
      <c r="K81" s="198"/>
      <c r="L81" s="198"/>
      <c r="M81" s="198"/>
      <c r="N81" s="198"/>
      <c r="O81" s="198"/>
      <c r="P81" s="198"/>
      <c r="Q81" s="198"/>
      <c r="R81" s="198"/>
      <c r="S81" s="198"/>
      <c r="T81" s="198"/>
      <c r="U81" s="198"/>
      <c r="V81" s="198"/>
      <c r="W81" s="198"/>
      <c r="X81" s="199"/>
      <c r="Y81" s="208" t="s">
        <v>66</v>
      </c>
      <c r="Z81" s="209"/>
      <c r="AA81" s="210"/>
      <c r="AB81" s="211"/>
      <c r="AC81" s="212"/>
      <c r="AD81" s="213"/>
      <c r="AE81" s="97"/>
      <c r="AF81" s="98"/>
      <c r="AG81" s="98"/>
      <c r="AH81" s="98"/>
      <c r="AI81" s="99"/>
      <c r="AJ81" s="97"/>
      <c r="AK81" s="98"/>
      <c r="AL81" s="98"/>
      <c r="AM81" s="98"/>
      <c r="AN81" s="99"/>
      <c r="AO81" s="97"/>
      <c r="AP81" s="98"/>
      <c r="AQ81" s="98"/>
      <c r="AR81" s="98"/>
      <c r="AS81" s="99"/>
      <c r="AT81" s="97"/>
      <c r="AU81" s="98"/>
      <c r="AV81" s="98"/>
      <c r="AW81" s="98"/>
      <c r="AX81" s="214"/>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4"/>
      <c r="I82" s="124"/>
      <c r="J82" s="124"/>
      <c r="K82" s="124"/>
      <c r="L82" s="124"/>
      <c r="M82" s="124"/>
      <c r="N82" s="124"/>
      <c r="O82" s="124"/>
      <c r="P82" s="124"/>
      <c r="Q82" s="124"/>
      <c r="R82" s="124"/>
      <c r="S82" s="124"/>
      <c r="T82" s="124"/>
      <c r="U82" s="124"/>
      <c r="V82" s="124"/>
      <c r="W82" s="124"/>
      <c r="X82" s="171"/>
      <c r="Y82" s="172"/>
      <c r="Z82" s="173"/>
      <c r="AA82" s="174"/>
      <c r="AB82" s="123" t="s">
        <v>12</v>
      </c>
      <c r="AC82" s="124"/>
      <c r="AD82" s="171"/>
      <c r="AE82" s="175" t="s">
        <v>68</v>
      </c>
      <c r="AF82" s="124"/>
      <c r="AG82" s="124"/>
      <c r="AH82" s="124"/>
      <c r="AI82" s="171"/>
      <c r="AJ82" s="175" t="s">
        <v>69</v>
      </c>
      <c r="AK82" s="124"/>
      <c r="AL82" s="124"/>
      <c r="AM82" s="124"/>
      <c r="AN82" s="171"/>
      <c r="AO82" s="175" t="s">
        <v>70</v>
      </c>
      <c r="AP82" s="124"/>
      <c r="AQ82" s="124"/>
      <c r="AR82" s="124"/>
      <c r="AS82" s="171"/>
      <c r="AT82" s="176" t="s">
        <v>74</v>
      </c>
      <c r="AU82" s="177"/>
      <c r="AV82" s="177"/>
      <c r="AW82" s="177"/>
      <c r="AX82" s="178"/>
    </row>
    <row r="83" spans="1:60" ht="22.5" customHeight="1" x14ac:dyDescent="0.15">
      <c r="A83" s="132"/>
      <c r="B83" s="130"/>
      <c r="C83" s="130"/>
      <c r="D83" s="130"/>
      <c r="E83" s="130"/>
      <c r="F83" s="131"/>
      <c r="G83" s="147" t="s">
        <v>492</v>
      </c>
      <c r="H83" s="147"/>
      <c r="I83" s="147"/>
      <c r="J83" s="147"/>
      <c r="K83" s="147"/>
      <c r="L83" s="147"/>
      <c r="M83" s="147"/>
      <c r="N83" s="147"/>
      <c r="O83" s="147"/>
      <c r="P83" s="147"/>
      <c r="Q83" s="147"/>
      <c r="R83" s="147"/>
      <c r="S83" s="147"/>
      <c r="T83" s="147"/>
      <c r="U83" s="147"/>
      <c r="V83" s="147"/>
      <c r="W83" s="147"/>
      <c r="X83" s="147"/>
      <c r="Y83" s="149" t="s">
        <v>17</v>
      </c>
      <c r="Z83" s="150"/>
      <c r="AA83" s="151"/>
      <c r="AB83" s="181"/>
      <c r="AC83" s="153"/>
      <c r="AD83" s="154"/>
      <c r="AE83" s="97"/>
      <c r="AF83" s="98"/>
      <c r="AG83" s="98"/>
      <c r="AH83" s="98"/>
      <c r="AI83" s="99"/>
      <c r="AJ83" s="97"/>
      <c r="AK83" s="98"/>
      <c r="AL83" s="98"/>
      <c r="AM83" s="98"/>
      <c r="AN83" s="99"/>
      <c r="AO83" s="97"/>
      <c r="AP83" s="98"/>
      <c r="AQ83" s="98"/>
      <c r="AR83" s="98"/>
      <c r="AS83" s="99"/>
      <c r="AT83" s="97"/>
      <c r="AU83" s="98"/>
      <c r="AV83" s="98"/>
      <c r="AW83" s="98"/>
      <c r="AX83" s="9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5" t="s">
        <v>59</v>
      </c>
      <c r="Z84" s="156"/>
      <c r="AA84" s="157"/>
      <c r="AB84" s="158"/>
      <c r="AC84" s="159"/>
      <c r="AD84" s="160"/>
      <c r="AE84" s="97"/>
      <c r="AF84" s="98"/>
      <c r="AG84" s="98"/>
      <c r="AH84" s="98"/>
      <c r="AI84" s="99"/>
      <c r="AJ84" s="97"/>
      <c r="AK84" s="98"/>
      <c r="AL84" s="98"/>
      <c r="AM84" s="98"/>
      <c r="AN84" s="99"/>
      <c r="AO84" s="97"/>
      <c r="AP84" s="98"/>
      <c r="AQ84" s="98"/>
      <c r="AR84" s="98"/>
      <c r="AS84" s="99"/>
      <c r="AT84" s="97"/>
      <c r="AU84" s="98"/>
      <c r="AV84" s="98"/>
      <c r="AW84" s="98"/>
      <c r="AX84" s="99"/>
    </row>
    <row r="85" spans="1:60" ht="32.25" hidden="1" customHeight="1" x14ac:dyDescent="0.15">
      <c r="A85" s="167" t="s">
        <v>17</v>
      </c>
      <c r="B85" s="168"/>
      <c r="C85" s="168"/>
      <c r="D85" s="168"/>
      <c r="E85" s="168"/>
      <c r="F85" s="169"/>
      <c r="G85" s="170" t="s">
        <v>18</v>
      </c>
      <c r="H85" s="124"/>
      <c r="I85" s="124"/>
      <c r="J85" s="124"/>
      <c r="K85" s="124"/>
      <c r="L85" s="124"/>
      <c r="M85" s="124"/>
      <c r="N85" s="124"/>
      <c r="O85" s="124"/>
      <c r="P85" s="124"/>
      <c r="Q85" s="124"/>
      <c r="R85" s="124"/>
      <c r="S85" s="124"/>
      <c r="T85" s="124"/>
      <c r="U85" s="124"/>
      <c r="V85" s="124"/>
      <c r="W85" s="124"/>
      <c r="X85" s="171"/>
      <c r="Y85" s="172"/>
      <c r="Z85" s="173"/>
      <c r="AA85" s="174"/>
      <c r="AB85" s="123" t="s">
        <v>12</v>
      </c>
      <c r="AC85" s="124"/>
      <c r="AD85" s="171"/>
      <c r="AE85" s="175" t="s">
        <v>68</v>
      </c>
      <c r="AF85" s="124"/>
      <c r="AG85" s="124"/>
      <c r="AH85" s="124"/>
      <c r="AI85" s="171"/>
      <c r="AJ85" s="175" t="s">
        <v>69</v>
      </c>
      <c r="AK85" s="124"/>
      <c r="AL85" s="124"/>
      <c r="AM85" s="124"/>
      <c r="AN85" s="171"/>
      <c r="AO85" s="175" t="s">
        <v>70</v>
      </c>
      <c r="AP85" s="124"/>
      <c r="AQ85" s="124"/>
      <c r="AR85" s="124"/>
      <c r="AS85" s="171"/>
      <c r="AT85" s="176" t="s">
        <v>74</v>
      </c>
      <c r="AU85" s="177"/>
      <c r="AV85" s="177"/>
      <c r="AW85" s="177"/>
      <c r="AX85" s="178"/>
    </row>
    <row r="86" spans="1:60" ht="22.5" hidden="1" customHeight="1" x14ac:dyDescent="0.15">
      <c r="A86" s="132"/>
      <c r="B86" s="130"/>
      <c r="C86" s="130"/>
      <c r="D86" s="130"/>
      <c r="E86" s="130"/>
      <c r="F86" s="131"/>
      <c r="G86" s="147" t="s">
        <v>492</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97"/>
      <c r="AF86" s="98"/>
      <c r="AG86" s="98"/>
      <c r="AH86" s="98"/>
      <c r="AI86" s="99"/>
      <c r="AJ86" s="97"/>
      <c r="AK86" s="98"/>
      <c r="AL86" s="98"/>
      <c r="AM86" s="98"/>
      <c r="AN86" s="99"/>
      <c r="AO86" s="97"/>
      <c r="AP86" s="98"/>
      <c r="AQ86" s="98"/>
      <c r="AR86" s="98"/>
      <c r="AS86" s="99"/>
      <c r="AT86" s="97"/>
      <c r="AU86" s="98"/>
      <c r="AV86" s="98"/>
      <c r="AW86" s="98"/>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5" t="s">
        <v>59</v>
      </c>
      <c r="Z87" s="156"/>
      <c r="AA87" s="157"/>
      <c r="AB87" s="158"/>
      <c r="AC87" s="159"/>
      <c r="AD87" s="160"/>
      <c r="AE87" s="97"/>
      <c r="AF87" s="98"/>
      <c r="AG87" s="98"/>
      <c r="AH87" s="98"/>
      <c r="AI87" s="99"/>
      <c r="AJ87" s="97"/>
      <c r="AK87" s="98"/>
      <c r="AL87" s="98"/>
      <c r="AM87" s="98"/>
      <c r="AN87" s="99"/>
      <c r="AO87" s="97"/>
      <c r="AP87" s="98"/>
      <c r="AQ87" s="98"/>
      <c r="AR87" s="98"/>
      <c r="AS87" s="99"/>
      <c r="AT87" s="97"/>
      <c r="AU87" s="98"/>
      <c r="AV87" s="98"/>
      <c r="AW87" s="98"/>
      <c r="AX87" s="99"/>
    </row>
    <row r="88" spans="1:60" ht="32.25" hidden="1" customHeight="1" x14ac:dyDescent="0.15">
      <c r="A88" s="167" t="s">
        <v>17</v>
      </c>
      <c r="B88" s="168"/>
      <c r="C88" s="168"/>
      <c r="D88" s="168"/>
      <c r="E88" s="168"/>
      <c r="F88" s="169"/>
      <c r="G88" s="170" t="s">
        <v>18</v>
      </c>
      <c r="H88" s="124"/>
      <c r="I88" s="124"/>
      <c r="J88" s="124"/>
      <c r="K88" s="124"/>
      <c r="L88" s="124"/>
      <c r="M88" s="124"/>
      <c r="N88" s="124"/>
      <c r="O88" s="124"/>
      <c r="P88" s="124"/>
      <c r="Q88" s="124"/>
      <c r="R88" s="124"/>
      <c r="S88" s="124"/>
      <c r="T88" s="124"/>
      <c r="U88" s="124"/>
      <c r="V88" s="124"/>
      <c r="W88" s="124"/>
      <c r="X88" s="171"/>
      <c r="Y88" s="172"/>
      <c r="Z88" s="173"/>
      <c r="AA88" s="174"/>
      <c r="AB88" s="123" t="s">
        <v>12</v>
      </c>
      <c r="AC88" s="124"/>
      <c r="AD88" s="171"/>
      <c r="AE88" s="175" t="s">
        <v>68</v>
      </c>
      <c r="AF88" s="124"/>
      <c r="AG88" s="124"/>
      <c r="AH88" s="124"/>
      <c r="AI88" s="171"/>
      <c r="AJ88" s="175" t="s">
        <v>69</v>
      </c>
      <c r="AK88" s="124"/>
      <c r="AL88" s="124"/>
      <c r="AM88" s="124"/>
      <c r="AN88" s="171"/>
      <c r="AO88" s="175" t="s">
        <v>70</v>
      </c>
      <c r="AP88" s="124"/>
      <c r="AQ88" s="124"/>
      <c r="AR88" s="124"/>
      <c r="AS88" s="171"/>
      <c r="AT88" s="176" t="s">
        <v>74</v>
      </c>
      <c r="AU88" s="177"/>
      <c r="AV88" s="177"/>
      <c r="AW88" s="177"/>
      <c r="AX88" s="178"/>
    </row>
    <row r="89" spans="1:60" ht="22.5" hidden="1" customHeight="1" x14ac:dyDescent="0.15">
      <c r="A89" s="132"/>
      <c r="B89" s="130"/>
      <c r="C89" s="130"/>
      <c r="D89" s="130"/>
      <c r="E89" s="130"/>
      <c r="F89" s="131"/>
      <c r="G89" s="147" t="s">
        <v>491</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97"/>
      <c r="AF89" s="98"/>
      <c r="AG89" s="98"/>
      <c r="AH89" s="98"/>
      <c r="AI89" s="99"/>
      <c r="AJ89" s="97"/>
      <c r="AK89" s="98"/>
      <c r="AL89" s="98"/>
      <c r="AM89" s="98"/>
      <c r="AN89" s="99"/>
      <c r="AO89" s="97"/>
      <c r="AP89" s="98"/>
      <c r="AQ89" s="98"/>
      <c r="AR89" s="98"/>
      <c r="AS89" s="99"/>
      <c r="AT89" s="97"/>
      <c r="AU89" s="98"/>
      <c r="AV89" s="98"/>
      <c r="AW89" s="98"/>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5" t="s">
        <v>59</v>
      </c>
      <c r="Z90" s="156"/>
      <c r="AA90" s="157"/>
      <c r="AB90" s="158"/>
      <c r="AC90" s="159"/>
      <c r="AD90" s="160"/>
      <c r="AE90" s="97"/>
      <c r="AF90" s="98"/>
      <c r="AG90" s="98"/>
      <c r="AH90" s="98"/>
      <c r="AI90" s="99"/>
      <c r="AJ90" s="97"/>
      <c r="AK90" s="98"/>
      <c r="AL90" s="98"/>
      <c r="AM90" s="98"/>
      <c r="AN90" s="99"/>
      <c r="AO90" s="97"/>
      <c r="AP90" s="98"/>
      <c r="AQ90" s="98"/>
      <c r="AR90" s="98"/>
      <c r="AS90" s="99"/>
      <c r="AT90" s="97"/>
      <c r="AU90" s="98"/>
      <c r="AV90" s="98"/>
      <c r="AW90" s="98"/>
      <c r="AX90" s="99"/>
    </row>
    <row r="91" spans="1:60" ht="32.25" hidden="1" customHeight="1" x14ac:dyDescent="0.15">
      <c r="A91" s="167" t="s">
        <v>17</v>
      </c>
      <c r="B91" s="168"/>
      <c r="C91" s="168"/>
      <c r="D91" s="168"/>
      <c r="E91" s="168"/>
      <c r="F91" s="169"/>
      <c r="G91" s="170" t="s">
        <v>18</v>
      </c>
      <c r="H91" s="124"/>
      <c r="I91" s="124"/>
      <c r="J91" s="124"/>
      <c r="K91" s="124"/>
      <c r="L91" s="124"/>
      <c r="M91" s="124"/>
      <c r="N91" s="124"/>
      <c r="O91" s="124"/>
      <c r="P91" s="124"/>
      <c r="Q91" s="124"/>
      <c r="R91" s="124"/>
      <c r="S91" s="124"/>
      <c r="T91" s="124"/>
      <c r="U91" s="124"/>
      <c r="V91" s="124"/>
      <c r="W91" s="124"/>
      <c r="X91" s="171"/>
      <c r="Y91" s="172"/>
      <c r="Z91" s="173"/>
      <c r="AA91" s="174"/>
      <c r="AB91" s="123" t="s">
        <v>12</v>
      </c>
      <c r="AC91" s="124"/>
      <c r="AD91" s="171"/>
      <c r="AE91" s="175" t="s">
        <v>68</v>
      </c>
      <c r="AF91" s="124"/>
      <c r="AG91" s="124"/>
      <c r="AH91" s="124"/>
      <c r="AI91" s="171"/>
      <c r="AJ91" s="175" t="s">
        <v>69</v>
      </c>
      <c r="AK91" s="124"/>
      <c r="AL91" s="124"/>
      <c r="AM91" s="124"/>
      <c r="AN91" s="171"/>
      <c r="AO91" s="175" t="s">
        <v>70</v>
      </c>
      <c r="AP91" s="124"/>
      <c r="AQ91" s="124"/>
      <c r="AR91" s="124"/>
      <c r="AS91" s="171"/>
      <c r="AT91" s="176" t="s">
        <v>74</v>
      </c>
      <c r="AU91" s="177"/>
      <c r="AV91" s="177"/>
      <c r="AW91" s="177"/>
      <c r="AX91" s="178"/>
    </row>
    <row r="92" spans="1:60" ht="22.5" hidden="1" customHeight="1" x14ac:dyDescent="0.15">
      <c r="A92" s="132"/>
      <c r="B92" s="130"/>
      <c r="C92" s="130"/>
      <c r="D92" s="130"/>
      <c r="E92" s="130"/>
      <c r="F92" s="131"/>
      <c r="G92" s="147" t="s">
        <v>490</v>
      </c>
      <c r="H92" s="147"/>
      <c r="I92" s="147"/>
      <c r="J92" s="147"/>
      <c r="K92" s="147"/>
      <c r="L92" s="147"/>
      <c r="M92" s="147"/>
      <c r="N92" s="147"/>
      <c r="O92" s="147"/>
      <c r="P92" s="147"/>
      <c r="Q92" s="147"/>
      <c r="R92" s="147"/>
      <c r="S92" s="147"/>
      <c r="T92" s="147"/>
      <c r="U92" s="147"/>
      <c r="V92" s="147"/>
      <c r="W92" s="147"/>
      <c r="X92" s="179"/>
      <c r="Y92" s="149" t="s">
        <v>17</v>
      </c>
      <c r="Z92" s="150"/>
      <c r="AA92" s="151"/>
      <c r="AB92" s="152"/>
      <c r="AC92" s="153"/>
      <c r="AD92" s="154"/>
      <c r="AE92" s="97"/>
      <c r="AF92" s="98"/>
      <c r="AG92" s="98"/>
      <c r="AH92" s="98"/>
      <c r="AI92" s="99"/>
      <c r="AJ92" s="97"/>
      <c r="AK92" s="98"/>
      <c r="AL92" s="98"/>
      <c r="AM92" s="98"/>
      <c r="AN92" s="99"/>
      <c r="AO92" s="97"/>
      <c r="AP92" s="98"/>
      <c r="AQ92" s="98"/>
      <c r="AR92" s="98"/>
      <c r="AS92" s="99"/>
      <c r="AT92" s="97"/>
      <c r="AU92" s="98"/>
      <c r="AV92" s="98"/>
      <c r="AW92" s="98"/>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0"/>
      <c r="Y93" s="155" t="s">
        <v>59</v>
      </c>
      <c r="Z93" s="156"/>
      <c r="AA93" s="157"/>
      <c r="AB93" s="158"/>
      <c r="AC93" s="159"/>
      <c r="AD93" s="160"/>
      <c r="AE93" s="97"/>
      <c r="AF93" s="98"/>
      <c r="AG93" s="98"/>
      <c r="AH93" s="98"/>
      <c r="AI93" s="99"/>
      <c r="AJ93" s="97"/>
      <c r="AK93" s="98"/>
      <c r="AL93" s="98"/>
      <c r="AM93" s="98"/>
      <c r="AN93" s="99"/>
      <c r="AO93" s="97"/>
      <c r="AP93" s="98"/>
      <c r="AQ93" s="98"/>
      <c r="AR93" s="98"/>
      <c r="AS93" s="99"/>
      <c r="AT93" s="97"/>
      <c r="AU93" s="98"/>
      <c r="AV93" s="98"/>
      <c r="AW93" s="98"/>
      <c r="AX93" s="99"/>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68</v>
      </c>
      <c r="AF94" s="137"/>
      <c r="AG94" s="137"/>
      <c r="AH94" s="137"/>
      <c r="AI94" s="138"/>
      <c r="AJ94" s="143" t="s">
        <v>69</v>
      </c>
      <c r="AK94" s="137"/>
      <c r="AL94" s="137"/>
      <c r="AM94" s="137"/>
      <c r="AN94" s="138"/>
      <c r="AO94" s="143" t="s">
        <v>70</v>
      </c>
      <c r="AP94" s="137"/>
      <c r="AQ94" s="137"/>
      <c r="AR94" s="137"/>
      <c r="AS94" s="138"/>
      <c r="AT94" s="144" t="s">
        <v>74</v>
      </c>
      <c r="AU94" s="145"/>
      <c r="AV94" s="145"/>
      <c r="AW94" s="145"/>
      <c r="AX94" s="146"/>
    </row>
    <row r="95" spans="1:60" ht="22.5" hidden="1" customHeight="1" x14ac:dyDescent="0.15">
      <c r="A95" s="132"/>
      <c r="B95" s="130"/>
      <c r="C95" s="130"/>
      <c r="D95" s="130"/>
      <c r="E95" s="130"/>
      <c r="F95" s="131"/>
      <c r="G95" s="147" t="s">
        <v>490</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97"/>
      <c r="AF95" s="98"/>
      <c r="AG95" s="98"/>
      <c r="AH95" s="98"/>
      <c r="AI95" s="99"/>
      <c r="AJ95" s="97"/>
      <c r="AK95" s="98"/>
      <c r="AL95" s="98"/>
      <c r="AM95" s="98"/>
      <c r="AN95" s="99"/>
      <c r="AO95" s="97"/>
      <c r="AP95" s="98"/>
      <c r="AQ95" s="98"/>
      <c r="AR95" s="98"/>
      <c r="AS95" s="99"/>
      <c r="AT95" s="97"/>
      <c r="AU95" s="98"/>
      <c r="AV95" s="98"/>
      <c r="AW95" s="98"/>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5" t="s">
        <v>59</v>
      </c>
      <c r="Z96" s="156"/>
      <c r="AA96" s="157"/>
      <c r="AB96" s="158"/>
      <c r="AC96" s="159"/>
      <c r="AD96" s="160"/>
      <c r="AE96" s="97"/>
      <c r="AF96" s="98"/>
      <c r="AG96" s="98"/>
      <c r="AH96" s="98"/>
      <c r="AI96" s="99"/>
      <c r="AJ96" s="97"/>
      <c r="AK96" s="98"/>
      <c r="AL96" s="98"/>
      <c r="AM96" s="98"/>
      <c r="AN96" s="99"/>
      <c r="AO96" s="97"/>
      <c r="AP96" s="98"/>
      <c r="AQ96" s="98"/>
      <c r="AR96" s="98"/>
      <c r="AS96" s="99"/>
      <c r="AT96" s="97"/>
      <c r="AU96" s="98"/>
      <c r="AV96" s="98"/>
      <c r="AW96" s="98"/>
      <c r="AX96" s="99"/>
    </row>
    <row r="97" spans="1:50" ht="23.1" customHeight="1" x14ac:dyDescent="0.15">
      <c r="A97" s="379" t="s">
        <v>76</v>
      </c>
      <c r="B97" s="380"/>
      <c r="C97" s="353" t="s">
        <v>19</v>
      </c>
      <c r="D97" s="354"/>
      <c r="E97" s="354"/>
      <c r="F97" s="354"/>
      <c r="G97" s="354"/>
      <c r="H97" s="354"/>
      <c r="I97" s="354"/>
      <c r="J97" s="354"/>
      <c r="K97" s="355"/>
      <c r="L97" s="415" t="s">
        <v>75</v>
      </c>
      <c r="M97" s="415"/>
      <c r="N97" s="415"/>
      <c r="O97" s="415"/>
      <c r="P97" s="415"/>
      <c r="Q97" s="415"/>
      <c r="R97" s="416" t="s">
        <v>72</v>
      </c>
      <c r="S97" s="417"/>
      <c r="T97" s="417"/>
      <c r="U97" s="417"/>
      <c r="V97" s="417"/>
      <c r="W97" s="417"/>
      <c r="X97" s="418"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19"/>
    </row>
    <row r="98" spans="1:50" ht="23.1" customHeight="1" x14ac:dyDescent="0.15">
      <c r="A98" s="381"/>
      <c r="B98" s="382"/>
      <c r="C98" s="420" t="s">
        <v>484</v>
      </c>
      <c r="D98" s="421"/>
      <c r="E98" s="421"/>
      <c r="F98" s="421"/>
      <c r="G98" s="421"/>
      <c r="H98" s="421"/>
      <c r="I98" s="421"/>
      <c r="J98" s="421"/>
      <c r="K98" s="422"/>
      <c r="L98" s="73">
        <v>0.1</v>
      </c>
      <c r="M98" s="74"/>
      <c r="N98" s="74"/>
      <c r="O98" s="74"/>
      <c r="P98" s="74"/>
      <c r="Q98" s="75"/>
      <c r="R98" s="73"/>
      <c r="S98" s="74"/>
      <c r="T98" s="74"/>
      <c r="U98" s="74"/>
      <c r="V98" s="74"/>
      <c r="W98" s="75"/>
      <c r="X98" s="683"/>
      <c r="Y98" s="684"/>
      <c r="Z98" s="684"/>
      <c r="AA98" s="684"/>
      <c r="AB98" s="684"/>
      <c r="AC98" s="684"/>
      <c r="AD98" s="684"/>
      <c r="AE98" s="684"/>
      <c r="AF98" s="684"/>
      <c r="AG98" s="684"/>
      <c r="AH98" s="684"/>
      <c r="AI98" s="684"/>
      <c r="AJ98" s="684"/>
      <c r="AK98" s="684"/>
      <c r="AL98" s="684"/>
      <c r="AM98" s="684"/>
      <c r="AN98" s="684"/>
      <c r="AO98" s="684"/>
      <c r="AP98" s="684"/>
      <c r="AQ98" s="684"/>
      <c r="AR98" s="684"/>
      <c r="AS98" s="684"/>
      <c r="AT98" s="684"/>
      <c r="AU98" s="684"/>
      <c r="AV98" s="684"/>
      <c r="AW98" s="684"/>
      <c r="AX98" s="685"/>
    </row>
    <row r="99" spans="1:50" ht="23.1" customHeight="1" x14ac:dyDescent="0.15">
      <c r="A99" s="381"/>
      <c r="B99" s="382"/>
      <c r="C99" s="161" t="s">
        <v>476</v>
      </c>
      <c r="D99" s="162"/>
      <c r="E99" s="162"/>
      <c r="F99" s="162"/>
      <c r="G99" s="162"/>
      <c r="H99" s="162"/>
      <c r="I99" s="162"/>
      <c r="J99" s="162"/>
      <c r="K99" s="163"/>
      <c r="L99" s="73">
        <v>0.4</v>
      </c>
      <c r="M99" s="74"/>
      <c r="N99" s="74"/>
      <c r="O99" s="74"/>
      <c r="P99" s="74"/>
      <c r="Q99" s="75"/>
      <c r="R99" s="73"/>
      <c r="S99" s="74"/>
      <c r="T99" s="74"/>
      <c r="U99" s="74"/>
      <c r="V99" s="74"/>
      <c r="W99" s="75"/>
      <c r="X99" s="686"/>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row>
    <row r="100" spans="1:50" ht="23.1" customHeight="1" x14ac:dyDescent="0.15">
      <c r="A100" s="381"/>
      <c r="B100" s="382"/>
      <c r="C100" s="161" t="s">
        <v>485</v>
      </c>
      <c r="D100" s="162"/>
      <c r="E100" s="162"/>
      <c r="F100" s="162"/>
      <c r="G100" s="162"/>
      <c r="H100" s="162"/>
      <c r="I100" s="162"/>
      <c r="J100" s="162"/>
      <c r="K100" s="163"/>
      <c r="L100" s="73">
        <v>0.2</v>
      </c>
      <c r="M100" s="74"/>
      <c r="N100" s="74"/>
      <c r="O100" s="74"/>
      <c r="P100" s="74"/>
      <c r="Q100" s="75"/>
      <c r="R100" s="73"/>
      <c r="S100" s="74"/>
      <c r="T100" s="74"/>
      <c r="U100" s="74"/>
      <c r="V100" s="74"/>
      <c r="W100" s="75"/>
      <c r="X100" s="686"/>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row>
    <row r="101" spans="1:50" ht="23.1" customHeight="1" x14ac:dyDescent="0.15">
      <c r="A101" s="381"/>
      <c r="B101" s="382"/>
      <c r="C101" s="161" t="s">
        <v>486</v>
      </c>
      <c r="D101" s="162"/>
      <c r="E101" s="162"/>
      <c r="F101" s="162"/>
      <c r="G101" s="162"/>
      <c r="H101" s="162"/>
      <c r="I101" s="162"/>
      <c r="J101" s="162"/>
      <c r="K101" s="163"/>
      <c r="L101" s="73">
        <v>18.3</v>
      </c>
      <c r="M101" s="74"/>
      <c r="N101" s="74"/>
      <c r="O101" s="74"/>
      <c r="P101" s="74"/>
      <c r="Q101" s="75"/>
      <c r="R101" s="73"/>
      <c r="S101" s="74"/>
      <c r="T101" s="74"/>
      <c r="U101" s="74"/>
      <c r="V101" s="74"/>
      <c r="W101" s="75"/>
      <c r="X101" s="686"/>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c r="AU101" s="687"/>
      <c r="AV101" s="687"/>
      <c r="AW101" s="687"/>
      <c r="AX101" s="688"/>
    </row>
    <row r="102" spans="1:50" ht="23.1" customHeight="1" x14ac:dyDescent="0.15">
      <c r="A102" s="381"/>
      <c r="B102" s="382"/>
      <c r="C102" s="161"/>
      <c r="D102" s="162"/>
      <c r="E102" s="162"/>
      <c r="F102" s="162"/>
      <c r="G102" s="162"/>
      <c r="H102" s="162"/>
      <c r="I102" s="162"/>
      <c r="J102" s="162"/>
      <c r="K102" s="163"/>
      <c r="L102" s="73"/>
      <c r="M102" s="74"/>
      <c r="N102" s="74"/>
      <c r="O102" s="74"/>
      <c r="P102" s="74"/>
      <c r="Q102" s="75"/>
      <c r="R102" s="73"/>
      <c r="S102" s="74"/>
      <c r="T102" s="74"/>
      <c r="U102" s="74"/>
      <c r="V102" s="74"/>
      <c r="W102" s="75"/>
      <c r="X102" s="686"/>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c r="AU102" s="687"/>
      <c r="AV102" s="687"/>
      <c r="AW102" s="687"/>
      <c r="AX102" s="688"/>
    </row>
    <row r="103" spans="1:50" ht="23.1" customHeight="1" x14ac:dyDescent="0.15">
      <c r="A103" s="381"/>
      <c r="B103" s="382"/>
      <c r="C103" s="385"/>
      <c r="D103" s="386"/>
      <c r="E103" s="386"/>
      <c r="F103" s="386"/>
      <c r="G103" s="386"/>
      <c r="H103" s="386"/>
      <c r="I103" s="386"/>
      <c r="J103" s="386"/>
      <c r="K103" s="387"/>
      <c r="L103" s="73"/>
      <c r="M103" s="74"/>
      <c r="N103" s="74"/>
      <c r="O103" s="74"/>
      <c r="P103" s="74"/>
      <c r="Q103" s="75"/>
      <c r="R103" s="73"/>
      <c r="S103" s="74"/>
      <c r="T103" s="74"/>
      <c r="U103" s="74"/>
      <c r="V103" s="74"/>
      <c r="W103" s="75"/>
      <c r="X103" s="686"/>
      <c r="Y103" s="687"/>
      <c r="Z103" s="687"/>
      <c r="AA103" s="687"/>
      <c r="AB103" s="687"/>
      <c r="AC103" s="687"/>
      <c r="AD103" s="687"/>
      <c r="AE103" s="687"/>
      <c r="AF103" s="687"/>
      <c r="AG103" s="687"/>
      <c r="AH103" s="687"/>
      <c r="AI103" s="687"/>
      <c r="AJ103" s="687"/>
      <c r="AK103" s="687"/>
      <c r="AL103" s="687"/>
      <c r="AM103" s="687"/>
      <c r="AN103" s="687"/>
      <c r="AO103" s="687"/>
      <c r="AP103" s="687"/>
      <c r="AQ103" s="687"/>
      <c r="AR103" s="687"/>
      <c r="AS103" s="687"/>
      <c r="AT103" s="687"/>
      <c r="AU103" s="687"/>
      <c r="AV103" s="687"/>
      <c r="AW103" s="687"/>
      <c r="AX103" s="688"/>
    </row>
    <row r="104" spans="1:50" ht="21" customHeight="1" thickBot="1" x14ac:dyDescent="0.2">
      <c r="A104" s="383"/>
      <c r="B104" s="384"/>
      <c r="C104" s="373" t="s">
        <v>22</v>
      </c>
      <c r="D104" s="374"/>
      <c r="E104" s="374"/>
      <c r="F104" s="374"/>
      <c r="G104" s="374"/>
      <c r="H104" s="374"/>
      <c r="I104" s="374"/>
      <c r="J104" s="374"/>
      <c r="K104" s="375"/>
      <c r="L104" s="376">
        <f>SUM(L98:Q103)</f>
        <v>19</v>
      </c>
      <c r="M104" s="377"/>
      <c r="N104" s="377"/>
      <c r="O104" s="377"/>
      <c r="P104" s="377"/>
      <c r="Q104" s="378"/>
      <c r="R104" s="376">
        <f>SUM(R98:W103)</f>
        <v>0</v>
      </c>
      <c r="S104" s="377"/>
      <c r="T104" s="377"/>
      <c r="U104" s="377"/>
      <c r="V104" s="377"/>
      <c r="W104" s="378"/>
      <c r="X104" s="689"/>
      <c r="Y104" s="690"/>
      <c r="Z104" s="690"/>
      <c r="AA104" s="690"/>
      <c r="AB104" s="690"/>
      <c r="AC104" s="690"/>
      <c r="AD104" s="690"/>
      <c r="AE104" s="690"/>
      <c r="AF104" s="690"/>
      <c r="AG104" s="690"/>
      <c r="AH104" s="690"/>
      <c r="AI104" s="690"/>
      <c r="AJ104" s="690"/>
      <c r="AK104" s="690"/>
      <c r="AL104" s="690"/>
      <c r="AM104" s="690"/>
      <c r="AN104" s="690"/>
      <c r="AO104" s="690"/>
      <c r="AP104" s="690"/>
      <c r="AQ104" s="690"/>
      <c r="AR104" s="690"/>
      <c r="AS104" s="690"/>
      <c r="AT104" s="690"/>
      <c r="AU104" s="690"/>
      <c r="AV104" s="690"/>
      <c r="AW104" s="690"/>
      <c r="AX104" s="69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7" t="s">
        <v>39</v>
      </c>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8"/>
      <c r="AD107" s="606" t="s">
        <v>43</v>
      </c>
      <c r="AE107" s="606"/>
      <c r="AF107" s="606"/>
      <c r="AG107" s="641" t="s">
        <v>38</v>
      </c>
      <c r="AH107" s="606"/>
      <c r="AI107" s="606"/>
      <c r="AJ107" s="606"/>
      <c r="AK107" s="606"/>
      <c r="AL107" s="606"/>
      <c r="AM107" s="606"/>
      <c r="AN107" s="606"/>
      <c r="AO107" s="606"/>
      <c r="AP107" s="606"/>
      <c r="AQ107" s="606"/>
      <c r="AR107" s="606"/>
      <c r="AS107" s="606"/>
      <c r="AT107" s="606"/>
      <c r="AU107" s="606"/>
      <c r="AV107" s="606"/>
      <c r="AW107" s="606"/>
      <c r="AX107" s="642"/>
    </row>
    <row r="108" spans="1:50" ht="55.5" customHeight="1" x14ac:dyDescent="0.15">
      <c r="A108" s="312" t="s">
        <v>310</v>
      </c>
      <c r="B108" s="313"/>
      <c r="C108" s="543" t="s">
        <v>311</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616" t="s">
        <v>469</v>
      </c>
      <c r="AE108" s="617"/>
      <c r="AF108" s="617"/>
      <c r="AG108" s="613" t="s">
        <v>514</v>
      </c>
      <c r="AH108" s="614"/>
      <c r="AI108" s="614"/>
      <c r="AJ108" s="614"/>
      <c r="AK108" s="614"/>
      <c r="AL108" s="614"/>
      <c r="AM108" s="614"/>
      <c r="AN108" s="614"/>
      <c r="AO108" s="614"/>
      <c r="AP108" s="614"/>
      <c r="AQ108" s="614"/>
      <c r="AR108" s="614"/>
      <c r="AS108" s="614"/>
      <c r="AT108" s="614"/>
      <c r="AU108" s="614"/>
      <c r="AV108" s="614"/>
      <c r="AW108" s="614"/>
      <c r="AX108" s="615"/>
    </row>
    <row r="109" spans="1:50" ht="58.5" customHeight="1" x14ac:dyDescent="0.15">
      <c r="A109" s="314"/>
      <c r="B109" s="315"/>
      <c r="C109" s="431" t="s">
        <v>44</v>
      </c>
      <c r="D109" s="432"/>
      <c r="E109" s="432"/>
      <c r="F109" s="432"/>
      <c r="G109" s="432"/>
      <c r="H109" s="432"/>
      <c r="I109" s="432"/>
      <c r="J109" s="432"/>
      <c r="K109" s="432"/>
      <c r="L109" s="432"/>
      <c r="M109" s="432"/>
      <c r="N109" s="432"/>
      <c r="O109" s="432"/>
      <c r="P109" s="432"/>
      <c r="Q109" s="432"/>
      <c r="R109" s="432"/>
      <c r="S109" s="432"/>
      <c r="T109" s="432"/>
      <c r="U109" s="432"/>
      <c r="V109" s="432"/>
      <c r="W109" s="432"/>
      <c r="X109" s="432"/>
      <c r="Y109" s="432"/>
      <c r="Z109" s="432"/>
      <c r="AA109" s="432"/>
      <c r="AB109" s="432"/>
      <c r="AC109" s="424"/>
      <c r="AD109" s="448" t="s">
        <v>469</v>
      </c>
      <c r="AE109" s="449"/>
      <c r="AF109" s="449"/>
      <c r="AG109" s="613" t="s">
        <v>515</v>
      </c>
      <c r="AH109" s="614"/>
      <c r="AI109" s="614"/>
      <c r="AJ109" s="614"/>
      <c r="AK109" s="614"/>
      <c r="AL109" s="614"/>
      <c r="AM109" s="614"/>
      <c r="AN109" s="614"/>
      <c r="AO109" s="614"/>
      <c r="AP109" s="614"/>
      <c r="AQ109" s="614"/>
      <c r="AR109" s="614"/>
      <c r="AS109" s="614"/>
      <c r="AT109" s="614"/>
      <c r="AU109" s="614"/>
      <c r="AV109" s="614"/>
      <c r="AW109" s="614"/>
      <c r="AX109" s="615"/>
    </row>
    <row r="110" spans="1:50" ht="30" customHeight="1" x14ac:dyDescent="0.15">
      <c r="A110" s="316"/>
      <c r="B110" s="317"/>
      <c r="C110" s="433" t="s">
        <v>312</v>
      </c>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5"/>
      <c r="AD110" s="595" t="s">
        <v>469</v>
      </c>
      <c r="AE110" s="596"/>
      <c r="AF110" s="596"/>
      <c r="AG110" s="540" t="s">
        <v>493</v>
      </c>
      <c r="AH110" s="198"/>
      <c r="AI110" s="198"/>
      <c r="AJ110" s="198"/>
      <c r="AK110" s="198"/>
      <c r="AL110" s="198"/>
      <c r="AM110" s="198"/>
      <c r="AN110" s="198"/>
      <c r="AO110" s="198"/>
      <c r="AP110" s="198"/>
      <c r="AQ110" s="198"/>
      <c r="AR110" s="198"/>
      <c r="AS110" s="198"/>
      <c r="AT110" s="198"/>
      <c r="AU110" s="198"/>
      <c r="AV110" s="198"/>
      <c r="AW110" s="198"/>
      <c r="AX110" s="541"/>
    </row>
    <row r="111" spans="1:50" ht="19.350000000000001" customHeight="1" x14ac:dyDescent="0.15">
      <c r="A111" s="560" t="s">
        <v>46</v>
      </c>
      <c r="B111" s="597"/>
      <c r="C111" s="436" t="s">
        <v>48</v>
      </c>
      <c r="D111" s="437"/>
      <c r="E111" s="437"/>
      <c r="F111" s="437"/>
      <c r="G111" s="437"/>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44" t="s">
        <v>469</v>
      </c>
      <c r="AE111" s="445"/>
      <c r="AF111" s="445"/>
      <c r="AG111" s="306" t="s">
        <v>498</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598"/>
      <c r="B112" s="599"/>
      <c r="C112" s="423" t="s">
        <v>49</v>
      </c>
      <c r="D112" s="424"/>
      <c r="E112" s="424"/>
      <c r="F112" s="424"/>
      <c r="G112" s="424"/>
      <c r="H112" s="424"/>
      <c r="I112" s="424"/>
      <c r="J112" s="424"/>
      <c r="K112" s="424"/>
      <c r="L112" s="424"/>
      <c r="M112" s="424"/>
      <c r="N112" s="424"/>
      <c r="O112" s="424"/>
      <c r="P112" s="424"/>
      <c r="Q112" s="424"/>
      <c r="R112" s="424"/>
      <c r="S112" s="424"/>
      <c r="T112" s="424"/>
      <c r="U112" s="424"/>
      <c r="V112" s="424"/>
      <c r="W112" s="424"/>
      <c r="X112" s="424"/>
      <c r="Y112" s="424"/>
      <c r="Z112" s="424"/>
      <c r="AA112" s="424"/>
      <c r="AB112" s="424"/>
      <c r="AC112" s="424"/>
      <c r="AD112" s="448" t="s">
        <v>494</v>
      </c>
      <c r="AE112" s="449"/>
      <c r="AF112" s="449"/>
      <c r="AG112" s="309"/>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x14ac:dyDescent="0.15">
      <c r="A113" s="598"/>
      <c r="B113" s="599"/>
      <c r="C113" s="515" t="s">
        <v>313</v>
      </c>
      <c r="D113" s="424"/>
      <c r="E113" s="424"/>
      <c r="F113" s="424"/>
      <c r="G113" s="424"/>
      <c r="H113" s="424"/>
      <c r="I113" s="424"/>
      <c r="J113" s="424"/>
      <c r="K113" s="424"/>
      <c r="L113" s="424"/>
      <c r="M113" s="424"/>
      <c r="N113" s="424"/>
      <c r="O113" s="424"/>
      <c r="P113" s="424"/>
      <c r="Q113" s="424"/>
      <c r="R113" s="424"/>
      <c r="S113" s="424"/>
      <c r="T113" s="424"/>
      <c r="U113" s="424"/>
      <c r="V113" s="424"/>
      <c r="W113" s="424"/>
      <c r="X113" s="424"/>
      <c r="Y113" s="424"/>
      <c r="Z113" s="424"/>
      <c r="AA113" s="424"/>
      <c r="AB113" s="424"/>
      <c r="AC113" s="424"/>
      <c r="AD113" s="448" t="s">
        <v>494</v>
      </c>
      <c r="AE113" s="449"/>
      <c r="AF113" s="449"/>
      <c r="AG113" s="309"/>
      <c r="AH113" s="310"/>
      <c r="AI113" s="310"/>
      <c r="AJ113" s="310"/>
      <c r="AK113" s="310"/>
      <c r="AL113" s="310"/>
      <c r="AM113" s="310"/>
      <c r="AN113" s="310"/>
      <c r="AO113" s="310"/>
      <c r="AP113" s="310"/>
      <c r="AQ113" s="310"/>
      <c r="AR113" s="310"/>
      <c r="AS113" s="310"/>
      <c r="AT113" s="310"/>
      <c r="AU113" s="310"/>
      <c r="AV113" s="310"/>
      <c r="AW113" s="310"/>
      <c r="AX113" s="311"/>
    </row>
    <row r="114" spans="1:64" ht="18.75" customHeight="1" x14ac:dyDescent="0.15">
      <c r="A114" s="598"/>
      <c r="B114" s="599"/>
      <c r="C114" s="423" t="s">
        <v>45</v>
      </c>
      <c r="D114" s="424"/>
      <c r="E114" s="424"/>
      <c r="F114" s="424"/>
      <c r="G114" s="424"/>
      <c r="H114" s="424"/>
      <c r="I114" s="424"/>
      <c r="J114" s="424"/>
      <c r="K114" s="424"/>
      <c r="L114" s="424"/>
      <c r="M114" s="424"/>
      <c r="N114" s="424"/>
      <c r="O114" s="424"/>
      <c r="P114" s="424"/>
      <c r="Q114" s="424"/>
      <c r="R114" s="424"/>
      <c r="S114" s="424"/>
      <c r="T114" s="424"/>
      <c r="U114" s="424"/>
      <c r="V114" s="424"/>
      <c r="W114" s="424"/>
      <c r="X114" s="424"/>
      <c r="Y114" s="424"/>
      <c r="Z114" s="424"/>
      <c r="AA114" s="424"/>
      <c r="AB114" s="424"/>
      <c r="AC114" s="424"/>
      <c r="AD114" s="448" t="s">
        <v>494</v>
      </c>
      <c r="AE114" s="449"/>
      <c r="AF114" s="449"/>
      <c r="AG114" s="542"/>
      <c r="AH114" s="310"/>
      <c r="AI114" s="310"/>
      <c r="AJ114" s="310"/>
      <c r="AK114" s="310"/>
      <c r="AL114" s="310"/>
      <c r="AM114" s="310"/>
      <c r="AN114" s="310"/>
      <c r="AO114" s="310"/>
      <c r="AP114" s="310"/>
      <c r="AQ114" s="310"/>
      <c r="AR114" s="310"/>
      <c r="AS114" s="310"/>
      <c r="AT114" s="310"/>
      <c r="AU114" s="310"/>
      <c r="AV114" s="310"/>
      <c r="AW114" s="310"/>
      <c r="AX114" s="311"/>
    </row>
    <row r="115" spans="1:64" ht="36" customHeight="1" x14ac:dyDescent="0.15">
      <c r="A115" s="598"/>
      <c r="B115" s="599"/>
      <c r="C115" s="423" t="s">
        <v>50</v>
      </c>
      <c r="D115" s="424"/>
      <c r="E115" s="424"/>
      <c r="F115" s="424"/>
      <c r="G115" s="424"/>
      <c r="H115" s="424"/>
      <c r="I115" s="424"/>
      <c r="J115" s="424"/>
      <c r="K115" s="424"/>
      <c r="L115" s="424"/>
      <c r="M115" s="424"/>
      <c r="N115" s="424"/>
      <c r="O115" s="424"/>
      <c r="P115" s="424"/>
      <c r="Q115" s="424"/>
      <c r="R115" s="424"/>
      <c r="S115" s="424"/>
      <c r="T115" s="424"/>
      <c r="U115" s="424"/>
      <c r="V115" s="424"/>
      <c r="W115" s="424"/>
      <c r="X115" s="424"/>
      <c r="Y115" s="424"/>
      <c r="Z115" s="424"/>
      <c r="AA115" s="424"/>
      <c r="AB115" s="424"/>
      <c r="AC115" s="501"/>
      <c r="AD115" s="448" t="s">
        <v>469</v>
      </c>
      <c r="AE115" s="449"/>
      <c r="AF115" s="449"/>
      <c r="AG115" s="309" t="s">
        <v>500</v>
      </c>
      <c r="AH115" s="310"/>
      <c r="AI115" s="310"/>
      <c r="AJ115" s="310"/>
      <c r="AK115" s="310"/>
      <c r="AL115" s="310"/>
      <c r="AM115" s="310"/>
      <c r="AN115" s="310"/>
      <c r="AO115" s="310"/>
      <c r="AP115" s="310"/>
      <c r="AQ115" s="310"/>
      <c r="AR115" s="310"/>
      <c r="AS115" s="310"/>
      <c r="AT115" s="310"/>
      <c r="AU115" s="310"/>
      <c r="AV115" s="310"/>
      <c r="AW115" s="310"/>
      <c r="AX115" s="311"/>
    </row>
    <row r="116" spans="1:64" ht="19.350000000000001" customHeight="1" x14ac:dyDescent="0.15">
      <c r="A116" s="598"/>
      <c r="B116" s="599"/>
      <c r="C116" s="423" t="s">
        <v>55</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24"/>
      <c r="AA116" s="424"/>
      <c r="AB116" s="424"/>
      <c r="AC116" s="501"/>
      <c r="AD116" s="645" t="s">
        <v>494</v>
      </c>
      <c r="AE116" s="646"/>
      <c r="AF116" s="646"/>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40.5" customHeight="1" x14ac:dyDescent="0.15">
      <c r="A117" s="600"/>
      <c r="B117" s="601"/>
      <c r="C117" s="602" t="s">
        <v>81</v>
      </c>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603"/>
      <c r="Z117" s="603"/>
      <c r="AA117" s="603"/>
      <c r="AB117" s="603"/>
      <c r="AC117" s="604"/>
      <c r="AD117" s="595" t="s">
        <v>469</v>
      </c>
      <c r="AE117" s="596"/>
      <c r="AF117" s="605"/>
      <c r="AG117" s="611" t="s">
        <v>501</v>
      </c>
      <c r="AH117" s="442"/>
      <c r="AI117" s="442"/>
      <c r="AJ117" s="442"/>
      <c r="AK117" s="442"/>
      <c r="AL117" s="442"/>
      <c r="AM117" s="442"/>
      <c r="AN117" s="442"/>
      <c r="AO117" s="442"/>
      <c r="AP117" s="442"/>
      <c r="AQ117" s="442"/>
      <c r="AR117" s="442"/>
      <c r="AS117" s="442"/>
      <c r="AT117" s="442"/>
      <c r="AU117" s="442"/>
      <c r="AV117" s="442"/>
      <c r="AW117" s="442"/>
      <c r="AX117" s="612"/>
      <c r="BG117" s="10"/>
      <c r="BH117" s="10"/>
      <c r="BI117" s="10"/>
      <c r="BJ117" s="10"/>
    </row>
    <row r="118" spans="1:64" ht="58.5" customHeight="1" x14ac:dyDescent="0.15">
      <c r="A118" s="560" t="s">
        <v>47</v>
      </c>
      <c r="B118" s="597"/>
      <c r="C118" s="647" t="s">
        <v>80</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444" t="s">
        <v>469</v>
      </c>
      <c r="AE118" s="445"/>
      <c r="AF118" s="650"/>
      <c r="AG118" s="306" t="s">
        <v>519</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598"/>
      <c r="B119" s="599"/>
      <c r="C119" s="592" t="s">
        <v>53</v>
      </c>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4"/>
      <c r="AD119" s="618" t="s">
        <v>469</v>
      </c>
      <c r="AE119" s="619"/>
      <c r="AF119" s="619"/>
      <c r="AG119" s="309" t="s">
        <v>499</v>
      </c>
      <c r="AH119" s="310"/>
      <c r="AI119" s="310"/>
      <c r="AJ119" s="310"/>
      <c r="AK119" s="310"/>
      <c r="AL119" s="310"/>
      <c r="AM119" s="310"/>
      <c r="AN119" s="310"/>
      <c r="AO119" s="310"/>
      <c r="AP119" s="310"/>
      <c r="AQ119" s="310"/>
      <c r="AR119" s="310"/>
      <c r="AS119" s="310"/>
      <c r="AT119" s="310"/>
      <c r="AU119" s="310"/>
      <c r="AV119" s="310"/>
      <c r="AW119" s="310"/>
      <c r="AX119" s="311"/>
    </row>
    <row r="120" spans="1:64" ht="18" customHeight="1" x14ac:dyDescent="0.15">
      <c r="A120" s="598"/>
      <c r="B120" s="599"/>
      <c r="C120" s="423" t="s">
        <v>51</v>
      </c>
      <c r="D120" s="424"/>
      <c r="E120" s="424"/>
      <c r="F120" s="424"/>
      <c r="G120" s="424"/>
      <c r="H120" s="424"/>
      <c r="I120" s="424"/>
      <c r="J120" s="424"/>
      <c r="K120" s="424"/>
      <c r="L120" s="424"/>
      <c r="M120" s="424"/>
      <c r="N120" s="424"/>
      <c r="O120" s="424"/>
      <c r="P120" s="424"/>
      <c r="Q120" s="424"/>
      <c r="R120" s="424"/>
      <c r="S120" s="424"/>
      <c r="T120" s="424"/>
      <c r="U120" s="424"/>
      <c r="V120" s="424"/>
      <c r="W120" s="424"/>
      <c r="X120" s="424"/>
      <c r="Y120" s="424"/>
      <c r="Z120" s="424"/>
      <c r="AA120" s="424"/>
      <c r="AB120" s="424"/>
      <c r="AC120" s="424"/>
      <c r="AD120" s="448" t="s">
        <v>469</v>
      </c>
      <c r="AE120" s="449"/>
      <c r="AF120" s="449"/>
      <c r="AG120" s="309" t="s">
        <v>518</v>
      </c>
      <c r="AH120" s="609"/>
      <c r="AI120" s="609"/>
      <c r="AJ120" s="609"/>
      <c r="AK120" s="609"/>
      <c r="AL120" s="609"/>
      <c r="AM120" s="609"/>
      <c r="AN120" s="609"/>
      <c r="AO120" s="609"/>
      <c r="AP120" s="609"/>
      <c r="AQ120" s="609"/>
      <c r="AR120" s="609"/>
      <c r="AS120" s="609"/>
      <c r="AT120" s="609"/>
      <c r="AU120" s="609"/>
      <c r="AV120" s="609"/>
      <c r="AW120" s="609"/>
      <c r="AX120" s="610"/>
    </row>
    <row r="121" spans="1:64" ht="18" customHeight="1" x14ac:dyDescent="0.15">
      <c r="A121" s="600"/>
      <c r="B121" s="601"/>
      <c r="C121" s="423" t="s">
        <v>52</v>
      </c>
      <c r="D121" s="424"/>
      <c r="E121" s="424"/>
      <c r="F121" s="424"/>
      <c r="G121" s="424"/>
      <c r="H121" s="424"/>
      <c r="I121" s="424"/>
      <c r="J121" s="424"/>
      <c r="K121" s="424"/>
      <c r="L121" s="424"/>
      <c r="M121" s="424"/>
      <c r="N121" s="424"/>
      <c r="O121" s="424"/>
      <c r="P121" s="424"/>
      <c r="Q121" s="424"/>
      <c r="R121" s="424"/>
      <c r="S121" s="424"/>
      <c r="T121" s="424"/>
      <c r="U121" s="424"/>
      <c r="V121" s="424"/>
      <c r="W121" s="424"/>
      <c r="X121" s="424"/>
      <c r="Y121" s="424"/>
      <c r="Z121" s="424"/>
      <c r="AA121" s="424"/>
      <c r="AB121" s="424"/>
      <c r="AC121" s="424"/>
      <c r="AD121" s="448" t="s">
        <v>469</v>
      </c>
      <c r="AE121" s="449"/>
      <c r="AF121" s="449"/>
      <c r="AG121" s="540" t="s">
        <v>509</v>
      </c>
      <c r="AH121" s="198"/>
      <c r="AI121" s="198"/>
      <c r="AJ121" s="198"/>
      <c r="AK121" s="198"/>
      <c r="AL121" s="198"/>
      <c r="AM121" s="198"/>
      <c r="AN121" s="198"/>
      <c r="AO121" s="198"/>
      <c r="AP121" s="198"/>
      <c r="AQ121" s="198"/>
      <c r="AR121" s="198"/>
      <c r="AS121" s="198"/>
      <c r="AT121" s="198"/>
      <c r="AU121" s="198"/>
      <c r="AV121" s="198"/>
      <c r="AW121" s="198"/>
      <c r="AX121" s="541"/>
    </row>
    <row r="122" spans="1:64" ht="33.6" customHeight="1" x14ac:dyDescent="0.15">
      <c r="A122" s="635" t="s">
        <v>79</v>
      </c>
      <c r="B122" s="636"/>
      <c r="C122" s="446" t="s">
        <v>314</v>
      </c>
      <c r="D122" s="447"/>
      <c r="E122" s="447"/>
      <c r="F122" s="447"/>
      <c r="G122" s="447"/>
      <c r="H122" s="447"/>
      <c r="I122" s="447"/>
      <c r="J122" s="447"/>
      <c r="K122" s="447"/>
      <c r="L122" s="447"/>
      <c r="M122" s="447"/>
      <c r="N122" s="447"/>
      <c r="O122" s="447"/>
      <c r="P122" s="447"/>
      <c r="Q122" s="447"/>
      <c r="R122" s="447"/>
      <c r="S122" s="447"/>
      <c r="T122" s="447"/>
      <c r="U122" s="447"/>
      <c r="V122" s="447"/>
      <c r="W122" s="447"/>
      <c r="X122" s="447"/>
      <c r="Y122" s="447"/>
      <c r="Z122" s="447"/>
      <c r="AA122" s="447"/>
      <c r="AB122" s="447"/>
      <c r="AC122" s="437"/>
      <c r="AD122" s="444" t="s">
        <v>494</v>
      </c>
      <c r="AE122" s="445"/>
      <c r="AF122" s="445"/>
      <c r="AG122" s="587" t="s">
        <v>495</v>
      </c>
      <c r="AH122" s="196"/>
      <c r="AI122" s="196"/>
      <c r="AJ122" s="196"/>
      <c r="AK122" s="196"/>
      <c r="AL122" s="196"/>
      <c r="AM122" s="196"/>
      <c r="AN122" s="196"/>
      <c r="AO122" s="196"/>
      <c r="AP122" s="196"/>
      <c r="AQ122" s="196"/>
      <c r="AR122" s="196"/>
      <c r="AS122" s="196"/>
      <c r="AT122" s="196"/>
      <c r="AU122" s="196"/>
      <c r="AV122" s="196"/>
      <c r="AW122" s="196"/>
      <c r="AX122" s="588"/>
    </row>
    <row r="123" spans="1:64" ht="15.75" customHeight="1" x14ac:dyDescent="0.15">
      <c r="A123" s="637"/>
      <c r="B123" s="638"/>
      <c r="C123" s="664" t="s">
        <v>86</v>
      </c>
      <c r="D123" s="665"/>
      <c r="E123" s="665"/>
      <c r="F123" s="665"/>
      <c r="G123" s="665"/>
      <c r="H123" s="665"/>
      <c r="I123" s="665"/>
      <c r="J123" s="665"/>
      <c r="K123" s="665"/>
      <c r="L123" s="665"/>
      <c r="M123" s="665"/>
      <c r="N123" s="665"/>
      <c r="O123" s="666"/>
      <c r="P123" s="658" t="s">
        <v>0</v>
      </c>
      <c r="Q123" s="667"/>
      <c r="R123" s="667"/>
      <c r="S123" s="668"/>
      <c r="T123" s="657" t="s">
        <v>30</v>
      </c>
      <c r="U123" s="658"/>
      <c r="V123" s="658"/>
      <c r="W123" s="658"/>
      <c r="X123" s="658"/>
      <c r="Y123" s="658"/>
      <c r="Z123" s="658"/>
      <c r="AA123" s="658"/>
      <c r="AB123" s="658"/>
      <c r="AC123" s="658"/>
      <c r="AD123" s="658"/>
      <c r="AE123" s="658"/>
      <c r="AF123" s="659"/>
      <c r="AG123" s="589"/>
      <c r="AH123" s="277"/>
      <c r="AI123" s="277"/>
      <c r="AJ123" s="277"/>
      <c r="AK123" s="277"/>
      <c r="AL123" s="277"/>
      <c r="AM123" s="277"/>
      <c r="AN123" s="277"/>
      <c r="AO123" s="277"/>
      <c r="AP123" s="277"/>
      <c r="AQ123" s="277"/>
      <c r="AR123" s="277"/>
      <c r="AS123" s="277"/>
      <c r="AT123" s="277"/>
      <c r="AU123" s="277"/>
      <c r="AV123" s="277"/>
      <c r="AW123" s="277"/>
      <c r="AX123" s="590"/>
    </row>
    <row r="124" spans="1:64" ht="26.25" customHeight="1" x14ac:dyDescent="0.15">
      <c r="A124" s="637"/>
      <c r="B124" s="638"/>
      <c r="C124" s="651"/>
      <c r="D124" s="652"/>
      <c r="E124" s="652"/>
      <c r="F124" s="652"/>
      <c r="G124" s="652"/>
      <c r="H124" s="652"/>
      <c r="I124" s="652"/>
      <c r="J124" s="652"/>
      <c r="K124" s="652"/>
      <c r="L124" s="652"/>
      <c r="M124" s="652"/>
      <c r="N124" s="652"/>
      <c r="O124" s="653"/>
      <c r="P124" s="660"/>
      <c r="Q124" s="660"/>
      <c r="R124" s="660"/>
      <c r="S124" s="661"/>
      <c r="T124" s="643"/>
      <c r="U124" s="310"/>
      <c r="V124" s="310"/>
      <c r="W124" s="310"/>
      <c r="X124" s="310"/>
      <c r="Y124" s="310"/>
      <c r="Z124" s="310"/>
      <c r="AA124" s="310"/>
      <c r="AB124" s="310"/>
      <c r="AC124" s="310"/>
      <c r="AD124" s="310"/>
      <c r="AE124" s="310"/>
      <c r="AF124" s="644"/>
      <c r="AG124" s="589"/>
      <c r="AH124" s="277"/>
      <c r="AI124" s="277"/>
      <c r="AJ124" s="277"/>
      <c r="AK124" s="277"/>
      <c r="AL124" s="277"/>
      <c r="AM124" s="277"/>
      <c r="AN124" s="277"/>
      <c r="AO124" s="277"/>
      <c r="AP124" s="277"/>
      <c r="AQ124" s="277"/>
      <c r="AR124" s="277"/>
      <c r="AS124" s="277"/>
      <c r="AT124" s="277"/>
      <c r="AU124" s="277"/>
      <c r="AV124" s="277"/>
      <c r="AW124" s="277"/>
      <c r="AX124" s="590"/>
    </row>
    <row r="125" spans="1:64" ht="26.25" customHeight="1" x14ac:dyDescent="0.15">
      <c r="A125" s="639"/>
      <c r="B125" s="640"/>
      <c r="C125" s="654"/>
      <c r="D125" s="655"/>
      <c r="E125" s="655"/>
      <c r="F125" s="655"/>
      <c r="G125" s="655"/>
      <c r="H125" s="655"/>
      <c r="I125" s="655"/>
      <c r="J125" s="655"/>
      <c r="K125" s="655"/>
      <c r="L125" s="655"/>
      <c r="M125" s="655"/>
      <c r="N125" s="655"/>
      <c r="O125" s="656"/>
      <c r="P125" s="662"/>
      <c r="Q125" s="662"/>
      <c r="R125" s="662"/>
      <c r="S125" s="663"/>
      <c r="T125" s="441"/>
      <c r="U125" s="442"/>
      <c r="V125" s="442"/>
      <c r="W125" s="442"/>
      <c r="X125" s="442"/>
      <c r="Y125" s="442"/>
      <c r="Z125" s="442"/>
      <c r="AA125" s="442"/>
      <c r="AB125" s="442"/>
      <c r="AC125" s="442"/>
      <c r="AD125" s="442"/>
      <c r="AE125" s="442"/>
      <c r="AF125" s="443"/>
      <c r="AG125" s="591"/>
      <c r="AH125" s="198"/>
      <c r="AI125" s="198"/>
      <c r="AJ125" s="198"/>
      <c r="AK125" s="198"/>
      <c r="AL125" s="198"/>
      <c r="AM125" s="198"/>
      <c r="AN125" s="198"/>
      <c r="AO125" s="198"/>
      <c r="AP125" s="198"/>
      <c r="AQ125" s="198"/>
      <c r="AR125" s="198"/>
      <c r="AS125" s="198"/>
      <c r="AT125" s="198"/>
      <c r="AU125" s="198"/>
      <c r="AV125" s="198"/>
      <c r="AW125" s="198"/>
      <c r="AX125" s="541"/>
    </row>
    <row r="126" spans="1:64" ht="93.75" customHeight="1" x14ac:dyDescent="0.15">
      <c r="A126" s="560" t="s">
        <v>58</v>
      </c>
      <c r="B126" s="561"/>
      <c r="C126" s="395" t="s">
        <v>63</v>
      </c>
      <c r="D126" s="583"/>
      <c r="E126" s="583"/>
      <c r="F126" s="584"/>
      <c r="G126" s="554" t="s">
        <v>510</v>
      </c>
      <c r="H126" s="555"/>
      <c r="I126" s="555"/>
      <c r="J126" s="555"/>
      <c r="K126" s="555"/>
      <c r="L126" s="555"/>
      <c r="M126" s="555"/>
      <c r="N126" s="555"/>
      <c r="O126" s="555"/>
      <c r="P126" s="555"/>
      <c r="Q126" s="555"/>
      <c r="R126" s="555"/>
      <c r="S126" s="555"/>
      <c r="T126" s="555"/>
      <c r="U126" s="555"/>
      <c r="V126" s="555"/>
      <c r="W126" s="555"/>
      <c r="X126" s="555"/>
      <c r="Y126" s="555"/>
      <c r="Z126" s="555"/>
      <c r="AA126" s="555"/>
      <c r="AB126" s="555"/>
      <c r="AC126" s="555"/>
      <c r="AD126" s="55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64" ht="66.75" customHeight="1" thickBot="1" x14ac:dyDescent="0.2">
      <c r="A127" s="562"/>
      <c r="B127" s="563"/>
      <c r="C127" s="365" t="s">
        <v>67</v>
      </c>
      <c r="D127" s="366"/>
      <c r="E127" s="366"/>
      <c r="F127" s="367"/>
      <c r="G127" s="368" t="s">
        <v>511</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x14ac:dyDescent="0.15">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20" customHeight="1" thickBot="1" x14ac:dyDescent="0.2">
      <c r="A129" s="582"/>
      <c r="B129" s="577"/>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21" customHeight="1" x14ac:dyDescent="0.15">
      <c r="A130" s="573" t="s">
        <v>41</v>
      </c>
      <c r="B130" s="574"/>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4"/>
      <c r="AL130" s="574"/>
      <c r="AM130" s="574"/>
      <c r="AN130" s="574"/>
      <c r="AO130" s="574"/>
      <c r="AP130" s="574"/>
      <c r="AQ130" s="574"/>
      <c r="AR130" s="574"/>
      <c r="AS130" s="574"/>
      <c r="AT130" s="574"/>
      <c r="AU130" s="574"/>
      <c r="AV130" s="574"/>
      <c r="AW130" s="574"/>
      <c r="AX130" s="575"/>
    </row>
    <row r="131" spans="1:50" ht="120" customHeight="1" thickBot="1" x14ac:dyDescent="0.2">
      <c r="A131" s="557"/>
      <c r="B131" s="558"/>
      <c r="C131" s="558"/>
      <c r="D131" s="558"/>
      <c r="E131" s="559"/>
      <c r="F131" s="576"/>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7"/>
      <c r="AL131" s="577"/>
      <c r="AM131" s="577"/>
      <c r="AN131" s="577"/>
      <c r="AO131" s="577"/>
      <c r="AP131" s="577"/>
      <c r="AQ131" s="577"/>
      <c r="AR131" s="577"/>
      <c r="AS131" s="577"/>
      <c r="AT131" s="577"/>
      <c r="AU131" s="577"/>
      <c r="AV131" s="577"/>
      <c r="AW131" s="577"/>
      <c r="AX131" s="578"/>
    </row>
    <row r="132" spans="1:50" ht="21" customHeight="1" x14ac:dyDescent="0.15">
      <c r="A132" s="573" t="s">
        <v>54</v>
      </c>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5"/>
    </row>
    <row r="133" spans="1:50" ht="99.95" customHeight="1" thickBot="1" x14ac:dyDescent="0.2">
      <c r="A133" s="438"/>
      <c r="B133" s="439"/>
      <c r="C133" s="439"/>
      <c r="D133" s="439"/>
      <c r="E133" s="440"/>
      <c r="F133" s="579"/>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0"/>
      <c r="AF133" s="580"/>
      <c r="AG133" s="580"/>
      <c r="AH133" s="580"/>
      <c r="AI133" s="580"/>
      <c r="AJ133" s="580"/>
      <c r="AK133" s="580"/>
      <c r="AL133" s="580"/>
      <c r="AM133" s="580"/>
      <c r="AN133" s="580"/>
      <c r="AO133" s="580"/>
      <c r="AP133" s="580"/>
      <c r="AQ133" s="580"/>
      <c r="AR133" s="580"/>
      <c r="AS133" s="580"/>
      <c r="AT133" s="580"/>
      <c r="AU133" s="580"/>
      <c r="AV133" s="580"/>
      <c r="AW133" s="580"/>
      <c r="AX133" s="581"/>
    </row>
    <row r="134" spans="1:50" ht="21" customHeight="1" x14ac:dyDescent="0.15">
      <c r="A134" s="564" t="s">
        <v>42</v>
      </c>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c r="AA134" s="565"/>
      <c r="AB134" s="565"/>
      <c r="AC134" s="565"/>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6"/>
    </row>
    <row r="135" spans="1:50" ht="99.95" customHeight="1" thickBot="1" x14ac:dyDescent="0.2">
      <c r="A135" s="620"/>
      <c r="B135" s="621"/>
      <c r="C135" s="621"/>
      <c r="D135" s="621"/>
      <c r="E135" s="621"/>
      <c r="F135" s="621"/>
      <c r="G135" s="621"/>
      <c r="H135" s="621"/>
      <c r="I135" s="621"/>
      <c r="J135" s="621"/>
      <c r="K135" s="621"/>
      <c r="L135" s="621"/>
      <c r="M135" s="621"/>
      <c r="N135" s="621"/>
      <c r="O135" s="621"/>
      <c r="P135" s="621"/>
      <c r="Q135" s="621"/>
      <c r="R135" s="621"/>
      <c r="S135" s="621"/>
      <c r="T135" s="621"/>
      <c r="U135" s="621"/>
      <c r="V135" s="621"/>
      <c r="W135" s="621"/>
      <c r="X135" s="621"/>
      <c r="Y135" s="621"/>
      <c r="Z135" s="621"/>
      <c r="AA135" s="621"/>
      <c r="AB135" s="621"/>
      <c r="AC135" s="621"/>
      <c r="AD135" s="621"/>
      <c r="AE135" s="621"/>
      <c r="AF135" s="621"/>
      <c r="AG135" s="621"/>
      <c r="AH135" s="621"/>
      <c r="AI135" s="621"/>
      <c r="AJ135" s="621"/>
      <c r="AK135" s="621"/>
      <c r="AL135" s="621"/>
      <c r="AM135" s="621"/>
      <c r="AN135" s="621"/>
      <c r="AO135" s="621"/>
      <c r="AP135" s="621"/>
      <c r="AQ135" s="621"/>
      <c r="AR135" s="621"/>
      <c r="AS135" s="621"/>
      <c r="AT135" s="621"/>
      <c r="AU135" s="621"/>
      <c r="AV135" s="621"/>
      <c r="AW135" s="621"/>
      <c r="AX135" s="622"/>
    </row>
    <row r="136" spans="1:50" ht="19.7" customHeight="1" x14ac:dyDescent="0.15">
      <c r="A136" s="551" t="s">
        <v>37</v>
      </c>
      <c r="B136" s="552"/>
      <c r="C136" s="552"/>
      <c r="D136" s="552"/>
      <c r="E136" s="552"/>
      <c r="F136" s="552"/>
      <c r="G136" s="552"/>
      <c r="H136" s="552"/>
      <c r="I136" s="552"/>
      <c r="J136" s="552"/>
      <c r="K136" s="552"/>
      <c r="L136" s="552"/>
      <c r="M136" s="552"/>
      <c r="N136" s="552"/>
      <c r="O136" s="552"/>
      <c r="P136" s="552"/>
      <c r="Q136" s="552"/>
      <c r="R136" s="552"/>
      <c r="S136" s="552"/>
      <c r="T136" s="552"/>
      <c r="U136" s="552"/>
      <c r="V136" s="552"/>
      <c r="W136" s="552"/>
      <c r="X136" s="552"/>
      <c r="Y136" s="552"/>
      <c r="Z136" s="552"/>
      <c r="AA136" s="552"/>
      <c r="AB136" s="552"/>
      <c r="AC136" s="552"/>
      <c r="AD136" s="552"/>
      <c r="AE136" s="552"/>
      <c r="AF136" s="552"/>
      <c r="AG136" s="552"/>
      <c r="AH136" s="552"/>
      <c r="AI136" s="552"/>
      <c r="AJ136" s="552"/>
      <c r="AK136" s="552"/>
      <c r="AL136" s="552"/>
      <c r="AM136" s="552"/>
      <c r="AN136" s="552"/>
      <c r="AO136" s="552"/>
      <c r="AP136" s="552"/>
      <c r="AQ136" s="552"/>
      <c r="AR136" s="552"/>
      <c r="AS136" s="552"/>
      <c r="AT136" s="552"/>
      <c r="AU136" s="552"/>
      <c r="AV136" s="552"/>
      <c r="AW136" s="552"/>
      <c r="AX136" s="553"/>
    </row>
    <row r="137" spans="1:50" ht="19.899999999999999" customHeight="1" x14ac:dyDescent="0.15">
      <c r="A137" s="411" t="s">
        <v>223</v>
      </c>
      <c r="B137" s="412"/>
      <c r="C137" s="412"/>
      <c r="D137" s="412"/>
      <c r="E137" s="412"/>
      <c r="F137" s="412"/>
      <c r="G137" s="425" t="s">
        <v>473</v>
      </c>
      <c r="H137" s="426"/>
      <c r="I137" s="426"/>
      <c r="J137" s="426"/>
      <c r="K137" s="426"/>
      <c r="L137" s="426"/>
      <c r="M137" s="426"/>
      <c r="N137" s="426"/>
      <c r="O137" s="426"/>
      <c r="P137" s="427"/>
      <c r="Q137" s="412" t="s">
        <v>224</v>
      </c>
      <c r="R137" s="412"/>
      <c r="S137" s="412"/>
      <c r="T137" s="412"/>
      <c r="U137" s="412"/>
      <c r="V137" s="412"/>
      <c r="W137" s="425" t="s">
        <v>474</v>
      </c>
      <c r="X137" s="426"/>
      <c r="Y137" s="426"/>
      <c r="Z137" s="426"/>
      <c r="AA137" s="426"/>
      <c r="AB137" s="426"/>
      <c r="AC137" s="426"/>
      <c r="AD137" s="426"/>
      <c r="AE137" s="426"/>
      <c r="AF137" s="427"/>
      <c r="AG137" s="412" t="s">
        <v>225</v>
      </c>
      <c r="AH137" s="412"/>
      <c r="AI137" s="412"/>
      <c r="AJ137" s="412"/>
      <c r="AK137" s="412"/>
      <c r="AL137" s="412"/>
      <c r="AM137" s="408" t="s">
        <v>471</v>
      </c>
      <c r="AN137" s="409"/>
      <c r="AO137" s="409"/>
      <c r="AP137" s="409"/>
      <c r="AQ137" s="409"/>
      <c r="AR137" s="409"/>
      <c r="AS137" s="409"/>
      <c r="AT137" s="409"/>
      <c r="AU137" s="409"/>
      <c r="AV137" s="410"/>
      <c r="AW137" s="12"/>
      <c r="AX137" s="13"/>
    </row>
    <row r="138" spans="1:50" ht="19.899999999999999" customHeight="1" thickBot="1" x14ac:dyDescent="0.2">
      <c r="A138" s="413" t="s">
        <v>226</v>
      </c>
      <c r="B138" s="414"/>
      <c r="C138" s="414"/>
      <c r="D138" s="414"/>
      <c r="E138" s="414"/>
      <c r="F138" s="414"/>
      <c r="G138" s="428" t="s">
        <v>487</v>
      </c>
      <c r="H138" s="429"/>
      <c r="I138" s="429"/>
      <c r="J138" s="429"/>
      <c r="K138" s="429"/>
      <c r="L138" s="429"/>
      <c r="M138" s="429"/>
      <c r="N138" s="429"/>
      <c r="O138" s="429"/>
      <c r="P138" s="430"/>
      <c r="Q138" s="414" t="s">
        <v>227</v>
      </c>
      <c r="R138" s="414"/>
      <c r="S138" s="414"/>
      <c r="T138" s="414"/>
      <c r="U138" s="414"/>
      <c r="V138" s="414"/>
      <c r="W138" s="428" t="s">
        <v>488</v>
      </c>
      <c r="X138" s="429"/>
      <c r="Y138" s="429"/>
      <c r="Z138" s="429"/>
      <c r="AA138" s="429"/>
      <c r="AB138" s="429"/>
      <c r="AC138" s="429"/>
      <c r="AD138" s="429"/>
      <c r="AE138" s="429"/>
      <c r="AF138" s="430"/>
      <c r="AG138" s="585"/>
      <c r="AH138" s="586"/>
      <c r="AI138" s="586"/>
      <c r="AJ138" s="586"/>
      <c r="AK138" s="586"/>
      <c r="AL138" s="586"/>
      <c r="AM138" s="623"/>
      <c r="AN138" s="624"/>
      <c r="AO138" s="624"/>
      <c r="AP138" s="624"/>
      <c r="AQ138" s="624"/>
      <c r="AR138" s="624"/>
      <c r="AS138" s="624"/>
      <c r="AT138" s="624"/>
      <c r="AU138" s="624"/>
      <c r="AV138" s="625"/>
      <c r="AW138" s="28"/>
      <c r="AX138" s="29"/>
    </row>
    <row r="139" spans="1:50" ht="23.65" customHeight="1" x14ac:dyDescent="0.15">
      <c r="A139" s="567" t="s">
        <v>28</v>
      </c>
      <c r="B139" s="568"/>
      <c r="C139" s="568"/>
      <c r="D139" s="568"/>
      <c r="E139" s="568"/>
      <c r="F139" s="569"/>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2"/>
      <c r="B140" s="473"/>
      <c r="C140" s="473"/>
      <c r="D140" s="473"/>
      <c r="E140" s="473"/>
      <c r="F140" s="47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2"/>
      <c r="B141" s="473"/>
      <c r="C141" s="473"/>
      <c r="D141" s="473"/>
      <c r="E141" s="473"/>
      <c r="F141" s="47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2"/>
      <c r="B142" s="473"/>
      <c r="C142" s="473"/>
      <c r="D142" s="473"/>
      <c r="E142" s="473"/>
      <c r="F142" s="47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2"/>
      <c r="B143" s="473"/>
      <c r="C143" s="473"/>
      <c r="D143" s="473"/>
      <c r="E143" s="473"/>
      <c r="F143" s="47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2"/>
      <c r="B144" s="473"/>
      <c r="C144" s="473"/>
      <c r="D144" s="473"/>
      <c r="E144" s="473"/>
      <c r="F144" s="47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2"/>
      <c r="B145" s="473"/>
      <c r="C145" s="473"/>
      <c r="D145" s="473"/>
      <c r="E145" s="473"/>
      <c r="F145" s="47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2"/>
      <c r="B146" s="473"/>
      <c r="C146" s="473"/>
      <c r="D146" s="473"/>
      <c r="E146" s="473"/>
      <c r="F146" s="474"/>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72"/>
      <c r="B147" s="473"/>
      <c r="C147" s="473"/>
      <c r="D147" s="473"/>
      <c r="E147" s="473"/>
      <c r="F147" s="47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489</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2"/>
      <c r="B148" s="473"/>
      <c r="C148" s="473"/>
      <c r="D148" s="473"/>
      <c r="E148" s="473"/>
      <c r="F148" s="47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2"/>
      <c r="B149" s="473"/>
      <c r="C149" s="473"/>
      <c r="D149" s="473"/>
      <c r="E149" s="473"/>
      <c r="F149" s="47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2"/>
      <c r="B150" s="473"/>
      <c r="C150" s="473"/>
      <c r="D150" s="473"/>
      <c r="E150" s="473"/>
      <c r="F150" s="47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2"/>
      <c r="B151" s="473"/>
      <c r="C151" s="473"/>
      <c r="D151" s="473"/>
      <c r="E151" s="473"/>
      <c r="F151" s="47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2"/>
      <c r="B152" s="473"/>
      <c r="C152" s="473"/>
      <c r="D152" s="473"/>
      <c r="E152" s="473"/>
      <c r="F152" s="474"/>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72"/>
      <c r="B153" s="473"/>
      <c r="C153" s="473"/>
      <c r="D153" s="473"/>
      <c r="E153" s="473"/>
      <c r="F153" s="47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2"/>
      <c r="B154" s="473"/>
      <c r="C154" s="473"/>
      <c r="D154" s="473"/>
      <c r="E154" s="473"/>
      <c r="F154" s="47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2"/>
      <c r="B155" s="473"/>
      <c r="C155" s="473"/>
      <c r="D155" s="473"/>
      <c r="E155" s="473"/>
      <c r="F155" s="47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2"/>
      <c r="B156" s="473"/>
      <c r="C156" s="473"/>
      <c r="D156" s="473"/>
      <c r="E156" s="473"/>
      <c r="F156" s="47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2"/>
      <c r="B157" s="473"/>
      <c r="C157" s="473"/>
      <c r="D157" s="473"/>
      <c r="E157" s="473"/>
      <c r="F157" s="47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2"/>
      <c r="B158" s="473"/>
      <c r="C158" s="473"/>
      <c r="D158" s="473"/>
      <c r="E158" s="473"/>
      <c r="F158" s="474"/>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72"/>
      <c r="B159" s="473"/>
      <c r="C159" s="473"/>
      <c r="D159" s="473"/>
      <c r="E159" s="473"/>
      <c r="F159" s="47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2"/>
      <c r="B160" s="473"/>
      <c r="C160" s="473"/>
      <c r="D160" s="473"/>
      <c r="E160" s="473"/>
      <c r="F160" s="47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2"/>
      <c r="B161" s="473"/>
      <c r="C161" s="473"/>
      <c r="D161" s="473"/>
      <c r="E161" s="473"/>
      <c r="F161" s="47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2"/>
      <c r="B162" s="473"/>
      <c r="C162" s="473"/>
      <c r="D162" s="473"/>
      <c r="E162" s="473"/>
      <c r="F162" s="47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2"/>
      <c r="B163" s="473"/>
      <c r="C163" s="473"/>
      <c r="D163" s="473"/>
      <c r="E163" s="473"/>
      <c r="F163" s="47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2"/>
      <c r="B164" s="473"/>
      <c r="C164" s="473"/>
      <c r="D164" s="473"/>
      <c r="E164" s="473"/>
      <c r="F164" s="474"/>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2"/>
      <c r="B165" s="473"/>
      <c r="C165" s="473"/>
      <c r="D165" s="473"/>
      <c r="E165" s="473"/>
      <c r="F165" s="47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2"/>
      <c r="B166" s="473"/>
      <c r="C166" s="473"/>
      <c r="D166" s="473"/>
      <c r="E166" s="473"/>
      <c r="F166" s="47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2"/>
      <c r="B167" s="473"/>
      <c r="C167" s="473"/>
      <c r="D167" s="473"/>
      <c r="E167" s="473"/>
      <c r="F167" s="47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2"/>
      <c r="B168" s="473"/>
      <c r="C168" s="473"/>
      <c r="D168" s="473"/>
      <c r="E168" s="473"/>
      <c r="F168" s="47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2"/>
      <c r="B169" s="473"/>
      <c r="C169" s="473"/>
      <c r="D169" s="473"/>
      <c r="E169" s="473"/>
      <c r="F169" s="47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2"/>
      <c r="B170" s="473"/>
      <c r="C170" s="473"/>
      <c r="D170" s="473"/>
      <c r="E170" s="473"/>
      <c r="F170" s="474"/>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2"/>
      <c r="B171" s="473"/>
      <c r="C171" s="473"/>
      <c r="D171" s="473"/>
      <c r="E171" s="473"/>
      <c r="F171" s="47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2"/>
      <c r="B172" s="473"/>
      <c r="C172" s="473"/>
      <c r="D172" s="473"/>
      <c r="E172" s="473"/>
      <c r="F172" s="47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2"/>
      <c r="B173" s="473"/>
      <c r="C173" s="473"/>
      <c r="D173" s="473"/>
      <c r="E173" s="473"/>
      <c r="F173" s="47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2"/>
      <c r="B174" s="473"/>
      <c r="C174" s="473"/>
      <c r="D174" s="473"/>
      <c r="E174" s="473"/>
      <c r="F174" s="47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2"/>
      <c r="B175" s="473"/>
      <c r="C175" s="473"/>
      <c r="D175" s="473"/>
      <c r="E175" s="473"/>
      <c r="F175" s="47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2"/>
      <c r="B176" s="473"/>
      <c r="C176" s="473"/>
      <c r="D176" s="473"/>
      <c r="E176" s="473"/>
      <c r="F176" s="47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0"/>
      <c r="B177" s="571"/>
      <c r="C177" s="571"/>
      <c r="D177" s="571"/>
      <c r="E177" s="571"/>
      <c r="F177" s="57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6" t="s">
        <v>34</v>
      </c>
      <c r="B178" s="547"/>
      <c r="C178" s="547"/>
      <c r="D178" s="547"/>
      <c r="E178" s="547"/>
      <c r="F178" s="548"/>
      <c r="G178" s="391" t="s">
        <v>508</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461</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129"/>
      <c r="B179" s="549"/>
      <c r="C179" s="549"/>
      <c r="D179" s="549"/>
      <c r="E179" s="549"/>
      <c r="F179" s="550"/>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x14ac:dyDescent="0.15">
      <c r="A180" s="129"/>
      <c r="B180" s="549"/>
      <c r="C180" s="549"/>
      <c r="D180" s="549"/>
      <c r="E180" s="549"/>
      <c r="F180" s="550"/>
      <c r="G180" s="100" t="s">
        <v>517</v>
      </c>
      <c r="H180" s="101"/>
      <c r="I180" s="101"/>
      <c r="J180" s="101"/>
      <c r="K180" s="102"/>
      <c r="L180" s="103" t="s">
        <v>507</v>
      </c>
      <c r="M180" s="104"/>
      <c r="N180" s="104"/>
      <c r="O180" s="104"/>
      <c r="P180" s="104"/>
      <c r="Q180" s="104"/>
      <c r="R180" s="104"/>
      <c r="S180" s="104"/>
      <c r="T180" s="104"/>
      <c r="U180" s="104"/>
      <c r="V180" s="104"/>
      <c r="W180" s="104"/>
      <c r="X180" s="105"/>
      <c r="Y180" s="106">
        <v>16</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3"/>
    </row>
    <row r="181" spans="1:50" ht="24.75" customHeight="1" x14ac:dyDescent="0.15">
      <c r="A181" s="129"/>
      <c r="B181" s="549"/>
      <c r="C181" s="549"/>
      <c r="D181" s="549"/>
      <c r="E181" s="549"/>
      <c r="F181" s="550"/>
      <c r="G181" s="76"/>
      <c r="H181" s="404"/>
      <c r="I181" s="404"/>
      <c r="J181" s="404"/>
      <c r="K181" s="405"/>
      <c r="L181" s="79"/>
      <c r="M181" s="406"/>
      <c r="N181" s="406"/>
      <c r="O181" s="406"/>
      <c r="P181" s="406"/>
      <c r="Q181" s="406"/>
      <c r="R181" s="406"/>
      <c r="S181" s="406"/>
      <c r="T181" s="406"/>
      <c r="U181" s="406"/>
      <c r="V181" s="406"/>
      <c r="W181" s="406"/>
      <c r="X181" s="407"/>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9"/>
      <c r="B182" s="549"/>
      <c r="C182" s="549"/>
      <c r="D182" s="549"/>
      <c r="E182" s="549"/>
      <c r="F182" s="550"/>
      <c r="G182" s="76"/>
      <c r="H182" s="404"/>
      <c r="I182" s="404"/>
      <c r="J182" s="404"/>
      <c r="K182" s="405"/>
      <c r="L182" s="79"/>
      <c r="M182" s="406"/>
      <c r="N182" s="406"/>
      <c r="O182" s="406"/>
      <c r="P182" s="406"/>
      <c r="Q182" s="406"/>
      <c r="R182" s="406"/>
      <c r="S182" s="406"/>
      <c r="T182" s="406"/>
      <c r="U182" s="406"/>
      <c r="V182" s="406"/>
      <c r="W182" s="406"/>
      <c r="X182" s="407"/>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9"/>
      <c r="B183" s="549"/>
      <c r="C183" s="549"/>
      <c r="D183" s="549"/>
      <c r="E183" s="549"/>
      <c r="F183" s="550"/>
      <c r="G183" s="76"/>
      <c r="H183" s="404"/>
      <c r="I183" s="404"/>
      <c r="J183" s="404"/>
      <c r="K183" s="405"/>
      <c r="L183" s="79"/>
      <c r="M183" s="406"/>
      <c r="N183" s="406"/>
      <c r="O183" s="406"/>
      <c r="P183" s="406"/>
      <c r="Q183" s="406"/>
      <c r="R183" s="406"/>
      <c r="S183" s="406"/>
      <c r="T183" s="406"/>
      <c r="U183" s="406"/>
      <c r="V183" s="406"/>
      <c r="W183" s="406"/>
      <c r="X183" s="407"/>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9"/>
      <c r="B184" s="549"/>
      <c r="C184" s="549"/>
      <c r="D184" s="549"/>
      <c r="E184" s="549"/>
      <c r="F184" s="550"/>
      <c r="G184" s="76"/>
      <c r="H184" s="404"/>
      <c r="I184" s="404"/>
      <c r="J184" s="404"/>
      <c r="K184" s="405"/>
      <c r="L184" s="79"/>
      <c r="M184" s="406"/>
      <c r="N184" s="406"/>
      <c r="O184" s="406"/>
      <c r="P184" s="406"/>
      <c r="Q184" s="406"/>
      <c r="R184" s="406"/>
      <c r="S184" s="406"/>
      <c r="T184" s="406"/>
      <c r="U184" s="406"/>
      <c r="V184" s="406"/>
      <c r="W184" s="406"/>
      <c r="X184" s="407"/>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9"/>
      <c r="B185" s="549"/>
      <c r="C185" s="549"/>
      <c r="D185" s="549"/>
      <c r="E185" s="549"/>
      <c r="F185" s="550"/>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9"/>
      <c r="B186" s="549"/>
      <c r="C186" s="549"/>
      <c r="D186" s="549"/>
      <c r="E186" s="549"/>
      <c r="F186" s="550"/>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9"/>
      <c r="B187" s="549"/>
      <c r="C187" s="549"/>
      <c r="D187" s="549"/>
      <c r="E187" s="549"/>
      <c r="F187" s="550"/>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9"/>
      <c r="B188" s="549"/>
      <c r="C188" s="549"/>
      <c r="D188" s="549"/>
      <c r="E188" s="549"/>
      <c r="F188" s="550"/>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9"/>
      <c r="B189" s="549"/>
      <c r="C189" s="549"/>
      <c r="D189" s="549"/>
      <c r="E189" s="549"/>
      <c r="F189" s="550"/>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9"/>
      <c r="B190" s="549"/>
      <c r="C190" s="549"/>
      <c r="D190" s="549"/>
      <c r="E190" s="549"/>
      <c r="F190" s="550"/>
      <c r="G190" s="85" t="s">
        <v>22</v>
      </c>
      <c r="H190" s="86"/>
      <c r="I190" s="86"/>
      <c r="J190" s="86"/>
      <c r="K190" s="86"/>
      <c r="L190" s="87"/>
      <c r="M190" s="88"/>
      <c r="N190" s="88"/>
      <c r="O190" s="88"/>
      <c r="P190" s="88"/>
      <c r="Q190" s="88"/>
      <c r="R190" s="88"/>
      <c r="S190" s="88"/>
      <c r="T190" s="88"/>
      <c r="U190" s="88"/>
      <c r="V190" s="88"/>
      <c r="W190" s="88"/>
      <c r="X190" s="89"/>
      <c r="Y190" s="90">
        <f>SUM(Y180:AB189)</f>
        <v>16</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29"/>
      <c r="B191" s="549"/>
      <c r="C191" s="549"/>
      <c r="D191" s="549"/>
      <c r="E191" s="549"/>
      <c r="F191" s="550"/>
      <c r="G191" s="391" t="s">
        <v>369</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362</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129"/>
      <c r="B192" s="549"/>
      <c r="C192" s="549"/>
      <c r="D192" s="549"/>
      <c r="E192" s="549"/>
      <c r="F192" s="550"/>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x14ac:dyDescent="0.15">
      <c r="A193" s="129"/>
      <c r="B193" s="549"/>
      <c r="C193" s="549"/>
      <c r="D193" s="549"/>
      <c r="E193" s="549"/>
      <c r="F193" s="550"/>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3"/>
    </row>
    <row r="194" spans="1:50" ht="24.75" customHeight="1" x14ac:dyDescent="0.15">
      <c r="A194" s="129"/>
      <c r="B194" s="549"/>
      <c r="C194" s="549"/>
      <c r="D194" s="549"/>
      <c r="E194" s="549"/>
      <c r="F194" s="550"/>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29"/>
      <c r="B195" s="549"/>
      <c r="C195" s="549"/>
      <c r="D195" s="549"/>
      <c r="E195" s="549"/>
      <c r="F195" s="550"/>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29"/>
      <c r="B196" s="549"/>
      <c r="C196" s="549"/>
      <c r="D196" s="549"/>
      <c r="E196" s="549"/>
      <c r="F196" s="550"/>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29"/>
      <c r="B197" s="549"/>
      <c r="C197" s="549"/>
      <c r="D197" s="549"/>
      <c r="E197" s="549"/>
      <c r="F197" s="550"/>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29"/>
      <c r="B198" s="549"/>
      <c r="C198" s="549"/>
      <c r="D198" s="549"/>
      <c r="E198" s="549"/>
      <c r="F198" s="550"/>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29"/>
      <c r="B199" s="549"/>
      <c r="C199" s="549"/>
      <c r="D199" s="549"/>
      <c r="E199" s="549"/>
      <c r="F199" s="550"/>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29"/>
      <c r="B200" s="549"/>
      <c r="C200" s="549"/>
      <c r="D200" s="549"/>
      <c r="E200" s="549"/>
      <c r="F200" s="550"/>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29"/>
      <c r="B201" s="549"/>
      <c r="C201" s="549"/>
      <c r="D201" s="549"/>
      <c r="E201" s="549"/>
      <c r="F201" s="550"/>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29"/>
      <c r="B202" s="549"/>
      <c r="C202" s="549"/>
      <c r="D202" s="549"/>
      <c r="E202" s="549"/>
      <c r="F202" s="550"/>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9"/>
      <c r="B203" s="549"/>
      <c r="C203" s="549"/>
      <c r="D203" s="549"/>
      <c r="E203" s="549"/>
      <c r="F203" s="550"/>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29"/>
      <c r="B204" s="549"/>
      <c r="C204" s="549"/>
      <c r="D204" s="549"/>
      <c r="E204" s="549"/>
      <c r="F204" s="550"/>
      <c r="G204" s="391" t="s">
        <v>363</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364</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129"/>
      <c r="B205" s="549"/>
      <c r="C205" s="549"/>
      <c r="D205" s="549"/>
      <c r="E205" s="549"/>
      <c r="F205" s="550"/>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x14ac:dyDescent="0.15">
      <c r="A206" s="129"/>
      <c r="B206" s="549"/>
      <c r="C206" s="549"/>
      <c r="D206" s="549"/>
      <c r="E206" s="549"/>
      <c r="F206" s="550"/>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3"/>
    </row>
    <row r="207" spans="1:50" ht="24.75" customHeight="1" x14ac:dyDescent="0.15">
      <c r="A207" s="129"/>
      <c r="B207" s="549"/>
      <c r="C207" s="549"/>
      <c r="D207" s="549"/>
      <c r="E207" s="549"/>
      <c r="F207" s="550"/>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29"/>
      <c r="B208" s="549"/>
      <c r="C208" s="549"/>
      <c r="D208" s="549"/>
      <c r="E208" s="549"/>
      <c r="F208" s="550"/>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29"/>
      <c r="B209" s="549"/>
      <c r="C209" s="549"/>
      <c r="D209" s="549"/>
      <c r="E209" s="549"/>
      <c r="F209" s="550"/>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29"/>
      <c r="B210" s="549"/>
      <c r="C210" s="549"/>
      <c r="D210" s="549"/>
      <c r="E210" s="549"/>
      <c r="F210" s="550"/>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29"/>
      <c r="B211" s="549"/>
      <c r="C211" s="549"/>
      <c r="D211" s="549"/>
      <c r="E211" s="549"/>
      <c r="F211" s="550"/>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29"/>
      <c r="B212" s="549"/>
      <c r="C212" s="549"/>
      <c r="D212" s="549"/>
      <c r="E212" s="549"/>
      <c r="F212" s="550"/>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29"/>
      <c r="B213" s="549"/>
      <c r="C213" s="549"/>
      <c r="D213" s="549"/>
      <c r="E213" s="549"/>
      <c r="F213" s="550"/>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29"/>
      <c r="B214" s="549"/>
      <c r="C214" s="549"/>
      <c r="D214" s="549"/>
      <c r="E214" s="549"/>
      <c r="F214" s="550"/>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29"/>
      <c r="B215" s="549"/>
      <c r="C215" s="549"/>
      <c r="D215" s="549"/>
      <c r="E215" s="549"/>
      <c r="F215" s="550"/>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9"/>
      <c r="B216" s="549"/>
      <c r="C216" s="549"/>
      <c r="D216" s="549"/>
      <c r="E216" s="549"/>
      <c r="F216" s="550"/>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29"/>
      <c r="B217" s="549"/>
      <c r="C217" s="549"/>
      <c r="D217" s="549"/>
      <c r="E217" s="549"/>
      <c r="F217" s="550"/>
      <c r="G217" s="391" t="s">
        <v>365</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366</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129"/>
      <c r="B218" s="549"/>
      <c r="C218" s="549"/>
      <c r="D218" s="549"/>
      <c r="E218" s="549"/>
      <c r="F218" s="550"/>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x14ac:dyDescent="0.15">
      <c r="A219" s="129"/>
      <c r="B219" s="549"/>
      <c r="C219" s="549"/>
      <c r="D219" s="549"/>
      <c r="E219" s="549"/>
      <c r="F219" s="550"/>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3"/>
    </row>
    <row r="220" spans="1:50" ht="24.75" customHeight="1" x14ac:dyDescent="0.15">
      <c r="A220" s="129"/>
      <c r="B220" s="549"/>
      <c r="C220" s="549"/>
      <c r="D220" s="549"/>
      <c r="E220" s="549"/>
      <c r="F220" s="550"/>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29"/>
      <c r="B221" s="549"/>
      <c r="C221" s="549"/>
      <c r="D221" s="549"/>
      <c r="E221" s="549"/>
      <c r="F221" s="550"/>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29"/>
      <c r="B222" s="549"/>
      <c r="C222" s="549"/>
      <c r="D222" s="549"/>
      <c r="E222" s="549"/>
      <c r="F222" s="550"/>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29"/>
      <c r="B223" s="549"/>
      <c r="C223" s="549"/>
      <c r="D223" s="549"/>
      <c r="E223" s="549"/>
      <c r="F223" s="550"/>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29"/>
      <c r="B224" s="549"/>
      <c r="C224" s="549"/>
      <c r="D224" s="549"/>
      <c r="E224" s="549"/>
      <c r="F224" s="550"/>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29"/>
      <c r="B225" s="549"/>
      <c r="C225" s="549"/>
      <c r="D225" s="549"/>
      <c r="E225" s="549"/>
      <c r="F225" s="550"/>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29"/>
      <c r="B226" s="549"/>
      <c r="C226" s="549"/>
      <c r="D226" s="549"/>
      <c r="E226" s="549"/>
      <c r="F226" s="550"/>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29"/>
      <c r="B227" s="549"/>
      <c r="C227" s="549"/>
      <c r="D227" s="549"/>
      <c r="E227" s="549"/>
      <c r="F227" s="550"/>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29"/>
      <c r="B228" s="549"/>
      <c r="C228" s="549"/>
      <c r="D228" s="549"/>
      <c r="E228" s="549"/>
      <c r="F228" s="550"/>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9"/>
      <c r="B229" s="549"/>
      <c r="C229" s="549"/>
      <c r="D229" s="549"/>
      <c r="E229" s="549"/>
      <c r="F229" s="550"/>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88" t="s">
        <v>319</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1.9" customHeight="1" x14ac:dyDescent="0.15">
      <c r="A236" s="115">
        <v>1</v>
      </c>
      <c r="B236" s="115">
        <v>1</v>
      </c>
      <c r="C236" s="120" t="s">
        <v>506</v>
      </c>
      <c r="D236" s="116"/>
      <c r="E236" s="116"/>
      <c r="F236" s="116"/>
      <c r="G236" s="116"/>
      <c r="H236" s="116"/>
      <c r="I236" s="116"/>
      <c r="J236" s="116"/>
      <c r="K236" s="116"/>
      <c r="L236" s="116"/>
      <c r="M236" s="120" t="s">
        <v>505</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16</v>
      </c>
      <c r="AL236" s="118"/>
      <c r="AM236" s="118"/>
      <c r="AN236" s="118"/>
      <c r="AO236" s="118"/>
      <c r="AP236" s="119"/>
      <c r="AQ236" s="120" t="s">
        <v>512</v>
      </c>
      <c r="AR236" s="116"/>
      <c r="AS236" s="116"/>
      <c r="AT236" s="116"/>
      <c r="AU236" s="117">
        <v>99</v>
      </c>
      <c r="AV236" s="118"/>
      <c r="AW236" s="118"/>
      <c r="AX236" s="119"/>
    </row>
    <row r="237" spans="1:50" ht="24" hidden="1" customHeight="1" x14ac:dyDescent="0.15">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hidden="1" customHeight="1" x14ac:dyDescent="0.15">
      <c r="A238" s="115">
        <v>3</v>
      </c>
      <c r="B238" s="115">
        <v>1</v>
      </c>
      <c r="C238" s="116"/>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5"/>
      <c r="B268" s="115"/>
      <c r="C268" s="121" t="s">
        <v>409</v>
      </c>
      <c r="D268" s="121"/>
      <c r="E268" s="121"/>
      <c r="F268" s="121"/>
      <c r="G268" s="121"/>
      <c r="H268" s="121"/>
      <c r="I268" s="121"/>
      <c r="J268" s="121"/>
      <c r="K268" s="121"/>
      <c r="L268" s="121"/>
      <c r="M268" s="121" t="s">
        <v>410</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411</v>
      </c>
      <c r="AL268" s="121"/>
      <c r="AM268" s="121"/>
      <c r="AN268" s="121"/>
      <c r="AO268" s="121"/>
      <c r="AP268" s="121"/>
      <c r="AQ268" s="121" t="s">
        <v>23</v>
      </c>
      <c r="AR268" s="121"/>
      <c r="AS268" s="121"/>
      <c r="AT268" s="121"/>
      <c r="AU268" s="123" t="s">
        <v>24</v>
      </c>
      <c r="AV268" s="124"/>
      <c r="AW268" s="124"/>
      <c r="AX268" s="125"/>
    </row>
    <row r="269" spans="1:50" ht="24" hidden="1"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hidden="1"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hidden="1"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5"/>
      <c r="B301" s="115"/>
      <c r="C301" s="121" t="s">
        <v>409</v>
      </c>
      <c r="D301" s="121"/>
      <c r="E301" s="121"/>
      <c r="F301" s="121"/>
      <c r="G301" s="121"/>
      <c r="H301" s="121"/>
      <c r="I301" s="121"/>
      <c r="J301" s="121"/>
      <c r="K301" s="121"/>
      <c r="L301" s="121"/>
      <c r="M301" s="121" t="s">
        <v>410</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411</v>
      </c>
      <c r="AL301" s="121"/>
      <c r="AM301" s="121"/>
      <c r="AN301" s="121"/>
      <c r="AO301" s="121"/>
      <c r="AP301" s="121"/>
      <c r="AQ301" s="121" t="s">
        <v>23</v>
      </c>
      <c r="AR301" s="121"/>
      <c r="AS301" s="121"/>
      <c r="AT301" s="121"/>
      <c r="AU301" s="123" t="s">
        <v>24</v>
      </c>
      <c r="AV301" s="124"/>
      <c r="AW301" s="124"/>
      <c r="AX301" s="125"/>
    </row>
    <row r="302" spans="1:50" ht="24" hidden="1"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hidden="1"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hidden="1"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hidden="1"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hidden="1"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hidden="1"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hidden="1"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hidden="1"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409</v>
      </c>
      <c r="D334" s="121"/>
      <c r="E334" s="121"/>
      <c r="F334" s="121"/>
      <c r="G334" s="121"/>
      <c r="H334" s="121"/>
      <c r="I334" s="121"/>
      <c r="J334" s="121"/>
      <c r="K334" s="121"/>
      <c r="L334" s="121"/>
      <c r="M334" s="121" t="s">
        <v>410</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411</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409</v>
      </c>
      <c r="D367" s="121"/>
      <c r="E367" s="121"/>
      <c r="F367" s="121"/>
      <c r="G367" s="121"/>
      <c r="H367" s="121"/>
      <c r="I367" s="121"/>
      <c r="J367" s="121"/>
      <c r="K367" s="121"/>
      <c r="L367" s="121"/>
      <c r="M367" s="121" t="s">
        <v>410</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411</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409</v>
      </c>
      <c r="D400" s="121"/>
      <c r="E400" s="121"/>
      <c r="F400" s="121"/>
      <c r="G400" s="121"/>
      <c r="H400" s="121"/>
      <c r="I400" s="121"/>
      <c r="J400" s="121"/>
      <c r="K400" s="121"/>
      <c r="L400" s="121"/>
      <c r="M400" s="121" t="s">
        <v>410</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411</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409</v>
      </c>
      <c r="D433" s="121"/>
      <c r="E433" s="121"/>
      <c r="F433" s="121"/>
      <c r="G433" s="121"/>
      <c r="H433" s="121"/>
      <c r="I433" s="121"/>
      <c r="J433" s="121"/>
      <c r="K433" s="121"/>
      <c r="L433" s="121"/>
      <c r="M433" s="121" t="s">
        <v>410</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411</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409</v>
      </c>
      <c r="D466" s="121"/>
      <c r="E466" s="121"/>
      <c r="F466" s="121"/>
      <c r="G466" s="121"/>
      <c r="H466" s="121"/>
      <c r="I466" s="121"/>
      <c r="J466" s="121"/>
      <c r="K466" s="121"/>
      <c r="L466" s="121"/>
      <c r="M466" s="121" t="s">
        <v>410</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411</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7" t="s">
        <v>321</v>
      </c>
      <c r="B497" s="698"/>
      <c r="C497" s="698"/>
      <c r="D497" s="698"/>
      <c r="E497" s="698"/>
      <c r="F497" s="698"/>
      <c r="G497" s="698"/>
      <c r="H497" s="698"/>
      <c r="I497" s="698"/>
      <c r="J497" s="698"/>
      <c r="K497" s="698"/>
      <c r="L497" s="698"/>
      <c r="M497" s="698"/>
      <c r="N497" s="698"/>
      <c r="O497" s="698"/>
      <c r="P497" s="698"/>
      <c r="Q497" s="698"/>
      <c r="R497" s="698"/>
      <c r="S497" s="698"/>
      <c r="T497" s="698"/>
      <c r="U497" s="698"/>
      <c r="V497" s="698"/>
      <c r="W497" s="698"/>
      <c r="X497" s="698"/>
      <c r="Y497" s="698"/>
      <c r="Z497" s="698"/>
      <c r="AA497" s="698"/>
      <c r="AB497" s="698"/>
      <c r="AC497" s="698"/>
      <c r="AD497" s="698"/>
      <c r="AE497" s="698"/>
      <c r="AF497" s="698"/>
      <c r="AG497" s="698"/>
      <c r="AH497" s="698"/>
      <c r="AI497" s="698"/>
      <c r="AJ497" s="698"/>
      <c r="AK497" s="69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1101" priority="737">
      <formula>IF(RIGHT(TEXT(AK14,"0.#"),1)=".",FALSE,TRUE)</formula>
    </cfRule>
    <cfRule type="expression" dxfId="1100" priority="738">
      <formula>IF(RIGHT(TEXT(AK14,"0.#"),1)=".",TRUE,FALSE)</formula>
    </cfRule>
  </conditionalFormatting>
  <conditionalFormatting sqref="AE23:AI23">
    <cfRule type="expression" dxfId="1099" priority="727">
      <formula>IF(RIGHT(TEXT(AE23,"0.#"),1)=".",FALSE,TRUE)</formula>
    </cfRule>
    <cfRule type="expression" dxfId="1098" priority="728">
      <formula>IF(RIGHT(TEXT(AE23,"0.#"),1)=".",TRUE,FALSE)</formula>
    </cfRule>
  </conditionalFormatting>
  <conditionalFormatting sqref="AO69:AX69">
    <cfRule type="expression" dxfId="1097" priority="659">
      <formula>IF(RIGHT(TEXT(AO69,"0.#"),1)=".",FALSE,TRUE)</formula>
    </cfRule>
    <cfRule type="expression" dxfId="1096" priority="660">
      <formula>IF(RIGHT(TEXT(AO69,"0.#"),1)=".",TRUE,FALSE)</formula>
    </cfRule>
  </conditionalFormatting>
  <conditionalFormatting sqref="L99">
    <cfRule type="expression" dxfId="1095" priority="619">
      <formula>IF(RIGHT(TEXT(L99,"0.#"),1)=".",FALSE,TRUE)</formula>
    </cfRule>
    <cfRule type="expression" dxfId="1094" priority="620">
      <formula>IF(RIGHT(TEXT(L99,"0.#"),1)=".",TRUE,FALSE)</formula>
    </cfRule>
  </conditionalFormatting>
  <conditionalFormatting sqref="L104">
    <cfRule type="expression" dxfId="1093" priority="617">
      <formula>IF(RIGHT(TEXT(L104,"0.#"),1)=".",FALSE,TRUE)</formula>
    </cfRule>
    <cfRule type="expression" dxfId="1092" priority="618">
      <formula>IF(RIGHT(TEXT(L104,"0.#"),1)=".",TRUE,FALSE)</formula>
    </cfRule>
  </conditionalFormatting>
  <conditionalFormatting sqref="R104">
    <cfRule type="expression" dxfId="1091" priority="615">
      <formula>IF(RIGHT(TEXT(R104,"0.#"),1)=".",FALSE,TRUE)</formula>
    </cfRule>
    <cfRule type="expression" dxfId="1090" priority="616">
      <formula>IF(RIGHT(TEXT(R104,"0.#"),1)=".",TRUE,FALSE)</formula>
    </cfRule>
  </conditionalFormatting>
  <conditionalFormatting sqref="P18:AX18">
    <cfRule type="expression" dxfId="1089" priority="613">
      <formula>IF(RIGHT(TEXT(P18,"0.#"),1)=".",FALSE,TRUE)</formula>
    </cfRule>
    <cfRule type="expression" dxfId="1088" priority="614">
      <formula>IF(RIGHT(TEXT(P18,"0.#"),1)=".",TRUE,FALSE)</formula>
    </cfRule>
  </conditionalFormatting>
  <conditionalFormatting sqref="Y190">
    <cfRule type="expression" dxfId="1087" priority="605">
      <formula>IF(RIGHT(TEXT(Y190,"0.#"),1)=".",FALSE,TRUE)</formula>
    </cfRule>
    <cfRule type="expression" dxfId="1086" priority="606">
      <formula>IF(RIGHT(TEXT(Y190,"0.#"),1)=".",TRUE,FALSE)</formula>
    </cfRule>
  </conditionalFormatting>
  <conditionalFormatting sqref="AK236">
    <cfRule type="expression" dxfId="1085" priority="527">
      <formula>IF(RIGHT(TEXT(AK236,"0.#"),1)=".",FALSE,TRUE)</formula>
    </cfRule>
    <cfRule type="expression" dxfId="1084" priority="528">
      <formula>IF(RIGHT(TEXT(AK236,"0.#"),1)=".",TRUE,FALSE)</formula>
    </cfRule>
  </conditionalFormatting>
  <conditionalFormatting sqref="AK16:AQ17 AK15:AX15 AK13:AX13">
    <cfRule type="expression" dxfId="1083" priority="435">
      <formula>IF(RIGHT(TEXT(AK13,"0.#"),1)=".",FALSE,TRUE)</formula>
    </cfRule>
    <cfRule type="expression" dxfId="1082" priority="436">
      <formula>IF(RIGHT(TEXT(AK13,"0.#"),1)=".",TRUE,FALSE)</formula>
    </cfRule>
  </conditionalFormatting>
  <conditionalFormatting sqref="AD19:AJ19">
    <cfRule type="expression" dxfId="1081" priority="433">
      <formula>IF(RIGHT(TEXT(AD19,"0.#"),1)=".",FALSE,TRUE)</formula>
    </cfRule>
    <cfRule type="expression" dxfId="1080" priority="434">
      <formula>IF(RIGHT(TEXT(AD19,"0.#"),1)=".",TRUE,FALSE)</formula>
    </cfRule>
  </conditionalFormatting>
  <conditionalFormatting sqref="AT55:AX55">
    <cfRule type="expression" dxfId="1079" priority="429">
      <formula>IF(RIGHT(TEXT(AT55,"0.#"),1)=".",FALSE,TRUE)</formula>
    </cfRule>
    <cfRule type="expression" dxfId="1078" priority="430">
      <formula>IF(RIGHT(TEXT(AT55,"0.#"),1)=".",TRUE,FALSE)</formula>
    </cfRule>
  </conditionalFormatting>
  <conditionalFormatting sqref="AO68:AS68">
    <cfRule type="expression" dxfId="1077" priority="425">
      <formula>IF(RIGHT(TEXT(AO68,"0.#"),1)=".",FALSE,TRUE)</formula>
    </cfRule>
    <cfRule type="expression" dxfId="1076" priority="426">
      <formula>IF(RIGHT(TEXT(AO68,"0.#"),1)=".",TRUE,FALSE)</formula>
    </cfRule>
  </conditionalFormatting>
  <conditionalFormatting sqref="L100:L103 L98">
    <cfRule type="expression" dxfId="1075" priority="419">
      <formula>IF(RIGHT(TEXT(L98,"0.#"),1)=".",FALSE,TRUE)</formula>
    </cfRule>
    <cfRule type="expression" dxfId="1074" priority="420">
      <formula>IF(RIGHT(TEXT(L98,"0.#"),1)=".",TRUE,FALSE)</formula>
    </cfRule>
  </conditionalFormatting>
  <conditionalFormatting sqref="R98">
    <cfRule type="expression" dxfId="1073" priority="415">
      <formula>IF(RIGHT(TEXT(R98,"0.#"),1)=".",FALSE,TRUE)</formula>
    </cfRule>
    <cfRule type="expression" dxfId="1072" priority="416">
      <formula>IF(RIGHT(TEXT(R98,"0.#"),1)=".",TRUE,FALSE)</formula>
    </cfRule>
  </conditionalFormatting>
  <conditionalFormatting sqref="R99:R103">
    <cfRule type="expression" dxfId="1071" priority="413">
      <formula>IF(RIGHT(TEXT(R99,"0.#"),1)=".",FALSE,TRUE)</formula>
    </cfRule>
    <cfRule type="expression" dxfId="1070" priority="414">
      <formula>IF(RIGHT(TEXT(R99,"0.#"),1)=".",TRUE,FALSE)</formula>
    </cfRule>
  </conditionalFormatting>
  <conditionalFormatting sqref="Y186:Y189 Y180">
    <cfRule type="expression" dxfId="1069" priority="411">
      <formula>IF(RIGHT(TEXT(Y180,"0.#"),1)=".",FALSE,TRUE)</formula>
    </cfRule>
    <cfRule type="expression" dxfId="1068" priority="412">
      <formula>IF(RIGHT(TEXT(Y180,"0.#"),1)=".",TRUE,FALSE)</formula>
    </cfRule>
  </conditionalFormatting>
  <conditionalFormatting sqref="AU181">
    <cfRule type="expression" dxfId="1067" priority="409">
      <formula>IF(RIGHT(TEXT(AU181,"0.#"),1)=".",FALSE,TRUE)</formula>
    </cfRule>
    <cfRule type="expression" dxfId="1066" priority="410">
      <formula>IF(RIGHT(TEXT(AU181,"0.#"),1)=".",TRUE,FALSE)</formula>
    </cfRule>
  </conditionalFormatting>
  <conditionalFormatting sqref="AU190">
    <cfRule type="expression" dxfId="1065" priority="407">
      <formula>IF(RIGHT(TEXT(AU190,"0.#"),1)=".",FALSE,TRUE)</formula>
    </cfRule>
    <cfRule type="expression" dxfId="1064" priority="408">
      <formula>IF(RIGHT(TEXT(AU190,"0.#"),1)=".",TRUE,FALSE)</formula>
    </cfRule>
  </conditionalFormatting>
  <conditionalFormatting sqref="AU182:AU189 AU180">
    <cfRule type="expression" dxfId="1063" priority="405">
      <formula>IF(RIGHT(TEXT(AU180,"0.#"),1)=".",FALSE,TRUE)</formula>
    </cfRule>
    <cfRule type="expression" dxfId="1062" priority="406">
      <formula>IF(RIGHT(TEXT(AU180,"0.#"),1)=".",TRUE,FALSE)</formula>
    </cfRule>
  </conditionalFormatting>
  <conditionalFormatting sqref="Y220 Y207 Y194">
    <cfRule type="expression" dxfId="1061" priority="391">
      <formula>IF(RIGHT(TEXT(Y194,"0.#"),1)=".",FALSE,TRUE)</formula>
    </cfRule>
    <cfRule type="expression" dxfId="1060" priority="392">
      <formula>IF(RIGHT(TEXT(Y194,"0.#"),1)=".",TRUE,FALSE)</formula>
    </cfRule>
  </conditionalFormatting>
  <conditionalFormatting sqref="Y229 Y216 Y203">
    <cfRule type="expression" dxfId="1059" priority="389">
      <formula>IF(RIGHT(TEXT(Y203,"0.#"),1)=".",FALSE,TRUE)</formula>
    </cfRule>
    <cfRule type="expression" dxfId="1058" priority="390">
      <formula>IF(RIGHT(TEXT(Y203,"0.#"),1)=".",TRUE,FALSE)</formula>
    </cfRule>
  </conditionalFormatting>
  <conditionalFormatting sqref="Y221:Y228 Y219 Y208:Y215 Y206 Y195:Y202 Y193">
    <cfRule type="expression" dxfId="1057" priority="387">
      <formula>IF(RIGHT(TEXT(Y193,"0.#"),1)=".",FALSE,TRUE)</formula>
    </cfRule>
    <cfRule type="expression" dxfId="1056" priority="388">
      <formula>IF(RIGHT(TEXT(Y193,"0.#"),1)=".",TRUE,FALSE)</formula>
    </cfRule>
  </conditionalFormatting>
  <conditionalFormatting sqref="AU220 AU207 AU194">
    <cfRule type="expression" dxfId="1055" priority="385">
      <formula>IF(RIGHT(TEXT(AU194,"0.#"),1)=".",FALSE,TRUE)</formula>
    </cfRule>
    <cfRule type="expression" dxfId="1054" priority="386">
      <formula>IF(RIGHT(TEXT(AU194,"0.#"),1)=".",TRUE,FALSE)</formula>
    </cfRule>
  </conditionalFormatting>
  <conditionalFormatting sqref="AU229 AU216 AU203">
    <cfRule type="expression" dxfId="1053" priority="383">
      <formula>IF(RIGHT(TEXT(AU203,"0.#"),1)=".",FALSE,TRUE)</formula>
    </cfRule>
    <cfRule type="expression" dxfId="1052" priority="384">
      <formula>IF(RIGHT(TEXT(AU203,"0.#"),1)=".",TRUE,FALSE)</formula>
    </cfRule>
  </conditionalFormatting>
  <conditionalFormatting sqref="AU221:AU228 AU219 AU208:AU215 AU206 AU195:AU202 AU193">
    <cfRule type="expression" dxfId="1051" priority="381">
      <formula>IF(RIGHT(TEXT(AU193,"0.#"),1)=".",FALSE,TRUE)</formula>
    </cfRule>
    <cfRule type="expression" dxfId="1050" priority="382">
      <formula>IF(RIGHT(TEXT(AU193,"0.#"),1)=".",TRUE,FALSE)</formula>
    </cfRule>
  </conditionalFormatting>
  <conditionalFormatting sqref="AK237:AK265">
    <cfRule type="expression" dxfId="1049" priority="339">
      <formula>IF(RIGHT(TEXT(AK237,"0.#"),1)=".",FALSE,TRUE)</formula>
    </cfRule>
    <cfRule type="expression" dxfId="1048" priority="340">
      <formula>IF(RIGHT(TEXT(AK237,"0.#"),1)=".",TRUE,FALSE)</formula>
    </cfRule>
  </conditionalFormatting>
  <conditionalFormatting sqref="AU237:AX265">
    <cfRule type="expression" dxfId="1047" priority="335">
      <formula>IF(AND(AU237&gt;=0, RIGHT(TEXT(AU237,"0.#"),1)&lt;&gt;"."),TRUE,FALSE)</formula>
    </cfRule>
    <cfRule type="expression" dxfId="1046" priority="336">
      <formula>IF(AND(AU237&gt;=0, RIGHT(TEXT(AU237,"0.#"),1)="."),TRUE,FALSE)</formula>
    </cfRule>
    <cfRule type="expression" dxfId="1045" priority="337">
      <formula>IF(AND(AU237&lt;0, RIGHT(TEXT(AU237,"0.#"),1)&lt;&gt;"."),TRUE,FALSE)</formula>
    </cfRule>
    <cfRule type="expression" dxfId="1044" priority="338">
      <formula>IF(AND(AU237&lt;0, RIGHT(TEXT(AU237,"0.#"),1)="."),TRUE,FALSE)</formula>
    </cfRule>
  </conditionalFormatting>
  <conditionalFormatting sqref="AK269">
    <cfRule type="expression" dxfId="1043" priority="333">
      <formula>IF(RIGHT(TEXT(AK269,"0.#"),1)=".",FALSE,TRUE)</formula>
    </cfRule>
    <cfRule type="expression" dxfId="1042" priority="334">
      <formula>IF(RIGHT(TEXT(AK269,"0.#"),1)=".",TRUE,FALSE)</formula>
    </cfRule>
  </conditionalFormatting>
  <conditionalFormatting sqref="AU269:AX269">
    <cfRule type="expression" dxfId="1041" priority="329">
      <formula>IF(AND(AU269&gt;=0, RIGHT(TEXT(AU269,"0.#"),1)&lt;&gt;"."),TRUE,FALSE)</formula>
    </cfRule>
    <cfRule type="expression" dxfId="1040" priority="330">
      <formula>IF(AND(AU269&gt;=0, RIGHT(TEXT(AU269,"0.#"),1)="."),TRUE,FALSE)</formula>
    </cfRule>
    <cfRule type="expression" dxfId="1039" priority="331">
      <formula>IF(AND(AU269&lt;0, RIGHT(TEXT(AU269,"0.#"),1)&lt;&gt;"."),TRUE,FALSE)</formula>
    </cfRule>
    <cfRule type="expression" dxfId="1038" priority="332">
      <formula>IF(AND(AU269&lt;0, RIGHT(TEXT(AU269,"0.#"),1)="."),TRUE,FALSE)</formula>
    </cfRule>
  </conditionalFormatting>
  <conditionalFormatting sqref="AK270:AK298">
    <cfRule type="expression" dxfId="1037" priority="327">
      <formula>IF(RIGHT(TEXT(AK270,"0.#"),1)=".",FALSE,TRUE)</formula>
    </cfRule>
    <cfRule type="expression" dxfId="1036" priority="328">
      <formula>IF(RIGHT(TEXT(AK270,"0.#"),1)=".",TRUE,FALSE)</formula>
    </cfRule>
  </conditionalFormatting>
  <conditionalFormatting sqref="AU270:AX298">
    <cfRule type="expression" dxfId="1035" priority="323">
      <formula>IF(AND(AU270&gt;=0, RIGHT(TEXT(AU270,"0.#"),1)&lt;&gt;"."),TRUE,FALSE)</formula>
    </cfRule>
    <cfRule type="expression" dxfId="1034" priority="324">
      <formula>IF(AND(AU270&gt;=0, RIGHT(TEXT(AU270,"0.#"),1)="."),TRUE,FALSE)</formula>
    </cfRule>
    <cfRule type="expression" dxfId="1033" priority="325">
      <formula>IF(AND(AU270&lt;0, RIGHT(TEXT(AU270,"0.#"),1)&lt;&gt;"."),TRUE,FALSE)</formula>
    </cfRule>
    <cfRule type="expression" dxfId="1032" priority="326">
      <formula>IF(AND(AU270&lt;0, RIGHT(TEXT(AU270,"0.#"),1)="."),TRUE,FALSE)</formula>
    </cfRule>
  </conditionalFormatting>
  <conditionalFormatting sqref="AK302">
    <cfRule type="expression" dxfId="1031" priority="321">
      <formula>IF(RIGHT(TEXT(AK302,"0.#"),1)=".",FALSE,TRUE)</formula>
    </cfRule>
    <cfRule type="expression" dxfId="1030" priority="322">
      <formula>IF(RIGHT(TEXT(AK302,"0.#"),1)=".",TRUE,FALSE)</formula>
    </cfRule>
  </conditionalFormatting>
  <conditionalFormatting sqref="AU302:AX302">
    <cfRule type="expression" dxfId="1029" priority="317">
      <formula>IF(AND(AU302&gt;=0, RIGHT(TEXT(AU302,"0.#"),1)&lt;&gt;"."),TRUE,FALSE)</formula>
    </cfRule>
    <cfRule type="expression" dxfId="1028" priority="318">
      <formula>IF(AND(AU302&gt;=0, RIGHT(TEXT(AU302,"0.#"),1)="."),TRUE,FALSE)</formula>
    </cfRule>
    <cfRule type="expression" dxfId="1027" priority="319">
      <formula>IF(AND(AU302&lt;0, RIGHT(TEXT(AU302,"0.#"),1)&lt;&gt;"."),TRUE,FALSE)</formula>
    </cfRule>
    <cfRule type="expression" dxfId="1026" priority="320">
      <formula>IF(AND(AU302&lt;0, RIGHT(TEXT(AU302,"0.#"),1)="."),TRUE,FALSE)</formula>
    </cfRule>
  </conditionalFormatting>
  <conditionalFormatting sqref="AK303:AK331">
    <cfRule type="expression" dxfId="1025" priority="315">
      <formula>IF(RIGHT(TEXT(AK303,"0.#"),1)=".",FALSE,TRUE)</formula>
    </cfRule>
    <cfRule type="expression" dxfId="1024" priority="316">
      <formula>IF(RIGHT(TEXT(AK303,"0.#"),1)=".",TRUE,FALSE)</formula>
    </cfRule>
  </conditionalFormatting>
  <conditionalFormatting sqref="AU303:AX331">
    <cfRule type="expression" dxfId="1023" priority="311">
      <formula>IF(AND(AU303&gt;=0, RIGHT(TEXT(AU303,"0.#"),1)&lt;&gt;"."),TRUE,FALSE)</formula>
    </cfRule>
    <cfRule type="expression" dxfId="1022" priority="312">
      <formula>IF(AND(AU303&gt;=0, RIGHT(TEXT(AU303,"0.#"),1)="."),TRUE,FALSE)</formula>
    </cfRule>
    <cfRule type="expression" dxfId="1021" priority="313">
      <formula>IF(AND(AU303&lt;0, RIGHT(TEXT(AU303,"0.#"),1)&lt;&gt;"."),TRUE,FALSE)</formula>
    </cfRule>
    <cfRule type="expression" dxfId="1020" priority="314">
      <formula>IF(AND(AU303&lt;0, RIGHT(TEXT(AU303,"0.#"),1)="."),TRUE,FALSE)</formula>
    </cfRule>
  </conditionalFormatting>
  <conditionalFormatting sqref="AK335">
    <cfRule type="expression" dxfId="1019" priority="309">
      <formula>IF(RIGHT(TEXT(AK335,"0.#"),1)=".",FALSE,TRUE)</formula>
    </cfRule>
    <cfRule type="expression" dxfId="1018" priority="310">
      <formula>IF(RIGHT(TEXT(AK335,"0.#"),1)=".",TRUE,FALSE)</formula>
    </cfRule>
  </conditionalFormatting>
  <conditionalFormatting sqref="AU335:AX335">
    <cfRule type="expression" dxfId="1017" priority="305">
      <formula>IF(AND(AU335&gt;=0, RIGHT(TEXT(AU335,"0.#"),1)&lt;&gt;"."),TRUE,FALSE)</formula>
    </cfRule>
    <cfRule type="expression" dxfId="1016" priority="306">
      <formula>IF(AND(AU335&gt;=0, RIGHT(TEXT(AU335,"0.#"),1)="."),TRUE,FALSE)</formula>
    </cfRule>
    <cfRule type="expression" dxfId="1015" priority="307">
      <formula>IF(AND(AU335&lt;0, RIGHT(TEXT(AU335,"0.#"),1)&lt;&gt;"."),TRUE,FALSE)</formula>
    </cfRule>
    <cfRule type="expression" dxfId="1014" priority="308">
      <formula>IF(AND(AU335&lt;0, RIGHT(TEXT(AU335,"0.#"),1)="."),TRUE,FALSE)</formula>
    </cfRule>
  </conditionalFormatting>
  <conditionalFormatting sqref="AK336:AK364">
    <cfRule type="expression" dxfId="1013" priority="303">
      <formula>IF(RIGHT(TEXT(AK336,"0.#"),1)=".",FALSE,TRUE)</formula>
    </cfRule>
    <cfRule type="expression" dxfId="1012" priority="304">
      <formula>IF(RIGHT(TEXT(AK336,"0.#"),1)=".",TRUE,FALSE)</formula>
    </cfRule>
  </conditionalFormatting>
  <conditionalFormatting sqref="AU336:AX364">
    <cfRule type="expression" dxfId="1011" priority="299">
      <formula>IF(AND(AU336&gt;=0, RIGHT(TEXT(AU336,"0.#"),1)&lt;&gt;"."),TRUE,FALSE)</formula>
    </cfRule>
    <cfRule type="expression" dxfId="1010" priority="300">
      <formula>IF(AND(AU336&gt;=0, RIGHT(TEXT(AU336,"0.#"),1)="."),TRUE,FALSE)</formula>
    </cfRule>
    <cfRule type="expression" dxfId="1009" priority="301">
      <formula>IF(AND(AU336&lt;0, RIGHT(TEXT(AU336,"0.#"),1)&lt;&gt;"."),TRUE,FALSE)</formula>
    </cfRule>
    <cfRule type="expression" dxfId="1008" priority="302">
      <formula>IF(AND(AU336&lt;0, RIGHT(TEXT(AU336,"0.#"),1)="."),TRUE,FALSE)</formula>
    </cfRule>
  </conditionalFormatting>
  <conditionalFormatting sqref="AK368">
    <cfRule type="expression" dxfId="1007" priority="297">
      <formula>IF(RIGHT(TEXT(AK368,"0.#"),1)=".",FALSE,TRUE)</formula>
    </cfRule>
    <cfRule type="expression" dxfId="1006" priority="298">
      <formula>IF(RIGHT(TEXT(AK368,"0.#"),1)=".",TRUE,FALSE)</formula>
    </cfRule>
  </conditionalFormatting>
  <conditionalFormatting sqref="AU368:AX368">
    <cfRule type="expression" dxfId="1005" priority="293">
      <formula>IF(AND(AU368&gt;=0, RIGHT(TEXT(AU368,"0.#"),1)&lt;&gt;"."),TRUE,FALSE)</formula>
    </cfRule>
    <cfRule type="expression" dxfId="1004" priority="294">
      <formula>IF(AND(AU368&gt;=0, RIGHT(TEXT(AU368,"0.#"),1)="."),TRUE,FALSE)</formula>
    </cfRule>
    <cfRule type="expression" dxfId="1003" priority="295">
      <formula>IF(AND(AU368&lt;0, RIGHT(TEXT(AU368,"0.#"),1)&lt;&gt;"."),TRUE,FALSE)</formula>
    </cfRule>
    <cfRule type="expression" dxfId="1002" priority="296">
      <formula>IF(AND(AU368&lt;0, RIGHT(TEXT(AU368,"0.#"),1)="."),TRUE,FALSE)</formula>
    </cfRule>
  </conditionalFormatting>
  <conditionalFormatting sqref="AK369:AK397">
    <cfRule type="expression" dxfId="1001" priority="291">
      <formula>IF(RIGHT(TEXT(AK369,"0.#"),1)=".",FALSE,TRUE)</formula>
    </cfRule>
    <cfRule type="expression" dxfId="1000" priority="292">
      <formula>IF(RIGHT(TEXT(AK369,"0.#"),1)=".",TRUE,FALSE)</formula>
    </cfRule>
  </conditionalFormatting>
  <conditionalFormatting sqref="AU369:AX397">
    <cfRule type="expression" dxfId="999" priority="287">
      <formula>IF(AND(AU369&gt;=0, RIGHT(TEXT(AU369,"0.#"),1)&lt;&gt;"."),TRUE,FALSE)</formula>
    </cfRule>
    <cfRule type="expression" dxfId="998" priority="288">
      <formula>IF(AND(AU369&gt;=0, RIGHT(TEXT(AU369,"0.#"),1)="."),TRUE,FALSE)</formula>
    </cfRule>
    <cfRule type="expression" dxfId="997" priority="289">
      <formula>IF(AND(AU369&lt;0, RIGHT(TEXT(AU369,"0.#"),1)&lt;&gt;"."),TRUE,FALSE)</formula>
    </cfRule>
    <cfRule type="expression" dxfId="996" priority="290">
      <formula>IF(AND(AU369&lt;0, RIGHT(TEXT(AU369,"0.#"),1)="."),TRUE,FALSE)</formula>
    </cfRule>
  </conditionalFormatting>
  <conditionalFormatting sqref="AK401">
    <cfRule type="expression" dxfId="995" priority="285">
      <formula>IF(RIGHT(TEXT(AK401,"0.#"),1)=".",FALSE,TRUE)</formula>
    </cfRule>
    <cfRule type="expression" dxfId="994" priority="286">
      <formula>IF(RIGHT(TEXT(AK401,"0.#"),1)=".",TRUE,FALSE)</formula>
    </cfRule>
  </conditionalFormatting>
  <conditionalFormatting sqref="AU401:AX401">
    <cfRule type="expression" dxfId="993" priority="281">
      <formula>IF(AND(AU401&gt;=0, RIGHT(TEXT(AU401,"0.#"),1)&lt;&gt;"."),TRUE,FALSE)</formula>
    </cfRule>
    <cfRule type="expression" dxfId="992" priority="282">
      <formula>IF(AND(AU401&gt;=0, RIGHT(TEXT(AU401,"0.#"),1)="."),TRUE,FALSE)</formula>
    </cfRule>
    <cfRule type="expression" dxfId="991" priority="283">
      <formula>IF(AND(AU401&lt;0, RIGHT(TEXT(AU401,"0.#"),1)&lt;&gt;"."),TRUE,FALSE)</formula>
    </cfRule>
    <cfRule type="expression" dxfId="990" priority="284">
      <formula>IF(AND(AU401&lt;0, RIGHT(TEXT(AU401,"0.#"),1)="."),TRUE,FALSE)</formula>
    </cfRule>
  </conditionalFormatting>
  <conditionalFormatting sqref="AK402:AK430">
    <cfRule type="expression" dxfId="989" priority="279">
      <formula>IF(RIGHT(TEXT(AK402,"0.#"),1)=".",FALSE,TRUE)</formula>
    </cfRule>
    <cfRule type="expression" dxfId="988" priority="280">
      <formula>IF(RIGHT(TEXT(AK402,"0.#"),1)=".",TRUE,FALSE)</formula>
    </cfRule>
  </conditionalFormatting>
  <conditionalFormatting sqref="AU402:AX430">
    <cfRule type="expression" dxfId="987" priority="275">
      <formula>IF(AND(AU402&gt;=0, RIGHT(TEXT(AU402,"0.#"),1)&lt;&gt;"."),TRUE,FALSE)</formula>
    </cfRule>
    <cfRule type="expression" dxfId="986" priority="276">
      <formula>IF(AND(AU402&gt;=0, RIGHT(TEXT(AU402,"0.#"),1)="."),TRUE,FALSE)</formula>
    </cfRule>
    <cfRule type="expression" dxfId="985" priority="277">
      <formula>IF(AND(AU402&lt;0, RIGHT(TEXT(AU402,"0.#"),1)&lt;&gt;"."),TRUE,FALSE)</formula>
    </cfRule>
    <cfRule type="expression" dxfId="984" priority="278">
      <formula>IF(AND(AU402&lt;0, RIGHT(TEXT(AU402,"0.#"),1)="."),TRUE,FALSE)</formula>
    </cfRule>
  </conditionalFormatting>
  <conditionalFormatting sqref="AK434">
    <cfRule type="expression" dxfId="983" priority="273">
      <formula>IF(RIGHT(TEXT(AK434,"0.#"),1)=".",FALSE,TRUE)</formula>
    </cfRule>
    <cfRule type="expression" dxfId="982" priority="274">
      <formula>IF(RIGHT(TEXT(AK434,"0.#"),1)=".",TRUE,FALSE)</formula>
    </cfRule>
  </conditionalFormatting>
  <conditionalFormatting sqref="AU434:AX434">
    <cfRule type="expression" dxfId="981" priority="269">
      <formula>IF(AND(AU434&gt;=0, RIGHT(TEXT(AU434,"0.#"),1)&lt;&gt;"."),TRUE,FALSE)</formula>
    </cfRule>
    <cfRule type="expression" dxfId="980" priority="270">
      <formula>IF(AND(AU434&gt;=0, RIGHT(TEXT(AU434,"0.#"),1)="."),TRUE,FALSE)</formula>
    </cfRule>
    <cfRule type="expression" dxfId="979" priority="271">
      <formula>IF(AND(AU434&lt;0, RIGHT(TEXT(AU434,"0.#"),1)&lt;&gt;"."),TRUE,FALSE)</formula>
    </cfRule>
    <cfRule type="expression" dxfId="978" priority="272">
      <formula>IF(AND(AU434&lt;0, RIGHT(TEXT(AU434,"0.#"),1)="."),TRUE,FALSE)</formula>
    </cfRule>
  </conditionalFormatting>
  <conditionalFormatting sqref="AK435:AK463">
    <cfRule type="expression" dxfId="977" priority="267">
      <formula>IF(RIGHT(TEXT(AK435,"0.#"),1)=".",FALSE,TRUE)</formula>
    </cfRule>
    <cfRule type="expression" dxfId="976" priority="268">
      <formula>IF(RIGHT(TEXT(AK435,"0.#"),1)=".",TRUE,FALSE)</formula>
    </cfRule>
  </conditionalFormatting>
  <conditionalFormatting sqref="AU435:AX463">
    <cfRule type="expression" dxfId="975" priority="263">
      <formula>IF(AND(AU435&gt;=0, RIGHT(TEXT(AU435,"0.#"),1)&lt;&gt;"."),TRUE,FALSE)</formula>
    </cfRule>
    <cfRule type="expression" dxfId="974" priority="264">
      <formula>IF(AND(AU435&gt;=0, RIGHT(TEXT(AU435,"0.#"),1)="."),TRUE,FALSE)</formula>
    </cfRule>
    <cfRule type="expression" dxfId="973" priority="265">
      <formula>IF(AND(AU435&lt;0, RIGHT(TEXT(AU435,"0.#"),1)&lt;&gt;"."),TRUE,FALSE)</formula>
    </cfRule>
    <cfRule type="expression" dxfId="972" priority="266">
      <formula>IF(AND(AU435&lt;0, RIGHT(TEXT(AU435,"0.#"),1)="."),TRUE,FALSE)</formula>
    </cfRule>
  </conditionalFormatting>
  <conditionalFormatting sqref="AK467">
    <cfRule type="expression" dxfId="971" priority="261">
      <formula>IF(RIGHT(TEXT(AK467,"0.#"),1)=".",FALSE,TRUE)</formula>
    </cfRule>
    <cfRule type="expression" dxfId="970" priority="262">
      <formula>IF(RIGHT(TEXT(AK467,"0.#"),1)=".",TRUE,FALSE)</formula>
    </cfRule>
  </conditionalFormatting>
  <conditionalFormatting sqref="AU467:AX467">
    <cfRule type="expression" dxfId="969" priority="257">
      <formula>IF(AND(AU467&gt;=0, RIGHT(TEXT(AU467,"0.#"),1)&lt;&gt;"."),TRUE,FALSE)</formula>
    </cfRule>
    <cfRule type="expression" dxfId="968" priority="258">
      <formula>IF(AND(AU467&gt;=0, RIGHT(TEXT(AU467,"0.#"),1)="."),TRUE,FALSE)</formula>
    </cfRule>
    <cfRule type="expression" dxfId="967" priority="259">
      <formula>IF(AND(AU467&lt;0, RIGHT(TEXT(AU467,"0.#"),1)&lt;&gt;"."),TRUE,FALSE)</formula>
    </cfRule>
    <cfRule type="expression" dxfId="966" priority="260">
      <formula>IF(AND(AU467&lt;0, RIGHT(TEXT(AU467,"0.#"),1)="."),TRUE,FALSE)</formula>
    </cfRule>
  </conditionalFormatting>
  <conditionalFormatting sqref="AK468:AK496">
    <cfRule type="expression" dxfId="965" priority="255">
      <formula>IF(RIGHT(TEXT(AK468,"0.#"),1)=".",FALSE,TRUE)</formula>
    </cfRule>
    <cfRule type="expression" dxfId="964" priority="256">
      <formula>IF(RIGHT(TEXT(AK468,"0.#"),1)=".",TRUE,FALSE)</formula>
    </cfRule>
  </conditionalFormatting>
  <conditionalFormatting sqref="AU468:AX496">
    <cfRule type="expression" dxfId="963" priority="251">
      <formula>IF(AND(AU468&gt;=0, RIGHT(TEXT(AU468,"0.#"),1)&lt;&gt;"."),TRUE,FALSE)</formula>
    </cfRule>
    <cfRule type="expression" dxfId="962" priority="252">
      <formula>IF(AND(AU468&gt;=0, RIGHT(TEXT(AU468,"0.#"),1)="."),TRUE,FALSE)</formula>
    </cfRule>
    <cfRule type="expression" dxfId="961" priority="253">
      <formula>IF(AND(AU468&lt;0, RIGHT(TEXT(AU468,"0.#"),1)&lt;&gt;"."),TRUE,FALSE)</formula>
    </cfRule>
    <cfRule type="expression" dxfId="960" priority="254">
      <formula>IF(AND(AU468&lt;0, RIGHT(TEXT(AU468,"0.#"),1)="."),TRUE,FALSE)</formula>
    </cfRule>
  </conditionalFormatting>
  <conditionalFormatting sqref="AE24:AN24 AJ23:AN23">
    <cfRule type="expression" dxfId="959" priority="249">
      <formula>IF(RIGHT(TEXT(AE23,"0.#"),1)=".",FALSE,TRUE)</formula>
    </cfRule>
    <cfRule type="expression" dxfId="958" priority="250">
      <formula>IF(RIGHT(TEXT(AE23,"0.#"),1)=".",TRUE,FALSE)</formula>
    </cfRule>
  </conditionalFormatting>
  <conditionalFormatting sqref="AE25:AI25">
    <cfRule type="expression" dxfId="957" priority="241">
      <formula>IF(AND(AE25&gt;=0, RIGHT(TEXT(AE25,"0.#"),1)&lt;&gt;"."),TRUE,FALSE)</formula>
    </cfRule>
    <cfRule type="expression" dxfId="956" priority="242">
      <formula>IF(AND(AE25&gt;=0, RIGHT(TEXT(AE25,"0.#"),1)="."),TRUE,FALSE)</formula>
    </cfRule>
    <cfRule type="expression" dxfId="955" priority="243">
      <formula>IF(AND(AE25&lt;0, RIGHT(TEXT(AE25,"0.#"),1)&lt;&gt;"."),TRUE,FALSE)</formula>
    </cfRule>
    <cfRule type="expression" dxfId="954" priority="244">
      <formula>IF(AND(AE25&lt;0, RIGHT(TEXT(AE25,"0.#"),1)="."),TRUE,FALSE)</formula>
    </cfRule>
  </conditionalFormatting>
  <conditionalFormatting sqref="AJ25:AN25">
    <cfRule type="expression" dxfId="953" priority="237">
      <formula>IF(AND(AJ25&gt;=0, RIGHT(TEXT(AJ25,"0.#"),1)&lt;&gt;"."),TRUE,FALSE)</formula>
    </cfRule>
    <cfRule type="expression" dxfId="952" priority="238">
      <formula>IF(AND(AJ25&gt;=0, RIGHT(TEXT(AJ25,"0.#"),1)="."),TRUE,FALSE)</formula>
    </cfRule>
    <cfRule type="expression" dxfId="951" priority="239">
      <formula>IF(AND(AJ25&lt;0, RIGHT(TEXT(AJ25,"0.#"),1)&lt;&gt;"."),TRUE,FALSE)</formula>
    </cfRule>
    <cfRule type="expression" dxfId="950" priority="240">
      <formula>IF(AND(AJ25&lt;0, RIGHT(TEXT(AJ25,"0.#"),1)="."),TRUE,FALSE)</formula>
    </cfRule>
  </conditionalFormatting>
  <conditionalFormatting sqref="AU236:AX236">
    <cfRule type="expression" dxfId="949" priority="225">
      <formula>IF(AND(AU236&gt;=0, RIGHT(TEXT(AU236,"0.#"),1)&lt;&gt;"."),TRUE,FALSE)</formula>
    </cfRule>
    <cfRule type="expression" dxfId="948" priority="226">
      <formula>IF(AND(AU236&gt;=0, RIGHT(TEXT(AU236,"0.#"),1)="."),TRUE,FALSE)</formula>
    </cfRule>
    <cfRule type="expression" dxfId="947" priority="227">
      <formula>IF(AND(AU236&lt;0, RIGHT(TEXT(AU236,"0.#"),1)&lt;&gt;"."),TRUE,FALSE)</formula>
    </cfRule>
    <cfRule type="expression" dxfId="946" priority="228">
      <formula>IF(AND(AU236&lt;0, RIGHT(TEXT(AU236,"0.#"),1)="."),TRUE,FALSE)</formula>
    </cfRule>
  </conditionalFormatting>
  <conditionalFormatting sqref="AE43:AI43 AE38:AI38 AE33:AI33 AE28:AI28">
    <cfRule type="expression" dxfId="945" priority="223">
      <formula>IF(RIGHT(TEXT(AE28,"0.#"),1)=".",FALSE,TRUE)</formula>
    </cfRule>
    <cfRule type="expression" dxfId="944" priority="224">
      <formula>IF(RIGHT(TEXT(AE28,"0.#"),1)=".",TRUE,FALSE)</formula>
    </cfRule>
  </conditionalFormatting>
  <conditionalFormatting sqref="AE44:AN44 AJ43:AN43 AE39:AN39 AJ38:AN38 AE34:AN34 AJ33:AN33 AE29:AN29 AJ28:AN28">
    <cfRule type="expression" dxfId="943" priority="221">
      <formula>IF(RIGHT(TEXT(AE28,"0.#"),1)=".",FALSE,TRUE)</formula>
    </cfRule>
    <cfRule type="expression" dxfId="942" priority="222">
      <formula>IF(RIGHT(TEXT(AE28,"0.#"),1)=".",TRUE,FALSE)</formula>
    </cfRule>
  </conditionalFormatting>
  <conditionalFormatting sqref="AE45:AI45 AE40:AI40 AE35:AI35 AE30:AI30">
    <cfRule type="expression" dxfId="941" priority="217">
      <formula>IF(AND(AE30&gt;=0, RIGHT(TEXT(AE30,"0.#"),1)&lt;&gt;"."),TRUE,FALSE)</formula>
    </cfRule>
    <cfRule type="expression" dxfId="940" priority="218">
      <formula>IF(AND(AE30&gt;=0, RIGHT(TEXT(AE30,"0.#"),1)="."),TRUE,FALSE)</formula>
    </cfRule>
    <cfRule type="expression" dxfId="939" priority="219">
      <formula>IF(AND(AE30&lt;0, RIGHT(TEXT(AE30,"0.#"),1)&lt;&gt;"."),TRUE,FALSE)</formula>
    </cfRule>
    <cfRule type="expression" dxfId="938" priority="220">
      <formula>IF(AND(AE30&lt;0, RIGHT(TEXT(AE30,"0.#"),1)="."),TRUE,FALSE)</formula>
    </cfRule>
  </conditionalFormatting>
  <conditionalFormatting sqref="AJ45:AN45 AJ40:AN40 AJ35:AN35 AJ30:AN30">
    <cfRule type="expression" dxfId="937" priority="213">
      <formula>IF(AND(AJ30&gt;=0, RIGHT(TEXT(AJ30,"0.#"),1)&lt;&gt;"."),TRUE,FALSE)</formula>
    </cfRule>
    <cfRule type="expression" dxfId="936" priority="214">
      <formula>IF(AND(AJ30&gt;=0, RIGHT(TEXT(AJ30,"0.#"),1)="."),TRUE,FALSE)</formula>
    </cfRule>
    <cfRule type="expression" dxfId="935" priority="215">
      <formula>IF(AND(AJ30&lt;0, RIGHT(TEXT(AJ30,"0.#"),1)&lt;&gt;"."),TRUE,FALSE)</formula>
    </cfRule>
    <cfRule type="expression" dxfId="934" priority="216">
      <formula>IF(AND(AJ30&lt;0, RIGHT(TEXT(AJ30,"0.#"),1)="."),TRUE,FALSE)</formula>
    </cfRule>
  </conditionalFormatting>
  <conditionalFormatting sqref="AO81:AX81 AT78:AX78 AT75:AX75 AT72:AX72">
    <cfRule type="expression" dxfId="933" priority="199">
      <formula>IF(RIGHT(TEXT(AO72,"0.#"),1)=".",FALSE,TRUE)</formula>
    </cfRule>
    <cfRule type="expression" dxfId="932" priority="200">
      <formula>IF(RIGHT(TEXT(AO72,"0.#"),1)=".",TRUE,FALSE)</formula>
    </cfRule>
  </conditionalFormatting>
  <conditionalFormatting sqref="AO80:AS80">
    <cfRule type="expression" dxfId="931" priority="197">
      <formula>IF(RIGHT(TEXT(AO80,"0.#"),1)=".",FALSE,TRUE)</formula>
    </cfRule>
    <cfRule type="expression" dxfId="930" priority="198">
      <formula>IF(RIGHT(TEXT(AO80,"0.#"),1)=".",TRUE,FALSE)</formula>
    </cfRule>
  </conditionalFormatting>
  <conditionalFormatting sqref="P14:AJ14">
    <cfRule type="expression" dxfId="929" priority="195">
      <formula>IF(RIGHT(TEXT(P14,"0.#"),1)=".",FALSE,TRUE)</formula>
    </cfRule>
    <cfRule type="expression" dxfId="928" priority="196">
      <formula>IF(RIGHT(TEXT(P14,"0.#"),1)=".",TRUE,FALSE)</formula>
    </cfRule>
  </conditionalFormatting>
  <conditionalFormatting sqref="P15:AJ17 P13:AJ13">
    <cfRule type="expression" dxfId="927" priority="193">
      <formula>IF(RIGHT(TEXT(P13,"0.#"),1)=".",FALSE,TRUE)</formula>
    </cfRule>
    <cfRule type="expression" dxfId="926" priority="194">
      <formula>IF(RIGHT(TEXT(P13,"0.#"),1)=".",TRUE,FALSE)</formula>
    </cfRule>
  </conditionalFormatting>
  <conditionalFormatting sqref="P19:AC19">
    <cfRule type="expression" dxfId="925" priority="191">
      <formula>IF(RIGHT(TEXT(P19,"0.#"),1)=".",FALSE,TRUE)</formula>
    </cfRule>
    <cfRule type="expression" dxfId="924" priority="192">
      <formula>IF(RIGHT(TEXT(P19,"0.#"),1)=".",TRUE,FALSE)</formula>
    </cfRule>
  </conditionalFormatting>
  <conditionalFormatting sqref="AE54:AI54">
    <cfRule type="expression" dxfId="923" priority="189">
      <formula>IF(RIGHT(TEXT(AE54,"0.#"),1)=".",FALSE,TRUE)</formula>
    </cfRule>
    <cfRule type="expression" dxfId="922" priority="190">
      <formula>IF(RIGHT(TEXT(AE54,"0.#"),1)=".",TRUE,FALSE)</formula>
    </cfRule>
  </conditionalFormatting>
  <conditionalFormatting sqref="AE55:AN55 AJ54:AN54">
    <cfRule type="expression" dxfId="921" priority="187">
      <formula>IF(RIGHT(TEXT(AE54,"0.#"),1)=".",FALSE,TRUE)</formula>
    </cfRule>
    <cfRule type="expression" dxfId="920" priority="188">
      <formula>IF(RIGHT(TEXT(AE54,"0.#"),1)=".",TRUE,FALSE)</formula>
    </cfRule>
  </conditionalFormatting>
  <conditionalFormatting sqref="AE56:AI56">
    <cfRule type="expression" dxfId="919" priority="183">
      <formula>IF(AND(AE56&gt;=0, RIGHT(TEXT(AE56,"0.#"),1)&lt;&gt;"."),TRUE,FALSE)</formula>
    </cfRule>
    <cfRule type="expression" dxfId="918" priority="184">
      <formula>IF(AND(AE56&gt;=0, RIGHT(TEXT(AE56,"0.#"),1)="."),TRUE,FALSE)</formula>
    </cfRule>
    <cfRule type="expression" dxfId="917" priority="185">
      <formula>IF(AND(AE56&lt;0, RIGHT(TEXT(AE56,"0.#"),1)&lt;&gt;"."),TRUE,FALSE)</formula>
    </cfRule>
    <cfRule type="expression" dxfId="916" priority="186">
      <formula>IF(AND(AE56&lt;0, RIGHT(TEXT(AE56,"0.#"),1)="."),TRUE,FALSE)</formula>
    </cfRule>
  </conditionalFormatting>
  <conditionalFormatting sqref="AJ56:AN56">
    <cfRule type="expression" dxfId="915" priority="179">
      <formula>IF(AND(AJ56&gt;=0, RIGHT(TEXT(AJ56,"0.#"),1)&lt;&gt;"."),TRUE,FALSE)</formula>
    </cfRule>
    <cfRule type="expression" dxfId="914" priority="180">
      <formula>IF(AND(AJ56&gt;=0, RIGHT(TEXT(AJ56,"0.#"),1)="."),TRUE,FALSE)</formula>
    </cfRule>
    <cfRule type="expression" dxfId="913" priority="181">
      <formula>IF(AND(AJ56&lt;0, RIGHT(TEXT(AJ56,"0.#"),1)&lt;&gt;"."),TRUE,FALSE)</formula>
    </cfRule>
    <cfRule type="expression" dxfId="912" priority="182">
      <formula>IF(AND(AJ56&lt;0, RIGHT(TEXT(AJ56,"0.#"),1)="."),TRUE,FALSE)</formula>
    </cfRule>
  </conditionalFormatting>
  <conditionalFormatting sqref="AE59:AI59">
    <cfRule type="expression" dxfId="911" priority="177">
      <formula>IF(RIGHT(TEXT(AE59,"0.#"),1)=".",FALSE,TRUE)</formula>
    </cfRule>
    <cfRule type="expression" dxfId="910" priority="178">
      <formula>IF(RIGHT(TEXT(AE59,"0.#"),1)=".",TRUE,FALSE)</formula>
    </cfRule>
  </conditionalFormatting>
  <conditionalFormatting sqref="AE60:AN60 AJ59:AN59">
    <cfRule type="expression" dxfId="909" priority="175">
      <formula>IF(RIGHT(TEXT(AE59,"0.#"),1)=".",FALSE,TRUE)</formula>
    </cfRule>
    <cfRule type="expression" dxfId="908" priority="176">
      <formula>IF(RIGHT(TEXT(AE59,"0.#"),1)=".",TRUE,FALSE)</formula>
    </cfRule>
  </conditionalFormatting>
  <conditionalFormatting sqref="AE61:AI61">
    <cfRule type="expression" dxfId="907" priority="171">
      <formula>IF(AND(AE61&gt;=0, RIGHT(TEXT(AE61,"0.#"),1)&lt;&gt;"."),TRUE,FALSE)</formula>
    </cfRule>
    <cfRule type="expression" dxfId="906" priority="172">
      <formula>IF(AND(AE61&gt;=0, RIGHT(TEXT(AE61,"0.#"),1)="."),TRUE,FALSE)</formula>
    </cfRule>
    <cfRule type="expression" dxfId="905" priority="173">
      <formula>IF(AND(AE61&lt;0, RIGHT(TEXT(AE61,"0.#"),1)&lt;&gt;"."),TRUE,FALSE)</formula>
    </cfRule>
    <cfRule type="expression" dxfId="904" priority="174">
      <formula>IF(AND(AE61&lt;0, RIGHT(TEXT(AE61,"0.#"),1)="."),TRUE,FALSE)</formula>
    </cfRule>
  </conditionalFormatting>
  <conditionalFormatting sqref="AJ61:AN61">
    <cfRule type="expression" dxfId="903" priority="167">
      <formula>IF(AND(AJ61&gt;=0, RIGHT(TEXT(AJ61,"0.#"),1)&lt;&gt;"."),TRUE,FALSE)</formula>
    </cfRule>
    <cfRule type="expression" dxfId="902" priority="168">
      <formula>IF(AND(AJ61&gt;=0, RIGHT(TEXT(AJ61,"0.#"),1)="."),TRUE,FALSE)</formula>
    </cfRule>
    <cfRule type="expression" dxfId="901" priority="169">
      <formula>IF(AND(AJ61&lt;0, RIGHT(TEXT(AJ61,"0.#"),1)&lt;&gt;"."),TRUE,FALSE)</formula>
    </cfRule>
    <cfRule type="expression" dxfId="900" priority="170">
      <formula>IF(AND(AJ61&lt;0, RIGHT(TEXT(AJ61,"0.#"),1)="."),TRUE,FALSE)</formula>
    </cfRule>
  </conditionalFormatting>
  <conditionalFormatting sqref="AE64:AI64">
    <cfRule type="expression" dxfId="899" priority="165">
      <formula>IF(RIGHT(TEXT(AE64,"0.#"),1)=".",FALSE,TRUE)</formula>
    </cfRule>
    <cfRule type="expression" dxfId="898" priority="166">
      <formula>IF(RIGHT(TEXT(AE64,"0.#"),1)=".",TRUE,FALSE)</formula>
    </cfRule>
  </conditionalFormatting>
  <conditionalFormatting sqref="AE65:AN65 AJ64:AN64">
    <cfRule type="expression" dxfId="897" priority="163">
      <formula>IF(RIGHT(TEXT(AE64,"0.#"),1)=".",FALSE,TRUE)</formula>
    </cfRule>
    <cfRule type="expression" dxfId="896" priority="164">
      <formula>IF(RIGHT(TEXT(AE64,"0.#"),1)=".",TRUE,FALSE)</formula>
    </cfRule>
  </conditionalFormatting>
  <conditionalFormatting sqref="AE66:AI66">
    <cfRule type="expression" dxfId="895" priority="159">
      <formula>IF(AND(AE66&gt;=0, RIGHT(TEXT(AE66,"0.#"),1)&lt;&gt;"."),TRUE,FALSE)</formula>
    </cfRule>
    <cfRule type="expression" dxfId="894" priority="160">
      <formula>IF(AND(AE66&gt;=0, RIGHT(TEXT(AE66,"0.#"),1)="."),TRUE,FALSE)</formula>
    </cfRule>
    <cfRule type="expression" dxfId="893" priority="161">
      <formula>IF(AND(AE66&lt;0, RIGHT(TEXT(AE66,"0.#"),1)&lt;&gt;"."),TRUE,FALSE)</formula>
    </cfRule>
    <cfRule type="expression" dxfId="892" priority="162">
      <formula>IF(AND(AE66&lt;0, RIGHT(TEXT(AE66,"0.#"),1)="."),TRUE,FALSE)</formula>
    </cfRule>
  </conditionalFormatting>
  <conditionalFormatting sqref="AJ66:AN66">
    <cfRule type="expression" dxfId="891" priority="155">
      <formula>IF(AND(AJ66&gt;=0, RIGHT(TEXT(AJ66,"0.#"),1)&lt;&gt;"."),TRUE,FALSE)</formula>
    </cfRule>
    <cfRule type="expression" dxfId="890" priority="156">
      <formula>IF(AND(AJ66&gt;=0, RIGHT(TEXT(AJ66,"0.#"),1)="."),TRUE,FALSE)</formula>
    </cfRule>
    <cfRule type="expression" dxfId="889" priority="157">
      <formula>IF(AND(AJ66&lt;0, RIGHT(TEXT(AJ66,"0.#"),1)&lt;&gt;"."),TRUE,FALSE)</formula>
    </cfRule>
    <cfRule type="expression" dxfId="888" priority="158">
      <formula>IF(AND(AJ66&lt;0, RIGHT(TEXT(AJ66,"0.#"),1)="."),TRUE,FALSE)</formula>
    </cfRule>
  </conditionalFormatting>
  <conditionalFormatting sqref="AE68:AI68">
    <cfRule type="expression" dxfId="887" priority="153">
      <formula>IF(RIGHT(TEXT(AE68,"0.#"),1)=".",FALSE,TRUE)</formula>
    </cfRule>
    <cfRule type="expression" dxfId="886" priority="154">
      <formula>IF(RIGHT(TEXT(AE68,"0.#"),1)=".",TRUE,FALSE)</formula>
    </cfRule>
  </conditionalFormatting>
  <conditionalFormatting sqref="AE69:AN69 AJ68:AN68">
    <cfRule type="expression" dxfId="885" priority="151">
      <formula>IF(RIGHT(TEXT(AE68,"0.#"),1)=".",FALSE,TRUE)</formula>
    </cfRule>
    <cfRule type="expression" dxfId="884" priority="152">
      <formula>IF(RIGHT(TEXT(AE68,"0.#"),1)=".",TRUE,FALSE)</formula>
    </cfRule>
  </conditionalFormatting>
  <conditionalFormatting sqref="AE71:AI71">
    <cfRule type="expression" dxfId="883" priority="149">
      <formula>IF(RIGHT(TEXT(AE71,"0.#"),1)=".",FALSE,TRUE)</formula>
    </cfRule>
    <cfRule type="expression" dxfId="882" priority="150">
      <formula>IF(RIGHT(TEXT(AE71,"0.#"),1)=".",TRUE,FALSE)</formula>
    </cfRule>
  </conditionalFormatting>
  <conditionalFormatting sqref="AE72:AN72 AJ71:AN71">
    <cfRule type="expression" dxfId="881" priority="147">
      <formula>IF(RIGHT(TEXT(AE71,"0.#"),1)=".",FALSE,TRUE)</formula>
    </cfRule>
    <cfRule type="expression" dxfId="880" priority="148">
      <formula>IF(RIGHT(TEXT(AE71,"0.#"),1)=".",TRUE,FALSE)</formula>
    </cfRule>
  </conditionalFormatting>
  <conditionalFormatting sqref="AE74:AI74">
    <cfRule type="expression" dxfId="879" priority="145">
      <formula>IF(RIGHT(TEXT(AE74,"0.#"),1)=".",FALSE,TRUE)</formula>
    </cfRule>
    <cfRule type="expression" dxfId="878" priority="146">
      <formula>IF(RIGHT(TEXT(AE74,"0.#"),1)=".",TRUE,FALSE)</formula>
    </cfRule>
  </conditionalFormatting>
  <conditionalFormatting sqref="AE75:AN75 AJ74:AN74">
    <cfRule type="expression" dxfId="877" priority="143">
      <formula>IF(RIGHT(TEXT(AE74,"0.#"),1)=".",FALSE,TRUE)</formula>
    </cfRule>
    <cfRule type="expression" dxfId="876" priority="144">
      <formula>IF(RIGHT(TEXT(AE74,"0.#"),1)=".",TRUE,FALSE)</formula>
    </cfRule>
  </conditionalFormatting>
  <conditionalFormatting sqref="AE77:AI77">
    <cfRule type="expression" dxfId="875" priority="141">
      <formula>IF(RIGHT(TEXT(AE77,"0.#"),1)=".",FALSE,TRUE)</formula>
    </cfRule>
    <cfRule type="expression" dxfId="874" priority="142">
      <formula>IF(RIGHT(TEXT(AE77,"0.#"),1)=".",TRUE,FALSE)</formula>
    </cfRule>
  </conditionalFormatting>
  <conditionalFormatting sqref="AE78:AN78 AJ77:AN77">
    <cfRule type="expression" dxfId="873" priority="139">
      <formula>IF(RIGHT(TEXT(AE77,"0.#"),1)=".",FALSE,TRUE)</formula>
    </cfRule>
    <cfRule type="expression" dxfId="872" priority="140">
      <formula>IF(RIGHT(TEXT(AE77,"0.#"),1)=".",TRUE,FALSE)</formula>
    </cfRule>
  </conditionalFormatting>
  <conditionalFormatting sqref="AE80:AI80">
    <cfRule type="expression" dxfId="871" priority="137">
      <formula>IF(RIGHT(TEXT(AE80,"0.#"),1)=".",FALSE,TRUE)</formula>
    </cfRule>
    <cfRule type="expression" dxfId="870" priority="138">
      <formula>IF(RIGHT(TEXT(AE80,"0.#"),1)=".",TRUE,FALSE)</formula>
    </cfRule>
  </conditionalFormatting>
  <conditionalFormatting sqref="AE81:AN81 AJ80:AN80">
    <cfRule type="expression" dxfId="869" priority="135">
      <formula>IF(RIGHT(TEXT(AE80,"0.#"),1)=".",FALSE,TRUE)</formula>
    </cfRule>
    <cfRule type="expression" dxfId="868" priority="136">
      <formula>IF(RIGHT(TEXT(AE80,"0.#"),1)=".",TRUE,FALSE)</formula>
    </cfRule>
  </conditionalFormatting>
  <conditionalFormatting sqref="AE83:AI83">
    <cfRule type="expression" dxfId="867" priority="133">
      <formula>IF(RIGHT(TEXT(AE83,"0.#"),1)=".",FALSE,TRUE)</formula>
    </cfRule>
    <cfRule type="expression" dxfId="866" priority="134">
      <formula>IF(RIGHT(TEXT(AE83,"0.#"),1)=".",TRUE,FALSE)</formula>
    </cfRule>
  </conditionalFormatting>
  <conditionalFormatting sqref="AE84:AN84 AJ83:AN83">
    <cfRule type="expression" dxfId="865" priority="131">
      <formula>IF(RIGHT(TEXT(AE83,"0.#"),1)=".",FALSE,TRUE)</formula>
    </cfRule>
    <cfRule type="expression" dxfId="864" priority="132">
      <formula>IF(RIGHT(TEXT(AE83,"0.#"),1)=".",TRUE,FALSE)</formula>
    </cfRule>
  </conditionalFormatting>
  <conditionalFormatting sqref="AE86:AI86">
    <cfRule type="expression" dxfId="863" priority="129">
      <formula>IF(RIGHT(TEXT(AE86,"0.#"),1)=".",FALSE,TRUE)</formula>
    </cfRule>
    <cfRule type="expression" dxfId="862" priority="130">
      <formula>IF(RIGHT(TEXT(AE86,"0.#"),1)=".",TRUE,FALSE)</formula>
    </cfRule>
  </conditionalFormatting>
  <conditionalFormatting sqref="AE87:AN87 AJ86:AN86">
    <cfRule type="expression" dxfId="861" priority="127">
      <formula>IF(RIGHT(TEXT(AE86,"0.#"),1)=".",FALSE,TRUE)</formula>
    </cfRule>
    <cfRule type="expression" dxfId="860" priority="128">
      <formula>IF(RIGHT(TEXT(AE86,"0.#"),1)=".",TRUE,FALSE)</formula>
    </cfRule>
  </conditionalFormatting>
  <conditionalFormatting sqref="AE89:AI89">
    <cfRule type="expression" dxfId="859" priority="125">
      <formula>IF(RIGHT(TEXT(AE89,"0.#"),1)=".",FALSE,TRUE)</formula>
    </cfRule>
    <cfRule type="expression" dxfId="858" priority="126">
      <formula>IF(RIGHT(TEXT(AE89,"0.#"),1)=".",TRUE,FALSE)</formula>
    </cfRule>
  </conditionalFormatting>
  <conditionalFormatting sqref="AE90:AN90 AJ89:AN89">
    <cfRule type="expression" dxfId="857" priority="123">
      <formula>IF(RIGHT(TEXT(AE89,"0.#"),1)=".",FALSE,TRUE)</formula>
    </cfRule>
    <cfRule type="expression" dxfId="856" priority="124">
      <formula>IF(RIGHT(TEXT(AE89,"0.#"),1)=".",TRUE,FALSE)</formula>
    </cfRule>
  </conditionalFormatting>
  <conditionalFormatting sqref="AE92:AI92">
    <cfRule type="expression" dxfId="855" priority="121">
      <formula>IF(RIGHT(TEXT(AE92,"0.#"),1)=".",FALSE,TRUE)</formula>
    </cfRule>
    <cfRule type="expression" dxfId="854" priority="122">
      <formula>IF(RIGHT(TEXT(AE92,"0.#"),1)=".",TRUE,FALSE)</formula>
    </cfRule>
  </conditionalFormatting>
  <conditionalFormatting sqref="AE93:AN93 AJ92:AN92">
    <cfRule type="expression" dxfId="853" priority="119">
      <formula>IF(RIGHT(TEXT(AE92,"0.#"),1)=".",FALSE,TRUE)</formula>
    </cfRule>
    <cfRule type="expression" dxfId="852" priority="120">
      <formula>IF(RIGHT(TEXT(AE92,"0.#"),1)=".",TRUE,FALSE)</formula>
    </cfRule>
  </conditionalFormatting>
  <conditionalFormatting sqref="AE95:AI95">
    <cfRule type="expression" dxfId="851" priority="117">
      <formula>IF(RIGHT(TEXT(AE95,"0.#"),1)=".",FALSE,TRUE)</formula>
    </cfRule>
    <cfRule type="expression" dxfId="850" priority="118">
      <formula>IF(RIGHT(TEXT(AE95,"0.#"),1)=".",TRUE,FALSE)</formula>
    </cfRule>
  </conditionalFormatting>
  <conditionalFormatting sqref="AE96:AN96 AJ95:AN95">
    <cfRule type="expression" dxfId="849" priority="115">
      <formula>IF(RIGHT(TEXT(AE95,"0.#"),1)=".",FALSE,TRUE)</formula>
    </cfRule>
    <cfRule type="expression" dxfId="848" priority="116">
      <formula>IF(RIGHT(TEXT(AE95,"0.#"),1)=".",TRUE,FALSE)</formula>
    </cfRule>
  </conditionalFormatting>
  <conditionalFormatting sqref="AO78:AS78">
    <cfRule type="expression" dxfId="847" priority="113">
      <formula>IF(RIGHT(TEXT(AO78,"0.#"),1)=".",FALSE,TRUE)</formula>
    </cfRule>
    <cfRule type="expression" dxfId="846" priority="114">
      <formula>IF(RIGHT(TEXT(AO78,"0.#"),1)=".",TRUE,FALSE)</formula>
    </cfRule>
  </conditionalFormatting>
  <conditionalFormatting sqref="AO77:AS77">
    <cfRule type="expression" dxfId="845" priority="111">
      <formula>IF(RIGHT(TEXT(AO77,"0.#"),1)=".",FALSE,TRUE)</formula>
    </cfRule>
    <cfRule type="expression" dxfId="844" priority="112">
      <formula>IF(RIGHT(TEXT(AO77,"0.#"),1)=".",TRUE,FALSE)</formula>
    </cfRule>
  </conditionalFormatting>
  <conditionalFormatting sqref="AO23:AS24">
    <cfRule type="expression" dxfId="843" priority="109">
      <formula>IF(RIGHT(TEXT(AO23,"0.#"),1)=".",FALSE,TRUE)</formula>
    </cfRule>
    <cfRule type="expression" dxfId="842" priority="110">
      <formula>IF(RIGHT(TEXT(AO23,"0.#"),1)=".",TRUE,FALSE)</formula>
    </cfRule>
  </conditionalFormatting>
  <conditionalFormatting sqref="AO25:AS25">
    <cfRule type="expression" dxfId="841" priority="105">
      <formula>IF(AND(AO25&gt;=0, RIGHT(TEXT(AO25,"0.#"),1)&lt;&gt;"."),TRUE,FALSE)</formula>
    </cfRule>
    <cfRule type="expression" dxfId="840" priority="106">
      <formula>IF(AND(AO25&gt;=0, RIGHT(TEXT(AO25,"0.#"),1)="."),TRUE,FALSE)</formula>
    </cfRule>
    <cfRule type="expression" dxfId="839" priority="107">
      <formula>IF(AND(AO25&lt;0, RIGHT(TEXT(AO25,"0.#"),1)&lt;&gt;"."),TRUE,FALSE)</formula>
    </cfRule>
    <cfRule type="expression" dxfId="838" priority="108">
      <formula>IF(AND(AO25&lt;0, RIGHT(TEXT(AO25,"0.#"),1)="."),TRUE,FALSE)</formula>
    </cfRule>
  </conditionalFormatting>
  <conditionalFormatting sqref="AO28:AS29">
    <cfRule type="expression" dxfId="837" priority="103">
      <formula>IF(RIGHT(TEXT(AO28,"0.#"),1)=".",FALSE,TRUE)</formula>
    </cfRule>
    <cfRule type="expression" dxfId="836" priority="104">
      <formula>IF(RIGHT(TEXT(AO28,"0.#"),1)=".",TRUE,FALSE)</formula>
    </cfRule>
  </conditionalFormatting>
  <conditionalFormatting sqref="AO30:AS30">
    <cfRule type="expression" dxfId="835" priority="99">
      <formula>IF(AND(AO30&gt;=0, RIGHT(TEXT(AO30,"0.#"),1)&lt;&gt;"."),TRUE,FALSE)</formula>
    </cfRule>
    <cfRule type="expression" dxfId="834" priority="100">
      <formula>IF(AND(AO30&gt;=0, RIGHT(TEXT(AO30,"0.#"),1)="."),TRUE,FALSE)</formula>
    </cfRule>
    <cfRule type="expression" dxfId="833" priority="101">
      <formula>IF(AND(AO30&lt;0, RIGHT(TEXT(AO30,"0.#"),1)&lt;&gt;"."),TRUE,FALSE)</formula>
    </cfRule>
    <cfRule type="expression" dxfId="832" priority="102">
      <formula>IF(AND(AO30&lt;0, RIGHT(TEXT(AO30,"0.#"),1)="."),TRUE,FALSE)</formula>
    </cfRule>
  </conditionalFormatting>
  <conditionalFormatting sqref="AO33:AS34">
    <cfRule type="expression" dxfId="831" priority="97">
      <formula>IF(RIGHT(TEXT(AO33,"0.#"),1)=".",FALSE,TRUE)</formula>
    </cfRule>
    <cfRule type="expression" dxfId="830" priority="98">
      <formula>IF(RIGHT(TEXT(AO33,"0.#"),1)=".",TRUE,FALSE)</formula>
    </cfRule>
  </conditionalFormatting>
  <conditionalFormatting sqref="AO35:AS35">
    <cfRule type="expression" dxfId="829" priority="93">
      <formula>IF(AND(AO35&gt;=0, RIGHT(TEXT(AO35,"0.#"),1)&lt;&gt;"."),TRUE,FALSE)</formula>
    </cfRule>
    <cfRule type="expression" dxfId="828" priority="94">
      <formula>IF(AND(AO35&gt;=0, RIGHT(TEXT(AO35,"0.#"),1)="."),TRUE,FALSE)</formula>
    </cfRule>
    <cfRule type="expression" dxfId="827" priority="95">
      <formula>IF(AND(AO35&lt;0, RIGHT(TEXT(AO35,"0.#"),1)&lt;&gt;"."),TRUE,FALSE)</formula>
    </cfRule>
    <cfRule type="expression" dxfId="826" priority="96">
      <formula>IF(AND(AO35&lt;0, RIGHT(TEXT(AO35,"0.#"),1)="."),TRUE,FALSE)</formula>
    </cfRule>
  </conditionalFormatting>
  <conditionalFormatting sqref="AO38:AS39">
    <cfRule type="expression" dxfId="825" priority="91">
      <formula>IF(RIGHT(TEXT(AO38,"0.#"),1)=".",FALSE,TRUE)</formula>
    </cfRule>
    <cfRule type="expression" dxfId="824" priority="92">
      <formula>IF(RIGHT(TEXT(AO38,"0.#"),1)=".",TRUE,FALSE)</formula>
    </cfRule>
  </conditionalFormatting>
  <conditionalFormatting sqref="AO40:AS40">
    <cfRule type="expression" dxfId="823" priority="87">
      <formula>IF(AND(AO40&gt;=0, RIGHT(TEXT(AO40,"0.#"),1)&lt;&gt;"."),TRUE,FALSE)</formula>
    </cfRule>
    <cfRule type="expression" dxfId="822" priority="88">
      <formula>IF(AND(AO40&gt;=0, RIGHT(TEXT(AO40,"0.#"),1)="."),TRUE,FALSE)</formula>
    </cfRule>
    <cfRule type="expression" dxfId="821" priority="89">
      <formula>IF(AND(AO40&lt;0, RIGHT(TEXT(AO40,"0.#"),1)&lt;&gt;"."),TRUE,FALSE)</formula>
    </cfRule>
    <cfRule type="expression" dxfId="820" priority="90">
      <formula>IF(AND(AO40&lt;0, RIGHT(TEXT(AO40,"0.#"),1)="."),TRUE,FALSE)</formula>
    </cfRule>
  </conditionalFormatting>
  <conditionalFormatting sqref="AO43:AS44">
    <cfRule type="expression" dxfId="819" priority="85">
      <formula>IF(RIGHT(TEXT(AO43,"0.#"),1)=".",FALSE,TRUE)</formula>
    </cfRule>
    <cfRule type="expression" dxfId="818" priority="86">
      <formula>IF(RIGHT(TEXT(AO43,"0.#"),1)=".",TRUE,FALSE)</formula>
    </cfRule>
  </conditionalFormatting>
  <conditionalFormatting sqref="AO45:AS45">
    <cfRule type="expression" dxfId="817" priority="81">
      <formula>IF(AND(AO45&gt;=0, RIGHT(TEXT(AO45,"0.#"),1)&lt;&gt;"."),TRUE,FALSE)</formula>
    </cfRule>
    <cfRule type="expression" dxfId="816" priority="82">
      <formula>IF(AND(AO45&gt;=0, RIGHT(TEXT(AO45,"0.#"),1)="."),TRUE,FALSE)</formula>
    </cfRule>
    <cfRule type="expression" dxfId="815" priority="83">
      <formula>IF(AND(AO45&lt;0, RIGHT(TEXT(AO45,"0.#"),1)&lt;&gt;"."),TRUE,FALSE)</formula>
    </cfRule>
    <cfRule type="expression" dxfId="814" priority="84">
      <formula>IF(AND(AO45&lt;0, RIGHT(TEXT(AO45,"0.#"),1)="."),TRUE,FALSE)</formula>
    </cfRule>
  </conditionalFormatting>
  <conditionalFormatting sqref="AT44:AX44">
    <cfRule type="expression" dxfId="813" priority="79">
      <formula>IF(RIGHT(TEXT(AT44,"0.#"),1)=".",FALSE,TRUE)</formula>
    </cfRule>
    <cfRule type="expression" dxfId="812" priority="80">
      <formula>IF(RIGHT(TEXT(AT44,"0.#"),1)=".",TRUE,FALSE)</formula>
    </cfRule>
  </conditionalFormatting>
  <conditionalFormatting sqref="AT39:AX39">
    <cfRule type="expression" dxfId="811" priority="77">
      <formula>IF(RIGHT(TEXT(AT39,"0.#"),1)=".",FALSE,TRUE)</formula>
    </cfRule>
    <cfRule type="expression" dxfId="810" priority="78">
      <formula>IF(RIGHT(TEXT(AT39,"0.#"),1)=".",TRUE,FALSE)</formula>
    </cfRule>
  </conditionalFormatting>
  <conditionalFormatting sqref="AT34:AX34">
    <cfRule type="expression" dxfId="809" priority="75">
      <formula>IF(RIGHT(TEXT(AT34,"0.#"),1)=".",FALSE,TRUE)</formula>
    </cfRule>
    <cfRule type="expression" dxfId="808" priority="76">
      <formula>IF(RIGHT(TEXT(AT34,"0.#"),1)=".",TRUE,FALSE)</formula>
    </cfRule>
  </conditionalFormatting>
  <conditionalFormatting sqref="AT29:AX29">
    <cfRule type="expression" dxfId="807" priority="73">
      <formula>IF(RIGHT(TEXT(AT29,"0.#"),1)=".",FALSE,TRUE)</formula>
    </cfRule>
    <cfRule type="expression" dxfId="806" priority="74">
      <formula>IF(RIGHT(TEXT(AT29,"0.#"),1)=".",TRUE,FALSE)</formula>
    </cfRule>
  </conditionalFormatting>
  <conditionalFormatting sqref="AT24:AX24">
    <cfRule type="expression" dxfId="805" priority="71">
      <formula>IF(RIGHT(TEXT(AT24,"0.#"),1)=".",FALSE,TRUE)</formula>
    </cfRule>
    <cfRule type="expression" dxfId="804" priority="72">
      <formula>IF(RIGHT(TEXT(AT24,"0.#"),1)=".",TRUE,FALSE)</formula>
    </cfRule>
  </conditionalFormatting>
  <conditionalFormatting sqref="AO54:AS55">
    <cfRule type="expression" dxfId="803" priority="63">
      <formula>IF(RIGHT(TEXT(AO54,"0.#"),1)=".",FALSE,TRUE)</formula>
    </cfRule>
    <cfRule type="expression" dxfId="802" priority="64">
      <formula>IF(RIGHT(TEXT(AO54,"0.#"),1)=".",TRUE,FALSE)</formula>
    </cfRule>
  </conditionalFormatting>
  <conditionalFormatting sqref="AO56:AS56">
    <cfRule type="expression" dxfId="801" priority="59">
      <formula>IF(AND(AO56&gt;=0, RIGHT(TEXT(AO56,"0.#"),1)&lt;&gt;"."),TRUE,FALSE)</formula>
    </cfRule>
    <cfRule type="expression" dxfId="800" priority="60">
      <formula>IF(AND(AO56&gt;=0, RIGHT(TEXT(AO56,"0.#"),1)="."),TRUE,FALSE)</formula>
    </cfRule>
    <cfRule type="expression" dxfId="799" priority="61">
      <formula>IF(AND(AO56&lt;0, RIGHT(TEXT(AO56,"0.#"),1)&lt;&gt;"."),TRUE,FALSE)</formula>
    </cfRule>
    <cfRule type="expression" dxfId="798" priority="62">
      <formula>IF(AND(AO56&lt;0, RIGHT(TEXT(AO56,"0.#"),1)="."),TRUE,FALSE)</formula>
    </cfRule>
  </conditionalFormatting>
  <conditionalFormatting sqref="AO59:AS60">
    <cfRule type="expression" dxfId="797" priority="57">
      <formula>IF(RIGHT(TEXT(AO59,"0.#"),1)=".",FALSE,TRUE)</formula>
    </cfRule>
    <cfRule type="expression" dxfId="796" priority="58">
      <formula>IF(RIGHT(TEXT(AO59,"0.#"),1)=".",TRUE,FALSE)</formula>
    </cfRule>
  </conditionalFormatting>
  <conditionalFormatting sqref="AO61:AS61">
    <cfRule type="expression" dxfId="795" priority="53">
      <formula>IF(AND(AO61&gt;=0, RIGHT(TEXT(AO61,"0.#"),1)&lt;&gt;"."),TRUE,FALSE)</formula>
    </cfRule>
    <cfRule type="expression" dxfId="794" priority="54">
      <formula>IF(AND(AO61&gt;=0, RIGHT(TEXT(AO61,"0.#"),1)="."),TRUE,FALSE)</formula>
    </cfRule>
    <cfRule type="expression" dxfId="793" priority="55">
      <formula>IF(AND(AO61&lt;0, RIGHT(TEXT(AO61,"0.#"),1)&lt;&gt;"."),TRUE,FALSE)</formula>
    </cfRule>
    <cfRule type="expression" dxfId="792" priority="56">
      <formula>IF(AND(AO61&lt;0, RIGHT(TEXT(AO61,"0.#"),1)="."),TRUE,FALSE)</formula>
    </cfRule>
  </conditionalFormatting>
  <conditionalFormatting sqref="AO64:AS65">
    <cfRule type="expression" dxfId="791" priority="51">
      <formula>IF(RIGHT(TEXT(AO64,"0.#"),1)=".",FALSE,TRUE)</formula>
    </cfRule>
    <cfRule type="expression" dxfId="790" priority="52">
      <formula>IF(RIGHT(TEXT(AO64,"0.#"),1)=".",TRUE,FALSE)</formula>
    </cfRule>
  </conditionalFormatting>
  <conditionalFormatting sqref="AO66:AS66">
    <cfRule type="expression" dxfId="789" priority="47">
      <formula>IF(AND(AO66&gt;=0, RIGHT(TEXT(AO66,"0.#"),1)&lt;&gt;"."),TRUE,FALSE)</formula>
    </cfRule>
    <cfRule type="expression" dxfId="788" priority="48">
      <formula>IF(AND(AO66&gt;=0, RIGHT(TEXT(AO66,"0.#"),1)="."),TRUE,FALSE)</formula>
    </cfRule>
    <cfRule type="expression" dxfId="787" priority="49">
      <formula>IF(AND(AO66&lt;0, RIGHT(TEXT(AO66,"0.#"),1)&lt;&gt;"."),TRUE,FALSE)</formula>
    </cfRule>
    <cfRule type="expression" dxfId="786" priority="50">
      <formula>IF(AND(AO66&lt;0, RIGHT(TEXT(AO66,"0.#"),1)="."),TRUE,FALSE)</formula>
    </cfRule>
  </conditionalFormatting>
  <conditionalFormatting sqref="AT60:AX60">
    <cfRule type="expression" dxfId="785" priority="45">
      <formula>IF(RIGHT(TEXT(AT60,"0.#"),1)=".",FALSE,TRUE)</formula>
    </cfRule>
    <cfRule type="expression" dxfId="784" priority="46">
      <formula>IF(RIGHT(TEXT(AT60,"0.#"),1)=".",TRUE,FALSE)</formula>
    </cfRule>
  </conditionalFormatting>
  <conditionalFormatting sqref="AT65:AX65">
    <cfRule type="expression" dxfId="783" priority="43">
      <formula>IF(RIGHT(TEXT(AT65,"0.#"),1)=".",FALSE,TRUE)</formula>
    </cfRule>
    <cfRule type="expression" dxfId="782" priority="44">
      <formula>IF(RIGHT(TEXT(AT65,"0.#"),1)=".",TRUE,FALSE)</formula>
    </cfRule>
  </conditionalFormatting>
  <conditionalFormatting sqref="AO86:AS87">
    <cfRule type="expression" dxfId="781" priority="41">
      <formula>IF(RIGHT(TEXT(AO86,"0.#"),1)=".",FALSE,TRUE)</formula>
    </cfRule>
    <cfRule type="expression" dxfId="780" priority="42">
      <formula>IF(RIGHT(TEXT(AO86,"0.#"),1)=".",TRUE,FALSE)</formula>
    </cfRule>
  </conditionalFormatting>
  <conditionalFormatting sqref="AO83:AS84">
    <cfRule type="expression" dxfId="779" priority="39">
      <formula>IF(RIGHT(TEXT(AO83,"0.#"),1)=".",FALSE,TRUE)</formula>
    </cfRule>
    <cfRule type="expression" dxfId="778" priority="40">
      <formula>IF(RIGHT(TEXT(AO83,"0.#"),1)=".",TRUE,FALSE)</formula>
    </cfRule>
  </conditionalFormatting>
  <conditionalFormatting sqref="AT83:AX84">
    <cfRule type="expression" dxfId="777" priority="37">
      <formula>IF(RIGHT(TEXT(AT83,"0.#"),1)=".",FALSE,TRUE)</formula>
    </cfRule>
    <cfRule type="expression" dxfId="776" priority="38">
      <formula>IF(RIGHT(TEXT(AT83,"0.#"),1)=".",TRUE,FALSE)</formula>
    </cfRule>
  </conditionalFormatting>
  <conditionalFormatting sqref="AT86:AX87">
    <cfRule type="expression" dxfId="775" priority="35">
      <formula>IF(RIGHT(TEXT(AT86,"0.#"),1)=".",FALSE,TRUE)</formula>
    </cfRule>
    <cfRule type="expression" dxfId="774" priority="36">
      <formula>IF(RIGHT(TEXT(AT86,"0.#"),1)=".",TRUE,FALSE)</formula>
    </cfRule>
  </conditionalFormatting>
  <conditionalFormatting sqref="AT89:AX90">
    <cfRule type="expression" dxfId="773" priority="33">
      <formula>IF(RIGHT(TEXT(AT89,"0.#"),1)=".",FALSE,TRUE)</formula>
    </cfRule>
    <cfRule type="expression" dxfId="772" priority="34">
      <formula>IF(RIGHT(TEXT(AT89,"0.#"),1)=".",TRUE,FALSE)</formula>
    </cfRule>
  </conditionalFormatting>
  <conditionalFormatting sqref="AO89:AS90">
    <cfRule type="expression" dxfId="771" priority="31">
      <formula>IF(RIGHT(TEXT(AO89,"0.#"),1)=".",FALSE,TRUE)</formula>
    </cfRule>
    <cfRule type="expression" dxfId="770" priority="32">
      <formula>IF(RIGHT(TEXT(AO89,"0.#"),1)=".",TRUE,FALSE)</formula>
    </cfRule>
  </conditionalFormatting>
  <conditionalFormatting sqref="AO92:AS93">
    <cfRule type="expression" dxfId="769" priority="29">
      <formula>IF(RIGHT(TEXT(AO92,"0.#"),1)=".",FALSE,TRUE)</formula>
    </cfRule>
    <cfRule type="expression" dxfId="768" priority="30">
      <formula>IF(RIGHT(TEXT(AO92,"0.#"),1)=".",TRUE,FALSE)</formula>
    </cfRule>
  </conditionalFormatting>
  <conditionalFormatting sqref="AT92:AX93">
    <cfRule type="expression" dxfId="767" priority="27">
      <formula>IF(RIGHT(TEXT(AT92,"0.#"),1)=".",FALSE,TRUE)</formula>
    </cfRule>
    <cfRule type="expression" dxfId="766" priority="28">
      <formula>IF(RIGHT(TEXT(AT92,"0.#"),1)=".",TRUE,FALSE)</formula>
    </cfRule>
  </conditionalFormatting>
  <conditionalFormatting sqref="AO95:AS96">
    <cfRule type="expression" dxfId="765" priority="25">
      <formula>IF(RIGHT(TEXT(AO95,"0.#"),1)=".",FALSE,TRUE)</formula>
    </cfRule>
    <cfRule type="expression" dxfId="764" priority="26">
      <formula>IF(RIGHT(TEXT(AO95,"0.#"),1)=".",TRUE,FALSE)</formula>
    </cfRule>
  </conditionalFormatting>
  <conditionalFormatting sqref="AT95:AX96">
    <cfRule type="expression" dxfId="763" priority="23">
      <formula>IF(RIGHT(TEXT(AT95,"0.#"),1)=".",FALSE,TRUE)</formula>
    </cfRule>
    <cfRule type="expression" dxfId="762" priority="24">
      <formula>IF(RIGHT(TEXT(AT95,"0.#"),1)=".",TRUE,FALSE)</formula>
    </cfRule>
  </conditionalFormatting>
  <conditionalFormatting sqref="AO74:AS74">
    <cfRule type="expression" dxfId="761" priority="21">
      <formula>IF(RIGHT(TEXT(AO74,"0.#"),1)=".",FALSE,TRUE)</formula>
    </cfRule>
    <cfRule type="expression" dxfId="760" priority="22">
      <formula>IF(RIGHT(TEXT(AO74,"0.#"),1)=".",TRUE,FALSE)</formula>
    </cfRule>
  </conditionalFormatting>
  <conditionalFormatting sqref="AO75:AS75">
    <cfRule type="expression" dxfId="759" priority="19">
      <formula>IF(RIGHT(TEXT(AO75,"0.#"),1)=".",FALSE,TRUE)</formula>
    </cfRule>
    <cfRule type="expression" dxfId="758" priority="20">
      <formula>IF(RIGHT(TEXT(AO75,"0.#"),1)=".",TRUE,FALSE)</formula>
    </cfRule>
  </conditionalFormatting>
  <conditionalFormatting sqref="AO71:AS71">
    <cfRule type="expression" dxfId="757" priority="17">
      <formula>IF(RIGHT(TEXT(AO71,"0.#"),1)=".",FALSE,TRUE)</formula>
    </cfRule>
    <cfRule type="expression" dxfId="756" priority="18">
      <formula>IF(RIGHT(TEXT(AO71,"0.#"),1)=".",TRUE,FALSE)</formula>
    </cfRule>
  </conditionalFormatting>
  <conditionalFormatting sqref="AO72:AS72">
    <cfRule type="expression" dxfId="755" priority="15">
      <formula>IF(RIGHT(TEXT(AO72,"0.#"),1)=".",FALSE,TRUE)</formula>
    </cfRule>
    <cfRule type="expression" dxfId="754" priority="16">
      <formula>IF(RIGHT(TEXT(AO72,"0.#"),1)=".",TRUE,FALSE)</formula>
    </cfRule>
  </conditionalFormatting>
  <conditionalFormatting sqref="Y183">
    <cfRule type="expression" dxfId="753" priority="9">
      <formula>IF(RIGHT(TEXT(Y183,"0.#"),1)=".",FALSE,TRUE)</formula>
    </cfRule>
    <cfRule type="expression" dxfId="752" priority="10">
      <formula>IF(RIGHT(TEXT(Y183,"0.#"),1)=".",TRUE,FALSE)</formula>
    </cfRule>
  </conditionalFormatting>
  <conditionalFormatting sqref="Y184">
    <cfRule type="expression" dxfId="751" priority="7">
      <formula>IF(RIGHT(TEXT(Y184,"0.#"),1)=".",FALSE,TRUE)</formula>
    </cfRule>
    <cfRule type="expression" dxfId="750" priority="8">
      <formula>IF(RIGHT(TEXT(Y184,"0.#"),1)=".",TRUE,FALSE)</formula>
    </cfRule>
  </conditionalFormatting>
  <conditionalFormatting sqref="Y185">
    <cfRule type="expression" dxfId="749" priority="5">
      <formula>IF(RIGHT(TEXT(Y185,"0.#"),1)=".",FALSE,TRUE)</formula>
    </cfRule>
    <cfRule type="expression" dxfId="748" priority="6">
      <formula>IF(RIGHT(TEXT(Y185,"0.#"),1)=".",TRUE,FALSE)</formula>
    </cfRule>
  </conditionalFormatting>
  <conditionalFormatting sqref="Y181">
    <cfRule type="expression" dxfId="747" priority="3">
      <formula>IF(RIGHT(TEXT(Y181,"0.#"),1)=".",FALSE,TRUE)</formula>
    </cfRule>
    <cfRule type="expression" dxfId="746" priority="4">
      <formula>IF(RIGHT(TEXT(Y181,"0.#"),1)=".",TRUE,FALSE)</formula>
    </cfRule>
  </conditionalFormatting>
  <conditionalFormatting sqref="Y182">
    <cfRule type="expression" dxfId="745" priority="1">
      <formula>IF(RIGHT(TEXT(Y182,"0.#"),1)=".",FALSE,TRUE)</formula>
    </cfRule>
    <cfRule type="expression" dxfId="744" priority="2">
      <formula>IF(RIGHT(TEXT(Y182,"0.#"),1)=".",TRUE,FALSE)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3" manualBreakCount="3">
    <brk id="104" max="49"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469</v>
      </c>
      <c r="H2" s="15" t="str">
        <f>IF(G2="","",F2)</f>
        <v>一般会計</v>
      </c>
      <c r="I2" s="15" t="str">
        <f>IF(H2="","",IF(I1&lt;&gt;"",CONCATENATE(I1,"、",H2),H2))</f>
        <v>一般会計</v>
      </c>
      <c r="K2" s="16" t="s">
        <v>257</v>
      </c>
      <c r="L2" s="17"/>
      <c r="M2" s="15" t="str">
        <f>IF(L2="","",K2)</f>
        <v/>
      </c>
      <c r="N2" s="15" t="str">
        <f>IF(M2="","",IF(N1&lt;&gt;"",CONCATENATE(N1,"、",M2),M2))</f>
        <v/>
      </c>
      <c r="O2" s="15"/>
      <c r="P2" s="14" t="s">
        <v>216</v>
      </c>
      <c r="Q2" s="19" t="s">
        <v>469</v>
      </c>
      <c r="R2" s="15" t="str">
        <f>IF(Q2="","",P2)</f>
        <v>直接実施</v>
      </c>
      <c r="S2" s="15" t="str">
        <f>IF(R2="","",IF(S1&lt;&gt;"",CONCATENATE(S1,"、",R2),R2))</f>
        <v>直接実施</v>
      </c>
      <c r="T2" s="15"/>
      <c r="U2" s="44" t="s">
        <v>459</v>
      </c>
      <c r="W2" s="44" t="s">
        <v>357</v>
      </c>
      <c r="Y2" s="44" t="s">
        <v>93</v>
      </c>
      <c r="Z2" s="42"/>
      <c r="AA2" s="44" t="s">
        <v>94</v>
      </c>
      <c r="AB2" s="43"/>
      <c r="AC2" s="45" t="s">
        <v>303</v>
      </c>
      <c r="AD2" s="40"/>
      <c r="AE2" s="57" t="s">
        <v>351</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469</v>
      </c>
      <c r="M3" s="15" t="str">
        <f t="shared" ref="M3:M11" si="2">IF(L3="","",K3)</f>
        <v>文教及び科学振興</v>
      </c>
      <c r="N3" s="15" t="str">
        <f>IF(M3="",N2,IF(N2&lt;&gt;"",CONCATENATE(N2,"、",M3),M3))</f>
        <v>文教及び科学振興</v>
      </c>
      <c r="O3" s="15"/>
      <c r="P3" s="14" t="s">
        <v>217</v>
      </c>
      <c r="Q3" s="19" t="s">
        <v>469</v>
      </c>
      <c r="R3" s="15" t="str">
        <f t="shared" ref="R3:R8" si="3">IF(Q3="","",P3)</f>
        <v>委託・請負</v>
      </c>
      <c r="S3" s="15" t="str">
        <f t="shared" ref="S3:S8" si="4">IF(R3="",S2,IF(S2&lt;&gt;"",CONCATENATE(S2,"、",R3),R3))</f>
        <v>直接実施、委託・請負</v>
      </c>
      <c r="T3" s="15"/>
      <c r="U3" s="44" t="s">
        <v>359</v>
      </c>
      <c r="W3" s="44" t="s">
        <v>322</v>
      </c>
      <c r="Y3" s="44" t="s">
        <v>95</v>
      </c>
      <c r="Z3" s="42"/>
      <c r="AA3" s="44" t="s">
        <v>96</v>
      </c>
      <c r="AB3" s="43"/>
      <c r="AC3" s="45" t="s">
        <v>304</v>
      </c>
      <c r="AD3" s="40"/>
      <c r="AE3" s="57" t="s">
        <v>352</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直接実施、委託・請負</v>
      </c>
      <c r="T4" s="15"/>
      <c r="U4" s="44" t="s">
        <v>360</v>
      </c>
      <c r="W4" s="44" t="s">
        <v>323</v>
      </c>
      <c r="Y4" s="44" t="s">
        <v>97</v>
      </c>
      <c r="Z4" s="42"/>
      <c r="AA4" s="44" t="s">
        <v>98</v>
      </c>
      <c r="AB4" s="43"/>
      <c r="AC4" s="44" t="s">
        <v>305</v>
      </c>
      <c r="AD4" s="40"/>
      <c r="AE4" s="57" t="s">
        <v>353</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直接実施、委託・請負</v>
      </c>
      <c r="T5" s="15"/>
      <c r="W5" s="44" t="s">
        <v>324</v>
      </c>
      <c r="Y5" s="44" t="s">
        <v>99</v>
      </c>
      <c r="Z5" s="42"/>
      <c r="AA5" s="44" t="s">
        <v>100</v>
      </c>
      <c r="AB5" s="43"/>
      <c r="AC5" s="44" t="s">
        <v>356</v>
      </c>
      <c r="AD5" s="43"/>
      <c r="AE5" s="57" t="s">
        <v>354</v>
      </c>
      <c r="AF5" s="42"/>
    </row>
    <row r="6" spans="1:32" ht="13.5" customHeight="1" x14ac:dyDescent="0.15">
      <c r="A6" s="16" t="s">
        <v>237</v>
      </c>
      <c r="B6" s="17" t="s">
        <v>469</v>
      </c>
      <c r="C6" s="15" t="str">
        <f t="shared" si="0"/>
        <v>科学技術・イノベーション</v>
      </c>
      <c r="D6" s="15" t="str">
        <f t="shared" ref="D6:D24" si="7">IF(C6="",D5,IF(D5&lt;&gt;"",CONCATENATE(D5,"、",C6),C6))</f>
        <v>科学技術・イノベーション</v>
      </c>
      <c r="F6" s="20" t="s">
        <v>270</v>
      </c>
      <c r="G6" s="19"/>
      <c r="H6" s="15" t="str">
        <f t="shared" si="1"/>
        <v/>
      </c>
      <c r="I6" s="15" t="str">
        <f t="shared" si="5"/>
        <v>一般会計</v>
      </c>
      <c r="K6" s="16" t="s">
        <v>261</v>
      </c>
      <c r="L6" s="17"/>
      <c r="M6" s="15" t="str">
        <f t="shared" si="2"/>
        <v/>
      </c>
      <c r="N6" s="15" t="str">
        <f t="shared" si="6"/>
        <v>文教及び科学振興</v>
      </c>
      <c r="O6" s="15"/>
      <c r="P6" s="14" t="s">
        <v>220</v>
      </c>
      <c r="Q6" s="19"/>
      <c r="R6" s="15" t="str">
        <f t="shared" si="3"/>
        <v/>
      </c>
      <c r="S6" s="15" t="str">
        <f t="shared" si="4"/>
        <v>直接実施、委託・請負</v>
      </c>
      <c r="T6" s="15"/>
      <c r="W6" s="44" t="s">
        <v>325</v>
      </c>
      <c r="Y6" s="44" t="s">
        <v>101</v>
      </c>
      <c r="Z6" s="42"/>
      <c r="AA6" s="44" t="s">
        <v>102</v>
      </c>
      <c r="AB6" s="43"/>
      <c r="AC6" s="44" t="s">
        <v>306</v>
      </c>
      <c r="AD6" s="43"/>
      <c r="AE6" s="57" t="s">
        <v>355</v>
      </c>
      <c r="AF6" s="42"/>
    </row>
    <row r="7" spans="1:32" ht="13.5" customHeight="1" x14ac:dyDescent="0.15">
      <c r="A7" s="16" t="s">
        <v>238</v>
      </c>
      <c r="B7" s="17"/>
      <c r="C7" s="15" t="str">
        <f t="shared" si="0"/>
        <v/>
      </c>
      <c r="D7" s="15" t="str">
        <f t="shared" si="7"/>
        <v>科学技術・イノベーション</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直接実施、委託・請負</v>
      </c>
      <c r="T7" s="15"/>
      <c r="W7" s="44" t="s">
        <v>326</v>
      </c>
      <c r="Y7" s="44" t="s">
        <v>103</v>
      </c>
      <c r="Z7" s="42"/>
      <c r="AA7" s="44" t="s">
        <v>104</v>
      </c>
      <c r="AB7" s="43"/>
      <c r="AC7" s="43"/>
      <c r="AD7" s="43"/>
      <c r="AE7" s="43"/>
      <c r="AF7" s="42"/>
    </row>
    <row r="8" spans="1:32" ht="13.5" customHeight="1" x14ac:dyDescent="0.15">
      <c r="A8" s="16" t="s">
        <v>239</v>
      </c>
      <c r="B8" s="17"/>
      <c r="C8" s="15" t="str">
        <f t="shared" si="0"/>
        <v/>
      </c>
      <c r="D8" s="15" t="str">
        <f t="shared" si="7"/>
        <v>科学技術・イノベーション</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直接実施、委託・請負</v>
      </c>
      <c r="T8" s="15"/>
      <c r="W8" s="44" t="s">
        <v>327</v>
      </c>
      <c r="Y8" s="44" t="s">
        <v>105</v>
      </c>
      <c r="Z8" s="42"/>
      <c r="AA8" s="44" t="s">
        <v>106</v>
      </c>
      <c r="AB8" s="43"/>
      <c r="AC8" s="43"/>
      <c r="AD8" s="43"/>
      <c r="AE8" s="43"/>
      <c r="AF8" s="42"/>
    </row>
    <row r="9" spans="1:32" ht="13.5" customHeight="1" x14ac:dyDescent="0.15">
      <c r="A9" s="16" t="s">
        <v>240</v>
      </c>
      <c r="B9" s="17"/>
      <c r="C9" s="15" t="str">
        <f t="shared" si="0"/>
        <v/>
      </c>
      <c r="D9" s="15" t="str">
        <f t="shared" si="7"/>
        <v>科学技術・イノベーション</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328</v>
      </c>
      <c r="Y9" s="44" t="s">
        <v>107</v>
      </c>
      <c r="Z9" s="42"/>
      <c r="AA9" s="44" t="s">
        <v>108</v>
      </c>
      <c r="AB9" s="43"/>
      <c r="AC9" s="43"/>
      <c r="AD9" s="43"/>
      <c r="AE9" s="43"/>
      <c r="AF9" s="42"/>
    </row>
    <row r="10" spans="1:32" ht="13.5" customHeight="1" x14ac:dyDescent="0.15">
      <c r="A10" s="16" t="s">
        <v>241</v>
      </c>
      <c r="B10" s="17" t="s">
        <v>469</v>
      </c>
      <c r="C10" s="15" t="str">
        <f t="shared" si="0"/>
        <v>国土強靭化</v>
      </c>
      <c r="D10" s="15" t="str">
        <f t="shared" si="7"/>
        <v>科学技術・イノベーション、国土強靭化</v>
      </c>
      <c r="F10" s="20" t="s">
        <v>274</v>
      </c>
      <c r="G10" s="19"/>
      <c r="H10" s="15" t="str">
        <f t="shared" si="1"/>
        <v/>
      </c>
      <c r="I10" s="15" t="str">
        <f t="shared" si="5"/>
        <v>一般会計</v>
      </c>
      <c r="K10" s="16" t="s">
        <v>265</v>
      </c>
      <c r="L10" s="17"/>
      <c r="M10" s="15" t="str">
        <f t="shared" si="2"/>
        <v/>
      </c>
      <c r="N10" s="15" t="str">
        <f t="shared" si="6"/>
        <v>文教及び科学振興</v>
      </c>
      <c r="O10" s="15"/>
      <c r="P10" s="15" t="str">
        <f>S8</f>
        <v>直接実施、委託・請負</v>
      </c>
      <c r="Q10" s="21"/>
      <c r="T10" s="15"/>
      <c r="W10" s="44" t="s">
        <v>329</v>
      </c>
      <c r="Y10" s="44" t="s">
        <v>109</v>
      </c>
      <c r="Z10" s="42"/>
      <c r="AA10" s="44" t="s">
        <v>110</v>
      </c>
      <c r="AB10" s="43"/>
      <c r="AC10" s="43"/>
      <c r="AD10" s="43"/>
      <c r="AE10" s="43"/>
      <c r="AF10" s="42"/>
    </row>
    <row r="11" spans="1:32" ht="13.5" customHeight="1" x14ac:dyDescent="0.15">
      <c r="A11" s="16" t="s">
        <v>242</v>
      </c>
      <c r="B11" s="17"/>
      <c r="C11" s="15" t="str">
        <f t="shared" si="0"/>
        <v/>
      </c>
      <c r="D11" s="15" t="str">
        <f t="shared" si="7"/>
        <v>科学技術・イノベーション、国土強靭化</v>
      </c>
      <c r="F11" s="20" t="s">
        <v>275</v>
      </c>
      <c r="G11" s="19"/>
      <c r="H11" s="15" t="str">
        <f t="shared" si="1"/>
        <v/>
      </c>
      <c r="I11" s="15" t="str">
        <f t="shared" si="5"/>
        <v>一般会計</v>
      </c>
      <c r="K11" s="16" t="s">
        <v>266</v>
      </c>
      <c r="L11" s="17"/>
      <c r="M11" s="15" t="str">
        <f t="shared" si="2"/>
        <v/>
      </c>
      <c r="N11" s="15" t="str">
        <f t="shared" si="6"/>
        <v>文教及び科学振興</v>
      </c>
      <c r="O11" s="15"/>
      <c r="P11" s="15"/>
      <c r="Q11" s="21"/>
      <c r="T11" s="15"/>
      <c r="W11" s="44" t="s">
        <v>330</v>
      </c>
      <c r="Y11" s="44" t="s">
        <v>111</v>
      </c>
      <c r="Z11" s="42"/>
      <c r="AA11" s="44" t="s">
        <v>112</v>
      </c>
      <c r="AB11" s="43"/>
      <c r="AC11" s="43"/>
      <c r="AD11" s="43"/>
      <c r="AE11" s="43"/>
      <c r="AF11" s="42"/>
    </row>
    <row r="12" spans="1:32" ht="13.5" customHeight="1" x14ac:dyDescent="0.15">
      <c r="A12" s="16" t="s">
        <v>243</v>
      </c>
      <c r="B12" s="17"/>
      <c r="C12" s="15" t="str">
        <f t="shared" si="0"/>
        <v/>
      </c>
      <c r="D12" s="15" t="str">
        <f t="shared" si="7"/>
        <v>科学技術・イノベーション、国土強靭化</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x14ac:dyDescent="0.15">
      <c r="A13" s="16" t="s">
        <v>244</v>
      </c>
      <c r="B13" s="17"/>
      <c r="C13" s="15" t="str">
        <f t="shared" si="0"/>
        <v/>
      </c>
      <c r="D13" s="15" t="str">
        <f t="shared" si="7"/>
        <v>科学技術・イノベーション、国土強靭化</v>
      </c>
      <c r="F13" s="20" t="s">
        <v>277</v>
      </c>
      <c r="G13" s="19"/>
      <c r="H13" s="15" t="str">
        <f t="shared" si="1"/>
        <v/>
      </c>
      <c r="I13" s="15" t="str">
        <f t="shared" si="5"/>
        <v>一般会計</v>
      </c>
      <c r="K13" s="15" t="str">
        <f>N11</f>
        <v>文教及び科学振興</v>
      </c>
      <c r="L13" s="15"/>
      <c r="O13" s="15"/>
      <c r="P13" s="15"/>
      <c r="Q13" s="21"/>
      <c r="T13" s="15"/>
      <c r="W13" s="44" t="s">
        <v>332</v>
      </c>
      <c r="Y13" s="44" t="s">
        <v>115</v>
      </c>
      <c r="Z13" s="42"/>
      <c r="AA13" s="44" t="s">
        <v>116</v>
      </c>
      <c r="AB13" s="43"/>
      <c r="AC13" s="43"/>
      <c r="AD13" s="43"/>
      <c r="AE13" s="43"/>
      <c r="AF13" s="42"/>
    </row>
    <row r="14" spans="1:32" ht="13.5" customHeight="1" x14ac:dyDescent="0.15">
      <c r="A14" s="16" t="s">
        <v>245</v>
      </c>
      <c r="B14" s="17"/>
      <c r="C14" s="15" t="str">
        <f t="shared" si="0"/>
        <v/>
      </c>
      <c r="D14" s="15" t="str">
        <f t="shared" si="7"/>
        <v>科学技術・イノベーション、国土強靭化</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x14ac:dyDescent="0.15">
      <c r="A15" s="16" t="s">
        <v>246</v>
      </c>
      <c r="B15" s="17"/>
      <c r="C15" s="15" t="str">
        <f t="shared" si="0"/>
        <v/>
      </c>
      <c r="D15" s="15" t="str">
        <f t="shared" si="7"/>
        <v>科学技術・イノベーション、国土強靭化</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x14ac:dyDescent="0.15">
      <c r="A16" s="16" t="s">
        <v>247</v>
      </c>
      <c r="B16" s="17"/>
      <c r="C16" s="15" t="str">
        <f t="shared" si="0"/>
        <v/>
      </c>
      <c r="D16" s="15" t="str">
        <f t="shared" si="7"/>
        <v>科学技術・イノベーション、国土強靭化</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x14ac:dyDescent="0.15">
      <c r="A17" s="16" t="s">
        <v>248</v>
      </c>
      <c r="B17" s="17"/>
      <c r="C17" s="15" t="str">
        <f t="shared" si="0"/>
        <v/>
      </c>
      <c r="D17" s="15" t="str">
        <f t="shared" si="7"/>
        <v>科学技術・イノベーション、国土強靭化</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x14ac:dyDescent="0.15">
      <c r="A18" s="16" t="s">
        <v>249</v>
      </c>
      <c r="B18" s="17"/>
      <c r="C18" s="15" t="str">
        <f t="shared" si="0"/>
        <v/>
      </c>
      <c r="D18" s="15" t="str">
        <f t="shared" si="7"/>
        <v>科学技術・イノベーション、国土強靭化</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x14ac:dyDescent="0.15">
      <c r="A19" s="16" t="s">
        <v>250</v>
      </c>
      <c r="B19" s="17"/>
      <c r="C19" s="15" t="str">
        <f t="shared" si="0"/>
        <v/>
      </c>
      <c r="D19" s="15" t="str">
        <f t="shared" si="7"/>
        <v>科学技術・イノベーション、国土強靭化</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x14ac:dyDescent="0.15">
      <c r="A20" s="16" t="s">
        <v>251</v>
      </c>
      <c r="B20" s="17"/>
      <c r="C20" s="15" t="str">
        <f t="shared" si="0"/>
        <v/>
      </c>
      <c r="D20" s="15" t="str">
        <f t="shared" si="7"/>
        <v>科学技術・イノベーション、国土強靭化</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x14ac:dyDescent="0.15">
      <c r="A21" s="16" t="s">
        <v>252</v>
      </c>
      <c r="B21" s="17"/>
      <c r="C21" s="15" t="str">
        <f t="shared" si="0"/>
        <v/>
      </c>
      <c r="D21" s="15" t="str">
        <f t="shared" si="7"/>
        <v>科学技術・イノベーション、国土強靭化</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x14ac:dyDescent="0.15">
      <c r="A22" s="16" t="s">
        <v>253</v>
      </c>
      <c r="B22" s="17"/>
      <c r="C22" s="15" t="str">
        <f t="shared" si="0"/>
        <v/>
      </c>
      <c r="D22" s="15" t="str">
        <f t="shared" si="7"/>
        <v>科学技術・イノベーション、国土強靭化</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x14ac:dyDescent="0.15">
      <c r="A23" s="16" t="s">
        <v>254</v>
      </c>
      <c r="B23" s="17"/>
      <c r="C23" s="15" t="str">
        <f t="shared" si="0"/>
        <v/>
      </c>
      <c r="D23" s="15" t="str">
        <f t="shared" si="7"/>
        <v>科学技術・イノベーション、国土強靭化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科学技術・イノベーション、国土強靭化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科学技術・イノベーション、国土強靭化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342</v>
      </c>
    </row>
    <row r="122" spans="25:25" x14ac:dyDescent="0.1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317</v>
      </c>
      <c r="H2" s="223"/>
      <c r="I2" s="223"/>
      <c r="J2" s="223"/>
      <c r="K2" s="223"/>
      <c r="L2" s="223"/>
      <c r="M2" s="223"/>
      <c r="N2" s="223"/>
      <c r="O2" s="224"/>
      <c r="P2" s="242" t="s">
        <v>82</v>
      </c>
      <c r="Q2" s="223"/>
      <c r="R2" s="223"/>
      <c r="S2" s="223"/>
      <c r="T2" s="223"/>
      <c r="U2" s="223"/>
      <c r="V2" s="223"/>
      <c r="W2" s="223"/>
      <c r="X2" s="224"/>
      <c r="Y2" s="193"/>
      <c r="Z2" s="88"/>
      <c r="AA2" s="89"/>
      <c r="AB2" s="266" t="s">
        <v>12</v>
      </c>
      <c r="AC2" s="267"/>
      <c r="AD2" s="268"/>
      <c r="AE2" s="285" t="s">
        <v>68</v>
      </c>
      <c r="AF2" s="286"/>
      <c r="AG2" s="286"/>
      <c r="AH2" s="286"/>
      <c r="AI2" s="287"/>
      <c r="AJ2" s="285" t="s">
        <v>69</v>
      </c>
      <c r="AK2" s="286"/>
      <c r="AL2" s="286"/>
      <c r="AM2" s="286"/>
      <c r="AN2" s="287"/>
      <c r="AO2" s="285" t="s">
        <v>70</v>
      </c>
      <c r="AP2" s="286"/>
      <c r="AQ2" s="286"/>
      <c r="AR2" s="286"/>
      <c r="AS2" s="287"/>
      <c r="AT2" s="272" t="s">
        <v>302</v>
      </c>
      <c r="AU2" s="273"/>
      <c r="AV2" s="273"/>
      <c r="AW2" s="273"/>
      <c r="AX2" s="274"/>
    </row>
    <row r="3" spans="1:50" ht="18.75" customHeight="1" x14ac:dyDescent="0.15">
      <c r="A3" s="215"/>
      <c r="B3" s="216"/>
      <c r="C3" s="216"/>
      <c r="D3" s="216"/>
      <c r="E3" s="216"/>
      <c r="F3" s="217"/>
      <c r="G3" s="225"/>
      <c r="H3" s="111"/>
      <c r="I3" s="111"/>
      <c r="J3" s="111"/>
      <c r="K3" s="111"/>
      <c r="L3" s="111"/>
      <c r="M3" s="111"/>
      <c r="N3" s="111"/>
      <c r="O3" s="226"/>
      <c r="P3" s="243"/>
      <c r="Q3" s="111"/>
      <c r="R3" s="111"/>
      <c r="S3" s="111"/>
      <c r="T3" s="111"/>
      <c r="U3" s="111"/>
      <c r="V3" s="111"/>
      <c r="W3" s="111"/>
      <c r="X3" s="226"/>
      <c r="Y3" s="282"/>
      <c r="Z3" s="283"/>
      <c r="AA3" s="284"/>
      <c r="AB3" s="142"/>
      <c r="AC3" s="137"/>
      <c r="AD3" s="138"/>
      <c r="AE3" s="143"/>
      <c r="AF3" s="136"/>
      <c r="AG3" s="136"/>
      <c r="AH3" s="136"/>
      <c r="AI3" s="288"/>
      <c r="AJ3" s="143"/>
      <c r="AK3" s="136"/>
      <c r="AL3" s="136"/>
      <c r="AM3" s="136"/>
      <c r="AN3" s="288"/>
      <c r="AO3" s="143"/>
      <c r="AP3" s="136"/>
      <c r="AQ3" s="136"/>
      <c r="AR3" s="136"/>
      <c r="AS3" s="288"/>
      <c r="AT3" s="67"/>
      <c r="AU3" s="113"/>
      <c r="AV3" s="113"/>
      <c r="AW3" s="111" t="s">
        <v>463</v>
      </c>
      <c r="AX3" s="112"/>
    </row>
    <row r="4" spans="1:50" ht="22.5" customHeight="1" x14ac:dyDescent="0.15">
      <c r="A4" s="218"/>
      <c r="B4" s="216"/>
      <c r="C4" s="216"/>
      <c r="D4" s="216"/>
      <c r="E4" s="216"/>
      <c r="F4" s="217"/>
      <c r="G4" s="290"/>
      <c r="H4" s="291"/>
      <c r="I4" s="291"/>
      <c r="J4" s="291"/>
      <c r="K4" s="291"/>
      <c r="L4" s="291"/>
      <c r="M4" s="291"/>
      <c r="N4" s="291"/>
      <c r="O4" s="292"/>
      <c r="P4" s="195"/>
      <c r="Q4" s="196"/>
      <c r="R4" s="196"/>
      <c r="S4" s="196"/>
      <c r="T4" s="196"/>
      <c r="U4" s="196"/>
      <c r="V4" s="196"/>
      <c r="W4" s="196"/>
      <c r="X4" s="197"/>
      <c r="Y4" s="299" t="s">
        <v>14</v>
      </c>
      <c r="Z4" s="300"/>
      <c r="AA4" s="301"/>
      <c r="AB4" s="670"/>
      <c r="AC4" s="302"/>
      <c r="AD4" s="302"/>
      <c r="AE4" s="97"/>
      <c r="AF4" s="98"/>
      <c r="AG4" s="98"/>
      <c r="AH4" s="98"/>
      <c r="AI4" s="99"/>
      <c r="AJ4" s="97"/>
      <c r="AK4" s="98"/>
      <c r="AL4" s="98"/>
      <c r="AM4" s="98"/>
      <c r="AN4" s="99"/>
      <c r="AO4" s="97"/>
      <c r="AP4" s="98"/>
      <c r="AQ4" s="98"/>
      <c r="AR4" s="98"/>
      <c r="AS4" s="99"/>
      <c r="AT4" s="228"/>
      <c r="AU4" s="228"/>
      <c r="AV4" s="228"/>
      <c r="AW4" s="228"/>
      <c r="AX4" s="229"/>
    </row>
    <row r="5" spans="1:50" ht="22.5" customHeight="1" x14ac:dyDescent="0.15">
      <c r="A5" s="219"/>
      <c r="B5" s="220"/>
      <c r="C5" s="220"/>
      <c r="D5" s="220"/>
      <c r="E5" s="220"/>
      <c r="F5" s="221"/>
      <c r="G5" s="293"/>
      <c r="H5" s="294"/>
      <c r="I5" s="294"/>
      <c r="J5" s="294"/>
      <c r="K5" s="294"/>
      <c r="L5" s="294"/>
      <c r="M5" s="294"/>
      <c r="N5" s="294"/>
      <c r="O5" s="295"/>
      <c r="P5" s="277"/>
      <c r="Q5" s="277"/>
      <c r="R5" s="277"/>
      <c r="S5" s="277"/>
      <c r="T5" s="277"/>
      <c r="U5" s="277"/>
      <c r="V5" s="277"/>
      <c r="W5" s="277"/>
      <c r="X5" s="278"/>
      <c r="Y5" s="175" t="s">
        <v>64</v>
      </c>
      <c r="Z5" s="124"/>
      <c r="AA5" s="171"/>
      <c r="AB5" s="337"/>
      <c r="AC5" s="289"/>
      <c r="AD5" s="289"/>
      <c r="AE5" s="97"/>
      <c r="AF5" s="98"/>
      <c r="AG5" s="98"/>
      <c r="AH5" s="98"/>
      <c r="AI5" s="99"/>
      <c r="AJ5" s="97"/>
      <c r="AK5" s="98"/>
      <c r="AL5" s="98"/>
      <c r="AM5" s="98"/>
      <c r="AN5" s="99"/>
      <c r="AO5" s="97"/>
      <c r="AP5" s="98"/>
      <c r="AQ5" s="98"/>
      <c r="AR5" s="98"/>
      <c r="AS5" s="99"/>
      <c r="AT5" s="97"/>
      <c r="AU5" s="98"/>
      <c r="AV5" s="98"/>
      <c r="AW5" s="98"/>
      <c r="AX5" s="214"/>
    </row>
    <row r="6" spans="1:50" ht="22.5" customHeight="1" x14ac:dyDescent="0.15">
      <c r="A6" s="680"/>
      <c r="B6" s="681"/>
      <c r="C6" s="681"/>
      <c r="D6" s="681"/>
      <c r="E6" s="681"/>
      <c r="F6" s="682"/>
      <c r="G6" s="296"/>
      <c r="H6" s="297"/>
      <c r="I6" s="297"/>
      <c r="J6" s="297"/>
      <c r="K6" s="297"/>
      <c r="L6" s="297"/>
      <c r="M6" s="297"/>
      <c r="N6" s="297"/>
      <c r="O6" s="298"/>
      <c r="P6" s="198"/>
      <c r="Q6" s="198"/>
      <c r="R6" s="198"/>
      <c r="S6" s="198"/>
      <c r="T6" s="198"/>
      <c r="U6" s="198"/>
      <c r="V6" s="198"/>
      <c r="W6" s="198"/>
      <c r="X6" s="199"/>
      <c r="Y6" s="123" t="s">
        <v>15</v>
      </c>
      <c r="Z6" s="124"/>
      <c r="AA6" s="171"/>
      <c r="AB6" s="692" t="s">
        <v>464</v>
      </c>
      <c r="AC6" s="265"/>
      <c r="AD6" s="265"/>
      <c r="AE6" s="97"/>
      <c r="AF6" s="98"/>
      <c r="AG6" s="98"/>
      <c r="AH6" s="98"/>
      <c r="AI6" s="99"/>
      <c r="AJ6" s="97"/>
      <c r="AK6" s="98"/>
      <c r="AL6" s="98"/>
      <c r="AM6" s="98"/>
      <c r="AN6" s="99"/>
      <c r="AO6" s="97"/>
      <c r="AP6" s="98"/>
      <c r="AQ6" s="98"/>
      <c r="AR6" s="98"/>
      <c r="AS6" s="99"/>
      <c r="AT6" s="269"/>
      <c r="AU6" s="270"/>
      <c r="AV6" s="270"/>
      <c r="AW6" s="270"/>
      <c r="AX6" s="271"/>
    </row>
    <row r="7" spans="1:50" ht="18.75" customHeight="1" x14ac:dyDescent="0.15">
      <c r="A7" s="215" t="s">
        <v>13</v>
      </c>
      <c r="B7" s="216"/>
      <c r="C7" s="216"/>
      <c r="D7" s="216"/>
      <c r="E7" s="216"/>
      <c r="F7" s="217"/>
      <c r="G7" s="222" t="s">
        <v>317</v>
      </c>
      <c r="H7" s="223"/>
      <c r="I7" s="223"/>
      <c r="J7" s="223"/>
      <c r="K7" s="223"/>
      <c r="L7" s="223"/>
      <c r="M7" s="223"/>
      <c r="N7" s="223"/>
      <c r="O7" s="224"/>
      <c r="P7" s="242" t="s">
        <v>82</v>
      </c>
      <c r="Q7" s="223"/>
      <c r="R7" s="223"/>
      <c r="S7" s="223"/>
      <c r="T7" s="223"/>
      <c r="U7" s="223"/>
      <c r="V7" s="223"/>
      <c r="W7" s="223"/>
      <c r="X7" s="224"/>
      <c r="Y7" s="193"/>
      <c r="Z7" s="88"/>
      <c r="AA7" s="89"/>
      <c r="AB7" s="266" t="s">
        <v>12</v>
      </c>
      <c r="AC7" s="267"/>
      <c r="AD7" s="268"/>
      <c r="AE7" s="285" t="s">
        <v>68</v>
      </c>
      <c r="AF7" s="286"/>
      <c r="AG7" s="286"/>
      <c r="AH7" s="286"/>
      <c r="AI7" s="287"/>
      <c r="AJ7" s="285" t="s">
        <v>69</v>
      </c>
      <c r="AK7" s="286"/>
      <c r="AL7" s="286"/>
      <c r="AM7" s="286"/>
      <c r="AN7" s="287"/>
      <c r="AO7" s="285" t="s">
        <v>70</v>
      </c>
      <c r="AP7" s="286"/>
      <c r="AQ7" s="286"/>
      <c r="AR7" s="286"/>
      <c r="AS7" s="287"/>
      <c r="AT7" s="272" t="s">
        <v>302</v>
      </c>
      <c r="AU7" s="273"/>
      <c r="AV7" s="273"/>
      <c r="AW7" s="273"/>
      <c r="AX7" s="274"/>
    </row>
    <row r="8" spans="1:50" ht="18.75" customHeight="1" x14ac:dyDescent="0.15">
      <c r="A8" s="215"/>
      <c r="B8" s="216"/>
      <c r="C8" s="216"/>
      <c r="D8" s="216"/>
      <c r="E8" s="216"/>
      <c r="F8" s="217"/>
      <c r="G8" s="225"/>
      <c r="H8" s="111"/>
      <c r="I8" s="111"/>
      <c r="J8" s="111"/>
      <c r="K8" s="111"/>
      <c r="L8" s="111"/>
      <c r="M8" s="111"/>
      <c r="N8" s="111"/>
      <c r="O8" s="226"/>
      <c r="P8" s="243"/>
      <c r="Q8" s="111"/>
      <c r="R8" s="111"/>
      <c r="S8" s="111"/>
      <c r="T8" s="111"/>
      <c r="U8" s="111"/>
      <c r="V8" s="111"/>
      <c r="W8" s="111"/>
      <c r="X8" s="226"/>
      <c r="Y8" s="282"/>
      <c r="Z8" s="283"/>
      <c r="AA8" s="284"/>
      <c r="AB8" s="142"/>
      <c r="AC8" s="137"/>
      <c r="AD8" s="138"/>
      <c r="AE8" s="143"/>
      <c r="AF8" s="136"/>
      <c r="AG8" s="136"/>
      <c r="AH8" s="136"/>
      <c r="AI8" s="288"/>
      <c r="AJ8" s="143"/>
      <c r="AK8" s="136"/>
      <c r="AL8" s="136"/>
      <c r="AM8" s="136"/>
      <c r="AN8" s="288"/>
      <c r="AO8" s="143"/>
      <c r="AP8" s="136"/>
      <c r="AQ8" s="136"/>
      <c r="AR8" s="136"/>
      <c r="AS8" s="288"/>
      <c r="AT8" s="67"/>
      <c r="AU8" s="113"/>
      <c r="AV8" s="113"/>
      <c r="AW8" s="111" t="s">
        <v>358</v>
      </c>
      <c r="AX8" s="112"/>
    </row>
    <row r="9" spans="1:50" ht="22.5" customHeight="1" x14ac:dyDescent="0.15">
      <c r="A9" s="218"/>
      <c r="B9" s="216"/>
      <c r="C9" s="216"/>
      <c r="D9" s="216"/>
      <c r="E9" s="216"/>
      <c r="F9" s="217"/>
      <c r="G9" s="290"/>
      <c r="H9" s="291"/>
      <c r="I9" s="291"/>
      <c r="J9" s="291"/>
      <c r="K9" s="291"/>
      <c r="L9" s="291"/>
      <c r="M9" s="291"/>
      <c r="N9" s="291"/>
      <c r="O9" s="292"/>
      <c r="P9" s="195"/>
      <c r="Q9" s="196"/>
      <c r="R9" s="196"/>
      <c r="S9" s="196"/>
      <c r="T9" s="196"/>
      <c r="U9" s="196"/>
      <c r="V9" s="196"/>
      <c r="W9" s="196"/>
      <c r="X9" s="197"/>
      <c r="Y9" s="299" t="s">
        <v>14</v>
      </c>
      <c r="Z9" s="300"/>
      <c r="AA9" s="301"/>
      <c r="AB9" s="670"/>
      <c r="AC9" s="302"/>
      <c r="AD9" s="302"/>
      <c r="AE9" s="97"/>
      <c r="AF9" s="98"/>
      <c r="AG9" s="98"/>
      <c r="AH9" s="98"/>
      <c r="AI9" s="99"/>
      <c r="AJ9" s="97"/>
      <c r="AK9" s="98"/>
      <c r="AL9" s="98"/>
      <c r="AM9" s="98"/>
      <c r="AN9" s="99"/>
      <c r="AO9" s="97"/>
      <c r="AP9" s="98"/>
      <c r="AQ9" s="98"/>
      <c r="AR9" s="98"/>
      <c r="AS9" s="99"/>
      <c r="AT9" s="228"/>
      <c r="AU9" s="228"/>
      <c r="AV9" s="228"/>
      <c r="AW9" s="228"/>
      <c r="AX9" s="229"/>
    </row>
    <row r="10" spans="1:50" ht="22.5" customHeight="1" x14ac:dyDescent="0.15">
      <c r="A10" s="219"/>
      <c r="B10" s="220"/>
      <c r="C10" s="220"/>
      <c r="D10" s="220"/>
      <c r="E10" s="220"/>
      <c r="F10" s="221"/>
      <c r="G10" s="293"/>
      <c r="H10" s="294"/>
      <c r="I10" s="294"/>
      <c r="J10" s="294"/>
      <c r="K10" s="294"/>
      <c r="L10" s="294"/>
      <c r="M10" s="294"/>
      <c r="N10" s="294"/>
      <c r="O10" s="295"/>
      <c r="P10" s="277"/>
      <c r="Q10" s="277"/>
      <c r="R10" s="277"/>
      <c r="S10" s="277"/>
      <c r="T10" s="277"/>
      <c r="U10" s="277"/>
      <c r="V10" s="277"/>
      <c r="W10" s="277"/>
      <c r="X10" s="278"/>
      <c r="Y10" s="175" t="s">
        <v>64</v>
      </c>
      <c r="Z10" s="124"/>
      <c r="AA10" s="171"/>
      <c r="AB10" s="337"/>
      <c r="AC10" s="289"/>
      <c r="AD10" s="289"/>
      <c r="AE10" s="97"/>
      <c r="AF10" s="98"/>
      <c r="AG10" s="98"/>
      <c r="AH10" s="98"/>
      <c r="AI10" s="99"/>
      <c r="AJ10" s="97"/>
      <c r="AK10" s="98"/>
      <c r="AL10" s="98"/>
      <c r="AM10" s="98"/>
      <c r="AN10" s="99"/>
      <c r="AO10" s="97"/>
      <c r="AP10" s="98"/>
      <c r="AQ10" s="98"/>
      <c r="AR10" s="98"/>
      <c r="AS10" s="99"/>
      <c r="AT10" s="97"/>
      <c r="AU10" s="98"/>
      <c r="AV10" s="98"/>
      <c r="AW10" s="98"/>
      <c r="AX10" s="214"/>
    </row>
    <row r="11" spans="1:50" ht="22.5" customHeight="1" x14ac:dyDescent="0.15">
      <c r="A11" s="680"/>
      <c r="B11" s="681"/>
      <c r="C11" s="681"/>
      <c r="D11" s="681"/>
      <c r="E11" s="681"/>
      <c r="F11" s="682"/>
      <c r="G11" s="296"/>
      <c r="H11" s="297"/>
      <c r="I11" s="297"/>
      <c r="J11" s="297"/>
      <c r="K11" s="297"/>
      <c r="L11" s="297"/>
      <c r="M11" s="297"/>
      <c r="N11" s="297"/>
      <c r="O11" s="298"/>
      <c r="P11" s="198"/>
      <c r="Q11" s="198"/>
      <c r="R11" s="198"/>
      <c r="S11" s="198"/>
      <c r="T11" s="198"/>
      <c r="U11" s="198"/>
      <c r="V11" s="198"/>
      <c r="W11" s="198"/>
      <c r="X11" s="199"/>
      <c r="Y11" s="123" t="s">
        <v>15</v>
      </c>
      <c r="Z11" s="124"/>
      <c r="AA11" s="171"/>
      <c r="AB11" s="692" t="s">
        <v>16</v>
      </c>
      <c r="AC11" s="265"/>
      <c r="AD11" s="265"/>
      <c r="AE11" s="97"/>
      <c r="AF11" s="98"/>
      <c r="AG11" s="98"/>
      <c r="AH11" s="98"/>
      <c r="AI11" s="99"/>
      <c r="AJ11" s="97"/>
      <c r="AK11" s="98"/>
      <c r="AL11" s="98"/>
      <c r="AM11" s="98"/>
      <c r="AN11" s="99"/>
      <c r="AO11" s="97"/>
      <c r="AP11" s="98"/>
      <c r="AQ11" s="98"/>
      <c r="AR11" s="98"/>
      <c r="AS11" s="99"/>
      <c r="AT11" s="269"/>
      <c r="AU11" s="270"/>
      <c r="AV11" s="270"/>
      <c r="AW11" s="270"/>
      <c r="AX11" s="271"/>
    </row>
    <row r="12" spans="1:50" ht="18.75" customHeight="1" x14ac:dyDescent="0.15">
      <c r="A12" s="215" t="s">
        <v>13</v>
      </c>
      <c r="B12" s="216"/>
      <c r="C12" s="216"/>
      <c r="D12" s="216"/>
      <c r="E12" s="216"/>
      <c r="F12" s="217"/>
      <c r="G12" s="222" t="s">
        <v>317</v>
      </c>
      <c r="H12" s="223"/>
      <c r="I12" s="223"/>
      <c r="J12" s="223"/>
      <c r="K12" s="223"/>
      <c r="L12" s="223"/>
      <c r="M12" s="223"/>
      <c r="N12" s="223"/>
      <c r="O12" s="224"/>
      <c r="P12" s="242" t="s">
        <v>82</v>
      </c>
      <c r="Q12" s="223"/>
      <c r="R12" s="223"/>
      <c r="S12" s="223"/>
      <c r="T12" s="223"/>
      <c r="U12" s="223"/>
      <c r="V12" s="223"/>
      <c r="W12" s="223"/>
      <c r="X12" s="224"/>
      <c r="Y12" s="193"/>
      <c r="Z12" s="88"/>
      <c r="AA12" s="89"/>
      <c r="AB12" s="266" t="s">
        <v>12</v>
      </c>
      <c r="AC12" s="267"/>
      <c r="AD12" s="268"/>
      <c r="AE12" s="285" t="s">
        <v>68</v>
      </c>
      <c r="AF12" s="286"/>
      <c r="AG12" s="286"/>
      <c r="AH12" s="286"/>
      <c r="AI12" s="287"/>
      <c r="AJ12" s="285" t="s">
        <v>69</v>
      </c>
      <c r="AK12" s="286"/>
      <c r="AL12" s="286"/>
      <c r="AM12" s="286"/>
      <c r="AN12" s="287"/>
      <c r="AO12" s="285" t="s">
        <v>70</v>
      </c>
      <c r="AP12" s="286"/>
      <c r="AQ12" s="286"/>
      <c r="AR12" s="286"/>
      <c r="AS12" s="287"/>
      <c r="AT12" s="272" t="s">
        <v>302</v>
      </c>
      <c r="AU12" s="273"/>
      <c r="AV12" s="273"/>
      <c r="AW12" s="273"/>
      <c r="AX12" s="274"/>
    </row>
    <row r="13" spans="1:50" ht="18.75" customHeight="1" x14ac:dyDescent="0.15">
      <c r="A13" s="215"/>
      <c r="B13" s="216"/>
      <c r="C13" s="216"/>
      <c r="D13" s="216"/>
      <c r="E13" s="216"/>
      <c r="F13" s="217"/>
      <c r="G13" s="225"/>
      <c r="H13" s="111"/>
      <c r="I13" s="111"/>
      <c r="J13" s="111"/>
      <c r="K13" s="111"/>
      <c r="L13" s="111"/>
      <c r="M13" s="111"/>
      <c r="N13" s="111"/>
      <c r="O13" s="226"/>
      <c r="P13" s="243"/>
      <c r="Q13" s="111"/>
      <c r="R13" s="111"/>
      <c r="S13" s="111"/>
      <c r="T13" s="111"/>
      <c r="U13" s="111"/>
      <c r="V13" s="111"/>
      <c r="W13" s="111"/>
      <c r="X13" s="226"/>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3"/>
      <c r="AV13" s="113"/>
      <c r="AW13" s="111" t="s">
        <v>358</v>
      </c>
      <c r="AX13" s="112"/>
    </row>
    <row r="14" spans="1:50" ht="22.5" customHeight="1" x14ac:dyDescent="0.15">
      <c r="A14" s="218"/>
      <c r="B14" s="216"/>
      <c r="C14" s="216"/>
      <c r="D14" s="216"/>
      <c r="E14" s="216"/>
      <c r="F14" s="217"/>
      <c r="G14" s="290"/>
      <c r="H14" s="291"/>
      <c r="I14" s="291"/>
      <c r="J14" s="291"/>
      <c r="K14" s="291"/>
      <c r="L14" s="291"/>
      <c r="M14" s="291"/>
      <c r="N14" s="291"/>
      <c r="O14" s="292"/>
      <c r="P14" s="195"/>
      <c r="Q14" s="196"/>
      <c r="R14" s="196"/>
      <c r="S14" s="196"/>
      <c r="T14" s="196"/>
      <c r="U14" s="196"/>
      <c r="V14" s="196"/>
      <c r="W14" s="196"/>
      <c r="X14" s="197"/>
      <c r="Y14" s="299" t="s">
        <v>14</v>
      </c>
      <c r="Z14" s="300"/>
      <c r="AA14" s="301"/>
      <c r="AB14" s="670"/>
      <c r="AC14" s="302"/>
      <c r="AD14" s="302"/>
      <c r="AE14" s="97"/>
      <c r="AF14" s="98"/>
      <c r="AG14" s="98"/>
      <c r="AH14" s="98"/>
      <c r="AI14" s="99"/>
      <c r="AJ14" s="97"/>
      <c r="AK14" s="98"/>
      <c r="AL14" s="98"/>
      <c r="AM14" s="98"/>
      <c r="AN14" s="99"/>
      <c r="AO14" s="97"/>
      <c r="AP14" s="98"/>
      <c r="AQ14" s="98"/>
      <c r="AR14" s="98"/>
      <c r="AS14" s="99"/>
      <c r="AT14" s="228"/>
      <c r="AU14" s="228"/>
      <c r="AV14" s="228"/>
      <c r="AW14" s="228"/>
      <c r="AX14" s="229"/>
    </row>
    <row r="15" spans="1:50" ht="22.5" customHeight="1" x14ac:dyDescent="0.15">
      <c r="A15" s="219"/>
      <c r="B15" s="220"/>
      <c r="C15" s="220"/>
      <c r="D15" s="220"/>
      <c r="E15" s="220"/>
      <c r="F15" s="221"/>
      <c r="G15" s="293"/>
      <c r="H15" s="294"/>
      <c r="I15" s="294"/>
      <c r="J15" s="294"/>
      <c r="K15" s="294"/>
      <c r="L15" s="294"/>
      <c r="M15" s="294"/>
      <c r="N15" s="294"/>
      <c r="O15" s="295"/>
      <c r="P15" s="277"/>
      <c r="Q15" s="277"/>
      <c r="R15" s="277"/>
      <c r="S15" s="277"/>
      <c r="T15" s="277"/>
      <c r="U15" s="277"/>
      <c r="V15" s="277"/>
      <c r="W15" s="277"/>
      <c r="X15" s="278"/>
      <c r="Y15" s="175" t="s">
        <v>64</v>
      </c>
      <c r="Z15" s="124"/>
      <c r="AA15" s="171"/>
      <c r="AB15" s="337"/>
      <c r="AC15" s="289"/>
      <c r="AD15" s="289"/>
      <c r="AE15" s="97"/>
      <c r="AF15" s="98"/>
      <c r="AG15" s="98"/>
      <c r="AH15" s="98"/>
      <c r="AI15" s="99"/>
      <c r="AJ15" s="97"/>
      <c r="AK15" s="98"/>
      <c r="AL15" s="98"/>
      <c r="AM15" s="98"/>
      <c r="AN15" s="99"/>
      <c r="AO15" s="97"/>
      <c r="AP15" s="98"/>
      <c r="AQ15" s="98"/>
      <c r="AR15" s="98"/>
      <c r="AS15" s="99"/>
      <c r="AT15" s="97"/>
      <c r="AU15" s="98"/>
      <c r="AV15" s="98"/>
      <c r="AW15" s="98"/>
      <c r="AX15" s="214"/>
    </row>
    <row r="16" spans="1:50" ht="22.5" customHeight="1" x14ac:dyDescent="0.15">
      <c r="A16" s="680"/>
      <c r="B16" s="681"/>
      <c r="C16" s="681"/>
      <c r="D16" s="681"/>
      <c r="E16" s="681"/>
      <c r="F16" s="682"/>
      <c r="G16" s="296"/>
      <c r="H16" s="297"/>
      <c r="I16" s="297"/>
      <c r="J16" s="297"/>
      <c r="K16" s="297"/>
      <c r="L16" s="297"/>
      <c r="M16" s="297"/>
      <c r="N16" s="297"/>
      <c r="O16" s="298"/>
      <c r="P16" s="198"/>
      <c r="Q16" s="198"/>
      <c r="R16" s="198"/>
      <c r="S16" s="198"/>
      <c r="T16" s="198"/>
      <c r="U16" s="198"/>
      <c r="V16" s="198"/>
      <c r="W16" s="198"/>
      <c r="X16" s="199"/>
      <c r="Y16" s="123" t="s">
        <v>15</v>
      </c>
      <c r="Z16" s="124"/>
      <c r="AA16" s="171"/>
      <c r="AB16" s="692" t="s">
        <v>16</v>
      </c>
      <c r="AC16" s="265"/>
      <c r="AD16" s="265"/>
      <c r="AE16" s="97"/>
      <c r="AF16" s="98"/>
      <c r="AG16" s="98"/>
      <c r="AH16" s="98"/>
      <c r="AI16" s="99"/>
      <c r="AJ16" s="97"/>
      <c r="AK16" s="98"/>
      <c r="AL16" s="98"/>
      <c r="AM16" s="98"/>
      <c r="AN16" s="99"/>
      <c r="AO16" s="97"/>
      <c r="AP16" s="98"/>
      <c r="AQ16" s="98"/>
      <c r="AR16" s="98"/>
      <c r="AS16" s="99"/>
      <c r="AT16" s="269"/>
      <c r="AU16" s="270"/>
      <c r="AV16" s="270"/>
      <c r="AW16" s="270"/>
      <c r="AX16" s="271"/>
    </row>
    <row r="17" spans="1:50" ht="18.75" customHeight="1" x14ac:dyDescent="0.15">
      <c r="A17" s="215" t="s">
        <v>13</v>
      </c>
      <c r="B17" s="216"/>
      <c r="C17" s="216"/>
      <c r="D17" s="216"/>
      <c r="E17" s="216"/>
      <c r="F17" s="217"/>
      <c r="G17" s="222" t="s">
        <v>317</v>
      </c>
      <c r="H17" s="223"/>
      <c r="I17" s="223"/>
      <c r="J17" s="223"/>
      <c r="K17" s="223"/>
      <c r="L17" s="223"/>
      <c r="M17" s="223"/>
      <c r="N17" s="223"/>
      <c r="O17" s="224"/>
      <c r="P17" s="242" t="s">
        <v>82</v>
      </c>
      <c r="Q17" s="223"/>
      <c r="R17" s="223"/>
      <c r="S17" s="223"/>
      <c r="T17" s="223"/>
      <c r="U17" s="223"/>
      <c r="V17" s="223"/>
      <c r="W17" s="223"/>
      <c r="X17" s="224"/>
      <c r="Y17" s="193"/>
      <c r="Z17" s="88"/>
      <c r="AA17" s="89"/>
      <c r="AB17" s="266" t="s">
        <v>12</v>
      </c>
      <c r="AC17" s="267"/>
      <c r="AD17" s="268"/>
      <c r="AE17" s="285" t="s">
        <v>68</v>
      </c>
      <c r="AF17" s="286"/>
      <c r="AG17" s="286"/>
      <c r="AH17" s="286"/>
      <c r="AI17" s="287"/>
      <c r="AJ17" s="285" t="s">
        <v>69</v>
      </c>
      <c r="AK17" s="286"/>
      <c r="AL17" s="286"/>
      <c r="AM17" s="286"/>
      <c r="AN17" s="287"/>
      <c r="AO17" s="285" t="s">
        <v>70</v>
      </c>
      <c r="AP17" s="286"/>
      <c r="AQ17" s="286"/>
      <c r="AR17" s="286"/>
      <c r="AS17" s="287"/>
      <c r="AT17" s="272" t="s">
        <v>302</v>
      </c>
      <c r="AU17" s="273"/>
      <c r="AV17" s="273"/>
      <c r="AW17" s="273"/>
      <c r="AX17" s="274"/>
    </row>
    <row r="18" spans="1:50" ht="18.75" customHeight="1" x14ac:dyDescent="0.15">
      <c r="A18" s="215"/>
      <c r="B18" s="216"/>
      <c r="C18" s="216"/>
      <c r="D18" s="216"/>
      <c r="E18" s="216"/>
      <c r="F18" s="217"/>
      <c r="G18" s="225"/>
      <c r="H18" s="111"/>
      <c r="I18" s="111"/>
      <c r="J18" s="111"/>
      <c r="K18" s="111"/>
      <c r="L18" s="111"/>
      <c r="M18" s="111"/>
      <c r="N18" s="111"/>
      <c r="O18" s="226"/>
      <c r="P18" s="243"/>
      <c r="Q18" s="111"/>
      <c r="R18" s="111"/>
      <c r="S18" s="111"/>
      <c r="T18" s="111"/>
      <c r="U18" s="111"/>
      <c r="V18" s="111"/>
      <c r="W18" s="111"/>
      <c r="X18" s="226"/>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3"/>
      <c r="AV18" s="113"/>
      <c r="AW18" s="111" t="s">
        <v>358</v>
      </c>
      <c r="AX18" s="112"/>
    </row>
    <row r="19" spans="1:50" ht="22.5" customHeight="1" x14ac:dyDescent="0.15">
      <c r="A19" s="218"/>
      <c r="B19" s="216"/>
      <c r="C19" s="216"/>
      <c r="D19" s="216"/>
      <c r="E19" s="216"/>
      <c r="F19" s="217"/>
      <c r="G19" s="290"/>
      <c r="H19" s="291"/>
      <c r="I19" s="291"/>
      <c r="J19" s="291"/>
      <c r="K19" s="291"/>
      <c r="L19" s="291"/>
      <c r="M19" s="291"/>
      <c r="N19" s="291"/>
      <c r="O19" s="292"/>
      <c r="P19" s="195"/>
      <c r="Q19" s="196"/>
      <c r="R19" s="196"/>
      <c r="S19" s="196"/>
      <c r="T19" s="196"/>
      <c r="U19" s="196"/>
      <c r="V19" s="196"/>
      <c r="W19" s="196"/>
      <c r="X19" s="197"/>
      <c r="Y19" s="299" t="s">
        <v>14</v>
      </c>
      <c r="Z19" s="300"/>
      <c r="AA19" s="301"/>
      <c r="AB19" s="670"/>
      <c r="AC19" s="302"/>
      <c r="AD19" s="302"/>
      <c r="AE19" s="97"/>
      <c r="AF19" s="98"/>
      <c r="AG19" s="98"/>
      <c r="AH19" s="98"/>
      <c r="AI19" s="99"/>
      <c r="AJ19" s="97"/>
      <c r="AK19" s="98"/>
      <c r="AL19" s="98"/>
      <c r="AM19" s="98"/>
      <c r="AN19" s="99"/>
      <c r="AO19" s="97"/>
      <c r="AP19" s="98"/>
      <c r="AQ19" s="98"/>
      <c r="AR19" s="98"/>
      <c r="AS19" s="99"/>
      <c r="AT19" s="228"/>
      <c r="AU19" s="228"/>
      <c r="AV19" s="228"/>
      <c r="AW19" s="228"/>
      <c r="AX19" s="229"/>
    </row>
    <row r="20" spans="1:50" ht="22.5" customHeight="1" x14ac:dyDescent="0.15">
      <c r="A20" s="219"/>
      <c r="B20" s="220"/>
      <c r="C20" s="220"/>
      <c r="D20" s="220"/>
      <c r="E20" s="220"/>
      <c r="F20" s="221"/>
      <c r="G20" s="293"/>
      <c r="H20" s="294"/>
      <c r="I20" s="294"/>
      <c r="J20" s="294"/>
      <c r="K20" s="294"/>
      <c r="L20" s="294"/>
      <c r="M20" s="294"/>
      <c r="N20" s="294"/>
      <c r="O20" s="295"/>
      <c r="P20" s="277"/>
      <c r="Q20" s="277"/>
      <c r="R20" s="277"/>
      <c r="S20" s="277"/>
      <c r="T20" s="277"/>
      <c r="U20" s="277"/>
      <c r="V20" s="277"/>
      <c r="W20" s="277"/>
      <c r="X20" s="278"/>
      <c r="Y20" s="175" t="s">
        <v>64</v>
      </c>
      <c r="Z20" s="124"/>
      <c r="AA20" s="171"/>
      <c r="AB20" s="337"/>
      <c r="AC20" s="289"/>
      <c r="AD20" s="289"/>
      <c r="AE20" s="97"/>
      <c r="AF20" s="98"/>
      <c r="AG20" s="98"/>
      <c r="AH20" s="98"/>
      <c r="AI20" s="99"/>
      <c r="AJ20" s="97"/>
      <c r="AK20" s="98"/>
      <c r="AL20" s="98"/>
      <c r="AM20" s="98"/>
      <c r="AN20" s="99"/>
      <c r="AO20" s="97"/>
      <c r="AP20" s="98"/>
      <c r="AQ20" s="98"/>
      <c r="AR20" s="98"/>
      <c r="AS20" s="99"/>
      <c r="AT20" s="97"/>
      <c r="AU20" s="98"/>
      <c r="AV20" s="98"/>
      <c r="AW20" s="98"/>
      <c r="AX20" s="214"/>
    </row>
    <row r="21" spans="1:50" ht="22.5" customHeight="1" x14ac:dyDescent="0.15">
      <c r="A21" s="680"/>
      <c r="B21" s="681"/>
      <c r="C21" s="681"/>
      <c r="D21" s="681"/>
      <c r="E21" s="681"/>
      <c r="F21" s="682"/>
      <c r="G21" s="296"/>
      <c r="H21" s="297"/>
      <c r="I21" s="297"/>
      <c r="J21" s="297"/>
      <c r="K21" s="297"/>
      <c r="L21" s="297"/>
      <c r="M21" s="297"/>
      <c r="N21" s="297"/>
      <c r="O21" s="298"/>
      <c r="P21" s="198"/>
      <c r="Q21" s="198"/>
      <c r="R21" s="198"/>
      <c r="S21" s="198"/>
      <c r="T21" s="198"/>
      <c r="U21" s="198"/>
      <c r="V21" s="198"/>
      <c r="W21" s="198"/>
      <c r="X21" s="199"/>
      <c r="Y21" s="123" t="s">
        <v>15</v>
      </c>
      <c r="Z21" s="124"/>
      <c r="AA21" s="171"/>
      <c r="AB21" s="692" t="s">
        <v>465</v>
      </c>
      <c r="AC21" s="265"/>
      <c r="AD21" s="265"/>
      <c r="AE21" s="97"/>
      <c r="AF21" s="98"/>
      <c r="AG21" s="98"/>
      <c r="AH21" s="98"/>
      <c r="AI21" s="99"/>
      <c r="AJ21" s="97"/>
      <c r="AK21" s="98"/>
      <c r="AL21" s="98"/>
      <c r="AM21" s="98"/>
      <c r="AN21" s="99"/>
      <c r="AO21" s="97"/>
      <c r="AP21" s="98"/>
      <c r="AQ21" s="98"/>
      <c r="AR21" s="98"/>
      <c r="AS21" s="99"/>
      <c r="AT21" s="269"/>
      <c r="AU21" s="270"/>
      <c r="AV21" s="270"/>
      <c r="AW21" s="270"/>
      <c r="AX21" s="271"/>
    </row>
    <row r="22" spans="1:50" ht="18.75" customHeight="1" x14ac:dyDescent="0.15">
      <c r="A22" s="215" t="s">
        <v>13</v>
      </c>
      <c r="B22" s="216"/>
      <c r="C22" s="216"/>
      <c r="D22" s="216"/>
      <c r="E22" s="216"/>
      <c r="F22" s="217"/>
      <c r="G22" s="222" t="s">
        <v>317</v>
      </c>
      <c r="H22" s="223"/>
      <c r="I22" s="223"/>
      <c r="J22" s="223"/>
      <c r="K22" s="223"/>
      <c r="L22" s="223"/>
      <c r="M22" s="223"/>
      <c r="N22" s="223"/>
      <c r="O22" s="224"/>
      <c r="P22" s="242" t="s">
        <v>82</v>
      </c>
      <c r="Q22" s="223"/>
      <c r="R22" s="223"/>
      <c r="S22" s="223"/>
      <c r="T22" s="223"/>
      <c r="U22" s="223"/>
      <c r="V22" s="223"/>
      <c r="W22" s="223"/>
      <c r="X22" s="224"/>
      <c r="Y22" s="193"/>
      <c r="Z22" s="88"/>
      <c r="AA22" s="89"/>
      <c r="AB22" s="266" t="s">
        <v>12</v>
      </c>
      <c r="AC22" s="267"/>
      <c r="AD22" s="268"/>
      <c r="AE22" s="285" t="s">
        <v>68</v>
      </c>
      <c r="AF22" s="286"/>
      <c r="AG22" s="286"/>
      <c r="AH22" s="286"/>
      <c r="AI22" s="287"/>
      <c r="AJ22" s="285" t="s">
        <v>69</v>
      </c>
      <c r="AK22" s="286"/>
      <c r="AL22" s="286"/>
      <c r="AM22" s="286"/>
      <c r="AN22" s="287"/>
      <c r="AO22" s="285" t="s">
        <v>70</v>
      </c>
      <c r="AP22" s="286"/>
      <c r="AQ22" s="286"/>
      <c r="AR22" s="286"/>
      <c r="AS22" s="287"/>
      <c r="AT22" s="272" t="s">
        <v>302</v>
      </c>
      <c r="AU22" s="273"/>
      <c r="AV22" s="273"/>
      <c r="AW22" s="273"/>
      <c r="AX22" s="274"/>
    </row>
    <row r="23" spans="1:50" ht="18.75" customHeight="1" x14ac:dyDescent="0.15">
      <c r="A23" s="215"/>
      <c r="B23" s="216"/>
      <c r="C23" s="216"/>
      <c r="D23" s="216"/>
      <c r="E23" s="216"/>
      <c r="F23" s="217"/>
      <c r="G23" s="225"/>
      <c r="H23" s="111"/>
      <c r="I23" s="111"/>
      <c r="J23" s="111"/>
      <c r="K23" s="111"/>
      <c r="L23" s="111"/>
      <c r="M23" s="111"/>
      <c r="N23" s="111"/>
      <c r="O23" s="226"/>
      <c r="P23" s="243"/>
      <c r="Q23" s="111"/>
      <c r="R23" s="111"/>
      <c r="S23" s="111"/>
      <c r="T23" s="111"/>
      <c r="U23" s="111"/>
      <c r="V23" s="111"/>
      <c r="W23" s="111"/>
      <c r="X23" s="226"/>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3"/>
      <c r="AV23" s="113"/>
      <c r="AW23" s="111" t="s">
        <v>466</v>
      </c>
      <c r="AX23" s="112"/>
    </row>
    <row r="24" spans="1:50" ht="22.5" customHeight="1" x14ac:dyDescent="0.15">
      <c r="A24" s="218"/>
      <c r="B24" s="216"/>
      <c r="C24" s="216"/>
      <c r="D24" s="216"/>
      <c r="E24" s="216"/>
      <c r="F24" s="217"/>
      <c r="G24" s="290"/>
      <c r="H24" s="291"/>
      <c r="I24" s="291"/>
      <c r="J24" s="291"/>
      <c r="K24" s="291"/>
      <c r="L24" s="291"/>
      <c r="M24" s="291"/>
      <c r="N24" s="291"/>
      <c r="O24" s="292"/>
      <c r="P24" s="195"/>
      <c r="Q24" s="196"/>
      <c r="R24" s="196"/>
      <c r="S24" s="196"/>
      <c r="T24" s="196"/>
      <c r="U24" s="196"/>
      <c r="V24" s="196"/>
      <c r="W24" s="196"/>
      <c r="X24" s="197"/>
      <c r="Y24" s="299" t="s">
        <v>14</v>
      </c>
      <c r="Z24" s="300"/>
      <c r="AA24" s="301"/>
      <c r="AB24" s="670"/>
      <c r="AC24" s="302"/>
      <c r="AD24" s="302"/>
      <c r="AE24" s="97"/>
      <c r="AF24" s="98"/>
      <c r="AG24" s="98"/>
      <c r="AH24" s="98"/>
      <c r="AI24" s="99"/>
      <c r="AJ24" s="97"/>
      <c r="AK24" s="98"/>
      <c r="AL24" s="98"/>
      <c r="AM24" s="98"/>
      <c r="AN24" s="99"/>
      <c r="AO24" s="97"/>
      <c r="AP24" s="98"/>
      <c r="AQ24" s="98"/>
      <c r="AR24" s="98"/>
      <c r="AS24" s="99"/>
      <c r="AT24" s="228"/>
      <c r="AU24" s="228"/>
      <c r="AV24" s="228"/>
      <c r="AW24" s="228"/>
      <c r="AX24" s="229"/>
    </row>
    <row r="25" spans="1:50" ht="22.5" customHeight="1" x14ac:dyDescent="0.15">
      <c r="A25" s="219"/>
      <c r="B25" s="220"/>
      <c r="C25" s="220"/>
      <c r="D25" s="220"/>
      <c r="E25" s="220"/>
      <c r="F25" s="221"/>
      <c r="G25" s="293"/>
      <c r="H25" s="294"/>
      <c r="I25" s="294"/>
      <c r="J25" s="294"/>
      <c r="K25" s="294"/>
      <c r="L25" s="294"/>
      <c r="M25" s="294"/>
      <c r="N25" s="294"/>
      <c r="O25" s="295"/>
      <c r="P25" s="277"/>
      <c r="Q25" s="277"/>
      <c r="R25" s="277"/>
      <c r="S25" s="277"/>
      <c r="T25" s="277"/>
      <c r="U25" s="277"/>
      <c r="V25" s="277"/>
      <c r="W25" s="277"/>
      <c r="X25" s="278"/>
      <c r="Y25" s="175" t="s">
        <v>64</v>
      </c>
      <c r="Z25" s="124"/>
      <c r="AA25" s="171"/>
      <c r="AB25" s="337"/>
      <c r="AC25" s="289"/>
      <c r="AD25" s="289"/>
      <c r="AE25" s="97"/>
      <c r="AF25" s="98"/>
      <c r="AG25" s="98"/>
      <c r="AH25" s="98"/>
      <c r="AI25" s="99"/>
      <c r="AJ25" s="97"/>
      <c r="AK25" s="98"/>
      <c r="AL25" s="98"/>
      <c r="AM25" s="98"/>
      <c r="AN25" s="99"/>
      <c r="AO25" s="97"/>
      <c r="AP25" s="98"/>
      <c r="AQ25" s="98"/>
      <c r="AR25" s="98"/>
      <c r="AS25" s="99"/>
      <c r="AT25" s="97"/>
      <c r="AU25" s="98"/>
      <c r="AV25" s="98"/>
      <c r="AW25" s="98"/>
      <c r="AX25" s="214"/>
    </row>
    <row r="26" spans="1:50" ht="22.5" customHeight="1" x14ac:dyDescent="0.15">
      <c r="A26" s="680"/>
      <c r="B26" s="681"/>
      <c r="C26" s="681"/>
      <c r="D26" s="681"/>
      <c r="E26" s="681"/>
      <c r="F26" s="682"/>
      <c r="G26" s="296"/>
      <c r="H26" s="297"/>
      <c r="I26" s="297"/>
      <c r="J26" s="297"/>
      <c r="K26" s="297"/>
      <c r="L26" s="297"/>
      <c r="M26" s="297"/>
      <c r="N26" s="297"/>
      <c r="O26" s="298"/>
      <c r="P26" s="198"/>
      <c r="Q26" s="198"/>
      <c r="R26" s="198"/>
      <c r="S26" s="198"/>
      <c r="T26" s="198"/>
      <c r="U26" s="198"/>
      <c r="V26" s="198"/>
      <c r="W26" s="198"/>
      <c r="X26" s="199"/>
      <c r="Y26" s="123" t="s">
        <v>15</v>
      </c>
      <c r="Z26" s="124"/>
      <c r="AA26" s="171"/>
      <c r="AB26" s="692" t="s">
        <v>465</v>
      </c>
      <c r="AC26" s="265"/>
      <c r="AD26" s="265"/>
      <c r="AE26" s="97"/>
      <c r="AF26" s="98"/>
      <c r="AG26" s="98"/>
      <c r="AH26" s="98"/>
      <c r="AI26" s="99"/>
      <c r="AJ26" s="97"/>
      <c r="AK26" s="98"/>
      <c r="AL26" s="98"/>
      <c r="AM26" s="98"/>
      <c r="AN26" s="99"/>
      <c r="AO26" s="97"/>
      <c r="AP26" s="98"/>
      <c r="AQ26" s="98"/>
      <c r="AR26" s="98"/>
      <c r="AS26" s="99"/>
      <c r="AT26" s="269"/>
      <c r="AU26" s="270"/>
      <c r="AV26" s="270"/>
      <c r="AW26" s="270"/>
      <c r="AX26" s="271"/>
    </row>
    <row r="27" spans="1:50" ht="18.75" customHeight="1" x14ac:dyDescent="0.15">
      <c r="A27" s="215" t="s">
        <v>13</v>
      </c>
      <c r="B27" s="216"/>
      <c r="C27" s="216"/>
      <c r="D27" s="216"/>
      <c r="E27" s="216"/>
      <c r="F27" s="217"/>
      <c r="G27" s="222" t="s">
        <v>317</v>
      </c>
      <c r="H27" s="223"/>
      <c r="I27" s="223"/>
      <c r="J27" s="223"/>
      <c r="K27" s="223"/>
      <c r="L27" s="223"/>
      <c r="M27" s="223"/>
      <c r="N27" s="223"/>
      <c r="O27" s="224"/>
      <c r="P27" s="242" t="s">
        <v>82</v>
      </c>
      <c r="Q27" s="223"/>
      <c r="R27" s="223"/>
      <c r="S27" s="223"/>
      <c r="T27" s="223"/>
      <c r="U27" s="223"/>
      <c r="V27" s="223"/>
      <c r="W27" s="223"/>
      <c r="X27" s="224"/>
      <c r="Y27" s="193"/>
      <c r="Z27" s="88"/>
      <c r="AA27" s="89"/>
      <c r="AB27" s="266" t="s">
        <v>12</v>
      </c>
      <c r="AC27" s="267"/>
      <c r="AD27" s="268"/>
      <c r="AE27" s="285" t="s">
        <v>68</v>
      </c>
      <c r="AF27" s="286"/>
      <c r="AG27" s="286"/>
      <c r="AH27" s="286"/>
      <c r="AI27" s="287"/>
      <c r="AJ27" s="285" t="s">
        <v>69</v>
      </c>
      <c r="AK27" s="286"/>
      <c r="AL27" s="286"/>
      <c r="AM27" s="286"/>
      <c r="AN27" s="287"/>
      <c r="AO27" s="285" t="s">
        <v>70</v>
      </c>
      <c r="AP27" s="286"/>
      <c r="AQ27" s="286"/>
      <c r="AR27" s="286"/>
      <c r="AS27" s="287"/>
      <c r="AT27" s="272" t="s">
        <v>302</v>
      </c>
      <c r="AU27" s="273"/>
      <c r="AV27" s="273"/>
      <c r="AW27" s="273"/>
      <c r="AX27" s="274"/>
    </row>
    <row r="28" spans="1:50" ht="18.75" customHeight="1" x14ac:dyDescent="0.15">
      <c r="A28" s="215"/>
      <c r="B28" s="216"/>
      <c r="C28" s="216"/>
      <c r="D28" s="216"/>
      <c r="E28" s="216"/>
      <c r="F28" s="217"/>
      <c r="G28" s="225"/>
      <c r="H28" s="111"/>
      <c r="I28" s="111"/>
      <c r="J28" s="111"/>
      <c r="K28" s="111"/>
      <c r="L28" s="111"/>
      <c r="M28" s="111"/>
      <c r="N28" s="111"/>
      <c r="O28" s="226"/>
      <c r="P28" s="243"/>
      <c r="Q28" s="111"/>
      <c r="R28" s="111"/>
      <c r="S28" s="111"/>
      <c r="T28" s="111"/>
      <c r="U28" s="111"/>
      <c r="V28" s="111"/>
      <c r="W28" s="111"/>
      <c r="X28" s="226"/>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3"/>
      <c r="AV28" s="113"/>
      <c r="AW28" s="111" t="s">
        <v>463</v>
      </c>
      <c r="AX28" s="112"/>
    </row>
    <row r="29" spans="1:50" ht="22.5" customHeight="1" x14ac:dyDescent="0.15">
      <c r="A29" s="218"/>
      <c r="B29" s="216"/>
      <c r="C29" s="216"/>
      <c r="D29" s="216"/>
      <c r="E29" s="216"/>
      <c r="F29" s="217"/>
      <c r="G29" s="290"/>
      <c r="H29" s="291"/>
      <c r="I29" s="291"/>
      <c r="J29" s="291"/>
      <c r="K29" s="291"/>
      <c r="L29" s="291"/>
      <c r="M29" s="291"/>
      <c r="N29" s="291"/>
      <c r="O29" s="292"/>
      <c r="P29" s="195"/>
      <c r="Q29" s="196"/>
      <c r="R29" s="196"/>
      <c r="S29" s="196"/>
      <c r="T29" s="196"/>
      <c r="U29" s="196"/>
      <c r="V29" s="196"/>
      <c r="W29" s="196"/>
      <c r="X29" s="197"/>
      <c r="Y29" s="299" t="s">
        <v>14</v>
      </c>
      <c r="Z29" s="300"/>
      <c r="AA29" s="301"/>
      <c r="AB29" s="670"/>
      <c r="AC29" s="302"/>
      <c r="AD29" s="302"/>
      <c r="AE29" s="97"/>
      <c r="AF29" s="98"/>
      <c r="AG29" s="98"/>
      <c r="AH29" s="98"/>
      <c r="AI29" s="99"/>
      <c r="AJ29" s="97"/>
      <c r="AK29" s="98"/>
      <c r="AL29" s="98"/>
      <c r="AM29" s="98"/>
      <c r="AN29" s="99"/>
      <c r="AO29" s="97"/>
      <c r="AP29" s="98"/>
      <c r="AQ29" s="98"/>
      <c r="AR29" s="98"/>
      <c r="AS29" s="99"/>
      <c r="AT29" s="228"/>
      <c r="AU29" s="228"/>
      <c r="AV29" s="228"/>
      <c r="AW29" s="228"/>
      <c r="AX29" s="229"/>
    </row>
    <row r="30" spans="1:50" ht="22.5" customHeight="1" x14ac:dyDescent="0.15">
      <c r="A30" s="219"/>
      <c r="B30" s="220"/>
      <c r="C30" s="220"/>
      <c r="D30" s="220"/>
      <c r="E30" s="220"/>
      <c r="F30" s="221"/>
      <c r="G30" s="293"/>
      <c r="H30" s="294"/>
      <c r="I30" s="294"/>
      <c r="J30" s="294"/>
      <c r="K30" s="294"/>
      <c r="L30" s="294"/>
      <c r="M30" s="294"/>
      <c r="N30" s="294"/>
      <c r="O30" s="295"/>
      <c r="P30" s="277"/>
      <c r="Q30" s="277"/>
      <c r="R30" s="277"/>
      <c r="S30" s="277"/>
      <c r="T30" s="277"/>
      <c r="U30" s="277"/>
      <c r="V30" s="277"/>
      <c r="W30" s="277"/>
      <c r="X30" s="278"/>
      <c r="Y30" s="175" t="s">
        <v>64</v>
      </c>
      <c r="Z30" s="124"/>
      <c r="AA30" s="171"/>
      <c r="AB30" s="337"/>
      <c r="AC30" s="289"/>
      <c r="AD30" s="289"/>
      <c r="AE30" s="97"/>
      <c r="AF30" s="98"/>
      <c r="AG30" s="98"/>
      <c r="AH30" s="98"/>
      <c r="AI30" s="99"/>
      <c r="AJ30" s="97"/>
      <c r="AK30" s="98"/>
      <c r="AL30" s="98"/>
      <c r="AM30" s="98"/>
      <c r="AN30" s="99"/>
      <c r="AO30" s="97"/>
      <c r="AP30" s="98"/>
      <c r="AQ30" s="98"/>
      <c r="AR30" s="98"/>
      <c r="AS30" s="99"/>
      <c r="AT30" s="97"/>
      <c r="AU30" s="98"/>
      <c r="AV30" s="98"/>
      <c r="AW30" s="98"/>
      <c r="AX30" s="214"/>
    </row>
    <row r="31" spans="1:50" ht="22.5" customHeight="1" x14ac:dyDescent="0.15">
      <c r="A31" s="680"/>
      <c r="B31" s="681"/>
      <c r="C31" s="681"/>
      <c r="D31" s="681"/>
      <c r="E31" s="681"/>
      <c r="F31" s="682"/>
      <c r="G31" s="296"/>
      <c r="H31" s="297"/>
      <c r="I31" s="297"/>
      <c r="J31" s="297"/>
      <c r="K31" s="297"/>
      <c r="L31" s="297"/>
      <c r="M31" s="297"/>
      <c r="N31" s="297"/>
      <c r="O31" s="298"/>
      <c r="P31" s="198"/>
      <c r="Q31" s="198"/>
      <c r="R31" s="198"/>
      <c r="S31" s="198"/>
      <c r="T31" s="198"/>
      <c r="U31" s="198"/>
      <c r="V31" s="198"/>
      <c r="W31" s="198"/>
      <c r="X31" s="199"/>
      <c r="Y31" s="123" t="s">
        <v>15</v>
      </c>
      <c r="Z31" s="124"/>
      <c r="AA31" s="171"/>
      <c r="AB31" s="692" t="s">
        <v>464</v>
      </c>
      <c r="AC31" s="265"/>
      <c r="AD31" s="265"/>
      <c r="AE31" s="97"/>
      <c r="AF31" s="98"/>
      <c r="AG31" s="98"/>
      <c r="AH31" s="98"/>
      <c r="AI31" s="99"/>
      <c r="AJ31" s="97"/>
      <c r="AK31" s="98"/>
      <c r="AL31" s="98"/>
      <c r="AM31" s="98"/>
      <c r="AN31" s="99"/>
      <c r="AO31" s="97"/>
      <c r="AP31" s="98"/>
      <c r="AQ31" s="98"/>
      <c r="AR31" s="98"/>
      <c r="AS31" s="99"/>
      <c r="AT31" s="269"/>
      <c r="AU31" s="270"/>
      <c r="AV31" s="270"/>
      <c r="AW31" s="270"/>
      <c r="AX31" s="271"/>
    </row>
    <row r="32" spans="1:50" ht="18.75" customHeight="1" x14ac:dyDescent="0.15">
      <c r="A32" s="215" t="s">
        <v>13</v>
      </c>
      <c r="B32" s="216"/>
      <c r="C32" s="216"/>
      <c r="D32" s="216"/>
      <c r="E32" s="216"/>
      <c r="F32" s="217"/>
      <c r="G32" s="222" t="s">
        <v>317</v>
      </c>
      <c r="H32" s="223"/>
      <c r="I32" s="223"/>
      <c r="J32" s="223"/>
      <c r="K32" s="223"/>
      <c r="L32" s="223"/>
      <c r="M32" s="223"/>
      <c r="N32" s="223"/>
      <c r="O32" s="224"/>
      <c r="P32" s="242" t="s">
        <v>82</v>
      </c>
      <c r="Q32" s="223"/>
      <c r="R32" s="223"/>
      <c r="S32" s="223"/>
      <c r="T32" s="223"/>
      <c r="U32" s="223"/>
      <c r="V32" s="223"/>
      <c r="W32" s="223"/>
      <c r="X32" s="224"/>
      <c r="Y32" s="193"/>
      <c r="Z32" s="88"/>
      <c r="AA32" s="89"/>
      <c r="AB32" s="266" t="s">
        <v>12</v>
      </c>
      <c r="AC32" s="267"/>
      <c r="AD32" s="268"/>
      <c r="AE32" s="285" t="s">
        <v>68</v>
      </c>
      <c r="AF32" s="286"/>
      <c r="AG32" s="286"/>
      <c r="AH32" s="286"/>
      <c r="AI32" s="287"/>
      <c r="AJ32" s="285" t="s">
        <v>69</v>
      </c>
      <c r="AK32" s="286"/>
      <c r="AL32" s="286"/>
      <c r="AM32" s="286"/>
      <c r="AN32" s="287"/>
      <c r="AO32" s="285" t="s">
        <v>70</v>
      </c>
      <c r="AP32" s="286"/>
      <c r="AQ32" s="286"/>
      <c r="AR32" s="286"/>
      <c r="AS32" s="287"/>
      <c r="AT32" s="272" t="s">
        <v>302</v>
      </c>
      <c r="AU32" s="273"/>
      <c r="AV32" s="273"/>
      <c r="AW32" s="273"/>
      <c r="AX32" s="274"/>
    </row>
    <row r="33" spans="1:50" ht="18.75" customHeight="1" x14ac:dyDescent="0.15">
      <c r="A33" s="215"/>
      <c r="B33" s="216"/>
      <c r="C33" s="216"/>
      <c r="D33" s="216"/>
      <c r="E33" s="216"/>
      <c r="F33" s="217"/>
      <c r="G33" s="225"/>
      <c r="H33" s="111"/>
      <c r="I33" s="111"/>
      <c r="J33" s="111"/>
      <c r="K33" s="111"/>
      <c r="L33" s="111"/>
      <c r="M33" s="111"/>
      <c r="N33" s="111"/>
      <c r="O33" s="226"/>
      <c r="P33" s="243"/>
      <c r="Q33" s="111"/>
      <c r="R33" s="111"/>
      <c r="S33" s="111"/>
      <c r="T33" s="111"/>
      <c r="U33" s="111"/>
      <c r="V33" s="111"/>
      <c r="W33" s="111"/>
      <c r="X33" s="226"/>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3"/>
      <c r="AV33" s="113"/>
      <c r="AW33" s="111" t="s">
        <v>466</v>
      </c>
      <c r="AX33" s="112"/>
    </row>
    <row r="34" spans="1:50" ht="22.5" customHeight="1" x14ac:dyDescent="0.15">
      <c r="A34" s="218"/>
      <c r="B34" s="216"/>
      <c r="C34" s="216"/>
      <c r="D34" s="216"/>
      <c r="E34" s="216"/>
      <c r="F34" s="217"/>
      <c r="G34" s="290"/>
      <c r="H34" s="291"/>
      <c r="I34" s="291"/>
      <c r="J34" s="291"/>
      <c r="K34" s="291"/>
      <c r="L34" s="291"/>
      <c r="M34" s="291"/>
      <c r="N34" s="291"/>
      <c r="O34" s="292"/>
      <c r="P34" s="195"/>
      <c r="Q34" s="196"/>
      <c r="R34" s="196"/>
      <c r="S34" s="196"/>
      <c r="T34" s="196"/>
      <c r="U34" s="196"/>
      <c r="V34" s="196"/>
      <c r="W34" s="196"/>
      <c r="X34" s="197"/>
      <c r="Y34" s="299" t="s">
        <v>14</v>
      </c>
      <c r="Z34" s="300"/>
      <c r="AA34" s="301"/>
      <c r="AB34" s="670"/>
      <c r="AC34" s="302"/>
      <c r="AD34" s="302"/>
      <c r="AE34" s="97"/>
      <c r="AF34" s="98"/>
      <c r="AG34" s="98"/>
      <c r="AH34" s="98"/>
      <c r="AI34" s="99"/>
      <c r="AJ34" s="97"/>
      <c r="AK34" s="98"/>
      <c r="AL34" s="98"/>
      <c r="AM34" s="98"/>
      <c r="AN34" s="99"/>
      <c r="AO34" s="97"/>
      <c r="AP34" s="98"/>
      <c r="AQ34" s="98"/>
      <c r="AR34" s="98"/>
      <c r="AS34" s="99"/>
      <c r="AT34" s="228"/>
      <c r="AU34" s="228"/>
      <c r="AV34" s="228"/>
      <c r="AW34" s="228"/>
      <c r="AX34" s="229"/>
    </row>
    <row r="35" spans="1:50" ht="22.5" customHeight="1" x14ac:dyDescent="0.15">
      <c r="A35" s="219"/>
      <c r="B35" s="220"/>
      <c r="C35" s="220"/>
      <c r="D35" s="220"/>
      <c r="E35" s="220"/>
      <c r="F35" s="221"/>
      <c r="G35" s="293"/>
      <c r="H35" s="294"/>
      <c r="I35" s="294"/>
      <c r="J35" s="294"/>
      <c r="K35" s="294"/>
      <c r="L35" s="294"/>
      <c r="M35" s="294"/>
      <c r="N35" s="294"/>
      <c r="O35" s="295"/>
      <c r="P35" s="277"/>
      <c r="Q35" s="277"/>
      <c r="R35" s="277"/>
      <c r="S35" s="277"/>
      <c r="T35" s="277"/>
      <c r="U35" s="277"/>
      <c r="V35" s="277"/>
      <c r="W35" s="277"/>
      <c r="X35" s="278"/>
      <c r="Y35" s="175" t="s">
        <v>64</v>
      </c>
      <c r="Z35" s="124"/>
      <c r="AA35" s="171"/>
      <c r="AB35" s="337"/>
      <c r="AC35" s="289"/>
      <c r="AD35" s="289"/>
      <c r="AE35" s="97"/>
      <c r="AF35" s="98"/>
      <c r="AG35" s="98"/>
      <c r="AH35" s="98"/>
      <c r="AI35" s="99"/>
      <c r="AJ35" s="97"/>
      <c r="AK35" s="98"/>
      <c r="AL35" s="98"/>
      <c r="AM35" s="98"/>
      <c r="AN35" s="99"/>
      <c r="AO35" s="97"/>
      <c r="AP35" s="98"/>
      <c r="AQ35" s="98"/>
      <c r="AR35" s="98"/>
      <c r="AS35" s="99"/>
      <c r="AT35" s="97"/>
      <c r="AU35" s="98"/>
      <c r="AV35" s="98"/>
      <c r="AW35" s="98"/>
      <c r="AX35" s="214"/>
    </row>
    <row r="36" spans="1:50" ht="22.5" customHeight="1" x14ac:dyDescent="0.15">
      <c r="A36" s="680"/>
      <c r="B36" s="681"/>
      <c r="C36" s="681"/>
      <c r="D36" s="681"/>
      <c r="E36" s="681"/>
      <c r="F36" s="682"/>
      <c r="G36" s="296"/>
      <c r="H36" s="297"/>
      <c r="I36" s="297"/>
      <c r="J36" s="297"/>
      <c r="K36" s="297"/>
      <c r="L36" s="297"/>
      <c r="M36" s="297"/>
      <c r="N36" s="297"/>
      <c r="O36" s="298"/>
      <c r="P36" s="198"/>
      <c r="Q36" s="198"/>
      <c r="R36" s="198"/>
      <c r="S36" s="198"/>
      <c r="T36" s="198"/>
      <c r="U36" s="198"/>
      <c r="V36" s="198"/>
      <c r="W36" s="198"/>
      <c r="X36" s="199"/>
      <c r="Y36" s="123" t="s">
        <v>15</v>
      </c>
      <c r="Z36" s="124"/>
      <c r="AA36" s="171"/>
      <c r="AB36" s="692" t="s">
        <v>465</v>
      </c>
      <c r="AC36" s="265"/>
      <c r="AD36" s="265"/>
      <c r="AE36" s="97"/>
      <c r="AF36" s="98"/>
      <c r="AG36" s="98"/>
      <c r="AH36" s="98"/>
      <c r="AI36" s="99"/>
      <c r="AJ36" s="97"/>
      <c r="AK36" s="98"/>
      <c r="AL36" s="98"/>
      <c r="AM36" s="98"/>
      <c r="AN36" s="99"/>
      <c r="AO36" s="97"/>
      <c r="AP36" s="98"/>
      <c r="AQ36" s="98"/>
      <c r="AR36" s="98"/>
      <c r="AS36" s="99"/>
      <c r="AT36" s="269"/>
      <c r="AU36" s="270"/>
      <c r="AV36" s="270"/>
      <c r="AW36" s="270"/>
      <c r="AX36" s="271"/>
    </row>
    <row r="37" spans="1:50" ht="18.75" customHeight="1" x14ac:dyDescent="0.15">
      <c r="A37" s="215" t="s">
        <v>13</v>
      </c>
      <c r="B37" s="216"/>
      <c r="C37" s="216"/>
      <c r="D37" s="216"/>
      <c r="E37" s="216"/>
      <c r="F37" s="217"/>
      <c r="G37" s="222" t="s">
        <v>317</v>
      </c>
      <c r="H37" s="223"/>
      <c r="I37" s="223"/>
      <c r="J37" s="223"/>
      <c r="K37" s="223"/>
      <c r="L37" s="223"/>
      <c r="M37" s="223"/>
      <c r="N37" s="223"/>
      <c r="O37" s="224"/>
      <c r="P37" s="242" t="s">
        <v>82</v>
      </c>
      <c r="Q37" s="223"/>
      <c r="R37" s="223"/>
      <c r="S37" s="223"/>
      <c r="T37" s="223"/>
      <c r="U37" s="223"/>
      <c r="V37" s="223"/>
      <c r="W37" s="223"/>
      <c r="X37" s="224"/>
      <c r="Y37" s="193"/>
      <c r="Z37" s="88"/>
      <c r="AA37" s="89"/>
      <c r="AB37" s="266" t="s">
        <v>12</v>
      </c>
      <c r="AC37" s="267"/>
      <c r="AD37" s="268"/>
      <c r="AE37" s="285" t="s">
        <v>68</v>
      </c>
      <c r="AF37" s="286"/>
      <c r="AG37" s="286"/>
      <c r="AH37" s="286"/>
      <c r="AI37" s="287"/>
      <c r="AJ37" s="285" t="s">
        <v>69</v>
      </c>
      <c r="AK37" s="286"/>
      <c r="AL37" s="286"/>
      <c r="AM37" s="286"/>
      <c r="AN37" s="287"/>
      <c r="AO37" s="285" t="s">
        <v>70</v>
      </c>
      <c r="AP37" s="286"/>
      <c r="AQ37" s="286"/>
      <c r="AR37" s="286"/>
      <c r="AS37" s="287"/>
      <c r="AT37" s="272" t="s">
        <v>302</v>
      </c>
      <c r="AU37" s="273"/>
      <c r="AV37" s="273"/>
      <c r="AW37" s="273"/>
      <c r="AX37" s="274"/>
    </row>
    <row r="38" spans="1:50" ht="18.75" customHeight="1" x14ac:dyDescent="0.15">
      <c r="A38" s="215"/>
      <c r="B38" s="216"/>
      <c r="C38" s="216"/>
      <c r="D38" s="216"/>
      <c r="E38" s="216"/>
      <c r="F38" s="217"/>
      <c r="G38" s="225"/>
      <c r="H38" s="111"/>
      <c r="I38" s="111"/>
      <c r="J38" s="111"/>
      <c r="K38" s="111"/>
      <c r="L38" s="111"/>
      <c r="M38" s="111"/>
      <c r="N38" s="111"/>
      <c r="O38" s="226"/>
      <c r="P38" s="243"/>
      <c r="Q38" s="111"/>
      <c r="R38" s="111"/>
      <c r="S38" s="111"/>
      <c r="T38" s="111"/>
      <c r="U38" s="111"/>
      <c r="V38" s="111"/>
      <c r="W38" s="111"/>
      <c r="X38" s="226"/>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3"/>
      <c r="AV38" s="113"/>
      <c r="AW38" s="111" t="s">
        <v>466</v>
      </c>
      <c r="AX38" s="112"/>
    </row>
    <row r="39" spans="1:50" ht="22.5" customHeight="1" x14ac:dyDescent="0.15">
      <c r="A39" s="218"/>
      <c r="B39" s="216"/>
      <c r="C39" s="216"/>
      <c r="D39" s="216"/>
      <c r="E39" s="216"/>
      <c r="F39" s="217"/>
      <c r="G39" s="290"/>
      <c r="H39" s="291"/>
      <c r="I39" s="291"/>
      <c r="J39" s="291"/>
      <c r="K39" s="291"/>
      <c r="L39" s="291"/>
      <c r="M39" s="291"/>
      <c r="N39" s="291"/>
      <c r="O39" s="292"/>
      <c r="P39" s="195"/>
      <c r="Q39" s="196"/>
      <c r="R39" s="196"/>
      <c r="S39" s="196"/>
      <c r="T39" s="196"/>
      <c r="U39" s="196"/>
      <c r="V39" s="196"/>
      <c r="W39" s="196"/>
      <c r="X39" s="197"/>
      <c r="Y39" s="299" t="s">
        <v>14</v>
      </c>
      <c r="Z39" s="300"/>
      <c r="AA39" s="301"/>
      <c r="AB39" s="670"/>
      <c r="AC39" s="302"/>
      <c r="AD39" s="302"/>
      <c r="AE39" s="97"/>
      <c r="AF39" s="98"/>
      <c r="AG39" s="98"/>
      <c r="AH39" s="98"/>
      <c r="AI39" s="99"/>
      <c r="AJ39" s="97"/>
      <c r="AK39" s="98"/>
      <c r="AL39" s="98"/>
      <c r="AM39" s="98"/>
      <c r="AN39" s="99"/>
      <c r="AO39" s="97"/>
      <c r="AP39" s="98"/>
      <c r="AQ39" s="98"/>
      <c r="AR39" s="98"/>
      <c r="AS39" s="99"/>
      <c r="AT39" s="228"/>
      <c r="AU39" s="228"/>
      <c r="AV39" s="228"/>
      <c r="AW39" s="228"/>
      <c r="AX39" s="229"/>
    </row>
    <row r="40" spans="1:50" ht="22.5" customHeight="1" x14ac:dyDescent="0.15">
      <c r="A40" s="219"/>
      <c r="B40" s="220"/>
      <c r="C40" s="220"/>
      <c r="D40" s="220"/>
      <c r="E40" s="220"/>
      <c r="F40" s="221"/>
      <c r="G40" s="293"/>
      <c r="H40" s="294"/>
      <c r="I40" s="294"/>
      <c r="J40" s="294"/>
      <c r="K40" s="294"/>
      <c r="L40" s="294"/>
      <c r="M40" s="294"/>
      <c r="N40" s="294"/>
      <c r="O40" s="295"/>
      <c r="P40" s="277"/>
      <c r="Q40" s="277"/>
      <c r="R40" s="277"/>
      <c r="S40" s="277"/>
      <c r="T40" s="277"/>
      <c r="U40" s="277"/>
      <c r="V40" s="277"/>
      <c r="W40" s="277"/>
      <c r="X40" s="278"/>
      <c r="Y40" s="175" t="s">
        <v>64</v>
      </c>
      <c r="Z40" s="124"/>
      <c r="AA40" s="171"/>
      <c r="AB40" s="337"/>
      <c r="AC40" s="289"/>
      <c r="AD40" s="289"/>
      <c r="AE40" s="97"/>
      <c r="AF40" s="98"/>
      <c r="AG40" s="98"/>
      <c r="AH40" s="98"/>
      <c r="AI40" s="99"/>
      <c r="AJ40" s="97"/>
      <c r="AK40" s="98"/>
      <c r="AL40" s="98"/>
      <c r="AM40" s="98"/>
      <c r="AN40" s="99"/>
      <c r="AO40" s="97"/>
      <c r="AP40" s="98"/>
      <c r="AQ40" s="98"/>
      <c r="AR40" s="98"/>
      <c r="AS40" s="99"/>
      <c r="AT40" s="97"/>
      <c r="AU40" s="98"/>
      <c r="AV40" s="98"/>
      <c r="AW40" s="98"/>
      <c r="AX40" s="214"/>
    </row>
    <row r="41" spans="1:50" ht="22.5" customHeight="1" x14ac:dyDescent="0.15">
      <c r="A41" s="680"/>
      <c r="B41" s="681"/>
      <c r="C41" s="681"/>
      <c r="D41" s="681"/>
      <c r="E41" s="681"/>
      <c r="F41" s="682"/>
      <c r="G41" s="296"/>
      <c r="H41" s="297"/>
      <c r="I41" s="297"/>
      <c r="J41" s="297"/>
      <c r="K41" s="297"/>
      <c r="L41" s="297"/>
      <c r="M41" s="297"/>
      <c r="N41" s="297"/>
      <c r="O41" s="298"/>
      <c r="P41" s="198"/>
      <c r="Q41" s="198"/>
      <c r="R41" s="198"/>
      <c r="S41" s="198"/>
      <c r="T41" s="198"/>
      <c r="U41" s="198"/>
      <c r="V41" s="198"/>
      <c r="W41" s="198"/>
      <c r="X41" s="199"/>
      <c r="Y41" s="123" t="s">
        <v>15</v>
      </c>
      <c r="Z41" s="124"/>
      <c r="AA41" s="171"/>
      <c r="AB41" s="692" t="s">
        <v>465</v>
      </c>
      <c r="AC41" s="265"/>
      <c r="AD41" s="265"/>
      <c r="AE41" s="97"/>
      <c r="AF41" s="98"/>
      <c r="AG41" s="98"/>
      <c r="AH41" s="98"/>
      <c r="AI41" s="99"/>
      <c r="AJ41" s="97"/>
      <c r="AK41" s="98"/>
      <c r="AL41" s="98"/>
      <c r="AM41" s="98"/>
      <c r="AN41" s="99"/>
      <c r="AO41" s="97"/>
      <c r="AP41" s="98"/>
      <c r="AQ41" s="98"/>
      <c r="AR41" s="98"/>
      <c r="AS41" s="99"/>
      <c r="AT41" s="269"/>
      <c r="AU41" s="270"/>
      <c r="AV41" s="270"/>
      <c r="AW41" s="270"/>
      <c r="AX41" s="271"/>
    </row>
    <row r="42" spans="1:50" ht="18.75" customHeight="1" x14ac:dyDescent="0.15">
      <c r="A42" s="215" t="s">
        <v>13</v>
      </c>
      <c r="B42" s="216"/>
      <c r="C42" s="216"/>
      <c r="D42" s="216"/>
      <c r="E42" s="216"/>
      <c r="F42" s="217"/>
      <c r="G42" s="222" t="s">
        <v>317</v>
      </c>
      <c r="H42" s="223"/>
      <c r="I42" s="223"/>
      <c r="J42" s="223"/>
      <c r="K42" s="223"/>
      <c r="L42" s="223"/>
      <c r="M42" s="223"/>
      <c r="N42" s="223"/>
      <c r="O42" s="224"/>
      <c r="P42" s="242" t="s">
        <v>82</v>
      </c>
      <c r="Q42" s="223"/>
      <c r="R42" s="223"/>
      <c r="S42" s="223"/>
      <c r="T42" s="223"/>
      <c r="U42" s="223"/>
      <c r="V42" s="223"/>
      <c r="W42" s="223"/>
      <c r="X42" s="224"/>
      <c r="Y42" s="193"/>
      <c r="Z42" s="88"/>
      <c r="AA42" s="89"/>
      <c r="AB42" s="266" t="s">
        <v>12</v>
      </c>
      <c r="AC42" s="267"/>
      <c r="AD42" s="268"/>
      <c r="AE42" s="285" t="s">
        <v>68</v>
      </c>
      <c r="AF42" s="286"/>
      <c r="AG42" s="286"/>
      <c r="AH42" s="286"/>
      <c r="AI42" s="287"/>
      <c r="AJ42" s="285" t="s">
        <v>69</v>
      </c>
      <c r="AK42" s="286"/>
      <c r="AL42" s="286"/>
      <c r="AM42" s="286"/>
      <c r="AN42" s="287"/>
      <c r="AO42" s="285" t="s">
        <v>70</v>
      </c>
      <c r="AP42" s="286"/>
      <c r="AQ42" s="286"/>
      <c r="AR42" s="286"/>
      <c r="AS42" s="287"/>
      <c r="AT42" s="272" t="s">
        <v>302</v>
      </c>
      <c r="AU42" s="273"/>
      <c r="AV42" s="273"/>
      <c r="AW42" s="273"/>
      <c r="AX42" s="274"/>
    </row>
    <row r="43" spans="1:50" ht="18.75" customHeight="1" x14ac:dyDescent="0.15">
      <c r="A43" s="215"/>
      <c r="B43" s="216"/>
      <c r="C43" s="216"/>
      <c r="D43" s="216"/>
      <c r="E43" s="216"/>
      <c r="F43" s="217"/>
      <c r="G43" s="225"/>
      <c r="H43" s="111"/>
      <c r="I43" s="111"/>
      <c r="J43" s="111"/>
      <c r="K43" s="111"/>
      <c r="L43" s="111"/>
      <c r="M43" s="111"/>
      <c r="N43" s="111"/>
      <c r="O43" s="226"/>
      <c r="P43" s="243"/>
      <c r="Q43" s="111"/>
      <c r="R43" s="111"/>
      <c r="S43" s="111"/>
      <c r="T43" s="111"/>
      <c r="U43" s="111"/>
      <c r="V43" s="111"/>
      <c r="W43" s="111"/>
      <c r="X43" s="226"/>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3"/>
      <c r="AV43" s="113"/>
      <c r="AW43" s="111" t="s">
        <v>466</v>
      </c>
      <c r="AX43" s="112"/>
    </row>
    <row r="44" spans="1:50" ht="22.5" customHeight="1" x14ac:dyDescent="0.15">
      <c r="A44" s="218"/>
      <c r="B44" s="216"/>
      <c r="C44" s="216"/>
      <c r="D44" s="216"/>
      <c r="E44" s="216"/>
      <c r="F44" s="217"/>
      <c r="G44" s="290"/>
      <c r="H44" s="291"/>
      <c r="I44" s="291"/>
      <c r="J44" s="291"/>
      <c r="K44" s="291"/>
      <c r="L44" s="291"/>
      <c r="M44" s="291"/>
      <c r="N44" s="291"/>
      <c r="O44" s="292"/>
      <c r="P44" s="195"/>
      <c r="Q44" s="196"/>
      <c r="R44" s="196"/>
      <c r="S44" s="196"/>
      <c r="T44" s="196"/>
      <c r="U44" s="196"/>
      <c r="V44" s="196"/>
      <c r="W44" s="196"/>
      <c r="X44" s="197"/>
      <c r="Y44" s="299" t="s">
        <v>14</v>
      </c>
      <c r="Z44" s="300"/>
      <c r="AA44" s="301"/>
      <c r="AB44" s="670"/>
      <c r="AC44" s="302"/>
      <c r="AD44" s="302"/>
      <c r="AE44" s="97"/>
      <c r="AF44" s="98"/>
      <c r="AG44" s="98"/>
      <c r="AH44" s="98"/>
      <c r="AI44" s="99"/>
      <c r="AJ44" s="97"/>
      <c r="AK44" s="98"/>
      <c r="AL44" s="98"/>
      <c r="AM44" s="98"/>
      <c r="AN44" s="99"/>
      <c r="AO44" s="97"/>
      <c r="AP44" s="98"/>
      <c r="AQ44" s="98"/>
      <c r="AR44" s="98"/>
      <c r="AS44" s="99"/>
      <c r="AT44" s="228"/>
      <c r="AU44" s="228"/>
      <c r="AV44" s="228"/>
      <c r="AW44" s="228"/>
      <c r="AX44" s="229"/>
    </row>
    <row r="45" spans="1:50" ht="22.5" customHeight="1" x14ac:dyDescent="0.15">
      <c r="A45" s="219"/>
      <c r="B45" s="220"/>
      <c r="C45" s="220"/>
      <c r="D45" s="220"/>
      <c r="E45" s="220"/>
      <c r="F45" s="221"/>
      <c r="G45" s="293"/>
      <c r="H45" s="294"/>
      <c r="I45" s="294"/>
      <c r="J45" s="294"/>
      <c r="K45" s="294"/>
      <c r="L45" s="294"/>
      <c r="M45" s="294"/>
      <c r="N45" s="294"/>
      <c r="O45" s="295"/>
      <c r="P45" s="277"/>
      <c r="Q45" s="277"/>
      <c r="R45" s="277"/>
      <c r="S45" s="277"/>
      <c r="T45" s="277"/>
      <c r="U45" s="277"/>
      <c r="V45" s="277"/>
      <c r="W45" s="277"/>
      <c r="X45" s="278"/>
      <c r="Y45" s="175" t="s">
        <v>64</v>
      </c>
      <c r="Z45" s="124"/>
      <c r="AA45" s="171"/>
      <c r="AB45" s="337"/>
      <c r="AC45" s="289"/>
      <c r="AD45" s="289"/>
      <c r="AE45" s="97"/>
      <c r="AF45" s="98"/>
      <c r="AG45" s="98"/>
      <c r="AH45" s="98"/>
      <c r="AI45" s="99"/>
      <c r="AJ45" s="97"/>
      <c r="AK45" s="98"/>
      <c r="AL45" s="98"/>
      <c r="AM45" s="98"/>
      <c r="AN45" s="99"/>
      <c r="AO45" s="97"/>
      <c r="AP45" s="98"/>
      <c r="AQ45" s="98"/>
      <c r="AR45" s="98"/>
      <c r="AS45" s="99"/>
      <c r="AT45" s="97"/>
      <c r="AU45" s="98"/>
      <c r="AV45" s="98"/>
      <c r="AW45" s="98"/>
      <c r="AX45" s="214"/>
    </row>
    <row r="46" spans="1:50" ht="22.5" customHeight="1" x14ac:dyDescent="0.15">
      <c r="A46" s="680"/>
      <c r="B46" s="681"/>
      <c r="C46" s="681"/>
      <c r="D46" s="681"/>
      <c r="E46" s="681"/>
      <c r="F46" s="682"/>
      <c r="G46" s="296"/>
      <c r="H46" s="297"/>
      <c r="I46" s="297"/>
      <c r="J46" s="297"/>
      <c r="K46" s="297"/>
      <c r="L46" s="297"/>
      <c r="M46" s="297"/>
      <c r="N46" s="297"/>
      <c r="O46" s="298"/>
      <c r="P46" s="198"/>
      <c r="Q46" s="198"/>
      <c r="R46" s="198"/>
      <c r="S46" s="198"/>
      <c r="T46" s="198"/>
      <c r="U46" s="198"/>
      <c r="V46" s="198"/>
      <c r="W46" s="198"/>
      <c r="X46" s="199"/>
      <c r="Y46" s="123" t="s">
        <v>15</v>
      </c>
      <c r="Z46" s="124"/>
      <c r="AA46" s="171"/>
      <c r="AB46" s="692" t="s">
        <v>465</v>
      </c>
      <c r="AC46" s="265"/>
      <c r="AD46" s="265"/>
      <c r="AE46" s="97"/>
      <c r="AF46" s="98"/>
      <c r="AG46" s="98"/>
      <c r="AH46" s="98"/>
      <c r="AI46" s="99"/>
      <c r="AJ46" s="97"/>
      <c r="AK46" s="98"/>
      <c r="AL46" s="98"/>
      <c r="AM46" s="98"/>
      <c r="AN46" s="99"/>
      <c r="AO46" s="97"/>
      <c r="AP46" s="98"/>
      <c r="AQ46" s="98"/>
      <c r="AR46" s="98"/>
      <c r="AS46" s="99"/>
      <c r="AT46" s="269"/>
      <c r="AU46" s="270"/>
      <c r="AV46" s="270"/>
      <c r="AW46" s="270"/>
      <c r="AX46" s="271"/>
    </row>
    <row r="47" spans="1:50" ht="18.75" customHeight="1" x14ac:dyDescent="0.15">
      <c r="A47" s="215" t="s">
        <v>13</v>
      </c>
      <c r="B47" s="216"/>
      <c r="C47" s="216"/>
      <c r="D47" s="216"/>
      <c r="E47" s="216"/>
      <c r="F47" s="217"/>
      <c r="G47" s="222" t="s">
        <v>317</v>
      </c>
      <c r="H47" s="223"/>
      <c r="I47" s="223"/>
      <c r="J47" s="223"/>
      <c r="K47" s="223"/>
      <c r="L47" s="223"/>
      <c r="M47" s="223"/>
      <c r="N47" s="223"/>
      <c r="O47" s="224"/>
      <c r="P47" s="242" t="s">
        <v>82</v>
      </c>
      <c r="Q47" s="223"/>
      <c r="R47" s="223"/>
      <c r="S47" s="223"/>
      <c r="T47" s="223"/>
      <c r="U47" s="223"/>
      <c r="V47" s="223"/>
      <c r="W47" s="223"/>
      <c r="X47" s="224"/>
      <c r="Y47" s="193"/>
      <c r="Z47" s="88"/>
      <c r="AA47" s="89"/>
      <c r="AB47" s="266" t="s">
        <v>12</v>
      </c>
      <c r="AC47" s="267"/>
      <c r="AD47" s="268"/>
      <c r="AE47" s="285" t="s">
        <v>68</v>
      </c>
      <c r="AF47" s="286"/>
      <c r="AG47" s="286"/>
      <c r="AH47" s="286"/>
      <c r="AI47" s="287"/>
      <c r="AJ47" s="285" t="s">
        <v>69</v>
      </c>
      <c r="AK47" s="286"/>
      <c r="AL47" s="286"/>
      <c r="AM47" s="286"/>
      <c r="AN47" s="287"/>
      <c r="AO47" s="285" t="s">
        <v>70</v>
      </c>
      <c r="AP47" s="286"/>
      <c r="AQ47" s="286"/>
      <c r="AR47" s="286"/>
      <c r="AS47" s="287"/>
      <c r="AT47" s="272" t="s">
        <v>302</v>
      </c>
      <c r="AU47" s="273"/>
      <c r="AV47" s="273"/>
      <c r="AW47" s="273"/>
      <c r="AX47" s="274"/>
    </row>
    <row r="48" spans="1:50" ht="18.75" customHeight="1" x14ac:dyDescent="0.15">
      <c r="A48" s="215"/>
      <c r="B48" s="216"/>
      <c r="C48" s="216"/>
      <c r="D48" s="216"/>
      <c r="E48" s="216"/>
      <c r="F48" s="217"/>
      <c r="G48" s="225"/>
      <c r="H48" s="111"/>
      <c r="I48" s="111"/>
      <c r="J48" s="111"/>
      <c r="K48" s="111"/>
      <c r="L48" s="111"/>
      <c r="M48" s="111"/>
      <c r="N48" s="111"/>
      <c r="O48" s="226"/>
      <c r="P48" s="243"/>
      <c r="Q48" s="111"/>
      <c r="R48" s="111"/>
      <c r="S48" s="111"/>
      <c r="T48" s="111"/>
      <c r="U48" s="111"/>
      <c r="V48" s="111"/>
      <c r="W48" s="111"/>
      <c r="X48" s="226"/>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3"/>
      <c r="AV48" s="113"/>
      <c r="AW48" s="111" t="s">
        <v>463</v>
      </c>
      <c r="AX48" s="112"/>
    </row>
    <row r="49" spans="1:50" ht="22.5" customHeight="1" x14ac:dyDescent="0.15">
      <c r="A49" s="218"/>
      <c r="B49" s="216"/>
      <c r="C49" s="216"/>
      <c r="D49" s="216"/>
      <c r="E49" s="216"/>
      <c r="F49" s="217"/>
      <c r="G49" s="290"/>
      <c r="H49" s="291"/>
      <c r="I49" s="291"/>
      <c r="J49" s="291"/>
      <c r="K49" s="291"/>
      <c r="L49" s="291"/>
      <c r="M49" s="291"/>
      <c r="N49" s="291"/>
      <c r="O49" s="292"/>
      <c r="P49" s="195"/>
      <c r="Q49" s="196"/>
      <c r="R49" s="196"/>
      <c r="S49" s="196"/>
      <c r="T49" s="196"/>
      <c r="U49" s="196"/>
      <c r="V49" s="196"/>
      <c r="W49" s="196"/>
      <c r="X49" s="197"/>
      <c r="Y49" s="299" t="s">
        <v>14</v>
      </c>
      <c r="Z49" s="300"/>
      <c r="AA49" s="301"/>
      <c r="AB49" s="670"/>
      <c r="AC49" s="302"/>
      <c r="AD49" s="302"/>
      <c r="AE49" s="97"/>
      <c r="AF49" s="98"/>
      <c r="AG49" s="98"/>
      <c r="AH49" s="98"/>
      <c r="AI49" s="99"/>
      <c r="AJ49" s="97"/>
      <c r="AK49" s="98"/>
      <c r="AL49" s="98"/>
      <c r="AM49" s="98"/>
      <c r="AN49" s="99"/>
      <c r="AO49" s="97"/>
      <c r="AP49" s="98"/>
      <c r="AQ49" s="98"/>
      <c r="AR49" s="98"/>
      <c r="AS49" s="99"/>
      <c r="AT49" s="228"/>
      <c r="AU49" s="228"/>
      <c r="AV49" s="228"/>
      <c r="AW49" s="228"/>
      <c r="AX49" s="229"/>
    </row>
    <row r="50" spans="1:50" ht="22.5" customHeight="1" x14ac:dyDescent="0.15">
      <c r="A50" s="219"/>
      <c r="B50" s="220"/>
      <c r="C50" s="220"/>
      <c r="D50" s="220"/>
      <c r="E50" s="220"/>
      <c r="F50" s="221"/>
      <c r="G50" s="293"/>
      <c r="H50" s="294"/>
      <c r="I50" s="294"/>
      <c r="J50" s="294"/>
      <c r="K50" s="294"/>
      <c r="L50" s="294"/>
      <c r="M50" s="294"/>
      <c r="N50" s="294"/>
      <c r="O50" s="295"/>
      <c r="P50" s="277"/>
      <c r="Q50" s="277"/>
      <c r="R50" s="277"/>
      <c r="S50" s="277"/>
      <c r="T50" s="277"/>
      <c r="U50" s="277"/>
      <c r="V50" s="277"/>
      <c r="W50" s="277"/>
      <c r="X50" s="278"/>
      <c r="Y50" s="175" t="s">
        <v>64</v>
      </c>
      <c r="Z50" s="124"/>
      <c r="AA50" s="171"/>
      <c r="AB50" s="337"/>
      <c r="AC50" s="289"/>
      <c r="AD50" s="289"/>
      <c r="AE50" s="97"/>
      <c r="AF50" s="98"/>
      <c r="AG50" s="98"/>
      <c r="AH50" s="98"/>
      <c r="AI50" s="99"/>
      <c r="AJ50" s="97"/>
      <c r="AK50" s="98"/>
      <c r="AL50" s="98"/>
      <c r="AM50" s="98"/>
      <c r="AN50" s="99"/>
      <c r="AO50" s="97"/>
      <c r="AP50" s="98"/>
      <c r="AQ50" s="98"/>
      <c r="AR50" s="98"/>
      <c r="AS50" s="99"/>
      <c r="AT50" s="97"/>
      <c r="AU50" s="98"/>
      <c r="AV50" s="98"/>
      <c r="AW50" s="98"/>
      <c r="AX50" s="214"/>
    </row>
    <row r="51" spans="1:50" ht="22.5" customHeight="1" x14ac:dyDescent="0.15">
      <c r="A51" s="680"/>
      <c r="B51" s="681"/>
      <c r="C51" s="681"/>
      <c r="D51" s="681"/>
      <c r="E51" s="681"/>
      <c r="F51" s="682"/>
      <c r="G51" s="296"/>
      <c r="H51" s="297"/>
      <c r="I51" s="297"/>
      <c r="J51" s="297"/>
      <c r="K51" s="297"/>
      <c r="L51" s="297"/>
      <c r="M51" s="297"/>
      <c r="N51" s="297"/>
      <c r="O51" s="298"/>
      <c r="P51" s="198"/>
      <c r="Q51" s="198"/>
      <c r="R51" s="198"/>
      <c r="S51" s="198"/>
      <c r="T51" s="198"/>
      <c r="U51" s="198"/>
      <c r="V51" s="198"/>
      <c r="W51" s="198"/>
      <c r="X51" s="199"/>
      <c r="Y51" s="123" t="s">
        <v>15</v>
      </c>
      <c r="Z51" s="124"/>
      <c r="AA51" s="171"/>
      <c r="AB51" s="701" t="s">
        <v>464</v>
      </c>
      <c r="AC51" s="702"/>
      <c r="AD51" s="702"/>
      <c r="AE51" s="97"/>
      <c r="AF51" s="98"/>
      <c r="AG51" s="98"/>
      <c r="AH51" s="98"/>
      <c r="AI51" s="99"/>
      <c r="AJ51" s="97"/>
      <c r="AK51" s="98"/>
      <c r="AL51" s="98"/>
      <c r="AM51" s="98"/>
      <c r="AN51" s="99"/>
      <c r="AO51" s="97"/>
      <c r="AP51" s="98"/>
      <c r="AQ51" s="98"/>
      <c r="AR51" s="98"/>
      <c r="AS51" s="99"/>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0"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3" t="s">
        <v>34</v>
      </c>
      <c r="B2" s="704"/>
      <c r="C2" s="704"/>
      <c r="D2" s="704"/>
      <c r="E2" s="704"/>
      <c r="F2" s="705"/>
      <c r="G2" s="391" t="s">
        <v>370</v>
      </c>
      <c r="H2" s="392"/>
      <c r="I2" s="392"/>
      <c r="J2" s="392"/>
      <c r="K2" s="392"/>
      <c r="L2" s="392"/>
      <c r="M2" s="392"/>
      <c r="N2" s="392"/>
      <c r="O2" s="392"/>
      <c r="P2" s="392"/>
      <c r="Q2" s="392"/>
      <c r="R2" s="392"/>
      <c r="S2" s="392"/>
      <c r="T2" s="392"/>
      <c r="U2" s="392"/>
      <c r="V2" s="392"/>
      <c r="W2" s="392"/>
      <c r="X2" s="392"/>
      <c r="Y2" s="392"/>
      <c r="Z2" s="392"/>
      <c r="AA2" s="392"/>
      <c r="AB2" s="393"/>
      <c r="AC2" s="391" t="s">
        <v>460</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06"/>
      <c r="B3" s="707"/>
      <c r="C3" s="707"/>
      <c r="D3" s="707"/>
      <c r="E3" s="707"/>
      <c r="F3" s="708"/>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06"/>
      <c r="B4" s="707"/>
      <c r="C4" s="707"/>
      <c r="D4" s="707"/>
      <c r="E4" s="707"/>
      <c r="F4" s="708"/>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3"/>
    </row>
    <row r="5" spans="1:50" ht="24.75" customHeight="1" x14ac:dyDescent="0.15">
      <c r="A5" s="706"/>
      <c r="B5" s="707"/>
      <c r="C5" s="707"/>
      <c r="D5" s="707"/>
      <c r="E5" s="707"/>
      <c r="F5" s="708"/>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6"/>
      <c r="B6" s="707"/>
      <c r="C6" s="707"/>
      <c r="D6" s="707"/>
      <c r="E6" s="707"/>
      <c r="F6" s="708"/>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6"/>
      <c r="B7" s="707"/>
      <c r="C7" s="707"/>
      <c r="D7" s="707"/>
      <c r="E7" s="707"/>
      <c r="F7" s="708"/>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6"/>
      <c r="B8" s="707"/>
      <c r="C8" s="707"/>
      <c r="D8" s="707"/>
      <c r="E8" s="707"/>
      <c r="F8" s="708"/>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6"/>
      <c r="B9" s="707"/>
      <c r="C9" s="707"/>
      <c r="D9" s="707"/>
      <c r="E9" s="707"/>
      <c r="F9" s="708"/>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6"/>
      <c r="B10" s="707"/>
      <c r="C10" s="707"/>
      <c r="D10" s="707"/>
      <c r="E10" s="707"/>
      <c r="F10" s="708"/>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6"/>
      <c r="B11" s="707"/>
      <c r="C11" s="707"/>
      <c r="D11" s="707"/>
      <c r="E11" s="707"/>
      <c r="F11" s="708"/>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6"/>
      <c r="B12" s="707"/>
      <c r="C12" s="707"/>
      <c r="D12" s="707"/>
      <c r="E12" s="707"/>
      <c r="F12" s="708"/>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6"/>
      <c r="B13" s="707"/>
      <c r="C13" s="707"/>
      <c r="D13" s="707"/>
      <c r="E13" s="707"/>
      <c r="F13" s="708"/>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6"/>
      <c r="B14" s="707"/>
      <c r="C14" s="707"/>
      <c r="D14" s="707"/>
      <c r="E14" s="707"/>
      <c r="F14" s="708"/>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6"/>
      <c r="B15" s="707"/>
      <c r="C15" s="707"/>
      <c r="D15" s="707"/>
      <c r="E15" s="707"/>
      <c r="F15" s="708"/>
      <c r="G15" s="391" t="s">
        <v>371</v>
      </c>
      <c r="H15" s="392"/>
      <c r="I15" s="392"/>
      <c r="J15" s="392"/>
      <c r="K15" s="392"/>
      <c r="L15" s="392"/>
      <c r="M15" s="392"/>
      <c r="N15" s="392"/>
      <c r="O15" s="392"/>
      <c r="P15" s="392"/>
      <c r="Q15" s="392"/>
      <c r="R15" s="392"/>
      <c r="S15" s="392"/>
      <c r="T15" s="392"/>
      <c r="U15" s="392"/>
      <c r="V15" s="392"/>
      <c r="W15" s="392"/>
      <c r="X15" s="392"/>
      <c r="Y15" s="392"/>
      <c r="Z15" s="392"/>
      <c r="AA15" s="392"/>
      <c r="AB15" s="393"/>
      <c r="AC15" s="391" t="s">
        <v>372</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06"/>
      <c r="B16" s="707"/>
      <c r="C16" s="707"/>
      <c r="D16" s="707"/>
      <c r="E16" s="707"/>
      <c r="F16" s="708"/>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06"/>
      <c r="B17" s="707"/>
      <c r="C17" s="707"/>
      <c r="D17" s="707"/>
      <c r="E17" s="707"/>
      <c r="F17" s="708"/>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3"/>
    </row>
    <row r="18" spans="1:50" ht="24.75" customHeight="1" x14ac:dyDescent="0.15">
      <c r="A18" s="706"/>
      <c r="B18" s="707"/>
      <c r="C18" s="707"/>
      <c r="D18" s="707"/>
      <c r="E18" s="707"/>
      <c r="F18" s="708"/>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6"/>
      <c r="B19" s="707"/>
      <c r="C19" s="707"/>
      <c r="D19" s="707"/>
      <c r="E19" s="707"/>
      <c r="F19" s="708"/>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6"/>
      <c r="B20" s="707"/>
      <c r="C20" s="707"/>
      <c r="D20" s="707"/>
      <c r="E20" s="707"/>
      <c r="F20" s="708"/>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6"/>
      <c r="B21" s="707"/>
      <c r="C21" s="707"/>
      <c r="D21" s="707"/>
      <c r="E21" s="707"/>
      <c r="F21" s="708"/>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6"/>
      <c r="B22" s="707"/>
      <c r="C22" s="707"/>
      <c r="D22" s="707"/>
      <c r="E22" s="707"/>
      <c r="F22" s="708"/>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6"/>
      <c r="B23" s="707"/>
      <c r="C23" s="707"/>
      <c r="D23" s="707"/>
      <c r="E23" s="707"/>
      <c r="F23" s="708"/>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6"/>
      <c r="B24" s="707"/>
      <c r="C24" s="707"/>
      <c r="D24" s="707"/>
      <c r="E24" s="707"/>
      <c r="F24" s="708"/>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6"/>
      <c r="B25" s="707"/>
      <c r="C25" s="707"/>
      <c r="D25" s="707"/>
      <c r="E25" s="707"/>
      <c r="F25" s="708"/>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6"/>
      <c r="B26" s="707"/>
      <c r="C26" s="707"/>
      <c r="D26" s="707"/>
      <c r="E26" s="707"/>
      <c r="F26" s="708"/>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6"/>
      <c r="B27" s="707"/>
      <c r="C27" s="707"/>
      <c r="D27" s="707"/>
      <c r="E27" s="707"/>
      <c r="F27" s="708"/>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6"/>
      <c r="B28" s="707"/>
      <c r="C28" s="707"/>
      <c r="D28" s="707"/>
      <c r="E28" s="707"/>
      <c r="F28" s="708"/>
      <c r="G28" s="391" t="s">
        <v>373</v>
      </c>
      <c r="H28" s="392"/>
      <c r="I28" s="392"/>
      <c r="J28" s="392"/>
      <c r="K28" s="392"/>
      <c r="L28" s="392"/>
      <c r="M28" s="392"/>
      <c r="N28" s="392"/>
      <c r="O28" s="392"/>
      <c r="P28" s="392"/>
      <c r="Q28" s="392"/>
      <c r="R28" s="392"/>
      <c r="S28" s="392"/>
      <c r="T28" s="392"/>
      <c r="U28" s="392"/>
      <c r="V28" s="392"/>
      <c r="W28" s="392"/>
      <c r="X28" s="392"/>
      <c r="Y28" s="392"/>
      <c r="Z28" s="392"/>
      <c r="AA28" s="392"/>
      <c r="AB28" s="393"/>
      <c r="AC28" s="391" t="s">
        <v>374</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06"/>
      <c r="B29" s="707"/>
      <c r="C29" s="707"/>
      <c r="D29" s="707"/>
      <c r="E29" s="707"/>
      <c r="F29" s="708"/>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06"/>
      <c r="B30" s="707"/>
      <c r="C30" s="707"/>
      <c r="D30" s="707"/>
      <c r="E30" s="707"/>
      <c r="F30" s="708"/>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3"/>
    </row>
    <row r="31" spans="1:50" ht="24.75" customHeight="1" x14ac:dyDescent="0.15">
      <c r="A31" s="706"/>
      <c r="B31" s="707"/>
      <c r="C31" s="707"/>
      <c r="D31" s="707"/>
      <c r="E31" s="707"/>
      <c r="F31" s="708"/>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6"/>
      <c r="B32" s="707"/>
      <c r="C32" s="707"/>
      <c r="D32" s="707"/>
      <c r="E32" s="707"/>
      <c r="F32" s="708"/>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6"/>
      <c r="B33" s="707"/>
      <c r="C33" s="707"/>
      <c r="D33" s="707"/>
      <c r="E33" s="707"/>
      <c r="F33" s="708"/>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6"/>
      <c r="B34" s="707"/>
      <c r="C34" s="707"/>
      <c r="D34" s="707"/>
      <c r="E34" s="707"/>
      <c r="F34" s="708"/>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6"/>
      <c r="B35" s="707"/>
      <c r="C35" s="707"/>
      <c r="D35" s="707"/>
      <c r="E35" s="707"/>
      <c r="F35" s="708"/>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6"/>
      <c r="B36" s="707"/>
      <c r="C36" s="707"/>
      <c r="D36" s="707"/>
      <c r="E36" s="707"/>
      <c r="F36" s="708"/>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6"/>
      <c r="B37" s="707"/>
      <c r="C37" s="707"/>
      <c r="D37" s="707"/>
      <c r="E37" s="707"/>
      <c r="F37" s="708"/>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6"/>
      <c r="B38" s="707"/>
      <c r="C38" s="707"/>
      <c r="D38" s="707"/>
      <c r="E38" s="707"/>
      <c r="F38" s="708"/>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6"/>
      <c r="B39" s="707"/>
      <c r="C39" s="707"/>
      <c r="D39" s="707"/>
      <c r="E39" s="707"/>
      <c r="F39" s="708"/>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6"/>
      <c r="B40" s="707"/>
      <c r="C40" s="707"/>
      <c r="D40" s="707"/>
      <c r="E40" s="707"/>
      <c r="F40" s="708"/>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6"/>
      <c r="B41" s="707"/>
      <c r="C41" s="707"/>
      <c r="D41" s="707"/>
      <c r="E41" s="707"/>
      <c r="F41" s="708"/>
      <c r="G41" s="391" t="s">
        <v>375</v>
      </c>
      <c r="H41" s="392"/>
      <c r="I41" s="392"/>
      <c r="J41" s="392"/>
      <c r="K41" s="392"/>
      <c r="L41" s="392"/>
      <c r="M41" s="392"/>
      <c r="N41" s="392"/>
      <c r="O41" s="392"/>
      <c r="P41" s="392"/>
      <c r="Q41" s="392"/>
      <c r="R41" s="392"/>
      <c r="S41" s="392"/>
      <c r="T41" s="392"/>
      <c r="U41" s="392"/>
      <c r="V41" s="392"/>
      <c r="W41" s="392"/>
      <c r="X41" s="392"/>
      <c r="Y41" s="392"/>
      <c r="Z41" s="392"/>
      <c r="AA41" s="392"/>
      <c r="AB41" s="393"/>
      <c r="AC41" s="391" t="s">
        <v>376</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06"/>
      <c r="B42" s="707"/>
      <c r="C42" s="707"/>
      <c r="D42" s="707"/>
      <c r="E42" s="707"/>
      <c r="F42" s="708"/>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06"/>
      <c r="B43" s="707"/>
      <c r="C43" s="707"/>
      <c r="D43" s="707"/>
      <c r="E43" s="707"/>
      <c r="F43" s="708"/>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3"/>
    </row>
    <row r="44" spans="1:50" ht="24.75" customHeight="1" x14ac:dyDescent="0.15">
      <c r="A44" s="706"/>
      <c r="B44" s="707"/>
      <c r="C44" s="707"/>
      <c r="D44" s="707"/>
      <c r="E44" s="707"/>
      <c r="F44" s="708"/>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6"/>
      <c r="B45" s="707"/>
      <c r="C45" s="707"/>
      <c r="D45" s="707"/>
      <c r="E45" s="707"/>
      <c r="F45" s="708"/>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6"/>
      <c r="B46" s="707"/>
      <c r="C46" s="707"/>
      <c r="D46" s="707"/>
      <c r="E46" s="707"/>
      <c r="F46" s="708"/>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6"/>
      <c r="B47" s="707"/>
      <c r="C47" s="707"/>
      <c r="D47" s="707"/>
      <c r="E47" s="707"/>
      <c r="F47" s="708"/>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6"/>
      <c r="B48" s="707"/>
      <c r="C48" s="707"/>
      <c r="D48" s="707"/>
      <c r="E48" s="707"/>
      <c r="F48" s="708"/>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6"/>
      <c r="B49" s="707"/>
      <c r="C49" s="707"/>
      <c r="D49" s="707"/>
      <c r="E49" s="707"/>
      <c r="F49" s="708"/>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6"/>
      <c r="B50" s="707"/>
      <c r="C50" s="707"/>
      <c r="D50" s="707"/>
      <c r="E50" s="707"/>
      <c r="F50" s="708"/>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6"/>
      <c r="B51" s="707"/>
      <c r="C51" s="707"/>
      <c r="D51" s="707"/>
      <c r="E51" s="707"/>
      <c r="F51" s="708"/>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6"/>
      <c r="B52" s="707"/>
      <c r="C52" s="707"/>
      <c r="D52" s="707"/>
      <c r="E52" s="707"/>
      <c r="F52" s="708"/>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9"/>
      <c r="B53" s="710"/>
      <c r="C53" s="710"/>
      <c r="D53" s="710"/>
      <c r="E53" s="710"/>
      <c r="F53" s="711"/>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customHeight="1" thickBot="1" x14ac:dyDescent="0.2"/>
    <row r="55" spans="1:50" ht="30" customHeight="1" x14ac:dyDescent="0.15">
      <c r="A55" s="703" t="s">
        <v>34</v>
      </c>
      <c r="B55" s="704"/>
      <c r="C55" s="704"/>
      <c r="D55" s="704"/>
      <c r="E55" s="704"/>
      <c r="F55" s="705"/>
      <c r="G55" s="391" t="s">
        <v>377</v>
      </c>
      <c r="H55" s="392"/>
      <c r="I55" s="392"/>
      <c r="J55" s="392"/>
      <c r="K55" s="392"/>
      <c r="L55" s="392"/>
      <c r="M55" s="392"/>
      <c r="N55" s="392"/>
      <c r="O55" s="392"/>
      <c r="P55" s="392"/>
      <c r="Q55" s="392"/>
      <c r="R55" s="392"/>
      <c r="S55" s="392"/>
      <c r="T55" s="392"/>
      <c r="U55" s="392"/>
      <c r="V55" s="392"/>
      <c r="W55" s="392"/>
      <c r="X55" s="392"/>
      <c r="Y55" s="392"/>
      <c r="Z55" s="392"/>
      <c r="AA55" s="392"/>
      <c r="AB55" s="393"/>
      <c r="AC55" s="391" t="s">
        <v>378</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06"/>
      <c r="B56" s="707"/>
      <c r="C56" s="707"/>
      <c r="D56" s="707"/>
      <c r="E56" s="707"/>
      <c r="F56" s="708"/>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06"/>
      <c r="B57" s="707"/>
      <c r="C57" s="707"/>
      <c r="D57" s="707"/>
      <c r="E57" s="707"/>
      <c r="F57" s="708"/>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3"/>
    </row>
    <row r="58" spans="1:50" ht="24.75" customHeight="1" x14ac:dyDescent="0.15">
      <c r="A58" s="706"/>
      <c r="B58" s="707"/>
      <c r="C58" s="707"/>
      <c r="D58" s="707"/>
      <c r="E58" s="707"/>
      <c r="F58" s="708"/>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6"/>
      <c r="B59" s="707"/>
      <c r="C59" s="707"/>
      <c r="D59" s="707"/>
      <c r="E59" s="707"/>
      <c r="F59" s="708"/>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6"/>
      <c r="B60" s="707"/>
      <c r="C60" s="707"/>
      <c r="D60" s="707"/>
      <c r="E60" s="707"/>
      <c r="F60" s="708"/>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6"/>
      <c r="B61" s="707"/>
      <c r="C61" s="707"/>
      <c r="D61" s="707"/>
      <c r="E61" s="707"/>
      <c r="F61" s="708"/>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6"/>
      <c r="B62" s="707"/>
      <c r="C62" s="707"/>
      <c r="D62" s="707"/>
      <c r="E62" s="707"/>
      <c r="F62" s="708"/>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6"/>
      <c r="B63" s="707"/>
      <c r="C63" s="707"/>
      <c r="D63" s="707"/>
      <c r="E63" s="707"/>
      <c r="F63" s="708"/>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6"/>
      <c r="B64" s="707"/>
      <c r="C64" s="707"/>
      <c r="D64" s="707"/>
      <c r="E64" s="707"/>
      <c r="F64" s="708"/>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6"/>
      <c r="B65" s="707"/>
      <c r="C65" s="707"/>
      <c r="D65" s="707"/>
      <c r="E65" s="707"/>
      <c r="F65" s="708"/>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6"/>
      <c r="B66" s="707"/>
      <c r="C66" s="707"/>
      <c r="D66" s="707"/>
      <c r="E66" s="707"/>
      <c r="F66" s="708"/>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6"/>
      <c r="B67" s="707"/>
      <c r="C67" s="707"/>
      <c r="D67" s="707"/>
      <c r="E67" s="707"/>
      <c r="F67" s="708"/>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6"/>
      <c r="B68" s="707"/>
      <c r="C68" s="707"/>
      <c r="D68" s="707"/>
      <c r="E68" s="707"/>
      <c r="F68" s="708"/>
      <c r="G68" s="391" t="s">
        <v>379</v>
      </c>
      <c r="H68" s="392"/>
      <c r="I68" s="392"/>
      <c r="J68" s="392"/>
      <c r="K68" s="392"/>
      <c r="L68" s="392"/>
      <c r="M68" s="392"/>
      <c r="N68" s="392"/>
      <c r="O68" s="392"/>
      <c r="P68" s="392"/>
      <c r="Q68" s="392"/>
      <c r="R68" s="392"/>
      <c r="S68" s="392"/>
      <c r="T68" s="392"/>
      <c r="U68" s="392"/>
      <c r="V68" s="392"/>
      <c r="W68" s="392"/>
      <c r="X68" s="392"/>
      <c r="Y68" s="392"/>
      <c r="Z68" s="392"/>
      <c r="AA68" s="392"/>
      <c r="AB68" s="393"/>
      <c r="AC68" s="391" t="s">
        <v>380</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06"/>
      <c r="B69" s="707"/>
      <c r="C69" s="707"/>
      <c r="D69" s="707"/>
      <c r="E69" s="707"/>
      <c r="F69" s="708"/>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06"/>
      <c r="B70" s="707"/>
      <c r="C70" s="707"/>
      <c r="D70" s="707"/>
      <c r="E70" s="707"/>
      <c r="F70" s="708"/>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3"/>
    </row>
    <row r="71" spans="1:50" ht="24.75" customHeight="1" x14ac:dyDescent="0.15">
      <c r="A71" s="706"/>
      <c r="B71" s="707"/>
      <c r="C71" s="707"/>
      <c r="D71" s="707"/>
      <c r="E71" s="707"/>
      <c r="F71" s="708"/>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6"/>
      <c r="B72" s="707"/>
      <c r="C72" s="707"/>
      <c r="D72" s="707"/>
      <c r="E72" s="707"/>
      <c r="F72" s="708"/>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6"/>
      <c r="B73" s="707"/>
      <c r="C73" s="707"/>
      <c r="D73" s="707"/>
      <c r="E73" s="707"/>
      <c r="F73" s="708"/>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6"/>
      <c r="B74" s="707"/>
      <c r="C74" s="707"/>
      <c r="D74" s="707"/>
      <c r="E74" s="707"/>
      <c r="F74" s="708"/>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6"/>
      <c r="B75" s="707"/>
      <c r="C75" s="707"/>
      <c r="D75" s="707"/>
      <c r="E75" s="707"/>
      <c r="F75" s="708"/>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6"/>
      <c r="B76" s="707"/>
      <c r="C76" s="707"/>
      <c r="D76" s="707"/>
      <c r="E76" s="707"/>
      <c r="F76" s="708"/>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6"/>
      <c r="B77" s="707"/>
      <c r="C77" s="707"/>
      <c r="D77" s="707"/>
      <c r="E77" s="707"/>
      <c r="F77" s="708"/>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6"/>
      <c r="B78" s="707"/>
      <c r="C78" s="707"/>
      <c r="D78" s="707"/>
      <c r="E78" s="707"/>
      <c r="F78" s="708"/>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6"/>
      <c r="B79" s="707"/>
      <c r="C79" s="707"/>
      <c r="D79" s="707"/>
      <c r="E79" s="707"/>
      <c r="F79" s="708"/>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6"/>
      <c r="B80" s="707"/>
      <c r="C80" s="707"/>
      <c r="D80" s="707"/>
      <c r="E80" s="707"/>
      <c r="F80" s="708"/>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6"/>
      <c r="B81" s="707"/>
      <c r="C81" s="707"/>
      <c r="D81" s="707"/>
      <c r="E81" s="707"/>
      <c r="F81" s="708"/>
      <c r="G81" s="391" t="s">
        <v>381</v>
      </c>
      <c r="H81" s="392"/>
      <c r="I81" s="392"/>
      <c r="J81" s="392"/>
      <c r="K81" s="392"/>
      <c r="L81" s="392"/>
      <c r="M81" s="392"/>
      <c r="N81" s="392"/>
      <c r="O81" s="392"/>
      <c r="P81" s="392"/>
      <c r="Q81" s="392"/>
      <c r="R81" s="392"/>
      <c r="S81" s="392"/>
      <c r="T81" s="392"/>
      <c r="U81" s="392"/>
      <c r="V81" s="392"/>
      <c r="W81" s="392"/>
      <c r="X81" s="392"/>
      <c r="Y81" s="392"/>
      <c r="Z81" s="392"/>
      <c r="AA81" s="392"/>
      <c r="AB81" s="393"/>
      <c r="AC81" s="391" t="s">
        <v>382</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06"/>
      <c r="B82" s="707"/>
      <c r="C82" s="707"/>
      <c r="D82" s="707"/>
      <c r="E82" s="707"/>
      <c r="F82" s="708"/>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06"/>
      <c r="B83" s="707"/>
      <c r="C83" s="707"/>
      <c r="D83" s="707"/>
      <c r="E83" s="707"/>
      <c r="F83" s="708"/>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3"/>
    </row>
    <row r="84" spans="1:50" ht="24.75" customHeight="1" x14ac:dyDescent="0.15">
      <c r="A84" s="706"/>
      <c r="B84" s="707"/>
      <c r="C84" s="707"/>
      <c r="D84" s="707"/>
      <c r="E84" s="707"/>
      <c r="F84" s="708"/>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6"/>
      <c r="B85" s="707"/>
      <c r="C85" s="707"/>
      <c r="D85" s="707"/>
      <c r="E85" s="707"/>
      <c r="F85" s="708"/>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6"/>
      <c r="B86" s="707"/>
      <c r="C86" s="707"/>
      <c r="D86" s="707"/>
      <c r="E86" s="707"/>
      <c r="F86" s="708"/>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6"/>
      <c r="B87" s="707"/>
      <c r="C87" s="707"/>
      <c r="D87" s="707"/>
      <c r="E87" s="707"/>
      <c r="F87" s="708"/>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6"/>
      <c r="B88" s="707"/>
      <c r="C88" s="707"/>
      <c r="D88" s="707"/>
      <c r="E88" s="707"/>
      <c r="F88" s="708"/>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6"/>
      <c r="B89" s="707"/>
      <c r="C89" s="707"/>
      <c r="D89" s="707"/>
      <c r="E89" s="707"/>
      <c r="F89" s="708"/>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6"/>
      <c r="B90" s="707"/>
      <c r="C90" s="707"/>
      <c r="D90" s="707"/>
      <c r="E90" s="707"/>
      <c r="F90" s="708"/>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6"/>
      <c r="B91" s="707"/>
      <c r="C91" s="707"/>
      <c r="D91" s="707"/>
      <c r="E91" s="707"/>
      <c r="F91" s="708"/>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6"/>
      <c r="B92" s="707"/>
      <c r="C92" s="707"/>
      <c r="D92" s="707"/>
      <c r="E92" s="707"/>
      <c r="F92" s="708"/>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6"/>
      <c r="B93" s="707"/>
      <c r="C93" s="707"/>
      <c r="D93" s="707"/>
      <c r="E93" s="707"/>
      <c r="F93" s="708"/>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6"/>
      <c r="B94" s="707"/>
      <c r="C94" s="707"/>
      <c r="D94" s="707"/>
      <c r="E94" s="707"/>
      <c r="F94" s="708"/>
      <c r="G94" s="391" t="s">
        <v>383</v>
      </c>
      <c r="H94" s="392"/>
      <c r="I94" s="392"/>
      <c r="J94" s="392"/>
      <c r="K94" s="392"/>
      <c r="L94" s="392"/>
      <c r="M94" s="392"/>
      <c r="N94" s="392"/>
      <c r="O94" s="392"/>
      <c r="P94" s="392"/>
      <c r="Q94" s="392"/>
      <c r="R94" s="392"/>
      <c r="S94" s="392"/>
      <c r="T94" s="392"/>
      <c r="U94" s="392"/>
      <c r="V94" s="392"/>
      <c r="W94" s="392"/>
      <c r="X94" s="392"/>
      <c r="Y94" s="392"/>
      <c r="Z94" s="392"/>
      <c r="AA94" s="392"/>
      <c r="AB94" s="393"/>
      <c r="AC94" s="391" t="s">
        <v>384</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06"/>
      <c r="B95" s="707"/>
      <c r="C95" s="707"/>
      <c r="D95" s="707"/>
      <c r="E95" s="707"/>
      <c r="F95" s="708"/>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06"/>
      <c r="B96" s="707"/>
      <c r="C96" s="707"/>
      <c r="D96" s="707"/>
      <c r="E96" s="707"/>
      <c r="F96" s="708"/>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3"/>
    </row>
    <row r="97" spans="1:50" ht="24.75" customHeight="1" x14ac:dyDescent="0.15">
      <c r="A97" s="706"/>
      <c r="B97" s="707"/>
      <c r="C97" s="707"/>
      <c r="D97" s="707"/>
      <c r="E97" s="707"/>
      <c r="F97" s="708"/>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6"/>
      <c r="B98" s="707"/>
      <c r="C98" s="707"/>
      <c r="D98" s="707"/>
      <c r="E98" s="707"/>
      <c r="F98" s="708"/>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6"/>
      <c r="B99" s="707"/>
      <c r="C99" s="707"/>
      <c r="D99" s="707"/>
      <c r="E99" s="707"/>
      <c r="F99" s="708"/>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6"/>
      <c r="B100" s="707"/>
      <c r="C100" s="707"/>
      <c r="D100" s="707"/>
      <c r="E100" s="707"/>
      <c r="F100" s="708"/>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6"/>
      <c r="B101" s="707"/>
      <c r="C101" s="707"/>
      <c r="D101" s="707"/>
      <c r="E101" s="707"/>
      <c r="F101" s="708"/>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6"/>
      <c r="B102" s="707"/>
      <c r="C102" s="707"/>
      <c r="D102" s="707"/>
      <c r="E102" s="707"/>
      <c r="F102" s="708"/>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6"/>
      <c r="B103" s="707"/>
      <c r="C103" s="707"/>
      <c r="D103" s="707"/>
      <c r="E103" s="707"/>
      <c r="F103" s="708"/>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6"/>
      <c r="B104" s="707"/>
      <c r="C104" s="707"/>
      <c r="D104" s="707"/>
      <c r="E104" s="707"/>
      <c r="F104" s="708"/>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6"/>
      <c r="B105" s="707"/>
      <c r="C105" s="707"/>
      <c r="D105" s="707"/>
      <c r="E105" s="707"/>
      <c r="F105" s="708"/>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9"/>
      <c r="B106" s="710"/>
      <c r="C106" s="710"/>
      <c r="D106" s="710"/>
      <c r="E106" s="710"/>
      <c r="F106" s="711"/>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customHeight="1" thickBot="1" x14ac:dyDescent="0.2"/>
    <row r="108" spans="1:50" ht="30" customHeight="1" x14ac:dyDescent="0.15">
      <c r="A108" s="703" t="s">
        <v>34</v>
      </c>
      <c r="B108" s="704"/>
      <c r="C108" s="704"/>
      <c r="D108" s="704"/>
      <c r="E108" s="704"/>
      <c r="F108" s="705"/>
      <c r="G108" s="391" t="s">
        <v>385</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386</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06"/>
      <c r="B109" s="707"/>
      <c r="C109" s="707"/>
      <c r="D109" s="707"/>
      <c r="E109" s="707"/>
      <c r="F109" s="708"/>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06"/>
      <c r="B110" s="707"/>
      <c r="C110" s="707"/>
      <c r="D110" s="707"/>
      <c r="E110" s="707"/>
      <c r="F110" s="708"/>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3"/>
    </row>
    <row r="111" spans="1:50" ht="24.75" customHeight="1" x14ac:dyDescent="0.15">
      <c r="A111" s="706"/>
      <c r="B111" s="707"/>
      <c r="C111" s="707"/>
      <c r="D111" s="707"/>
      <c r="E111" s="707"/>
      <c r="F111" s="708"/>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6"/>
      <c r="B112" s="707"/>
      <c r="C112" s="707"/>
      <c r="D112" s="707"/>
      <c r="E112" s="707"/>
      <c r="F112" s="708"/>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6"/>
      <c r="B113" s="707"/>
      <c r="C113" s="707"/>
      <c r="D113" s="707"/>
      <c r="E113" s="707"/>
      <c r="F113" s="708"/>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6"/>
      <c r="B114" s="707"/>
      <c r="C114" s="707"/>
      <c r="D114" s="707"/>
      <c r="E114" s="707"/>
      <c r="F114" s="708"/>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6"/>
      <c r="B115" s="707"/>
      <c r="C115" s="707"/>
      <c r="D115" s="707"/>
      <c r="E115" s="707"/>
      <c r="F115" s="708"/>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6"/>
      <c r="B116" s="707"/>
      <c r="C116" s="707"/>
      <c r="D116" s="707"/>
      <c r="E116" s="707"/>
      <c r="F116" s="708"/>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6"/>
      <c r="B117" s="707"/>
      <c r="C117" s="707"/>
      <c r="D117" s="707"/>
      <c r="E117" s="707"/>
      <c r="F117" s="708"/>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6"/>
      <c r="B118" s="707"/>
      <c r="C118" s="707"/>
      <c r="D118" s="707"/>
      <c r="E118" s="707"/>
      <c r="F118" s="708"/>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6"/>
      <c r="B119" s="707"/>
      <c r="C119" s="707"/>
      <c r="D119" s="707"/>
      <c r="E119" s="707"/>
      <c r="F119" s="708"/>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6"/>
      <c r="B120" s="707"/>
      <c r="C120" s="707"/>
      <c r="D120" s="707"/>
      <c r="E120" s="707"/>
      <c r="F120" s="708"/>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6"/>
      <c r="B121" s="707"/>
      <c r="C121" s="707"/>
      <c r="D121" s="707"/>
      <c r="E121" s="707"/>
      <c r="F121" s="708"/>
      <c r="G121" s="391" t="s">
        <v>407</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387</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06"/>
      <c r="B122" s="707"/>
      <c r="C122" s="707"/>
      <c r="D122" s="707"/>
      <c r="E122" s="707"/>
      <c r="F122" s="708"/>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06"/>
      <c r="B123" s="707"/>
      <c r="C123" s="707"/>
      <c r="D123" s="707"/>
      <c r="E123" s="707"/>
      <c r="F123" s="708"/>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3"/>
    </row>
    <row r="124" spans="1:50" ht="24.75" customHeight="1" x14ac:dyDescent="0.15">
      <c r="A124" s="706"/>
      <c r="B124" s="707"/>
      <c r="C124" s="707"/>
      <c r="D124" s="707"/>
      <c r="E124" s="707"/>
      <c r="F124" s="708"/>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6"/>
      <c r="B125" s="707"/>
      <c r="C125" s="707"/>
      <c r="D125" s="707"/>
      <c r="E125" s="707"/>
      <c r="F125" s="708"/>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6"/>
      <c r="B126" s="707"/>
      <c r="C126" s="707"/>
      <c r="D126" s="707"/>
      <c r="E126" s="707"/>
      <c r="F126" s="708"/>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6"/>
      <c r="B127" s="707"/>
      <c r="C127" s="707"/>
      <c r="D127" s="707"/>
      <c r="E127" s="707"/>
      <c r="F127" s="708"/>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6"/>
      <c r="B128" s="707"/>
      <c r="C128" s="707"/>
      <c r="D128" s="707"/>
      <c r="E128" s="707"/>
      <c r="F128" s="708"/>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6"/>
      <c r="B129" s="707"/>
      <c r="C129" s="707"/>
      <c r="D129" s="707"/>
      <c r="E129" s="707"/>
      <c r="F129" s="708"/>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6"/>
      <c r="B130" s="707"/>
      <c r="C130" s="707"/>
      <c r="D130" s="707"/>
      <c r="E130" s="707"/>
      <c r="F130" s="708"/>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6"/>
      <c r="B131" s="707"/>
      <c r="C131" s="707"/>
      <c r="D131" s="707"/>
      <c r="E131" s="707"/>
      <c r="F131" s="708"/>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6"/>
      <c r="B132" s="707"/>
      <c r="C132" s="707"/>
      <c r="D132" s="707"/>
      <c r="E132" s="707"/>
      <c r="F132" s="708"/>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6"/>
      <c r="B133" s="707"/>
      <c r="C133" s="707"/>
      <c r="D133" s="707"/>
      <c r="E133" s="707"/>
      <c r="F133" s="708"/>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6"/>
      <c r="B134" s="707"/>
      <c r="C134" s="707"/>
      <c r="D134" s="707"/>
      <c r="E134" s="707"/>
      <c r="F134" s="708"/>
      <c r="G134" s="391" t="s">
        <v>388</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389</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06"/>
      <c r="B135" s="707"/>
      <c r="C135" s="707"/>
      <c r="D135" s="707"/>
      <c r="E135" s="707"/>
      <c r="F135" s="708"/>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06"/>
      <c r="B136" s="707"/>
      <c r="C136" s="707"/>
      <c r="D136" s="707"/>
      <c r="E136" s="707"/>
      <c r="F136" s="708"/>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3"/>
    </row>
    <row r="137" spans="1:50" ht="24.75" customHeight="1" x14ac:dyDescent="0.15">
      <c r="A137" s="706"/>
      <c r="B137" s="707"/>
      <c r="C137" s="707"/>
      <c r="D137" s="707"/>
      <c r="E137" s="707"/>
      <c r="F137" s="708"/>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6"/>
      <c r="B138" s="707"/>
      <c r="C138" s="707"/>
      <c r="D138" s="707"/>
      <c r="E138" s="707"/>
      <c r="F138" s="708"/>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6"/>
      <c r="B139" s="707"/>
      <c r="C139" s="707"/>
      <c r="D139" s="707"/>
      <c r="E139" s="707"/>
      <c r="F139" s="708"/>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6"/>
      <c r="B140" s="707"/>
      <c r="C140" s="707"/>
      <c r="D140" s="707"/>
      <c r="E140" s="707"/>
      <c r="F140" s="708"/>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6"/>
      <c r="B141" s="707"/>
      <c r="C141" s="707"/>
      <c r="D141" s="707"/>
      <c r="E141" s="707"/>
      <c r="F141" s="708"/>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6"/>
      <c r="B142" s="707"/>
      <c r="C142" s="707"/>
      <c r="D142" s="707"/>
      <c r="E142" s="707"/>
      <c r="F142" s="708"/>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6"/>
      <c r="B143" s="707"/>
      <c r="C143" s="707"/>
      <c r="D143" s="707"/>
      <c r="E143" s="707"/>
      <c r="F143" s="708"/>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6"/>
      <c r="B144" s="707"/>
      <c r="C144" s="707"/>
      <c r="D144" s="707"/>
      <c r="E144" s="707"/>
      <c r="F144" s="708"/>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6"/>
      <c r="B145" s="707"/>
      <c r="C145" s="707"/>
      <c r="D145" s="707"/>
      <c r="E145" s="707"/>
      <c r="F145" s="708"/>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6"/>
      <c r="B146" s="707"/>
      <c r="C146" s="707"/>
      <c r="D146" s="707"/>
      <c r="E146" s="707"/>
      <c r="F146" s="708"/>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6"/>
      <c r="B147" s="707"/>
      <c r="C147" s="707"/>
      <c r="D147" s="707"/>
      <c r="E147" s="707"/>
      <c r="F147" s="708"/>
      <c r="G147" s="391" t="s">
        <v>390</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06"/>
      <c r="B148" s="707"/>
      <c r="C148" s="707"/>
      <c r="D148" s="707"/>
      <c r="E148" s="707"/>
      <c r="F148" s="708"/>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06"/>
      <c r="B149" s="707"/>
      <c r="C149" s="707"/>
      <c r="D149" s="707"/>
      <c r="E149" s="707"/>
      <c r="F149" s="708"/>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3"/>
    </row>
    <row r="150" spans="1:50" ht="24.75" customHeight="1" x14ac:dyDescent="0.15">
      <c r="A150" s="706"/>
      <c r="B150" s="707"/>
      <c r="C150" s="707"/>
      <c r="D150" s="707"/>
      <c r="E150" s="707"/>
      <c r="F150" s="708"/>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6"/>
      <c r="B151" s="707"/>
      <c r="C151" s="707"/>
      <c r="D151" s="707"/>
      <c r="E151" s="707"/>
      <c r="F151" s="708"/>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6"/>
      <c r="B152" s="707"/>
      <c r="C152" s="707"/>
      <c r="D152" s="707"/>
      <c r="E152" s="707"/>
      <c r="F152" s="708"/>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6"/>
      <c r="B153" s="707"/>
      <c r="C153" s="707"/>
      <c r="D153" s="707"/>
      <c r="E153" s="707"/>
      <c r="F153" s="708"/>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6"/>
      <c r="B154" s="707"/>
      <c r="C154" s="707"/>
      <c r="D154" s="707"/>
      <c r="E154" s="707"/>
      <c r="F154" s="708"/>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6"/>
      <c r="B155" s="707"/>
      <c r="C155" s="707"/>
      <c r="D155" s="707"/>
      <c r="E155" s="707"/>
      <c r="F155" s="708"/>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6"/>
      <c r="B156" s="707"/>
      <c r="C156" s="707"/>
      <c r="D156" s="707"/>
      <c r="E156" s="707"/>
      <c r="F156" s="708"/>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6"/>
      <c r="B157" s="707"/>
      <c r="C157" s="707"/>
      <c r="D157" s="707"/>
      <c r="E157" s="707"/>
      <c r="F157" s="708"/>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6"/>
      <c r="B158" s="707"/>
      <c r="C158" s="707"/>
      <c r="D158" s="707"/>
      <c r="E158" s="707"/>
      <c r="F158" s="708"/>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9"/>
      <c r="B159" s="710"/>
      <c r="C159" s="710"/>
      <c r="D159" s="710"/>
      <c r="E159" s="710"/>
      <c r="F159" s="711"/>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customHeight="1" thickBot="1" x14ac:dyDescent="0.2"/>
    <row r="161" spans="1:50" ht="30" customHeight="1" x14ac:dyDescent="0.15">
      <c r="A161" s="703" t="s">
        <v>34</v>
      </c>
      <c r="B161" s="704"/>
      <c r="C161" s="704"/>
      <c r="D161" s="704"/>
      <c r="E161" s="704"/>
      <c r="F161" s="705"/>
      <c r="G161" s="391" t="s">
        <v>392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393</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06"/>
      <c r="B162" s="707"/>
      <c r="C162" s="707"/>
      <c r="D162" s="707"/>
      <c r="E162" s="707"/>
      <c r="F162" s="708"/>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06"/>
      <c r="B163" s="707"/>
      <c r="C163" s="707"/>
      <c r="D163" s="707"/>
      <c r="E163" s="707"/>
      <c r="F163" s="708"/>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3"/>
    </row>
    <row r="164" spans="1:50" ht="24.75" customHeight="1" x14ac:dyDescent="0.15">
      <c r="A164" s="706"/>
      <c r="B164" s="707"/>
      <c r="C164" s="707"/>
      <c r="D164" s="707"/>
      <c r="E164" s="707"/>
      <c r="F164" s="708"/>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6"/>
      <c r="B165" s="707"/>
      <c r="C165" s="707"/>
      <c r="D165" s="707"/>
      <c r="E165" s="707"/>
      <c r="F165" s="708"/>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6"/>
      <c r="B166" s="707"/>
      <c r="C166" s="707"/>
      <c r="D166" s="707"/>
      <c r="E166" s="707"/>
      <c r="F166" s="708"/>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6"/>
      <c r="B167" s="707"/>
      <c r="C167" s="707"/>
      <c r="D167" s="707"/>
      <c r="E167" s="707"/>
      <c r="F167" s="708"/>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6"/>
      <c r="B168" s="707"/>
      <c r="C168" s="707"/>
      <c r="D168" s="707"/>
      <c r="E168" s="707"/>
      <c r="F168" s="708"/>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6"/>
      <c r="B169" s="707"/>
      <c r="C169" s="707"/>
      <c r="D169" s="707"/>
      <c r="E169" s="707"/>
      <c r="F169" s="708"/>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6"/>
      <c r="B170" s="707"/>
      <c r="C170" s="707"/>
      <c r="D170" s="707"/>
      <c r="E170" s="707"/>
      <c r="F170" s="708"/>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6"/>
      <c r="B171" s="707"/>
      <c r="C171" s="707"/>
      <c r="D171" s="707"/>
      <c r="E171" s="707"/>
      <c r="F171" s="708"/>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6"/>
      <c r="B172" s="707"/>
      <c r="C172" s="707"/>
      <c r="D172" s="707"/>
      <c r="E172" s="707"/>
      <c r="F172" s="708"/>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6"/>
      <c r="B173" s="707"/>
      <c r="C173" s="707"/>
      <c r="D173" s="707"/>
      <c r="E173" s="707"/>
      <c r="F173" s="708"/>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6"/>
      <c r="B174" s="707"/>
      <c r="C174" s="707"/>
      <c r="D174" s="707"/>
      <c r="E174" s="707"/>
      <c r="F174" s="708"/>
      <c r="G174" s="391" t="s">
        <v>394</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395</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06"/>
      <c r="B175" s="707"/>
      <c r="C175" s="707"/>
      <c r="D175" s="707"/>
      <c r="E175" s="707"/>
      <c r="F175" s="708"/>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06"/>
      <c r="B176" s="707"/>
      <c r="C176" s="707"/>
      <c r="D176" s="707"/>
      <c r="E176" s="707"/>
      <c r="F176" s="708"/>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3"/>
    </row>
    <row r="177" spans="1:50" ht="24.75" customHeight="1" x14ac:dyDescent="0.15">
      <c r="A177" s="706"/>
      <c r="B177" s="707"/>
      <c r="C177" s="707"/>
      <c r="D177" s="707"/>
      <c r="E177" s="707"/>
      <c r="F177" s="708"/>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6"/>
      <c r="B178" s="707"/>
      <c r="C178" s="707"/>
      <c r="D178" s="707"/>
      <c r="E178" s="707"/>
      <c r="F178" s="708"/>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6"/>
      <c r="B179" s="707"/>
      <c r="C179" s="707"/>
      <c r="D179" s="707"/>
      <c r="E179" s="707"/>
      <c r="F179" s="708"/>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6"/>
      <c r="B180" s="707"/>
      <c r="C180" s="707"/>
      <c r="D180" s="707"/>
      <c r="E180" s="707"/>
      <c r="F180" s="708"/>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6"/>
      <c r="B181" s="707"/>
      <c r="C181" s="707"/>
      <c r="D181" s="707"/>
      <c r="E181" s="707"/>
      <c r="F181" s="708"/>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6"/>
      <c r="B182" s="707"/>
      <c r="C182" s="707"/>
      <c r="D182" s="707"/>
      <c r="E182" s="707"/>
      <c r="F182" s="708"/>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6"/>
      <c r="B183" s="707"/>
      <c r="C183" s="707"/>
      <c r="D183" s="707"/>
      <c r="E183" s="707"/>
      <c r="F183" s="708"/>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6"/>
      <c r="B184" s="707"/>
      <c r="C184" s="707"/>
      <c r="D184" s="707"/>
      <c r="E184" s="707"/>
      <c r="F184" s="708"/>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6"/>
      <c r="B185" s="707"/>
      <c r="C185" s="707"/>
      <c r="D185" s="707"/>
      <c r="E185" s="707"/>
      <c r="F185" s="708"/>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6"/>
      <c r="B186" s="707"/>
      <c r="C186" s="707"/>
      <c r="D186" s="707"/>
      <c r="E186" s="707"/>
      <c r="F186" s="708"/>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6"/>
      <c r="B187" s="707"/>
      <c r="C187" s="707"/>
      <c r="D187" s="707"/>
      <c r="E187" s="707"/>
      <c r="F187" s="708"/>
      <c r="G187" s="391" t="s">
        <v>396</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397</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06"/>
      <c r="B188" s="707"/>
      <c r="C188" s="707"/>
      <c r="D188" s="707"/>
      <c r="E188" s="707"/>
      <c r="F188" s="708"/>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06"/>
      <c r="B189" s="707"/>
      <c r="C189" s="707"/>
      <c r="D189" s="707"/>
      <c r="E189" s="707"/>
      <c r="F189" s="708"/>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3"/>
    </row>
    <row r="190" spans="1:50" ht="24.75" customHeight="1" x14ac:dyDescent="0.15">
      <c r="A190" s="706"/>
      <c r="B190" s="707"/>
      <c r="C190" s="707"/>
      <c r="D190" s="707"/>
      <c r="E190" s="707"/>
      <c r="F190" s="708"/>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6"/>
      <c r="B191" s="707"/>
      <c r="C191" s="707"/>
      <c r="D191" s="707"/>
      <c r="E191" s="707"/>
      <c r="F191" s="708"/>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6"/>
      <c r="B192" s="707"/>
      <c r="C192" s="707"/>
      <c r="D192" s="707"/>
      <c r="E192" s="707"/>
      <c r="F192" s="708"/>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6"/>
      <c r="B193" s="707"/>
      <c r="C193" s="707"/>
      <c r="D193" s="707"/>
      <c r="E193" s="707"/>
      <c r="F193" s="708"/>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6"/>
      <c r="B194" s="707"/>
      <c r="C194" s="707"/>
      <c r="D194" s="707"/>
      <c r="E194" s="707"/>
      <c r="F194" s="708"/>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6"/>
      <c r="B195" s="707"/>
      <c r="C195" s="707"/>
      <c r="D195" s="707"/>
      <c r="E195" s="707"/>
      <c r="F195" s="708"/>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6"/>
      <c r="B196" s="707"/>
      <c r="C196" s="707"/>
      <c r="D196" s="707"/>
      <c r="E196" s="707"/>
      <c r="F196" s="708"/>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6"/>
      <c r="B197" s="707"/>
      <c r="C197" s="707"/>
      <c r="D197" s="707"/>
      <c r="E197" s="707"/>
      <c r="F197" s="708"/>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6"/>
      <c r="B198" s="707"/>
      <c r="C198" s="707"/>
      <c r="D198" s="707"/>
      <c r="E198" s="707"/>
      <c r="F198" s="708"/>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6"/>
      <c r="B199" s="707"/>
      <c r="C199" s="707"/>
      <c r="D199" s="707"/>
      <c r="E199" s="707"/>
      <c r="F199" s="708"/>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6"/>
      <c r="B200" s="707"/>
      <c r="C200" s="707"/>
      <c r="D200" s="707"/>
      <c r="E200" s="707"/>
      <c r="F200" s="708"/>
      <c r="G200" s="391" t="s">
        <v>346</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398</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06"/>
      <c r="B201" s="707"/>
      <c r="C201" s="707"/>
      <c r="D201" s="707"/>
      <c r="E201" s="707"/>
      <c r="F201" s="708"/>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06"/>
      <c r="B202" s="707"/>
      <c r="C202" s="707"/>
      <c r="D202" s="707"/>
      <c r="E202" s="707"/>
      <c r="F202" s="708"/>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3"/>
    </row>
    <row r="203" spans="1:50" ht="24.75" customHeight="1" x14ac:dyDescent="0.15">
      <c r="A203" s="706"/>
      <c r="B203" s="707"/>
      <c r="C203" s="707"/>
      <c r="D203" s="707"/>
      <c r="E203" s="707"/>
      <c r="F203" s="708"/>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6"/>
      <c r="B204" s="707"/>
      <c r="C204" s="707"/>
      <c r="D204" s="707"/>
      <c r="E204" s="707"/>
      <c r="F204" s="708"/>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6"/>
      <c r="B205" s="707"/>
      <c r="C205" s="707"/>
      <c r="D205" s="707"/>
      <c r="E205" s="707"/>
      <c r="F205" s="708"/>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6"/>
      <c r="B206" s="707"/>
      <c r="C206" s="707"/>
      <c r="D206" s="707"/>
      <c r="E206" s="707"/>
      <c r="F206" s="708"/>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6"/>
      <c r="B207" s="707"/>
      <c r="C207" s="707"/>
      <c r="D207" s="707"/>
      <c r="E207" s="707"/>
      <c r="F207" s="708"/>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6"/>
      <c r="B208" s="707"/>
      <c r="C208" s="707"/>
      <c r="D208" s="707"/>
      <c r="E208" s="707"/>
      <c r="F208" s="708"/>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6"/>
      <c r="B209" s="707"/>
      <c r="C209" s="707"/>
      <c r="D209" s="707"/>
      <c r="E209" s="707"/>
      <c r="F209" s="708"/>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6"/>
      <c r="B210" s="707"/>
      <c r="C210" s="707"/>
      <c r="D210" s="707"/>
      <c r="E210" s="707"/>
      <c r="F210" s="708"/>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6"/>
      <c r="B211" s="707"/>
      <c r="C211" s="707"/>
      <c r="D211" s="707"/>
      <c r="E211" s="707"/>
      <c r="F211" s="708"/>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9"/>
      <c r="B212" s="710"/>
      <c r="C212" s="710"/>
      <c r="D212" s="710"/>
      <c r="E212" s="710"/>
      <c r="F212" s="711"/>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customHeight="1" thickBot="1" x14ac:dyDescent="0.2"/>
    <row r="214" spans="1:50" ht="30" customHeight="1" x14ac:dyDescent="0.15">
      <c r="A214" s="721" t="s">
        <v>34</v>
      </c>
      <c r="B214" s="722"/>
      <c r="C214" s="722"/>
      <c r="D214" s="722"/>
      <c r="E214" s="722"/>
      <c r="F214" s="723"/>
      <c r="G214" s="391" t="s">
        <v>399</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400</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06"/>
      <c r="B215" s="707"/>
      <c r="C215" s="707"/>
      <c r="D215" s="707"/>
      <c r="E215" s="707"/>
      <c r="F215" s="708"/>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06"/>
      <c r="B216" s="707"/>
      <c r="C216" s="707"/>
      <c r="D216" s="707"/>
      <c r="E216" s="707"/>
      <c r="F216" s="708"/>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3"/>
    </row>
    <row r="217" spans="1:50" ht="24.75" customHeight="1" x14ac:dyDescent="0.15">
      <c r="A217" s="706"/>
      <c r="B217" s="707"/>
      <c r="C217" s="707"/>
      <c r="D217" s="707"/>
      <c r="E217" s="707"/>
      <c r="F217" s="708"/>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6"/>
      <c r="B218" s="707"/>
      <c r="C218" s="707"/>
      <c r="D218" s="707"/>
      <c r="E218" s="707"/>
      <c r="F218" s="708"/>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6"/>
      <c r="B219" s="707"/>
      <c r="C219" s="707"/>
      <c r="D219" s="707"/>
      <c r="E219" s="707"/>
      <c r="F219" s="708"/>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6"/>
      <c r="B220" s="707"/>
      <c r="C220" s="707"/>
      <c r="D220" s="707"/>
      <c r="E220" s="707"/>
      <c r="F220" s="708"/>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6"/>
      <c r="B221" s="707"/>
      <c r="C221" s="707"/>
      <c r="D221" s="707"/>
      <c r="E221" s="707"/>
      <c r="F221" s="708"/>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6"/>
      <c r="B222" s="707"/>
      <c r="C222" s="707"/>
      <c r="D222" s="707"/>
      <c r="E222" s="707"/>
      <c r="F222" s="708"/>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6"/>
      <c r="B223" s="707"/>
      <c r="C223" s="707"/>
      <c r="D223" s="707"/>
      <c r="E223" s="707"/>
      <c r="F223" s="708"/>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6"/>
      <c r="B224" s="707"/>
      <c r="C224" s="707"/>
      <c r="D224" s="707"/>
      <c r="E224" s="707"/>
      <c r="F224" s="708"/>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6"/>
      <c r="B225" s="707"/>
      <c r="C225" s="707"/>
      <c r="D225" s="707"/>
      <c r="E225" s="707"/>
      <c r="F225" s="708"/>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6"/>
      <c r="B226" s="707"/>
      <c r="C226" s="707"/>
      <c r="D226" s="707"/>
      <c r="E226" s="707"/>
      <c r="F226" s="708"/>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6"/>
      <c r="B227" s="707"/>
      <c r="C227" s="707"/>
      <c r="D227" s="707"/>
      <c r="E227" s="707"/>
      <c r="F227" s="708"/>
      <c r="G227" s="391" t="s">
        <v>401</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402</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06"/>
      <c r="B228" s="707"/>
      <c r="C228" s="707"/>
      <c r="D228" s="707"/>
      <c r="E228" s="707"/>
      <c r="F228" s="708"/>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06"/>
      <c r="B229" s="707"/>
      <c r="C229" s="707"/>
      <c r="D229" s="707"/>
      <c r="E229" s="707"/>
      <c r="F229" s="708"/>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3"/>
    </row>
    <row r="230" spans="1:50" ht="24.75" customHeight="1" x14ac:dyDescent="0.15">
      <c r="A230" s="706"/>
      <c r="B230" s="707"/>
      <c r="C230" s="707"/>
      <c r="D230" s="707"/>
      <c r="E230" s="707"/>
      <c r="F230" s="708"/>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6"/>
      <c r="B231" s="707"/>
      <c r="C231" s="707"/>
      <c r="D231" s="707"/>
      <c r="E231" s="707"/>
      <c r="F231" s="708"/>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6"/>
      <c r="B232" s="707"/>
      <c r="C232" s="707"/>
      <c r="D232" s="707"/>
      <c r="E232" s="707"/>
      <c r="F232" s="708"/>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6"/>
      <c r="B233" s="707"/>
      <c r="C233" s="707"/>
      <c r="D233" s="707"/>
      <c r="E233" s="707"/>
      <c r="F233" s="708"/>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6"/>
      <c r="B234" s="707"/>
      <c r="C234" s="707"/>
      <c r="D234" s="707"/>
      <c r="E234" s="707"/>
      <c r="F234" s="708"/>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6"/>
      <c r="B235" s="707"/>
      <c r="C235" s="707"/>
      <c r="D235" s="707"/>
      <c r="E235" s="707"/>
      <c r="F235" s="708"/>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6"/>
      <c r="B236" s="707"/>
      <c r="C236" s="707"/>
      <c r="D236" s="707"/>
      <c r="E236" s="707"/>
      <c r="F236" s="708"/>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6"/>
      <c r="B237" s="707"/>
      <c r="C237" s="707"/>
      <c r="D237" s="707"/>
      <c r="E237" s="707"/>
      <c r="F237" s="708"/>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6"/>
      <c r="B238" s="707"/>
      <c r="C238" s="707"/>
      <c r="D238" s="707"/>
      <c r="E238" s="707"/>
      <c r="F238" s="708"/>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6"/>
      <c r="B239" s="707"/>
      <c r="C239" s="707"/>
      <c r="D239" s="707"/>
      <c r="E239" s="707"/>
      <c r="F239" s="708"/>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6"/>
      <c r="B240" s="707"/>
      <c r="C240" s="707"/>
      <c r="D240" s="707"/>
      <c r="E240" s="707"/>
      <c r="F240" s="708"/>
      <c r="G240" s="391" t="s">
        <v>403</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404</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06"/>
      <c r="B241" s="707"/>
      <c r="C241" s="707"/>
      <c r="D241" s="707"/>
      <c r="E241" s="707"/>
      <c r="F241" s="708"/>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06"/>
      <c r="B242" s="707"/>
      <c r="C242" s="707"/>
      <c r="D242" s="707"/>
      <c r="E242" s="707"/>
      <c r="F242" s="708"/>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3"/>
    </row>
    <row r="243" spans="1:50" ht="24.75" customHeight="1" x14ac:dyDescent="0.15">
      <c r="A243" s="706"/>
      <c r="B243" s="707"/>
      <c r="C243" s="707"/>
      <c r="D243" s="707"/>
      <c r="E243" s="707"/>
      <c r="F243" s="708"/>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6"/>
      <c r="B244" s="707"/>
      <c r="C244" s="707"/>
      <c r="D244" s="707"/>
      <c r="E244" s="707"/>
      <c r="F244" s="708"/>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6"/>
      <c r="B245" s="707"/>
      <c r="C245" s="707"/>
      <c r="D245" s="707"/>
      <c r="E245" s="707"/>
      <c r="F245" s="708"/>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6"/>
      <c r="B246" s="707"/>
      <c r="C246" s="707"/>
      <c r="D246" s="707"/>
      <c r="E246" s="707"/>
      <c r="F246" s="708"/>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6"/>
      <c r="B247" s="707"/>
      <c r="C247" s="707"/>
      <c r="D247" s="707"/>
      <c r="E247" s="707"/>
      <c r="F247" s="708"/>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6"/>
      <c r="B248" s="707"/>
      <c r="C248" s="707"/>
      <c r="D248" s="707"/>
      <c r="E248" s="707"/>
      <c r="F248" s="708"/>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6"/>
      <c r="B249" s="707"/>
      <c r="C249" s="707"/>
      <c r="D249" s="707"/>
      <c r="E249" s="707"/>
      <c r="F249" s="708"/>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6"/>
      <c r="B250" s="707"/>
      <c r="C250" s="707"/>
      <c r="D250" s="707"/>
      <c r="E250" s="707"/>
      <c r="F250" s="708"/>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6"/>
      <c r="B251" s="707"/>
      <c r="C251" s="707"/>
      <c r="D251" s="707"/>
      <c r="E251" s="707"/>
      <c r="F251" s="708"/>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6"/>
      <c r="B252" s="707"/>
      <c r="C252" s="707"/>
      <c r="D252" s="707"/>
      <c r="E252" s="707"/>
      <c r="F252" s="708"/>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6"/>
      <c r="B253" s="707"/>
      <c r="C253" s="707"/>
      <c r="D253" s="707"/>
      <c r="E253" s="707"/>
      <c r="F253" s="708"/>
      <c r="G253" s="391" t="s">
        <v>405</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406</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06"/>
      <c r="B254" s="707"/>
      <c r="C254" s="707"/>
      <c r="D254" s="707"/>
      <c r="E254" s="707"/>
      <c r="F254" s="708"/>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06"/>
      <c r="B255" s="707"/>
      <c r="C255" s="707"/>
      <c r="D255" s="707"/>
      <c r="E255" s="707"/>
      <c r="F255" s="708"/>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3"/>
    </row>
    <row r="256" spans="1:50" ht="24.75" customHeight="1" x14ac:dyDescent="0.15">
      <c r="A256" s="706"/>
      <c r="B256" s="707"/>
      <c r="C256" s="707"/>
      <c r="D256" s="707"/>
      <c r="E256" s="707"/>
      <c r="F256" s="708"/>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6"/>
      <c r="B257" s="707"/>
      <c r="C257" s="707"/>
      <c r="D257" s="707"/>
      <c r="E257" s="707"/>
      <c r="F257" s="708"/>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6"/>
      <c r="B258" s="707"/>
      <c r="C258" s="707"/>
      <c r="D258" s="707"/>
      <c r="E258" s="707"/>
      <c r="F258" s="708"/>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6"/>
      <c r="B259" s="707"/>
      <c r="C259" s="707"/>
      <c r="D259" s="707"/>
      <c r="E259" s="707"/>
      <c r="F259" s="708"/>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6"/>
      <c r="B260" s="707"/>
      <c r="C260" s="707"/>
      <c r="D260" s="707"/>
      <c r="E260" s="707"/>
      <c r="F260" s="708"/>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6"/>
      <c r="B261" s="707"/>
      <c r="C261" s="707"/>
      <c r="D261" s="707"/>
      <c r="E261" s="707"/>
      <c r="F261" s="708"/>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6"/>
      <c r="B262" s="707"/>
      <c r="C262" s="707"/>
      <c r="D262" s="707"/>
      <c r="E262" s="707"/>
      <c r="F262" s="708"/>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6"/>
      <c r="B263" s="707"/>
      <c r="C263" s="707"/>
      <c r="D263" s="707"/>
      <c r="E263" s="707"/>
      <c r="F263" s="708"/>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6"/>
      <c r="B264" s="707"/>
      <c r="C264" s="707"/>
      <c r="D264" s="707"/>
      <c r="E264" s="707"/>
      <c r="F264" s="708"/>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9"/>
      <c r="B265" s="710"/>
      <c r="C265" s="710"/>
      <c r="D265" s="710"/>
      <c r="E265" s="710"/>
      <c r="F265" s="711"/>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409</v>
      </c>
      <c r="D135" s="121"/>
      <c r="E135" s="121"/>
      <c r="F135" s="121"/>
      <c r="G135" s="121"/>
      <c r="H135" s="121"/>
      <c r="I135" s="121"/>
      <c r="J135" s="121"/>
      <c r="K135" s="121"/>
      <c r="L135" s="121"/>
      <c r="M135" s="121" t="s">
        <v>410</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411</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409</v>
      </c>
      <c r="D168" s="121"/>
      <c r="E168" s="121"/>
      <c r="F168" s="121"/>
      <c r="G168" s="121"/>
      <c r="H168" s="121"/>
      <c r="I168" s="121"/>
      <c r="J168" s="121"/>
      <c r="K168" s="121"/>
      <c r="L168" s="121"/>
      <c r="M168" s="121" t="s">
        <v>410</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411</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409</v>
      </c>
      <c r="D201" s="121"/>
      <c r="E201" s="121"/>
      <c r="F201" s="121"/>
      <c r="G201" s="121"/>
      <c r="H201" s="121"/>
      <c r="I201" s="121"/>
      <c r="J201" s="121"/>
      <c r="K201" s="121"/>
      <c r="L201" s="121"/>
      <c r="M201" s="121" t="s">
        <v>410</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411</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424</v>
      </c>
      <c r="D234" s="121"/>
      <c r="E234" s="121"/>
      <c r="F234" s="121"/>
      <c r="G234" s="121"/>
      <c r="H234" s="121"/>
      <c r="I234" s="121"/>
      <c r="J234" s="121"/>
      <c r="K234" s="121"/>
      <c r="L234" s="121"/>
      <c r="M234" s="121" t="s">
        <v>425</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426</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409</v>
      </c>
      <c r="D267" s="121"/>
      <c r="E267" s="121"/>
      <c r="F267" s="121"/>
      <c r="G267" s="121"/>
      <c r="H267" s="121"/>
      <c r="I267" s="121"/>
      <c r="J267" s="121"/>
      <c r="K267" s="121"/>
      <c r="L267" s="121"/>
      <c r="M267" s="121" t="s">
        <v>410</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411</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409</v>
      </c>
      <c r="D333" s="121"/>
      <c r="E333" s="121"/>
      <c r="F333" s="121"/>
      <c r="G333" s="121"/>
      <c r="H333" s="121"/>
      <c r="I333" s="121"/>
      <c r="J333" s="121"/>
      <c r="K333" s="121"/>
      <c r="L333" s="121"/>
      <c r="M333" s="121" t="s">
        <v>410</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411</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409</v>
      </c>
      <c r="D399" s="121"/>
      <c r="E399" s="121"/>
      <c r="F399" s="121"/>
      <c r="G399" s="121"/>
      <c r="H399" s="121"/>
      <c r="I399" s="121"/>
      <c r="J399" s="121"/>
      <c r="K399" s="121"/>
      <c r="L399" s="121"/>
      <c r="M399" s="121" t="s">
        <v>410</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411</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409</v>
      </c>
      <c r="D531" s="121"/>
      <c r="E531" s="121"/>
      <c r="F531" s="121"/>
      <c r="G531" s="121"/>
      <c r="H531" s="121"/>
      <c r="I531" s="121"/>
      <c r="J531" s="121"/>
      <c r="K531" s="121"/>
      <c r="L531" s="121"/>
      <c r="M531" s="121" t="s">
        <v>410</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411</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409</v>
      </c>
      <c r="D597" s="121"/>
      <c r="E597" s="121"/>
      <c r="F597" s="121"/>
      <c r="G597" s="121"/>
      <c r="H597" s="121"/>
      <c r="I597" s="121"/>
      <c r="J597" s="121"/>
      <c r="K597" s="121"/>
      <c r="L597" s="121"/>
      <c r="M597" s="121" t="s">
        <v>410</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411</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409</v>
      </c>
      <c r="D663" s="121"/>
      <c r="E663" s="121"/>
      <c r="F663" s="121"/>
      <c r="G663" s="121"/>
      <c r="H663" s="121"/>
      <c r="I663" s="121"/>
      <c r="J663" s="121"/>
      <c r="K663" s="121"/>
      <c r="L663" s="121"/>
      <c r="M663" s="121" t="s">
        <v>410</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411</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409</v>
      </c>
      <c r="D696" s="121"/>
      <c r="E696" s="121"/>
      <c r="F696" s="121"/>
      <c r="G696" s="121"/>
      <c r="H696" s="121"/>
      <c r="I696" s="121"/>
      <c r="J696" s="121"/>
      <c r="K696" s="121"/>
      <c r="L696" s="121"/>
      <c r="M696" s="121" t="s">
        <v>410</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411</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409</v>
      </c>
      <c r="D762" s="121"/>
      <c r="E762" s="121"/>
      <c r="F762" s="121"/>
      <c r="G762" s="121"/>
      <c r="H762" s="121"/>
      <c r="I762" s="121"/>
      <c r="J762" s="121"/>
      <c r="K762" s="121"/>
      <c r="L762" s="121"/>
      <c r="M762" s="121" t="s">
        <v>410</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411</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409</v>
      </c>
      <c r="D861" s="121"/>
      <c r="E861" s="121"/>
      <c r="F861" s="121"/>
      <c r="G861" s="121"/>
      <c r="H861" s="121"/>
      <c r="I861" s="121"/>
      <c r="J861" s="121"/>
      <c r="K861" s="121"/>
      <c r="L861" s="121"/>
      <c r="M861" s="121" t="s">
        <v>410</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411</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409</v>
      </c>
      <c r="D894" s="121"/>
      <c r="E894" s="121"/>
      <c r="F894" s="121"/>
      <c r="G894" s="121"/>
      <c r="H894" s="121"/>
      <c r="I894" s="121"/>
      <c r="J894" s="121"/>
      <c r="K894" s="121"/>
      <c r="L894" s="121"/>
      <c r="M894" s="121" t="s">
        <v>410</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411</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449</v>
      </c>
      <c r="D1026" s="121"/>
      <c r="E1026" s="121"/>
      <c r="F1026" s="121"/>
      <c r="G1026" s="121"/>
      <c r="H1026" s="121"/>
      <c r="I1026" s="121"/>
      <c r="J1026" s="121"/>
      <c r="K1026" s="121"/>
      <c r="L1026" s="121"/>
      <c r="M1026" s="121" t="s">
        <v>450</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451</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409</v>
      </c>
      <c r="D1092" s="121"/>
      <c r="E1092" s="121"/>
      <c r="F1092" s="121"/>
      <c r="G1092" s="121"/>
      <c r="H1092" s="121"/>
      <c r="I1092" s="121"/>
      <c r="J1092" s="121"/>
      <c r="K1092" s="121"/>
      <c r="L1092" s="121"/>
      <c r="M1092" s="121" t="s">
        <v>410</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411</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409</v>
      </c>
      <c r="D1158" s="121"/>
      <c r="E1158" s="121"/>
      <c r="F1158" s="121"/>
      <c r="G1158" s="121"/>
      <c r="H1158" s="121"/>
      <c r="I1158" s="121"/>
      <c r="J1158" s="121"/>
      <c r="K1158" s="121"/>
      <c r="L1158" s="121"/>
      <c r="M1158" s="121" t="s">
        <v>410</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411</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2015-07-01T02:11:14Z</cp:lastPrinted>
  <dcterms:created xsi:type="dcterms:W3CDTF">2012-03-13T00:50:25Z</dcterms:created>
  <dcterms:modified xsi:type="dcterms:W3CDTF">2015-07-07T13:08:02Z</dcterms:modified>
</cp:coreProperties>
</file>