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<sst xmlns="http://schemas.openxmlformats.org/spreadsheetml/2006/main" count="756" uniqueCount="450">
  <si>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</si>
  <si>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</si>
  <si>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</si>
  <si>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</si>
  <si>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</si>
  <si>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</si>
  <si>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</si>
  <si>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</si>
  <si>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</si>
  <si>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</si>
  <si>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</si>
  <si>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</si>
  <si>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</si>
  <si>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</si>
  <si>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</si>
  <si>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</si>
  <si>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</si>
  <si>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</si>
  <si>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</si>
  <si>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</si>
  <si>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</si>
  <si>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</si>
  <si>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</si>
  <si>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</si>
  <si>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</si>
  <si>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</si>
  <si>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</si>
  <si>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</si>
  <si>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</si>
  <si>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</si>
  <si>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</si>
  <si>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</si>
  <si>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</si>
  <si>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</si>
  <si>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</si>
  <si>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</si>
  <si>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</si>
  <si>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</si>
  <si>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</si>
  <si>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</si>
  <si>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</si>
  <si>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</si>
  <si>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</si>
  <si>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</si>
  <si>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</si>
  <si>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</si>
  <si>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</si>
  <si>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</si>
  <si>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</si>
  <si>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</si>
  <si>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</si>
  <si>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</si>
  <si>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</si>
  <si>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</si>
  <si>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</si>
  <si>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</si>
  <si>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</si>
  <si>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</si>
  <si>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</si>
  <si>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</si>
  <si>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</si>
  <si>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</si>
  <si>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</si>
  <si>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</si>
  <si>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</si>
  <si>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</si>
  <si>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</si>
  <si>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</si>
  <si>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</si>
  <si>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</si>
  <si>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</si>
  <si>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</si>
  <si>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</si>
  <si>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</si>
  <si>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</si>
  <si>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</si>
  <si>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</si>
  <si>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</si>
  <si>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</si>
  <si>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</si>
  <si>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</si>
  <si>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</si>
  <si>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</si>
  <si>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</si>
  <si>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</si>
  <si>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</si>
  <si>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</si>
  <si>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</si>
  <si>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</si>
  <si>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</si>
  <si>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</si>
  <si>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</si>
  <si>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</si>
  <si>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</si>
  <si>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</si>
  <si>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</si>
  <si>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</si>
  <si>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</si>
  <si>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</si>
  <si>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</si>
  <si>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</si>
  <si>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</si>
  <si>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</si>
  <si>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</si>
  <si>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</si>
  <si>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</si>
  <si>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</si>
  <si>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</si>
  <si>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</si>
  <si>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</si>
  <si>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</si>
  <si>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</si>
  <si>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</si>
  <si>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</si>
  <si>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</si>
  <si>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</si>
  <si>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</si>
  <si>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</si>
  <si>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</si>
  <si>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</si>
  <si>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</si>
  <si>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</si>
  <si>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</si>
  <si>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</si>
  <si>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</si>
  <si>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</si>
  <si>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</si>
  <si>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</si>
  <si>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</si>
  <si>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</si>
  <si>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</si>
  <si>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</si>
  <si>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</si>
  <si>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</si>
  <si>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</si>
  <si>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</si>
  <si>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</si>
  <si>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</si>
  <si>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</si>
  <si>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</si>
  <si>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</si>
  <si>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</si>
  <si>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</si>
  <si>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</si>
  <si>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</si>
  <si>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</si>
  <si>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</si>
  <si>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</si>
  <si>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</si>
  <si>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</si>
  <si>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</si>
  <si>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</si>
  <si>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</si>
  <si>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</si>
  <si>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</si>
  <si>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</si>
  <si>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</si>
  <si>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</si>
  <si>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</si>
  <si>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</si>
  <si>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</si>
  <si>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</si>
  <si>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</si>
  <si>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</si>
  <si>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</si>
  <si>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</si>
  <si>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</si>
  <si>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</si>
  <si>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</si>
  <si>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</si>
  <si>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</si>
  <si>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</si>
  <si>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</si>
  <si>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</si>
  <si>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</si>
  <si>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</si>
  <si>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</si>
  <si>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</si>
  <si>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</si>
  <si>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</si>
  <si>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</si>
  <si>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</si>
  <si>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</si>
  <si>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</si>
  <si>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</si>
  <si>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</si>
  <si>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</si>
  <si>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</si>
  <si>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</si>
  <si>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</si>
  <si>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</si>
  <si>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</si>
  <si>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</si>
  <si>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</si>
  <si>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</si>
  <si>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</si>
  <si>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</si>
  <si>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</si>
  <si>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</si>
  <si>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</si>
  <si>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</si>
  <si>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</si>
  <si>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</si>
  <si>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</si>
  <si>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</si>
  <si>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</si>
  <si>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</si>
  <si>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</si>
  <si>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</si>
  <si>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</si>
  <si>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</si>
  <si>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</si>
  <si>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</si>
  <si>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</si>
  <si>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</si>
  <si>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</si>
  <si>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</si>
  <si>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</si>
  <si>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</si>
  <si>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</si>
  <si>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</si>
  <si>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</si>
  <si>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</si>
  <si>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</si>
  <si>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</si>
  <si>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</si>
  <si>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</si>
  <si>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</si>
  <si>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</si>
  <si>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</si>
  <si>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</si>
  <si>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</si>
  <si>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</si>
  <si>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</si>
  <si>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</si>
  <si>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</si>
  <si>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</si>
  <si>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</si>
  <si>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</si>
  <si>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</si>
  <si>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</si>
  <si>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</si>
  <si>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</si>
  <si>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</si>
  <si>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</si>
  <si>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</si>
  <si>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</si>
  <si>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</si>
  <si>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</si>
  <si>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</si>
  <si>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</si>
  <si>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</si>
  <si>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</si>
  <si>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</si>
  <si>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</si>
  <si>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</si>
  <si>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</si>
  <si>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</si>
  <si>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</si>
  <si>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</si>
  <si>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</si>
  <si>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</si>
  <si>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</si>
  <si>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</si>
  <si>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</si>
  <si>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</si>
  <si>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</si>
  <si>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</si>
  <si>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</si>
  <si>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</si>
  <si>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</si>
  <si>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</si>
  <si>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</si>
  <si>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</si>
  <si>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</si>
  <si>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</si>
  <si>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</si>
  <si>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</si>
  <si>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</si>
  <si>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</si>
  <si>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</si>
  <si>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</si>
  <si>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</si>
  <si>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</si>
  <si>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</si>
  <si>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</si>
  <si>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</si>
  <si>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</si>
  <si>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</si>
  <si>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</si>
  <si>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</si>
  <si>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</si>
  <si>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</si>
  <si>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</si>
  <si>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</si>
  <si>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</si>
  <si>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</si>
  <si>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</si>
  <si>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</si>
  <si>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</si>
  <si>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</si>
  <si>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</si>
  <si>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</si>
  <si>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</si>
  <si>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</si>
  <si>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</si>
  <si>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</si>
  <si>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</si>
  <si>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</si>
  <si>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</si>
  <si>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</si>
  <si>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</si>
  <si>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</si>
  <si>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</si>
  <si>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</si>
  <si>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</si>
  <si>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</si>
  <si>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</si>
  <si>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</si>
  <si>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</si>
  <si>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</si>
  <si>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</si>
  <si>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</si>
  <si>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</si>
  <si>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</si>
  <si>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</si>
  <si>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</si>
  <si>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</si>
  <si>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</si>
  <si>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</si>
  <si>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</si>
  <si>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</si>
  <si>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</si>
  <si>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</si>
  <si>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</si>
  <si>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</si>
  <si>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</si>
  <si>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</si>
  <si>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</si>
  <si>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</si>
  <si>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</si>
  <si>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</si>
  <si>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</si>
  <si>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</si>
  <si>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</si>
  <si>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</si>
  <si>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</si>
  <si>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</si>
  <si>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</si>
  <si>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</si>
  <si>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</si>
  <si>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</si>
  <si>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</si>
  <si>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</si>
  <si>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</si>
  <si>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</si>
  <si>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</si>
  <si>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</si>
  <si>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</si>
  <si>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</si>
  <si>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</si>
  <si>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</si>
  <si>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</si>
  <si>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</si>
  <si>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</si>
  <si>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</si>
  <si>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</si>
  <si>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</si>
  <si>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</si>
  <si>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</si>
  <si>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</si>
  <si>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</si>
  <si>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</si>
  <si>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</si>
  <si>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</si>
  <si>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</si>
  <si>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</si>
  <si>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</si>
  <si>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建設業における法令遵守の徹底</t>
    <phoneticPr fontId="5"/>
  </si>
  <si>
    <t>○</t>
  </si>
  <si>
    <t>建設業法第31条、第41条</t>
    <phoneticPr fontId="5"/>
  </si>
  <si>
    <t>土地・建設産業局</t>
    <rPh sb="0" eb="2">
      <t>トチ</t>
    </rPh>
    <rPh sb="3" eb="5">
      <t>ケンセツ</t>
    </rPh>
    <rPh sb="5" eb="8">
      <t>サンギョウキョク</t>
    </rPh>
    <phoneticPr fontId="5"/>
  </si>
  <si>
    <t>「建設産業の再生と発展のための方策2012」
平成24年７月４日建設産業戦略会議とりまとめ</t>
    <phoneticPr fontId="5"/>
  </si>
  <si>
    <t>建設投資が急速に減少する中で、技術と経営に優れた企業が生き残り、成長することを促す競争を実現するため、都道府県と連携し、法令遵守の徹底をはじめとする公正な競争基盤を確立することを目的とする。</t>
    <phoneticPr fontId="5"/>
  </si>
  <si>
    <t>建設業における取引の適正化を図るため、下請取引等実態調査や立入検査等の実施を通じて建設業者に対する指導の徹底を図るとともに、建設工事の契約上のトラブルに関する相談窓口を設けて、請負契約の適正化を図る。さらに、適正な技術者配置の徹底に向けた検討のため、技術者による現場施工の実態等を調査する。</t>
    <phoneticPr fontId="5"/>
  </si>
  <si>
    <t>請負契約の書面による締結を行っている建設業者の割合</t>
    <rPh sb="0" eb="2">
      <t>ウケオイ</t>
    </rPh>
    <rPh sb="2" eb="4">
      <t>ケイヤク</t>
    </rPh>
    <rPh sb="5" eb="7">
      <t>ショメン</t>
    </rPh>
    <rPh sb="10" eb="12">
      <t>テイケツ</t>
    </rPh>
    <rPh sb="13" eb="14">
      <t>オコナ</t>
    </rPh>
    <rPh sb="18" eb="20">
      <t>ケンセツ</t>
    </rPh>
    <rPh sb="20" eb="22">
      <t>ギョウシャ</t>
    </rPh>
    <rPh sb="23" eb="25">
      <t>ワリアイ</t>
    </rPh>
    <phoneticPr fontId="5"/>
  </si>
  <si>
    <t>請負契約の書面による締結を行っている建設業者の割合を８割に引き上げる</t>
    <rPh sb="27" eb="28">
      <t>ワリ</t>
    </rPh>
    <rPh sb="29" eb="30">
      <t>ヒ</t>
    </rPh>
    <rPh sb="31" eb="32">
      <t>ア</t>
    </rPh>
    <phoneticPr fontId="5"/>
  </si>
  <si>
    <t>建設業法令遵守推進本部による建設業者の営業所等への立入検査数</t>
    <phoneticPr fontId="5"/>
  </si>
  <si>
    <t>％</t>
    <phoneticPr fontId="5"/>
  </si>
  <si>
    <t>％</t>
    <phoneticPr fontId="5"/>
  </si>
  <si>
    <t>件</t>
    <rPh sb="0" eb="1">
      <t>ケン</t>
    </rPh>
    <phoneticPr fontId="5"/>
  </si>
  <si>
    <t>　平成27年度予算執行にあたっても、下請取引等実態調査調査の項目を見直すなどし、一層の効率化を図る。平成28年度以降についても引き続き、建設業を取り巻く社会情勢を勘案しつつ、建設業法令遵守の取組の充実を図るとともに、建設業者への指導等の徹底に向け、効果的・効率的な事業の推進に努める。</t>
    <phoneticPr fontId="5"/>
  </si>
  <si>
    <r>
      <t>　平成26</t>
    </r>
    <r>
      <rPr>
        <sz val="11"/>
        <rFont val="ＭＳ Ｐゴシック"/>
        <family val="3"/>
        <charset val="128"/>
      </rPr>
      <t>年度は、下請取引等実態調査等の結果に基づき行っている通常の立入検査に加え、法令違反の疑いのある約</t>
    </r>
    <r>
      <rPr>
        <sz val="11"/>
        <rFont val="ＭＳ Ｐゴシック"/>
        <family val="3"/>
        <charset val="128"/>
      </rPr>
      <t>50</t>
    </r>
    <r>
      <rPr>
        <sz val="11"/>
        <rFont val="ＭＳ Ｐゴシック"/>
        <family val="3"/>
        <charset val="128"/>
      </rPr>
      <t>者の知事許可建設業者に対し、国と都道府県との合同立入検査を実施するなど、都道府県との連携強化と審査手法等のノウハウ提供を行うことができ、建設業者への指導も充実した。
　また平成2</t>
    </r>
    <r>
      <rPr>
        <sz val="11"/>
        <rFont val="ＭＳ Ｐゴシック"/>
        <family val="3"/>
        <charset val="128"/>
      </rPr>
      <t>6</t>
    </r>
    <r>
      <rPr>
        <sz val="11"/>
        <rFont val="ＭＳ Ｐゴシック"/>
        <family val="3"/>
        <charset val="128"/>
      </rPr>
      <t>年度の下請取引等実態調査については、消費税率の引上げ、法定福利費が内訳明示された見積書（標準見積書）調査項目を追加するなど、調査の一層の効率化を図り、より実効性の高い調査へ改善することができた。</t>
    </r>
    <rPh sb="52" eb="53">
      <t>ヤク</t>
    </rPh>
    <rPh sb="163" eb="166">
      <t>ショウヒゼイ</t>
    </rPh>
    <rPh sb="166" eb="167">
      <t>リツ</t>
    </rPh>
    <rPh sb="168" eb="170">
      <t>ヒキア</t>
    </rPh>
    <rPh sb="172" eb="174">
      <t>ホウテイ</t>
    </rPh>
    <rPh sb="174" eb="177">
      <t>フクリヒ</t>
    </rPh>
    <rPh sb="178" eb="180">
      <t>ウチワケ</t>
    </rPh>
    <rPh sb="180" eb="182">
      <t>メイジ</t>
    </rPh>
    <rPh sb="185" eb="188">
      <t>ミツモリショ</t>
    </rPh>
    <rPh sb="189" eb="191">
      <t>ヒョウジュン</t>
    </rPh>
    <rPh sb="191" eb="194">
      <t>ミツモリショ</t>
    </rPh>
    <phoneticPr fontId="5"/>
  </si>
  <si>
    <t>○</t>
    <phoneticPr fontId="5"/>
  </si>
  <si>
    <t>‐</t>
  </si>
  <si>
    <t>一般競争入札・企画競争などによる競争性を確保した契約を行っている。</t>
    <rPh sb="27" eb="28">
      <t>オコナ</t>
    </rPh>
    <phoneticPr fontId="5"/>
  </si>
  <si>
    <t>建設業取引適正化センターへの相談件数は増加傾向にあり、ここで得られた法令違反疑義情報や下請取引等実態調査の結果等を端緒情報として、立入検査を実施している。</t>
    <phoneticPr fontId="5"/>
  </si>
  <si>
    <t>建設業の法令遵守の徹底は、包括的な調査・相談・指導等が実施可能な国が積極的に推進すべき事業である。</t>
    <phoneticPr fontId="5"/>
  </si>
  <si>
    <t>本事業は、建設業における適正取引の確保を図るものであり、国民や社会のニーズは高い。</t>
    <rPh sb="0" eb="1">
      <t>ホン</t>
    </rPh>
    <rPh sb="1" eb="3">
      <t>ジギョウ</t>
    </rPh>
    <rPh sb="5" eb="8">
      <t>ケンセツギョウ</t>
    </rPh>
    <rPh sb="12" eb="14">
      <t>テキセイ</t>
    </rPh>
    <rPh sb="14" eb="16">
      <t>トリヒキ</t>
    </rPh>
    <rPh sb="17" eb="19">
      <t>カクホ</t>
    </rPh>
    <rPh sb="20" eb="21">
      <t>ハカ</t>
    </rPh>
    <rPh sb="28" eb="30">
      <t>コクミン</t>
    </rPh>
    <rPh sb="31" eb="33">
      <t>シャカイ</t>
    </rPh>
    <rPh sb="38" eb="39">
      <t>タカ</t>
    </rPh>
    <phoneticPr fontId="5"/>
  </si>
  <si>
    <t>建設業における適正取引の確保の観点から、必要かつ適切な事業であり、優先度は高い。</t>
    <rPh sb="15" eb="17">
      <t>カンテン</t>
    </rPh>
    <rPh sb="20" eb="22">
      <t>ヒツヨウ</t>
    </rPh>
    <rPh sb="24" eb="26">
      <t>テキセツ</t>
    </rPh>
    <rPh sb="27" eb="29">
      <t>ジギョウ</t>
    </rPh>
    <rPh sb="33" eb="36">
      <t>ユウセンド</t>
    </rPh>
    <rPh sb="37" eb="38">
      <t>タカ</t>
    </rPh>
    <phoneticPr fontId="5"/>
  </si>
  <si>
    <t>事業の適切な遂行にあたり、必要な経費に限定されている。</t>
    <rPh sb="0" eb="2">
      <t>ジギョウ</t>
    </rPh>
    <rPh sb="3" eb="5">
      <t>テキセツ</t>
    </rPh>
    <rPh sb="6" eb="8">
      <t>スイコウ</t>
    </rPh>
    <rPh sb="13" eb="15">
      <t>ヒツヨウ</t>
    </rPh>
    <rPh sb="16" eb="18">
      <t>ケイヒ</t>
    </rPh>
    <rPh sb="19" eb="21">
      <t>ゲンテイ</t>
    </rPh>
    <phoneticPr fontId="5"/>
  </si>
  <si>
    <t>下請取引等実態調査の効率化等によりコスト削減に努めている。</t>
    <phoneticPr fontId="5"/>
  </si>
  <si>
    <t>活動実績は概ね見込みとおりである。</t>
    <rPh sb="0" eb="2">
      <t>カツドウ</t>
    </rPh>
    <rPh sb="2" eb="4">
      <t>ジッセキ</t>
    </rPh>
    <rPh sb="5" eb="6">
      <t>オオム</t>
    </rPh>
    <rPh sb="7" eb="9">
      <t>ミコ</t>
    </rPh>
    <phoneticPr fontId="5"/>
  </si>
  <si>
    <t>調査業務費／回収件数　　　　　　　　　　　</t>
    <rPh sb="0" eb="2">
      <t>チョウサ</t>
    </rPh>
    <rPh sb="2" eb="5">
      <t>ギョウムヒ</t>
    </rPh>
    <rPh sb="6" eb="8">
      <t>カイシュウ</t>
    </rPh>
    <rPh sb="8" eb="10">
      <t>ケンスウ</t>
    </rPh>
    <phoneticPr fontId="5"/>
  </si>
  <si>
    <t>(円/件）</t>
    <rPh sb="1" eb="2">
      <t>エン</t>
    </rPh>
    <rPh sb="3" eb="4">
      <t>ケン</t>
    </rPh>
    <phoneticPr fontId="5"/>
  </si>
  <si>
    <t>20,000,000円/16，000件</t>
    <rPh sb="10" eb="11">
      <t>エン</t>
    </rPh>
    <rPh sb="18" eb="19">
      <t>ケン</t>
    </rPh>
    <phoneticPr fontId="5"/>
  </si>
  <si>
    <t>14,000,000円
/14,000件</t>
    <phoneticPr fontId="5"/>
  </si>
  <si>
    <t>12,000,000円/12,000件</t>
    <rPh sb="10" eb="11">
      <t>エン</t>
    </rPh>
    <rPh sb="18" eb="19">
      <t>ケン</t>
    </rPh>
    <phoneticPr fontId="5"/>
  </si>
  <si>
    <t>事業の適切な遂行にあたり、妥当な水準である。</t>
    <rPh sb="13" eb="15">
      <t>ダトウ</t>
    </rPh>
    <rPh sb="16" eb="18">
      <t>スイジュン</t>
    </rPh>
    <phoneticPr fontId="5"/>
  </si>
  <si>
    <t>国土交通省</t>
  </si>
  <si>
    <t>建設業課建設業適正取引推進指導室</t>
    <rPh sb="0" eb="4">
      <t>ケンセツギョウカ</t>
    </rPh>
    <rPh sb="4" eb="7">
      <t>ケンセツギョウ</t>
    </rPh>
    <rPh sb="7" eb="9">
      <t>テキセイ</t>
    </rPh>
    <rPh sb="9" eb="11">
      <t>トリヒキ</t>
    </rPh>
    <rPh sb="11" eb="13">
      <t>スイシン</t>
    </rPh>
    <rPh sb="13" eb="15">
      <t>シドウ</t>
    </rPh>
    <rPh sb="15" eb="16">
      <t>シツ</t>
    </rPh>
    <phoneticPr fontId="5"/>
  </si>
  <si>
    <t>室長　松本　功弘</t>
    <rPh sb="0" eb="2">
      <t>シツチョウ</t>
    </rPh>
    <rPh sb="3" eb="5">
      <t>マツモト</t>
    </rPh>
    <rPh sb="6" eb="8">
      <t>ノリヒロ</t>
    </rPh>
    <phoneticPr fontId="5"/>
  </si>
  <si>
    <t>諸謝金　　</t>
    <phoneticPr fontId="5"/>
  </si>
  <si>
    <t>職員旅費</t>
    <phoneticPr fontId="5"/>
  </si>
  <si>
    <t>委員等旅費　</t>
    <phoneticPr fontId="5"/>
  </si>
  <si>
    <t>建設市場整備推進調査費</t>
    <phoneticPr fontId="5"/>
  </si>
  <si>
    <t>A.地方整備局（九州地方整備局）</t>
    <phoneticPr fontId="5"/>
  </si>
  <si>
    <t>事業費</t>
    <rPh sb="0" eb="3">
      <t>ジギョウヒ</t>
    </rPh>
    <phoneticPr fontId="5"/>
  </si>
  <si>
    <t>立入検査に係る指導監督旅費、説明会、会議等開催経費（謝金、委員等旅費、会場借上費等）等</t>
    <phoneticPr fontId="5"/>
  </si>
  <si>
    <t>B.ムサシ・イメージ情報(株)</t>
    <phoneticPr fontId="5"/>
  </si>
  <si>
    <t>人件費等</t>
    <rPh sb="0" eb="3">
      <t>ジンケンヒ</t>
    </rPh>
    <rPh sb="3" eb="4">
      <t>トウ</t>
    </rPh>
    <phoneticPr fontId="5"/>
  </si>
  <si>
    <t>人件費・諸経費・報告書印刷製本費　等</t>
    <phoneticPr fontId="5"/>
  </si>
  <si>
    <t>C.日本郵便（株）</t>
    <phoneticPr fontId="5"/>
  </si>
  <si>
    <t>郵送費</t>
    <rPh sb="0" eb="3">
      <t>ユウソウヒ</t>
    </rPh>
    <phoneticPr fontId="5"/>
  </si>
  <si>
    <t>調査票回収費</t>
    <rPh sb="0" eb="3">
      <t>チョウサヒョウ</t>
    </rPh>
    <rPh sb="3" eb="6">
      <t>カイシュウヒ</t>
    </rPh>
    <phoneticPr fontId="5"/>
  </si>
  <si>
    <t>D.（財）建設業適正取引推進機構</t>
    <phoneticPr fontId="5"/>
  </si>
  <si>
    <t>弁護士、専門相談員、謝金、窓口対応職員人件費、相談室賃借料、諸経費等</t>
    <phoneticPr fontId="5"/>
  </si>
  <si>
    <t>九州地方整備局</t>
    <rPh sb="0" eb="2">
      <t>キュウシュウ</t>
    </rPh>
    <rPh sb="2" eb="4">
      <t>チホウ</t>
    </rPh>
    <rPh sb="4" eb="7">
      <t>セイビキョク</t>
    </rPh>
    <phoneticPr fontId="5"/>
  </si>
  <si>
    <t>立入検査、講習会等の実施</t>
    <phoneticPr fontId="5"/>
  </si>
  <si>
    <t>近畿地方整備局</t>
    <rPh sb="0" eb="2">
      <t>キンキ</t>
    </rPh>
    <phoneticPr fontId="5"/>
  </si>
  <si>
    <t>中部地方整備局</t>
    <rPh sb="0" eb="2">
      <t>チュウブ</t>
    </rPh>
    <rPh sb="2" eb="4">
      <t>チホウ</t>
    </rPh>
    <phoneticPr fontId="5"/>
  </si>
  <si>
    <t>東北地方整備局</t>
    <rPh sb="0" eb="2">
      <t>トウホク</t>
    </rPh>
    <phoneticPr fontId="5"/>
  </si>
  <si>
    <t>中国地方整備局</t>
    <rPh sb="0" eb="2">
      <t>チュウゴク</t>
    </rPh>
    <phoneticPr fontId="5"/>
  </si>
  <si>
    <t>関東地方整備局</t>
    <rPh sb="0" eb="2">
      <t>カントウ</t>
    </rPh>
    <phoneticPr fontId="5"/>
  </si>
  <si>
    <t>北陸地方整備局</t>
    <rPh sb="0" eb="2">
      <t>ホクリク</t>
    </rPh>
    <phoneticPr fontId="5"/>
  </si>
  <si>
    <t>四国地方整備局</t>
    <rPh sb="0" eb="2">
      <t>シコク</t>
    </rPh>
    <phoneticPr fontId="5"/>
  </si>
  <si>
    <t>ムサシ・イメージ情報(株)</t>
    <phoneticPr fontId="5"/>
  </si>
  <si>
    <t>建設業における下請取引等の適正化を図るため、下請取引等実態調査を実施するに当たり、調査結果の集計及び建設業法令違反行為を行っていると思われる建設業者の抽出作業を行う。</t>
    <phoneticPr fontId="5"/>
  </si>
  <si>
    <t>日本郵便（株）</t>
    <phoneticPr fontId="5"/>
  </si>
  <si>
    <t>建設業における下請取引等の適正化を図るため、下請取引等実態調査を実施するに当たり、調査対象業者に送付した調査票を回収するために利用する。</t>
    <phoneticPr fontId="5"/>
  </si>
  <si>
    <t>（財）建設業適正取引推進機構</t>
    <phoneticPr fontId="5"/>
  </si>
  <si>
    <t>建設業の取引におけるトラブルの迅速な解決を図るため、弁護士等による適切なアドバイス等を行う「建設業取引適正化センター」を設置する。</t>
    <phoneticPr fontId="5"/>
  </si>
  <si>
    <t>随意契約（企画競争）</t>
    <rPh sb="0" eb="2">
      <t>ズイイ</t>
    </rPh>
    <rPh sb="2" eb="4">
      <t>ケイヤク</t>
    </rPh>
    <rPh sb="5" eb="7">
      <t>キカク</t>
    </rPh>
    <rPh sb="7" eb="9">
      <t>キョウソウ</t>
    </rPh>
    <phoneticPr fontId="5"/>
  </si>
  <si>
    <t>9.市場環境の整備、産業の生産性向上、消費者利益の保護
　32.建設市場の整備を推進する</t>
    <phoneticPr fontId="5"/>
  </si>
  <si>
    <t>○</t>
    <phoneticPr fontId="5"/>
  </si>
  <si>
    <t>建設業における取引の適正化、法令遵守の実現に見合った目標となっている。</t>
    <rPh sb="14" eb="16">
      <t>ホウレイ</t>
    </rPh>
    <rPh sb="16" eb="18">
      <t>ジュンシュ</t>
    </rPh>
    <rPh sb="19" eb="21">
      <t>ジツゲン</t>
    </rPh>
    <rPh sb="22" eb="24">
      <t>ミア</t>
    </rPh>
    <rPh sb="26" eb="28">
      <t>モクヒョウ</t>
    </rPh>
    <phoneticPr fontId="5"/>
  </si>
  <si>
    <t>15,000,000円/12,000件</t>
    <rPh sb="10" eb="11">
      <t>エン</t>
    </rPh>
    <rPh sb="18" eb="19">
      <t>ケン</t>
    </rPh>
    <phoneticPr fontId="5"/>
  </si>
  <si>
    <t>-</t>
    <phoneticPr fontId="5"/>
  </si>
  <si>
    <t>-</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</si>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</sst>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47624</xdr:colOff>
      <xdr:row>140</xdr:row>
      <xdr:rowOff>2802</xdr:rowOff>
    </xdr:from>
    <xdr:to>
      <xdr:col>15</xdr:col>
      <xdr:colOff>51701</xdr:colOff>
      <xdr:row>142</xdr:row>
      <xdr:rowOff>0</xdr:rowOff>
    </xdr:to>
    <xdr:sp macro="" textlink="">
      <xdr:nvSpPr>
        <xdr:cNvPr id="5" name="テキスト ボックス 4"/>
        <xdr:cNvSpPr txBox="1"/>
      </xdr:nvSpPr>
      <xdr:spPr>
        <a:xfrm>
          <a:off x="1847849" y="52037877"/>
          <a:ext cx="1204227" cy="7020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t>国土交通省</a:t>
          </a:r>
          <a:endParaRPr kumimoji="1" lang="en-US" altLang="ja-JP" sz="1100" b="1"/>
        </a:p>
        <a:p>
          <a:pPr algn="ctr"/>
          <a:r>
            <a:rPr kumimoji="1" lang="ja-JP" altLang="en-US" sz="1100" b="1">
              <a:latin typeface="+mn-ea"/>
              <a:ea typeface="+mn-ea"/>
            </a:rPr>
            <a:t>９１百万円</a:t>
          </a:r>
        </a:p>
      </xdr:txBody>
    </xdr:sp>
    <xdr:clientData/>
  </xdr:twoCellAnchor>
  <xdr:twoCellAnchor>
    <xdr:from>
      <xdr:col>17</xdr:col>
      <xdr:colOff>33976</xdr:colOff>
      <xdr:row>140</xdr:row>
      <xdr:rowOff>0</xdr:rowOff>
    </xdr:from>
    <xdr:to>
      <xdr:col>32</xdr:col>
      <xdr:colOff>0</xdr:colOff>
      <xdr:row>142</xdr:row>
      <xdr:rowOff>0</xdr:rowOff>
    </xdr:to>
    <xdr:sp macro="" textlink="">
      <xdr:nvSpPr>
        <xdr:cNvPr id="6" name="テキスト ボックス 5"/>
        <xdr:cNvSpPr txBox="1"/>
      </xdr:nvSpPr>
      <xdr:spPr>
        <a:xfrm>
          <a:off x="3434401" y="52035075"/>
          <a:ext cx="2966399" cy="704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r>
            <a:rPr kumimoji="1" lang="ja-JP" altLang="en-US" sz="1100">
              <a:solidFill>
                <a:schemeClr val="tx1"/>
              </a:solidFill>
            </a:rPr>
            <a:t>、委員等旅費、諸謝金等</a:t>
          </a:r>
          <a:endParaRPr kumimoji="1" lang="en-US" altLang="ja-JP" sz="1100">
            <a:solidFill>
              <a:schemeClr val="tx1"/>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８百万円</a:t>
          </a:r>
        </a:p>
      </xdr:txBody>
    </xdr:sp>
    <xdr:clientData/>
  </xdr:twoCellAnchor>
  <xdr:twoCellAnchor>
    <xdr:from>
      <xdr:col>9</xdr:col>
      <xdr:colOff>36417</xdr:colOff>
      <xdr:row>142</xdr:row>
      <xdr:rowOff>50427</xdr:rowOff>
    </xdr:from>
    <xdr:to>
      <xdr:col>15</xdr:col>
      <xdr:colOff>168087</xdr:colOff>
      <xdr:row>143</xdr:row>
      <xdr:rowOff>112059</xdr:rowOff>
    </xdr:to>
    <xdr:sp macro="" textlink="">
      <xdr:nvSpPr>
        <xdr:cNvPr id="7" name="テキスト ボックス 6"/>
        <xdr:cNvSpPr txBox="1"/>
      </xdr:nvSpPr>
      <xdr:spPr>
        <a:xfrm>
          <a:off x="1836642" y="52790352"/>
          <a:ext cx="1331820" cy="41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t>各事業の企画・立案、進捗管理・指導</a:t>
          </a:r>
        </a:p>
      </xdr:txBody>
    </xdr:sp>
    <xdr:clientData/>
  </xdr:twoCellAnchor>
  <xdr:twoCellAnchor>
    <xdr:from>
      <xdr:col>12</xdr:col>
      <xdr:colOff>4950</xdr:colOff>
      <xdr:row>143</xdr:row>
      <xdr:rowOff>131389</xdr:rowOff>
    </xdr:from>
    <xdr:to>
      <xdr:col>12</xdr:col>
      <xdr:colOff>4950</xdr:colOff>
      <xdr:row>153</xdr:row>
      <xdr:rowOff>0</xdr:rowOff>
    </xdr:to>
    <xdr:cxnSp macro="">
      <xdr:nvCxnSpPr>
        <xdr:cNvPr id="8" name="直線コネクタ 7"/>
        <xdr:cNvCxnSpPr/>
      </xdr:nvCxnSpPr>
      <xdr:spPr>
        <a:xfrm>
          <a:off x="2405250" y="53223739"/>
          <a:ext cx="0" cy="33928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177207</xdr:colOff>
      <xdr:row>144</xdr:row>
      <xdr:rowOff>1</xdr:rowOff>
    </xdr:from>
    <xdr:to>
      <xdr:col>23</xdr:col>
      <xdr:colOff>137782</xdr:colOff>
      <xdr:row>145</xdr:row>
      <xdr:rowOff>235325</xdr:rowOff>
    </xdr:to>
    <xdr:sp macro="" textlink="">
      <xdr:nvSpPr>
        <xdr:cNvPr id="9" name="テキスト ボックス 8"/>
        <xdr:cNvSpPr txBox="1"/>
      </xdr:nvSpPr>
      <xdr:spPr>
        <a:xfrm>
          <a:off x="2977557" y="53444776"/>
          <a:ext cx="1760800" cy="587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地方整備局（８機関）</a:t>
          </a:r>
          <a:endParaRPr kumimoji="1" lang="en-US" altLang="ja-JP" sz="1100"/>
        </a:p>
        <a:p>
          <a:pPr algn="ctr"/>
          <a:r>
            <a:rPr kumimoji="1" lang="ja-JP" altLang="en-US" sz="1100"/>
            <a:t>２４百万円</a:t>
          </a:r>
        </a:p>
      </xdr:txBody>
    </xdr:sp>
    <xdr:clientData/>
  </xdr:twoCellAnchor>
  <xdr:twoCellAnchor>
    <xdr:from>
      <xdr:col>15</xdr:col>
      <xdr:colOff>38255</xdr:colOff>
      <xdr:row>146</xdr:row>
      <xdr:rowOff>268941</xdr:rowOff>
    </xdr:from>
    <xdr:to>
      <xdr:col>23</xdr:col>
      <xdr:colOff>178124</xdr:colOff>
      <xdr:row>148</xdr:row>
      <xdr:rowOff>302559</xdr:rowOff>
    </xdr:to>
    <xdr:sp macro="" textlink="">
      <xdr:nvSpPr>
        <xdr:cNvPr id="10" name="テキスト ボックス 9"/>
        <xdr:cNvSpPr txBox="1"/>
      </xdr:nvSpPr>
      <xdr:spPr>
        <a:xfrm>
          <a:off x="3038630" y="54418566"/>
          <a:ext cx="1740069" cy="7384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ムサシ・イメージ情報</a:t>
          </a:r>
          <a:r>
            <a:rPr kumimoji="1" lang="en-US" altLang="ja-JP" sz="1100"/>
            <a:t>(</a:t>
          </a:r>
          <a:r>
            <a:rPr kumimoji="1" lang="ja-JP" altLang="en-US" sz="1100"/>
            <a:t>株</a:t>
          </a:r>
          <a:r>
            <a:rPr kumimoji="1" lang="en-US" altLang="ja-JP" sz="1100"/>
            <a:t>)</a:t>
          </a:r>
        </a:p>
        <a:p>
          <a:pPr algn="ctr"/>
          <a:r>
            <a:rPr kumimoji="1" lang="ja-JP" altLang="en-US" sz="1100"/>
            <a:t>７百万円</a:t>
          </a:r>
        </a:p>
      </xdr:txBody>
    </xdr:sp>
    <xdr:clientData/>
  </xdr:twoCellAnchor>
  <xdr:twoCellAnchor>
    <xdr:from>
      <xdr:col>15</xdr:col>
      <xdr:colOff>11363</xdr:colOff>
      <xdr:row>152</xdr:row>
      <xdr:rowOff>112058</xdr:rowOff>
    </xdr:from>
    <xdr:to>
      <xdr:col>23</xdr:col>
      <xdr:colOff>151709</xdr:colOff>
      <xdr:row>154</xdr:row>
      <xdr:rowOff>179294</xdr:rowOff>
    </xdr:to>
    <xdr:sp macro="" textlink="">
      <xdr:nvSpPr>
        <xdr:cNvPr id="11" name="テキスト ボックス 10"/>
        <xdr:cNvSpPr txBox="1"/>
      </xdr:nvSpPr>
      <xdr:spPr>
        <a:xfrm>
          <a:off x="3011738" y="56376233"/>
          <a:ext cx="1740546" cy="77208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D.</a:t>
          </a:r>
          <a:r>
            <a:rPr kumimoji="1" lang="ja-JP" altLang="en-US" sz="1100"/>
            <a:t>（財）建設業適正取引</a:t>
          </a:r>
          <a:endParaRPr kumimoji="1" lang="en-US" altLang="ja-JP" sz="1100"/>
        </a:p>
        <a:p>
          <a:pPr algn="ctr"/>
          <a:r>
            <a:rPr kumimoji="1" lang="ja-JP" altLang="en-US" sz="1100"/>
            <a:t>推進機構</a:t>
          </a:r>
          <a:endParaRPr kumimoji="1" lang="en-US" altLang="ja-JP" sz="1100"/>
        </a:p>
        <a:p>
          <a:pPr algn="ctr"/>
          <a:r>
            <a:rPr kumimoji="1" lang="ja-JP" altLang="en-US" sz="1100"/>
            <a:t>５７百万円</a:t>
          </a:r>
        </a:p>
      </xdr:txBody>
    </xdr:sp>
    <xdr:clientData/>
  </xdr:twoCellAnchor>
  <xdr:twoCellAnchor>
    <xdr:from>
      <xdr:col>25</xdr:col>
      <xdr:colOff>43933</xdr:colOff>
      <xdr:row>143</xdr:row>
      <xdr:rowOff>257736</xdr:rowOff>
    </xdr:from>
    <xdr:to>
      <xdr:col>42</xdr:col>
      <xdr:colOff>101109</xdr:colOff>
      <xdr:row>145</xdr:row>
      <xdr:rowOff>247132</xdr:rowOff>
    </xdr:to>
    <xdr:sp macro="" textlink="">
      <xdr:nvSpPr>
        <xdr:cNvPr id="12" name="大かっこ 11"/>
        <xdr:cNvSpPr/>
      </xdr:nvSpPr>
      <xdr:spPr>
        <a:xfrm>
          <a:off x="5044558" y="53350086"/>
          <a:ext cx="3457601" cy="69424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0</xdr:colOff>
      <xdr:row>144</xdr:row>
      <xdr:rowOff>345704</xdr:rowOff>
    </xdr:from>
    <xdr:to>
      <xdr:col>14</xdr:col>
      <xdr:colOff>177207</xdr:colOff>
      <xdr:row>145</xdr:row>
      <xdr:rowOff>0</xdr:rowOff>
    </xdr:to>
    <xdr:cxnSp macro="">
      <xdr:nvCxnSpPr>
        <xdr:cNvPr id="13" name="直線矢印コネクタ 12"/>
        <xdr:cNvCxnSpPr/>
      </xdr:nvCxnSpPr>
      <xdr:spPr>
        <a:xfrm flipV="1">
          <a:off x="2400300" y="53790479"/>
          <a:ext cx="577257" cy="672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6460</xdr:colOff>
      <xdr:row>147</xdr:row>
      <xdr:rowOff>241481</xdr:rowOff>
    </xdr:from>
    <xdr:to>
      <xdr:col>15</xdr:col>
      <xdr:colOff>38255</xdr:colOff>
      <xdr:row>147</xdr:row>
      <xdr:rowOff>241481</xdr:rowOff>
    </xdr:to>
    <xdr:cxnSp macro="">
      <xdr:nvCxnSpPr>
        <xdr:cNvPr id="14" name="直線矢印コネクタ 13"/>
        <xdr:cNvCxnSpPr/>
      </xdr:nvCxnSpPr>
      <xdr:spPr>
        <a:xfrm>
          <a:off x="2406760" y="54743531"/>
          <a:ext cx="631870"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78440</xdr:colOff>
      <xdr:row>150</xdr:row>
      <xdr:rowOff>166575</xdr:rowOff>
    </xdr:from>
    <xdr:to>
      <xdr:col>15</xdr:col>
      <xdr:colOff>34528</xdr:colOff>
      <xdr:row>150</xdr:row>
      <xdr:rowOff>166575</xdr:rowOff>
    </xdr:to>
    <xdr:cxnSp macro="">
      <xdr:nvCxnSpPr>
        <xdr:cNvPr id="15" name="直線矢印コネクタ 14"/>
        <xdr:cNvCxnSpPr/>
      </xdr:nvCxnSpPr>
      <xdr:spPr>
        <a:xfrm>
          <a:off x="2678765" y="55725900"/>
          <a:ext cx="356138"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170821</xdr:colOff>
      <xdr:row>152</xdr:row>
      <xdr:rowOff>331300</xdr:rowOff>
    </xdr:from>
    <xdr:to>
      <xdr:col>15</xdr:col>
      <xdr:colOff>23322</xdr:colOff>
      <xdr:row>152</xdr:row>
      <xdr:rowOff>331300</xdr:rowOff>
    </xdr:to>
    <xdr:cxnSp macro="">
      <xdr:nvCxnSpPr>
        <xdr:cNvPr id="16" name="直線矢印コネクタ 15"/>
        <xdr:cNvCxnSpPr/>
      </xdr:nvCxnSpPr>
      <xdr:spPr>
        <a:xfrm>
          <a:off x="2371096" y="56595475"/>
          <a:ext cx="652601"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39449</xdr:colOff>
      <xdr:row>146</xdr:row>
      <xdr:rowOff>144325</xdr:rowOff>
    </xdr:from>
    <xdr:to>
      <xdr:col>42</xdr:col>
      <xdr:colOff>96625</xdr:colOff>
      <xdr:row>148</xdr:row>
      <xdr:rowOff>313765</xdr:rowOff>
    </xdr:to>
    <xdr:sp macro="" textlink="">
      <xdr:nvSpPr>
        <xdr:cNvPr id="17" name="大かっこ 16"/>
        <xdr:cNvSpPr/>
      </xdr:nvSpPr>
      <xdr:spPr>
        <a:xfrm>
          <a:off x="5040074" y="54293950"/>
          <a:ext cx="3457601" cy="87429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1350</xdr:colOff>
      <xdr:row>152</xdr:row>
      <xdr:rowOff>225966</xdr:rowOff>
    </xdr:from>
    <xdr:to>
      <xdr:col>42</xdr:col>
      <xdr:colOff>58526</xdr:colOff>
      <xdr:row>154</xdr:row>
      <xdr:rowOff>100853</xdr:rowOff>
    </xdr:to>
    <xdr:sp macro="" textlink="">
      <xdr:nvSpPr>
        <xdr:cNvPr id="18" name="大かっこ 17"/>
        <xdr:cNvSpPr/>
      </xdr:nvSpPr>
      <xdr:spPr>
        <a:xfrm>
          <a:off x="5001975" y="56490141"/>
          <a:ext cx="3457601" cy="57973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60843</xdr:colOff>
      <xdr:row>143</xdr:row>
      <xdr:rowOff>235324</xdr:rowOff>
    </xdr:from>
    <xdr:to>
      <xdr:col>41</xdr:col>
      <xdr:colOff>83892</xdr:colOff>
      <xdr:row>145</xdr:row>
      <xdr:rowOff>251036</xdr:rowOff>
    </xdr:to>
    <xdr:sp macro="" textlink="">
      <xdr:nvSpPr>
        <xdr:cNvPr id="19" name="テキスト ボックス 18"/>
        <xdr:cNvSpPr txBox="1"/>
      </xdr:nvSpPr>
      <xdr:spPr>
        <a:xfrm>
          <a:off x="5261493" y="53327674"/>
          <a:ext cx="3023424" cy="72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0" lang="ja-JP" altLang="en-US" sz="1000">
              <a:solidFill>
                <a:schemeClr val="dk1"/>
              </a:solidFill>
              <a:latin typeface="+mn-lt"/>
              <a:ea typeface="+mn-ea"/>
              <a:cs typeface="+mn-cs"/>
            </a:rPr>
            <a:t>各地方整備局において、元請・下請間の適正化を図るため、立入検査を実施する。また、都道府県と連携し、建設業法令遵守に関する講習会等を開催する。</a:t>
          </a:r>
          <a:endParaRPr kumimoji="1" lang="ja-JP" altLang="en-US" sz="1000"/>
        </a:p>
      </xdr:txBody>
    </xdr:sp>
    <xdr:clientData/>
  </xdr:twoCellAnchor>
  <xdr:twoCellAnchor>
    <xdr:from>
      <xdr:col>26</xdr:col>
      <xdr:colOff>78773</xdr:colOff>
      <xdr:row>146</xdr:row>
      <xdr:rowOff>138151</xdr:rowOff>
    </xdr:from>
    <xdr:to>
      <xdr:col>41</xdr:col>
      <xdr:colOff>101822</xdr:colOff>
      <xdr:row>149</xdr:row>
      <xdr:rowOff>78441</xdr:rowOff>
    </xdr:to>
    <xdr:sp macro="" textlink="">
      <xdr:nvSpPr>
        <xdr:cNvPr id="20" name="テキスト ボックス 19"/>
        <xdr:cNvSpPr txBox="1"/>
      </xdr:nvSpPr>
      <xdr:spPr>
        <a:xfrm>
          <a:off x="5279423" y="54287776"/>
          <a:ext cx="3023424" cy="9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a:solidFill>
                <a:schemeClr val="dk1"/>
              </a:solidFill>
              <a:latin typeface="+mn-lt"/>
              <a:ea typeface="+mn-ea"/>
              <a:cs typeface="+mn-cs"/>
            </a:rPr>
            <a:t>建設業における下請取引等の適正化を図るため、下請</a:t>
          </a:r>
          <a:r>
            <a:rPr lang="ja-JP" altLang="ja-JP" sz="1000">
              <a:solidFill>
                <a:schemeClr val="dk1"/>
              </a:solidFill>
              <a:latin typeface="+mn-lt"/>
              <a:ea typeface="+mn-ea"/>
              <a:cs typeface="+mn-cs"/>
            </a:rPr>
            <a:t>取引等実態調査</a:t>
          </a:r>
          <a:r>
            <a:rPr lang="ja-JP" altLang="en-US" sz="1000">
              <a:solidFill>
                <a:schemeClr val="dk1"/>
              </a:solidFill>
              <a:latin typeface="+mn-lt"/>
              <a:ea typeface="+mn-ea"/>
              <a:cs typeface="+mn-cs"/>
            </a:rPr>
            <a:t>を実施するに当たり、</a:t>
          </a:r>
          <a:r>
            <a:rPr lang="ja-JP" altLang="ja-JP" sz="1000">
              <a:solidFill>
                <a:schemeClr val="dk1"/>
              </a:solidFill>
              <a:latin typeface="+mn-lt"/>
              <a:ea typeface="+mn-ea"/>
              <a:cs typeface="+mn-cs"/>
            </a:rPr>
            <a:t>調査結果の集計及び建設業法令違反行為を行っていると思われる建設業者の抽出作業を行</a:t>
          </a:r>
          <a:r>
            <a:rPr lang="ja-JP" altLang="en-US" sz="1000">
              <a:solidFill>
                <a:schemeClr val="dk1"/>
              </a:solidFill>
              <a:latin typeface="+mn-lt"/>
              <a:ea typeface="+mn-ea"/>
              <a:cs typeface="+mn-cs"/>
            </a:rPr>
            <a:t>う</a:t>
          </a:r>
          <a:r>
            <a:rPr lang="ja-JP" altLang="ja-JP" sz="1000">
              <a:solidFill>
                <a:schemeClr val="dk1"/>
              </a:solidFill>
              <a:latin typeface="+mn-lt"/>
              <a:ea typeface="+mn-ea"/>
              <a:cs typeface="+mn-cs"/>
            </a:rPr>
            <a:t>。</a:t>
          </a:r>
          <a:endParaRPr kumimoji="1" lang="ja-JP" altLang="en-US" sz="1000"/>
        </a:p>
      </xdr:txBody>
    </xdr:sp>
    <xdr:clientData/>
  </xdr:twoCellAnchor>
  <xdr:twoCellAnchor>
    <xdr:from>
      <xdr:col>15</xdr:col>
      <xdr:colOff>36013</xdr:colOff>
      <xdr:row>149</xdr:row>
      <xdr:rowOff>179293</xdr:rowOff>
    </xdr:from>
    <xdr:to>
      <xdr:col>23</xdr:col>
      <xdr:colOff>176359</xdr:colOff>
      <xdr:row>151</xdr:row>
      <xdr:rowOff>89646</xdr:rowOff>
    </xdr:to>
    <xdr:sp macro="" textlink="">
      <xdr:nvSpPr>
        <xdr:cNvPr id="21" name="テキスト ボックス 20"/>
        <xdr:cNvSpPr txBox="1"/>
      </xdr:nvSpPr>
      <xdr:spPr>
        <a:xfrm>
          <a:off x="3036388" y="55386193"/>
          <a:ext cx="1740546" cy="6152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C.</a:t>
          </a:r>
          <a:r>
            <a:rPr kumimoji="1" lang="ja-JP" altLang="en-US" sz="1100" b="0" i="0" u="none" strike="noStrike" kern="0" cap="none" spc="0" normalizeH="0" baseline="0" noProof="0">
              <a:ln>
                <a:noFill/>
              </a:ln>
              <a:solidFill>
                <a:prstClr val="black"/>
              </a:solidFill>
              <a:effectLst/>
              <a:uLnTx/>
              <a:uFillTx/>
              <a:latin typeface="+mn-lt"/>
              <a:ea typeface="+mn-ea"/>
              <a:cs typeface="+mn-cs"/>
            </a:rPr>
            <a:t>日本郵便（株）</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３百万円</a:t>
          </a:r>
          <a:endParaRPr kumimoji="1" lang="ja-JP" altLang="en-US" sz="1100"/>
        </a:p>
      </xdr:txBody>
    </xdr:sp>
    <xdr:clientData/>
  </xdr:twoCellAnchor>
  <xdr:twoCellAnchor>
    <xdr:from>
      <xdr:col>8</xdr:col>
      <xdr:colOff>168087</xdr:colOff>
      <xdr:row>142</xdr:row>
      <xdr:rowOff>115460</xdr:rowOff>
    </xdr:from>
    <xdr:to>
      <xdr:col>15</xdr:col>
      <xdr:colOff>171143</xdr:colOff>
      <xdr:row>143</xdr:row>
      <xdr:rowOff>20211</xdr:rowOff>
    </xdr:to>
    <xdr:sp macro="" textlink="">
      <xdr:nvSpPr>
        <xdr:cNvPr id="22" name="大かっこ 21"/>
        <xdr:cNvSpPr/>
      </xdr:nvSpPr>
      <xdr:spPr>
        <a:xfrm>
          <a:off x="1768287" y="52855385"/>
          <a:ext cx="1403231" cy="2571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15407</xdr:colOff>
      <xdr:row>143</xdr:row>
      <xdr:rowOff>133670</xdr:rowOff>
    </xdr:from>
    <xdr:to>
      <xdr:col>23</xdr:col>
      <xdr:colOff>115012</xdr:colOff>
      <xdr:row>144</xdr:row>
      <xdr:rowOff>13766</xdr:rowOff>
    </xdr:to>
    <xdr:sp macro="" textlink="">
      <xdr:nvSpPr>
        <xdr:cNvPr id="23" name="テキスト ボックス 22"/>
        <xdr:cNvSpPr txBox="1"/>
      </xdr:nvSpPr>
      <xdr:spPr>
        <a:xfrm>
          <a:off x="3015782" y="53226020"/>
          <a:ext cx="1699805" cy="232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示達</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25</xdr:col>
      <xdr:colOff>135271</xdr:colOff>
      <xdr:row>152</xdr:row>
      <xdr:rowOff>268940</xdr:rowOff>
    </xdr:from>
    <xdr:to>
      <xdr:col>42</xdr:col>
      <xdr:colOff>89047</xdr:colOff>
      <xdr:row>154</xdr:row>
      <xdr:rowOff>168087</xdr:rowOff>
    </xdr:to>
    <xdr:sp macro="" textlink="">
      <xdr:nvSpPr>
        <xdr:cNvPr id="24" name="テキスト ボックス 23"/>
        <xdr:cNvSpPr txBox="1"/>
      </xdr:nvSpPr>
      <xdr:spPr>
        <a:xfrm>
          <a:off x="5135896" y="56533115"/>
          <a:ext cx="3354201" cy="603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0" lang="ja-JP" altLang="en-US" sz="1000">
              <a:solidFill>
                <a:schemeClr val="dk1"/>
              </a:solidFill>
              <a:latin typeface="+mn-lt"/>
              <a:ea typeface="+mn-ea"/>
              <a:cs typeface="+mn-cs"/>
            </a:rPr>
            <a:t>建設業の取引におけるトラブルの迅速な解決を図るため、弁護士等による適切なアドバイス等を行う「建設業取引適正化センター」を設置する。</a:t>
          </a:r>
          <a:endParaRPr kumimoji="1" lang="ja-JP" altLang="en-US" sz="1000"/>
        </a:p>
      </xdr:txBody>
    </xdr:sp>
    <xdr:clientData/>
  </xdr:twoCellAnchor>
  <xdr:twoCellAnchor>
    <xdr:from>
      <xdr:col>14</xdr:col>
      <xdr:colOff>41621</xdr:colOff>
      <xdr:row>146</xdr:row>
      <xdr:rowOff>36819</xdr:rowOff>
    </xdr:from>
    <xdr:to>
      <xdr:col>24</xdr:col>
      <xdr:colOff>167123</xdr:colOff>
      <xdr:row>146</xdr:row>
      <xdr:rowOff>302472</xdr:rowOff>
    </xdr:to>
    <xdr:sp macro="" textlink="">
      <xdr:nvSpPr>
        <xdr:cNvPr id="25" name="テキスト ボックス 24"/>
        <xdr:cNvSpPr txBox="1"/>
      </xdr:nvSpPr>
      <xdr:spPr>
        <a:xfrm>
          <a:off x="2841971" y="54186444"/>
          <a:ext cx="2125752" cy="26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一般競争入札</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12</xdr:col>
      <xdr:colOff>160084</xdr:colOff>
      <xdr:row>151</xdr:row>
      <xdr:rowOff>208910</xdr:rowOff>
    </xdr:from>
    <xdr:to>
      <xdr:col>25</xdr:col>
      <xdr:colOff>122863</xdr:colOff>
      <xdr:row>152</xdr:row>
      <xdr:rowOff>136341</xdr:rowOff>
    </xdr:to>
    <xdr:sp macro="" textlink="">
      <xdr:nvSpPr>
        <xdr:cNvPr id="26" name="テキスト ボックス 25"/>
        <xdr:cNvSpPr txBox="1"/>
      </xdr:nvSpPr>
      <xdr:spPr>
        <a:xfrm>
          <a:off x="2560384" y="56120660"/>
          <a:ext cx="2563104" cy="27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企画競争</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26</xdr:col>
      <xdr:colOff>127109</xdr:colOff>
      <xdr:row>160</xdr:row>
      <xdr:rowOff>179294</xdr:rowOff>
    </xdr:from>
    <xdr:to>
      <xdr:col>42</xdr:col>
      <xdr:colOff>110966</xdr:colOff>
      <xdr:row>161</xdr:row>
      <xdr:rowOff>419100</xdr:rowOff>
    </xdr:to>
    <xdr:sp macro="" textlink="">
      <xdr:nvSpPr>
        <xdr:cNvPr id="27" name="テキスト ボックス 26"/>
        <xdr:cNvSpPr txBox="1"/>
      </xdr:nvSpPr>
      <xdr:spPr>
        <a:xfrm>
          <a:off x="5327759" y="59262869"/>
          <a:ext cx="3184257" cy="525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26</xdr:col>
      <xdr:colOff>104775</xdr:colOff>
      <xdr:row>160</xdr:row>
      <xdr:rowOff>152400</xdr:rowOff>
    </xdr:from>
    <xdr:to>
      <xdr:col>41</xdr:col>
      <xdr:colOff>126424</xdr:colOff>
      <xdr:row>161</xdr:row>
      <xdr:rowOff>419464</xdr:rowOff>
    </xdr:to>
    <xdr:sp macro="" textlink="">
      <xdr:nvSpPr>
        <xdr:cNvPr id="28" name="テキスト ボックス 27"/>
        <xdr:cNvSpPr txBox="1"/>
      </xdr:nvSpPr>
      <xdr:spPr>
        <a:xfrm>
          <a:off x="5305425" y="59235975"/>
          <a:ext cx="3022024" cy="552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25</xdr:col>
      <xdr:colOff>0</xdr:colOff>
      <xdr:row>149</xdr:row>
      <xdr:rowOff>145676</xdr:rowOff>
    </xdr:from>
    <xdr:to>
      <xdr:col>42</xdr:col>
      <xdr:colOff>57176</xdr:colOff>
      <xdr:row>151</xdr:row>
      <xdr:rowOff>175614</xdr:rowOff>
    </xdr:to>
    <xdr:sp macro="" textlink="">
      <xdr:nvSpPr>
        <xdr:cNvPr id="29" name="大かっこ 28"/>
        <xdr:cNvSpPr/>
      </xdr:nvSpPr>
      <xdr:spPr>
        <a:xfrm>
          <a:off x="5000625" y="55352576"/>
          <a:ext cx="3457601" cy="73478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39324</xdr:colOff>
      <xdr:row>149</xdr:row>
      <xdr:rowOff>134470</xdr:rowOff>
    </xdr:from>
    <xdr:to>
      <xdr:col>41</xdr:col>
      <xdr:colOff>62373</xdr:colOff>
      <xdr:row>151</xdr:row>
      <xdr:rowOff>287673</xdr:rowOff>
    </xdr:to>
    <xdr:sp macro="" textlink="">
      <xdr:nvSpPr>
        <xdr:cNvPr id="30" name="テキスト ボックス 29"/>
        <xdr:cNvSpPr txBox="1"/>
      </xdr:nvSpPr>
      <xdr:spPr>
        <a:xfrm>
          <a:off x="5239974" y="55341370"/>
          <a:ext cx="3023424" cy="858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a:solidFill>
                <a:schemeClr val="dk1"/>
              </a:solidFill>
              <a:latin typeface="+mn-lt"/>
              <a:ea typeface="+mn-ea"/>
              <a:cs typeface="+mn-cs"/>
            </a:rPr>
            <a:t>建設業における下請取引等の適正化を図るため、下請</a:t>
          </a:r>
          <a:r>
            <a:rPr lang="ja-JP" altLang="ja-JP" sz="1000">
              <a:solidFill>
                <a:schemeClr val="dk1"/>
              </a:solidFill>
              <a:latin typeface="+mn-lt"/>
              <a:ea typeface="+mn-ea"/>
              <a:cs typeface="+mn-cs"/>
            </a:rPr>
            <a:t>取引等実態調査</a:t>
          </a:r>
          <a:r>
            <a:rPr lang="ja-JP" altLang="en-US" sz="1000">
              <a:solidFill>
                <a:schemeClr val="dk1"/>
              </a:solidFill>
              <a:latin typeface="+mn-lt"/>
              <a:ea typeface="+mn-ea"/>
              <a:cs typeface="+mn-cs"/>
            </a:rPr>
            <a:t>を実施するに当たり、調査対象業者に送付した調査票を回収するために利用する</a:t>
          </a:r>
          <a:r>
            <a:rPr lang="ja-JP" altLang="ja-JP" sz="1000">
              <a:solidFill>
                <a:schemeClr val="dk1"/>
              </a:solidFill>
              <a:latin typeface="+mn-lt"/>
              <a:ea typeface="+mn-ea"/>
              <a:cs typeface="+mn-cs"/>
            </a:rPr>
            <a:t>。</a:t>
          </a:r>
          <a:endParaRPr kumimoji="1" lang="ja-JP" altLang="en-US" sz="1000"/>
        </a:p>
      </xdr:txBody>
    </xdr:sp>
    <xdr:clientData/>
  </xdr:twoCellAnchor>
  <xdr:twoCellAnchor>
    <xdr:from>
      <xdr:col>13</xdr:col>
      <xdr:colOff>89647</xdr:colOff>
      <xdr:row>147</xdr:row>
      <xdr:rowOff>246529</xdr:rowOff>
    </xdr:from>
    <xdr:to>
      <xdr:col>13</xdr:col>
      <xdr:colOff>89647</xdr:colOff>
      <xdr:row>150</xdr:row>
      <xdr:rowOff>156882</xdr:rowOff>
    </xdr:to>
    <xdr:cxnSp macro="">
      <xdr:nvCxnSpPr>
        <xdr:cNvPr id="31" name="直線コネクタ 30"/>
        <xdr:cNvCxnSpPr/>
      </xdr:nvCxnSpPr>
      <xdr:spPr>
        <a:xfrm>
          <a:off x="2689972" y="54748579"/>
          <a:ext cx="0" cy="9676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66" zoomScale="60" zoomScaleNormal="75" zoomScalePageLayoutView="85" workbookViewId="0">
      <selection activeCell="AC232" sqref="AC2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0" t="s">
        <v>376</v>
      </c>
      <c r="AR2" s="680"/>
      <c r="AS2" s="59" t="str">
        <f>IF(OR(AQ2="　", AQ2=""), "", "-")</f>
        <v/>
      </c>
      <c r="AT2" s="681">
        <v>332</v>
      </c>
      <c r="AU2" s="681"/>
      <c r="AV2" s="60" t="str">
        <f>IF(AW2="", "", "-")</f>
        <v/>
      </c>
      <c r="AW2" s="682"/>
      <c r="AX2" s="682"/>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409</v>
      </c>
      <c r="AK3" s="641"/>
      <c r="AL3" s="641"/>
      <c r="AM3" s="641"/>
      <c r="AN3" s="641"/>
      <c r="AO3" s="641"/>
      <c r="AP3" s="641"/>
      <c r="AQ3" s="641"/>
      <c r="AR3" s="641"/>
      <c r="AS3" s="641"/>
      <c r="AT3" s="641"/>
      <c r="AU3" s="641"/>
      <c r="AV3" s="641"/>
      <c r="AW3" s="641"/>
      <c r="AX3" s="36" t="s">
        <v>91</v>
      </c>
    </row>
    <row r="4" spans="1:50" ht="24.75" customHeight="1" x14ac:dyDescent="0.15">
      <c r="A4" s="456" t="s">
        <v>30</v>
      </c>
      <c r="B4" s="457"/>
      <c r="C4" s="457"/>
      <c r="D4" s="457"/>
      <c r="E4" s="457"/>
      <c r="F4" s="457"/>
      <c r="G4" s="430" t="s">
        <v>378</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180</v>
      </c>
      <c r="H5" s="617"/>
      <c r="I5" s="617"/>
      <c r="J5" s="617"/>
      <c r="K5" s="617"/>
      <c r="L5" s="617"/>
      <c r="M5" s="656" t="s">
        <v>92</v>
      </c>
      <c r="N5" s="657"/>
      <c r="O5" s="657"/>
      <c r="P5" s="657"/>
      <c r="Q5" s="657"/>
      <c r="R5" s="658"/>
      <c r="S5" s="616" t="s">
        <v>157</v>
      </c>
      <c r="T5" s="617"/>
      <c r="U5" s="617"/>
      <c r="V5" s="617"/>
      <c r="W5" s="617"/>
      <c r="X5" s="618"/>
      <c r="Y5" s="447" t="s">
        <v>3</v>
      </c>
      <c r="Z5" s="448"/>
      <c r="AA5" s="448"/>
      <c r="AB5" s="448"/>
      <c r="AC5" s="448"/>
      <c r="AD5" s="449"/>
      <c r="AE5" s="450" t="s">
        <v>410</v>
      </c>
      <c r="AF5" s="451"/>
      <c r="AG5" s="451"/>
      <c r="AH5" s="451"/>
      <c r="AI5" s="451"/>
      <c r="AJ5" s="451"/>
      <c r="AK5" s="451"/>
      <c r="AL5" s="451"/>
      <c r="AM5" s="451"/>
      <c r="AN5" s="451"/>
      <c r="AO5" s="451"/>
      <c r="AP5" s="452"/>
      <c r="AQ5" s="453" t="s">
        <v>411</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443</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380</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382</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6" t="s">
        <v>308</v>
      </c>
      <c r="B8" s="637"/>
      <c r="C8" s="637"/>
      <c r="D8" s="637"/>
      <c r="E8" s="637"/>
      <c r="F8" s="638"/>
      <c r="G8" s="633" t="str">
        <f>入力規則等!A26</f>
        <v>地方創生</v>
      </c>
      <c r="H8" s="634"/>
      <c r="I8" s="634"/>
      <c r="J8" s="634"/>
      <c r="K8" s="634"/>
      <c r="L8" s="634"/>
      <c r="M8" s="634"/>
      <c r="N8" s="634"/>
      <c r="O8" s="634"/>
      <c r="P8" s="634"/>
      <c r="Q8" s="634"/>
      <c r="R8" s="634"/>
      <c r="S8" s="634"/>
      <c r="T8" s="634"/>
      <c r="U8" s="634"/>
      <c r="V8" s="634"/>
      <c r="W8" s="634"/>
      <c r="X8" s="635"/>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8"/>
      <c r="B13" s="399"/>
      <c r="C13" s="399"/>
      <c r="D13" s="399"/>
      <c r="E13" s="399"/>
      <c r="F13" s="400"/>
      <c r="G13" s="502" t="s">
        <v>7</v>
      </c>
      <c r="H13" s="503"/>
      <c r="I13" s="508" t="s">
        <v>8</v>
      </c>
      <c r="J13" s="509"/>
      <c r="K13" s="509"/>
      <c r="L13" s="509"/>
      <c r="M13" s="509"/>
      <c r="N13" s="509"/>
      <c r="O13" s="510"/>
      <c r="P13" s="175">
        <v>127</v>
      </c>
      <c r="Q13" s="176"/>
      <c r="R13" s="176"/>
      <c r="S13" s="176"/>
      <c r="T13" s="176"/>
      <c r="U13" s="176"/>
      <c r="V13" s="177"/>
      <c r="W13" s="175">
        <v>117</v>
      </c>
      <c r="X13" s="176"/>
      <c r="Y13" s="176"/>
      <c r="Z13" s="176"/>
      <c r="AA13" s="176"/>
      <c r="AB13" s="176"/>
      <c r="AC13" s="177"/>
      <c r="AD13" s="175">
        <v>101</v>
      </c>
      <c r="AE13" s="176"/>
      <c r="AF13" s="176"/>
      <c r="AG13" s="176"/>
      <c r="AH13" s="176"/>
      <c r="AI13" s="176"/>
      <c r="AJ13" s="177"/>
      <c r="AK13" s="175">
        <v>105</v>
      </c>
      <c r="AL13" s="176"/>
      <c r="AM13" s="176"/>
      <c r="AN13" s="176"/>
      <c r="AO13" s="176"/>
      <c r="AP13" s="176"/>
      <c r="AQ13" s="177"/>
      <c r="AR13" s="189"/>
      <c r="AS13" s="190"/>
      <c r="AT13" s="190"/>
      <c r="AU13" s="190"/>
      <c r="AV13" s="190"/>
      <c r="AW13" s="190"/>
      <c r="AX13" s="191"/>
    </row>
    <row r="14" spans="1:50" ht="21" customHeight="1" x14ac:dyDescent="0.15">
      <c r="A14" s="398"/>
      <c r="B14" s="399"/>
      <c r="C14" s="399"/>
      <c r="D14" s="399"/>
      <c r="E14" s="399"/>
      <c r="F14" s="400"/>
      <c r="G14" s="504"/>
      <c r="H14" s="505"/>
      <c r="I14" s="179" t="s">
        <v>9</v>
      </c>
      <c r="J14" s="180"/>
      <c r="K14" s="180"/>
      <c r="L14" s="180"/>
      <c r="M14" s="180"/>
      <c r="N14" s="180"/>
      <c r="O14" s="181"/>
      <c r="P14" s="175" t="s">
        <v>448</v>
      </c>
      <c r="Q14" s="176"/>
      <c r="R14" s="176"/>
      <c r="S14" s="176"/>
      <c r="T14" s="176"/>
      <c r="U14" s="176"/>
      <c r="V14" s="177"/>
      <c r="W14" s="175" t="s">
        <v>448</v>
      </c>
      <c r="X14" s="176"/>
      <c r="Y14" s="176"/>
      <c r="Z14" s="176"/>
      <c r="AA14" s="176"/>
      <c r="AB14" s="176"/>
      <c r="AC14" s="177"/>
      <c r="AD14" s="175" t="s">
        <v>448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4"/>
      <c r="H15" s="505"/>
      <c r="I15" s="179" t="s">
        <v>62</v>
      </c>
      <c r="J15" s="427"/>
      <c r="K15" s="427"/>
      <c r="L15" s="427"/>
      <c r="M15" s="427"/>
      <c r="N15" s="427"/>
      <c r="O15" s="428"/>
      <c r="P15" s="175" t="s">
        <v>448</v>
      </c>
      <c r="Q15" s="176"/>
      <c r="R15" s="176"/>
      <c r="S15" s="176"/>
      <c r="T15" s="176"/>
      <c r="U15" s="176"/>
      <c r="V15" s="177"/>
      <c r="W15" s="175" t="s">
        <v>448</v>
      </c>
      <c r="X15" s="176"/>
      <c r="Y15" s="176"/>
      <c r="Z15" s="176"/>
      <c r="AA15" s="176"/>
      <c r="AB15" s="176"/>
      <c r="AC15" s="177"/>
      <c r="AD15" s="175" t="s">
        <v>448</v>
      </c>
      <c r="AE15" s="176"/>
      <c r="AF15" s="176"/>
      <c r="AG15" s="176"/>
      <c r="AH15" s="176"/>
      <c r="AI15" s="176"/>
      <c r="AJ15" s="177"/>
      <c r="AK15" s="175" t="s">
        <v>448</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4"/>
      <c r="H16" s="505"/>
      <c r="I16" s="179" t="s">
        <v>63</v>
      </c>
      <c r="J16" s="427"/>
      <c r="K16" s="427"/>
      <c r="L16" s="427"/>
      <c r="M16" s="427"/>
      <c r="N16" s="427"/>
      <c r="O16" s="428"/>
      <c r="P16" s="175" t="s">
        <v>448</v>
      </c>
      <c r="Q16" s="176"/>
      <c r="R16" s="176"/>
      <c r="S16" s="176"/>
      <c r="T16" s="176"/>
      <c r="U16" s="176"/>
      <c r="V16" s="177"/>
      <c r="W16" s="175" t="s">
        <v>448</v>
      </c>
      <c r="X16" s="176"/>
      <c r="Y16" s="176"/>
      <c r="Z16" s="176"/>
      <c r="AA16" s="176"/>
      <c r="AB16" s="176"/>
      <c r="AC16" s="177"/>
      <c r="AD16" s="175" t="s">
        <v>448</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8"/>
      <c r="B17" s="399"/>
      <c r="C17" s="399"/>
      <c r="D17" s="399"/>
      <c r="E17" s="399"/>
      <c r="F17" s="400"/>
      <c r="G17" s="504"/>
      <c r="H17" s="505"/>
      <c r="I17" s="179" t="s">
        <v>61</v>
      </c>
      <c r="J17" s="180"/>
      <c r="K17" s="180"/>
      <c r="L17" s="180"/>
      <c r="M17" s="180"/>
      <c r="N17" s="180"/>
      <c r="O17" s="181"/>
      <c r="P17" s="175" t="s">
        <v>448</v>
      </c>
      <c r="Q17" s="176"/>
      <c r="R17" s="176"/>
      <c r="S17" s="176"/>
      <c r="T17" s="176"/>
      <c r="U17" s="176"/>
      <c r="V17" s="177"/>
      <c r="W17" s="175" t="s">
        <v>448</v>
      </c>
      <c r="X17" s="176"/>
      <c r="Y17" s="176"/>
      <c r="Z17" s="176"/>
      <c r="AA17" s="176"/>
      <c r="AB17" s="176"/>
      <c r="AC17" s="177"/>
      <c r="AD17" s="175" t="s">
        <v>448</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8"/>
      <c r="B18" s="399"/>
      <c r="C18" s="399"/>
      <c r="D18" s="399"/>
      <c r="E18" s="399"/>
      <c r="F18" s="400"/>
      <c r="G18" s="506"/>
      <c r="H18" s="507"/>
      <c r="I18" s="628" t="s">
        <v>22</v>
      </c>
      <c r="J18" s="629"/>
      <c r="K18" s="629"/>
      <c r="L18" s="629"/>
      <c r="M18" s="629"/>
      <c r="N18" s="629"/>
      <c r="O18" s="630"/>
      <c r="P18" s="650">
        <f>SUM(P13:V17)</f>
        <v>127</v>
      </c>
      <c r="Q18" s="651"/>
      <c r="R18" s="651"/>
      <c r="S18" s="651"/>
      <c r="T18" s="651"/>
      <c r="U18" s="651"/>
      <c r="V18" s="652"/>
      <c r="W18" s="650">
        <f>SUM(W13:AC17)</f>
        <v>117</v>
      </c>
      <c r="X18" s="651"/>
      <c r="Y18" s="651"/>
      <c r="Z18" s="651"/>
      <c r="AA18" s="651"/>
      <c r="AB18" s="651"/>
      <c r="AC18" s="652"/>
      <c r="AD18" s="650">
        <f t="shared" ref="AD18" si="0">SUM(AD13:AJ17)</f>
        <v>101</v>
      </c>
      <c r="AE18" s="651"/>
      <c r="AF18" s="651"/>
      <c r="AG18" s="651"/>
      <c r="AH18" s="651"/>
      <c r="AI18" s="651"/>
      <c r="AJ18" s="652"/>
      <c r="AK18" s="650">
        <f t="shared" ref="AK18" si="1">SUM(AK13:AQ17)</f>
        <v>105</v>
      </c>
      <c r="AL18" s="651"/>
      <c r="AM18" s="651"/>
      <c r="AN18" s="651"/>
      <c r="AO18" s="651"/>
      <c r="AP18" s="651"/>
      <c r="AQ18" s="652"/>
      <c r="AR18" s="650">
        <f t="shared" ref="AR18" si="2">SUM(AR13:AX17)</f>
        <v>0</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75">
        <v>127</v>
      </c>
      <c r="Q19" s="176"/>
      <c r="R19" s="176"/>
      <c r="S19" s="176"/>
      <c r="T19" s="176"/>
      <c r="U19" s="176"/>
      <c r="V19" s="177"/>
      <c r="W19" s="175">
        <v>113</v>
      </c>
      <c r="X19" s="176"/>
      <c r="Y19" s="176"/>
      <c r="Z19" s="176"/>
      <c r="AA19" s="176"/>
      <c r="AB19" s="176"/>
      <c r="AC19" s="177"/>
      <c r="AD19" s="175">
        <v>99</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6"/>
      <c r="B20" s="497"/>
      <c r="C20" s="497"/>
      <c r="D20" s="497"/>
      <c r="E20" s="497"/>
      <c r="F20" s="498"/>
      <c r="G20" s="648" t="s">
        <v>11</v>
      </c>
      <c r="H20" s="649"/>
      <c r="I20" s="649"/>
      <c r="J20" s="649"/>
      <c r="K20" s="649"/>
      <c r="L20" s="649"/>
      <c r="M20" s="649"/>
      <c r="N20" s="649"/>
      <c r="O20" s="649"/>
      <c r="P20" s="654">
        <f>IF(P18=0, "-", P19/P18)</f>
        <v>1</v>
      </c>
      <c r="Q20" s="654"/>
      <c r="R20" s="654"/>
      <c r="S20" s="654"/>
      <c r="T20" s="654"/>
      <c r="U20" s="654"/>
      <c r="V20" s="654"/>
      <c r="W20" s="654">
        <f>IF(W18=0, "-", W19/W18)</f>
        <v>0.96581196581196582</v>
      </c>
      <c r="X20" s="654"/>
      <c r="Y20" s="654"/>
      <c r="Z20" s="654"/>
      <c r="AA20" s="654"/>
      <c r="AB20" s="654"/>
      <c r="AC20" s="654"/>
      <c r="AD20" s="654">
        <f>IF(AD18=0, "-", AD19/AD18)</f>
        <v>0.98019801980198018</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386</v>
      </c>
      <c r="H23" s="75"/>
      <c r="I23" s="75"/>
      <c r="J23" s="75"/>
      <c r="K23" s="75"/>
      <c r="L23" s="75"/>
      <c r="M23" s="75"/>
      <c r="N23" s="75"/>
      <c r="O23" s="76"/>
      <c r="P23" s="219" t="s">
        <v>385</v>
      </c>
      <c r="Q23" s="234"/>
      <c r="R23" s="234"/>
      <c r="S23" s="234"/>
      <c r="T23" s="234"/>
      <c r="U23" s="234"/>
      <c r="V23" s="234"/>
      <c r="W23" s="234"/>
      <c r="X23" s="235"/>
      <c r="Y23" s="228" t="s">
        <v>14</v>
      </c>
      <c r="Z23" s="229"/>
      <c r="AA23" s="230"/>
      <c r="AB23" s="167" t="s">
        <v>389</v>
      </c>
      <c r="AC23" s="168"/>
      <c r="AD23" s="168"/>
      <c r="AE23" s="88">
        <v>55.5</v>
      </c>
      <c r="AF23" s="89"/>
      <c r="AG23" s="89"/>
      <c r="AH23" s="89"/>
      <c r="AI23" s="90"/>
      <c r="AJ23" s="88">
        <v>55</v>
      </c>
      <c r="AK23" s="89"/>
      <c r="AL23" s="89"/>
      <c r="AM23" s="89"/>
      <c r="AN23" s="90"/>
      <c r="AO23" s="88">
        <v>59.6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2" t="s">
        <v>388</v>
      </c>
      <c r="AC24" s="197"/>
      <c r="AD24" s="197"/>
      <c r="AE24" s="88">
        <v>50</v>
      </c>
      <c r="AF24" s="89"/>
      <c r="AG24" s="89"/>
      <c r="AH24" s="89"/>
      <c r="AI24" s="90"/>
      <c r="AJ24" s="88">
        <v>55</v>
      </c>
      <c r="AK24" s="89"/>
      <c r="AL24" s="89"/>
      <c r="AM24" s="89"/>
      <c r="AN24" s="90"/>
      <c r="AO24" s="88">
        <v>60</v>
      </c>
      <c r="AP24" s="89"/>
      <c r="AQ24" s="89"/>
      <c r="AR24" s="89"/>
      <c r="AS24" s="90"/>
      <c r="AT24" s="88">
        <v>80</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111</v>
      </c>
      <c r="AF25" s="89"/>
      <c r="AG25" s="89"/>
      <c r="AH25" s="89"/>
      <c r="AI25" s="90"/>
      <c r="AJ25" s="88">
        <v>100</v>
      </c>
      <c r="AK25" s="89"/>
      <c r="AL25" s="89"/>
      <c r="AM25" s="89"/>
      <c r="AN25" s="90"/>
      <c r="AO25" s="88">
        <v>99.3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9"/>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9"/>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60"/>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387</v>
      </c>
      <c r="H68" s="234"/>
      <c r="I68" s="234"/>
      <c r="J68" s="234"/>
      <c r="K68" s="234"/>
      <c r="L68" s="234"/>
      <c r="M68" s="234"/>
      <c r="N68" s="234"/>
      <c r="O68" s="234"/>
      <c r="P68" s="234"/>
      <c r="Q68" s="234"/>
      <c r="R68" s="234"/>
      <c r="S68" s="234"/>
      <c r="T68" s="234"/>
      <c r="U68" s="234"/>
      <c r="V68" s="234"/>
      <c r="W68" s="234"/>
      <c r="X68" s="235"/>
      <c r="Y68" s="619" t="s">
        <v>66</v>
      </c>
      <c r="Z68" s="620"/>
      <c r="AA68" s="621"/>
      <c r="AB68" s="111" t="s">
        <v>390</v>
      </c>
      <c r="AC68" s="112"/>
      <c r="AD68" s="113"/>
      <c r="AE68" s="88">
        <v>1041</v>
      </c>
      <c r="AF68" s="89"/>
      <c r="AG68" s="89"/>
      <c r="AH68" s="89"/>
      <c r="AI68" s="90"/>
      <c r="AJ68" s="88">
        <v>917</v>
      </c>
      <c r="AK68" s="89"/>
      <c r="AL68" s="89"/>
      <c r="AM68" s="89"/>
      <c r="AN68" s="90"/>
      <c r="AO68" s="88">
        <v>877</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v>1000</v>
      </c>
      <c r="AF69" s="89"/>
      <c r="AG69" s="89"/>
      <c r="AH69" s="89"/>
      <c r="AI69" s="90"/>
      <c r="AJ69" s="88">
        <v>1000</v>
      </c>
      <c r="AK69" s="89"/>
      <c r="AL69" s="89"/>
      <c r="AM69" s="89"/>
      <c r="AN69" s="90"/>
      <c r="AO69" s="88">
        <v>1000</v>
      </c>
      <c r="AP69" s="89"/>
      <c r="AQ69" s="89"/>
      <c r="AR69" s="89"/>
      <c r="AS69" s="90"/>
      <c r="AT69" s="88">
        <v>1000</v>
      </c>
      <c r="AU69" s="89"/>
      <c r="AV69" s="89"/>
      <c r="AW69" s="89"/>
      <c r="AX69" s="350"/>
      <c r="AY69" s="10"/>
      <c r="AZ69" s="10"/>
      <c r="BA69" s="10"/>
      <c r="BB69" s="10"/>
      <c r="BC69" s="10"/>
      <c r="BD69" s="10"/>
      <c r="BE69" s="10"/>
      <c r="BF69" s="10"/>
      <c r="BG69" s="10"/>
      <c r="BH69" s="10"/>
    </row>
    <row r="70" spans="1:60" ht="33" hidden="1" customHeight="1" x14ac:dyDescent="0.15">
      <c r="A70" s="525" t="s">
        <v>88</v>
      </c>
      <c r="B70" s="526"/>
      <c r="C70" s="526"/>
      <c r="D70" s="526"/>
      <c r="E70" s="526"/>
      <c r="F70" s="527"/>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1" t="s">
        <v>66</v>
      </c>
      <c r="Z71" s="662"/>
      <c r="AA71" s="663"/>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4"/>
      <c r="AA72" s="665"/>
      <c r="AB72" s="202"/>
      <c r="AC72" s="203"/>
      <c r="AD72" s="204"/>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1" t="s">
        <v>66</v>
      </c>
      <c r="Z74" s="662"/>
      <c r="AA74" s="663"/>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4"/>
      <c r="AA75" s="665"/>
      <c r="AB75" s="202"/>
      <c r="AC75" s="203"/>
      <c r="AD75" s="204"/>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1" t="s">
        <v>66</v>
      </c>
      <c r="Z77" s="662"/>
      <c r="AA77" s="663"/>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4"/>
      <c r="AA78" s="665"/>
      <c r="AB78" s="202"/>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1" t="s">
        <v>66</v>
      </c>
      <c r="Z80" s="662"/>
      <c r="AA80" s="663"/>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4"/>
      <c r="AA81" s="665"/>
      <c r="AB81" s="202"/>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403</v>
      </c>
      <c r="H83" s="295"/>
      <c r="I83" s="295"/>
      <c r="J83" s="295"/>
      <c r="K83" s="295"/>
      <c r="L83" s="295"/>
      <c r="M83" s="295"/>
      <c r="N83" s="295"/>
      <c r="O83" s="295"/>
      <c r="P83" s="295"/>
      <c r="Q83" s="295"/>
      <c r="R83" s="295"/>
      <c r="S83" s="295"/>
      <c r="T83" s="295"/>
      <c r="U83" s="295"/>
      <c r="V83" s="295"/>
      <c r="W83" s="295"/>
      <c r="X83" s="295"/>
      <c r="Y83" s="537" t="s">
        <v>17</v>
      </c>
      <c r="Z83" s="538"/>
      <c r="AA83" s="539"/>
      <c r="AB83" s="666" t="s">
        <v>404</v>
      </c>
      <c r="AC83" s="115"/>
      <c r="AD83" s="116"/>
      <c r="AE83" s="205">
        <v>1250</v>
      </c>
      <c r="AF83" s="206"/>
      <c r="AG83" s="206"/>
      <c r="AH83" s="206"/>
      <c r="AI83" s="206"/>
      <c r="AJ83" s="205">
        <v>1000</v>
      </c>
      <c r="AK83" s="206"/>
      <c r="AL83" s="206"/>
      <c r="AM83" s="206"/>
      <c r="AN83" s="206"/>
      <c r="AO83" s="205">
        <v>1000</v>
      </c>
      <c r="AP83" s="206"/>
      <c r="AQ83" s="206"/>
      <c r="AR83" s="206"/>
      <c r="AS83" s="206"/>
      <c r="AT83" s="88">
        <v>1250</v>
      </c>
      <c r="AU83" s="89"/>
      <c r="AV83" s="89"/>
      <c r="AW83" s="89"/>
      <c r="AX83" s="350"/>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377</v>
      </c>
      <c r="AC84" s="92"/>
      <c r="AD84" s="93"/>
      <c r="AE84" s="91" t="s">
        <v>405</v>
      </c>
      <c r="AF84" s="92"/>
      <c r="AG84" s="92"/>
      <c r="AH84" s="92"/>
      <c r="AI84" s="93"/>
      <c r="AJ84" s="91" t="s">
        <v>406</v>
      </c>
      <c r="AK84" s="92"/>
      <c r="AL84" s="92"/>
      <c r="AM84" s="92"/>
      <c r="AN84" s="93"/>
      <c r="AO84" s="91" t="s">
        <v>407</v>
      </c>
      <c r="AP84" s="92"/>
      <c r="AQ84" s="92"/>
      <c r="AR84" s="92"/>
      <c r="AS84" s="93"/>
      <c r="AT84" s="91" t="s">
        <v>446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0"/>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0"/>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1" t="s">
        <v>77</v>
      </c>
      <c r="B97" s="602"/>
      <c r="C97" s="631" t="s">
        <v>19</v>
      </c>
      <c r="D97" s="523"/>
      <c r="E97" s="523"/>
      <c r="F97" s="523"/>
      <c r="G97" s="523"/>
      <c r="H97" s="523"/>
      <c r="I97" s="523"/>
      <c r="J97" s="523"/>
      <c r="K97" s="632"/>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3"/>
      <c r="B98" s="604"/>
      <c r="C98" s="534" t="s">
        <v>412</v>
      </c>
      <c r="D98" s="535"/>
      <c r="E98" s="535"/>
      <c r="F98" s="535"/>
      <c r="G98" s="535"/>
      <c r="H98" s="535"/>
      <c r="I98" s="535"/>
      <c r="J98" s="535"/>
      <c r="K98" s="536"/>
      <c r="L98" s="175">
        <v>0.4</v>
      </c>
      <c r="M98" s="176"/>
      <c r="N98" s="176"/>
      <c r="O98" s="176"/>
      <c r="P98" s="176"/>
      <c r="Q98" s="177"/>
      <c r="R98" s="175"/>
      <c r="S98" s="176"/>
      <c r="T98" s="176"/>
      <c r="U98" s="176"/>
      <c r="V98" s="176"/>
      <c r="W98" s="177"/>
      <c r="X98" s="62" t="s">
        <v>449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598" t="s">
        <v>413</v>
      </c>
      <c r="D99" s="599"/>
      <c r="E99" s="599"/>
      <c r="F99" s="599"/>
      <c r="G99" s="599"/>
      <c r="H99" s="599"/>
      <c r="I99" s="599"/>
      <c r="J99" s="599"/>
      <c r="K99" s="600"/>
      <c r="L99" s="175">
        <v>12</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t="s">
        <v>414</v>
      </c>
      <c r="D100" s="599"/>
      <c r="E100" s="599"/>
      <c r="F100" s="599"/>
      <c r="G100" s="599"/>
      <c r="H100" s="599"/>
      <c r="I100" s="599"/>
      <c r="J100" s="599"/>
      <c r="K100" s="600"/>
      <c r="L100" s="175">
        <v>0.4</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3"/>
      <c r="B101" s="604"/>
      <c r="C101" s="598" t="s">
        <v>415</v>
      </c>
      <c r="D101" s="599"/>
      <c r="E101" s="599"/>
      <c r="F101" s="599"/>
      <c r="G101" s="599"/>
      <c r="H101" s="599"/>
      <c r="I101" s="599"/>
      <c r="J101" s="599"/>
      <c r="K101" s="600"/>
      <c r="L101" s="175">
        <v>93</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105.8</v>
      </c>
      <c r="M104" s="596"/>
      <c r="N104" s="596"/>
      <c r="O104" s="596"/>
      <c r="P104" s="596"/>
      <c r="Q104" s="597"/>
      <c r="R104" s="595">
        <f>SUM(R98:W103)</f>
        <v>0</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2" t="s">
        <v>312</v>
      </c>
      <c r="B108" s="643"/>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393</v>
      </c>
      <c r="AE108" s="344"/>
      <c r="AF108" s="344"/>
      <c r="AG108" s="340" t="s">
        <v>398</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477" t="s">
        <v>393</v>
      </c>
      <c r="AE109" s="294"/>
      <c r="AF109" s="294"/>
      <c r="AG109" s="273" t="s">
        <v>397</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393</v>
      </c>
      <c r="AE110" s="324"/>
      <c r="AF110" s="324"/>
      <c r="AG110" s="335" t="s">
        <v>399</v>
      </c>
      <c r="AH110" s="238"/>
      <c r="AI110" s="238"/>
      <c r="AJ110" s="238"/>
      <c r="AK110" s="238"/>
      <c r="AL110" s="238"/>
      <c r="AM110" s="238"/>
      <c r="AN110" s="238"/>
      <c r="AO110" s="238"/>
      <c r="AP110" s="238"/>
      <c r="AQ110" s="238"/>
      <c r="AR110" s="238"/>
      <c r="AS110" s="238"/>
      <c r="AT110" s="238"/>
      <c r="AU110" s="238"/>
      <c r="AV110" s="238"/>
      <c r="AW110" s="238"/>
      <c r="AX110" s="319"/>
    </row>
    <row r="111" spans="1:50" ht="27" customHeight="1" x14ac:dyDescent="0.15">
      <c r="A111" s="254" t="s">
        <v>46</v>
      </c>
      <c r="B111" s="255"/>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393</v>
      </c>
      <c r="AE111" s="268"/>
      <c r="AF111" s="268"/>
      <c r="AG111" s="270" t="s">
        <v>395</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394</v>
      </c>
      <c r="AE112" s="294"/>
      <c r="AF112" s="294"/>
      <c r="AG112" s="334"/>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379</v>
      </c>
      <c r="AE113" s="294"/>
      <c r="AF113" s="294"/>
      <c r="AG113" s="273" t="s">
        <v>408</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394</v>
      </c>
      <c r="AE114" s="294"/>
      <c r="AF114" s="294"/>
      <c r="AG114" s="334"/>
      <c r="AH114" s="250"/>
      <c r="AI114" s="250"/>
      <c r="AJ114" s="250"/>
      <c r="AK114" s="250"/>
      <c r="AL114" s="250"/>
      <c r="AM114" s="250"/>
      <c r="AN114" s="250"/>
      <c r="AO114" s="250"/>
      <c r="AP114" s="250"/>
      <c r="AQ114" s="250"/>
      <c r="AR114" s="250"/>
      <c r="AS114" s="250"/>
      <c r="AT114" s="250"/>
      <c r="AU114" s="250"/>
      <c r="AV114" s="250"/>
      <c r="AW114" s="250"/>
      <c r="AX114" s="274"/>
    </row>
    <row r="115" spans="1:64" ht="30"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3" t="s">
        <v>379</v>
      </c>
      <c r="AE115" s="294"/>
      <c r="AF115" s="294"/>
      <c r="AG115" s="273" t="s">
        <v>400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2" t="s">
        <v>394</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8" t="s">
        <v>379</v>
      </c>
      <c r="AE117" s="324"/>
      <c r="AF117" s="329"/>
      <c r="AG117" s="336" t="s">
        <v>401</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27.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444</v>
      </c>
      <c r="AE118" s="268"/>
      <c r="AF118" s="269"/>
      <c r="AG118" s="270" t="s">
        <v>445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5" t="s">
        <v>394</v>
      </c>
      <c r="AE119" s="346"/>
      <c r="AF119" s="346"/>
      <c r="AG119" s="334"/>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379</v>
      </c>
      <c r="AE120" s="294"/>
      <c r="AF120" s="294"/>
      <c r="AG120" s="273" t="s">
        <v>402</v>
      </c>
      <c r="AH120" s="250"/>
      <c r="AI120" s="250"/>
      <c r="AJ120" s="250"/>
      <c r="AK120" s="250"/>
      <c r="AL120" s="250"/>
      <c r="AM120" s="250"/>
      <c r="AN120" s="250"/>
      <c r="AO120" s="250"/>
      <c r="AP120" s="250"/>
      <c r="AQ120" s="250"/>
      <c r="AR120" s="250"/>
      <c r="AS120" s="250"/>
      <c r="AT120" s="250"/>
      <c r="AU120" s="250"/>
      <c r="AV120" s="250"/>
      <c r="AW120" s="250"/>
      <c r="AX120" s="274"/>
    </row>
    <row r="121" spans="1:64" ht="59.2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379</v>
      </c>
      <c r="AE121" s="294"/>
      <c r="AF121" s="294"/>
      <c r="AG121" s="335" t="s">
        <v>396</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556" t="s">
        <v>394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6.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5.7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7"/>
      <c r="V125" s="337"/>
      <c r="W125" s="337"/>
      <c r="X125" s="337"/>
      <c r="Y125" s="337"/>
      <c r="Z125" s="337"/>
      <c r="AA125" s="337"/>
      <c r="AB125" s="337"/>
      <c r="AC125" s="337"/>
      <c r="AD125" s="337"/>
      <c r="AE125" s="337"/>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72" customHeight="1" x14ac:dyDescent="0.15">
      <c r="A126" s="254" t="s">
        <v>58</v>
      </c>
      <c r="B126" s="386"/>
      <c r="C126" s="376" t="s">
        <v>64</v>
      </c>
      <c r="D126" s="424"/>
      <c r="E126" s="424"/>
      <c r="F126" s="425"/>
      <c r="G126" s="380" t="s">
        <v>392</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9" t="s">
        <v>68</v>
      </c>
      <c r="D127" s="580"/>
      <c r="E127" s="580"/>
      <c r="F127" s="581"/>
      <c r="G127" s="582" t="s">
        <v>391</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c r="B131" s="384"/>
      <c r="C131" s="384"/>
      <c r="D131" s="384"/>
      <c r="E131" s="385"/>
      <c r="F131" s="416"/>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1"/>
      <c r="B133" s="552"/>
      <c r="C133" s="552"/>
      <c r="D133" s="552"/>
      <c r="E133" s="553"/>
      <c r="F133" s="419"/>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3"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7" t="s">
        <v>224</v>
      </c>
      <c r="B137" s="311"/>
      <c r="C137" s="311"/>
      <c r="D137" s="311"/>
      <c r="E137" s="311"/>
      <c r="F137" s="311"/>
      <c r="G137" s="542">
        <v>56</v>
      </c>
      <c r="H137" s="543"/>
      <c r="I137" s="543"/>
      <c r="J137" s="543"/>
      <c r="K137" s="543"/>
      <c r="L137" s="543"/>
      <c r="M137" s="543"/>
      <c r="N137" s="543"/>
      <c r="O137" s="543"/>
      <c r="P137" s="544"/>
      <c r="Q137" s="311" t="s">
        <v>225</v>
      </c>
      <c r="R137" s="311"/>
      <c r="S137" s="311"/>
      <c r="T137" s="311"/>
      <c r="U137" s="311"/>
      <c r="V137" s="311"/>
      <c r="W137" s="542">
        <v>105</v>
      </c>
      <c r="X137" s="543"/>
      <c r="Y137" s="543"/>
      <c r="Z137" s="543"/>
      <c r="AA137" s="543"/>
      <c r="AB137" s="543"/>
      <c r="AC137" s="543"/>
      <c r="AD137" s="543"/>
      <c r="AE137" s="543"/>
      <c r="AF137" s="544"/>
      <c r="AG137" s="311" t="s">
        <v>226</v>
      </c>
      <c r="AH137" s="311"/>
      <c r="AI137" s="311"/>
      <c r="AJ137" s="311"/>
      <c r="AK137" s="311"/>
      <c r="AL137" s="311"/>
      <c r="AM137" s="514">
        <v>124</v>
      </c>
      <c r="AN137" s="515"/>
      <c r="AO137" s="515"/>
      <c r="AP137" s="515"/>
      <c r="AQ137" s="515"/>
      <c r="AR137" s="515"/>
      <c r="AS137" s="515"/>
      <c r="AT137" s="515"/>
      <c r="AU137" s="515"/>
      <c r="AV137" s="516"/>
      <c r="AW137" s="12"/>
      <c r="AX137" s="13"/>
    </row>
    <row r="138" spans="1:50" ht="19.899999999999999" customHeight="1" thickBot="1" x14ac:dyDescent="0.2">
      <c r="A138" s="518" t="s">
        <v>227</v>
      </c>
      <c r="B138" s="422"/>
      <c r="C138" s="422"/>
      <c r="D138" s="422"/>
      <c r="E138" s="422"/>
      <c r="F138" s="422"/>
      <c r="G138" s="308">
        <v>330</v>
      </c>
      <c r="H138" s="309"/>
      <c r="I138" s="309"/>
      <c r="J138" s="309"/>
      <c r="K138" s="309"/>
      <c r="L138" s="309"/>
      <c r="M138" s="309"/>
      <c r="N138" s="309"/>
      <c r="O138" s="309"/>
      <c r="P138" s="310"/>
      <c r="Q138" s="422" t="s">
        <v>228</v>
      </c>
      <c r="R138" s="422"/>
      <c r="S138" s="422"/>
      <c r="T138" s="422"/>
      <c r="U138" s="422"/>
      <c r="V138" s="422"/>
      <c r="W138" s="308">
        <v>321</v>
      </c>
      <c r="X138" s="309"/>
      <c r="Y138" s="309"/>
      <c r="Z138" s="309"/>
      <c r="AA138" s="309"/>
      <c r="AB138" s="309"/>
      <c r="AC138" s="309"/>
      <c r="AD138" s="309"/>
      <c r="AE138" s="309"/>
      <c r="AF138" s="310"/>
      <c r="AG138" s="312"/>
      <c r="AH138" s="313"/>
      <c r="AI138" s="313"/>
      <c r="AJ138" s="313"/>
      <c r="AK138" s="313"/>
      <c r="AL138" s="313"/>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416</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375</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43.5" customHeight="1" x14ac:dyDescent="0.15">
      <c r="A180" s="363"/>
      <c r="B180" s="364"/>
      <c r="C180" s="364"/>
      <c r="D180" s="364"/>
      <c r="E180" s="364"/>
      <c r="F180" s="365"/>
      <c r="G180" s="354" t="s">
        <v>417</v>
      </c>
      <c r="H180" s="355"/>
      <c r="I180" s="355"/>
      <c r="J180" s="355"/>
      <c r="K180" s="356"/>
      <c r="L180" s="357" t="s">
        <v>418</v>
      </c>
      <c r="M180" s="358"/>
      <c r="N180" s="358"/>
      <c r="O180" s="358"/>
      <c r="P180" s="358"/>
      <c r="Q180" s="358"/>
      <c r="R180" s="358"/>
      <c r="S180" s="358"/>
      <c r="T180" s="358"/>
      <c r="U180" s="358"/>
      <c r="V180" s="358"/>
      <c r="W180" s="358"/>
      <c r="X180" s="359"/>
      <c r="Y180" s="389">
        <v>5</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hidden="1"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7"/>
    </row>
    <row r="182" spans="1:50" ht="24.75" hidden="1"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7"/>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7"/>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7"/>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7"/>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7"/>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7"/>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7"/>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7"/>
    </row>
    <row r="190" spans="1:50" ht="24.75" customHeight="1" thickBot="1" x14ac:dyDescent="0.2">
      <c r="A190" s="363"/>
      <c r="B190" s="364"/>
      <c r="C190" s="364"/>
      <c r="D190" s="364"/>
      <c r="E190" s="364"/>
      <c r="F190" s="365"/>
      <c r="G190" s="558" t="s">
        <v>22</v>
      </c>
      <c r="H190" s="559"/>
      <c r="I190" s="559"/>
      <c r="J190" s="559"/>
      <c r="K190" s="559"/>
      <c r="L190" s="560"/>
      <c r="M190" s="146"/>
      <c r="N190" s="146"/>
      <c r="O190" s="146"/>
      <c r="P190" s="146"/>
      <c r="Q190" s="146"/>
      <c r="R190" s="146"/>
      <c r="S190" s="146"/>
      <c r="T190" s="146"/>
      <c r="U190" s="146"/>
      <c r="V190" s="146"/>
      <c r="W190" s="146"/>
      <c r="X190" s="147"/>
      <c r="Y190" s="561">
        <f>SUM(Y180:AB189)</f>
        <v>5</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3"/>
      <c r="B191" s="364"/>
      <c r="C191" s="364"/>
      <c r="D191" s="364"/>
      <c r="E191" s="364"/>
      <c r="F191" s="365"/>
      <c r="G191" s="369" t="s">
        <v>419</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t="s">
        <v>420</v>
      </c>
      <c r="H193" s="355"/>
      <c r="I193" s="355"/>
      <c r="J193" s="355"/>
      <c r="K193" s="356"/>
      <c r="L193" s="357" t="s">
        <v>421</v>
      </c>
      <c r="M193" s="358"/>
      <c r="N193" s="358"/>
      <c r="O193" s="358"/>
      <c r="P193" s="358"/>
      <c r="Q193" s="358"/>
      <c r="R193" s="358"/>
      <c r="S193" s="358"/>
      <c r="T193" s="358"/>
      <c r="U193" s="358"/>
      <c r="V193" s="358"/>
      <c r="W193" s="358"/>
      <c r="X193" s="359"/>
      <c r="Y193" s="389">
        <v>7</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hidden="1"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7"/>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7"/>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7"/>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7"/>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7"/>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7"/>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7"/>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7"/>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7"/>
    </row>
    <row r="203" spans="1:50" ht="24.75" customHeight="1" thickBot="1" x14ac:dyDescent="0.2">
      <c r="A203" s="363"/>
      <c r="B203" s="364"/>
      <c r="C203" s="364"/>
      <c r="D203" s="364"/>
      <c r="E203" s="364"/>
      <c r="F203" s="365"/>
      <c r="G203" s="558" t="s">
        <v>22</v>
      </c>
      <c r="H203" s="559"/>
      <c r="I203" s="559"/>
      <c r="J203" s="559"/>
      <c r="K203" s="559"/>
      <c r="L203" s="560"/>
      <c r="M203" s="146"/>
      <c r="N203" s="146"/>
      <c r="O203" s="146"/>
      <c r="P203" s="146"/>
      <c r="Q203" s="146"/>
      <c r="R203" s="146"/>
      <c r="S203" s="146"/>
      <c r="T203" s="146"/>
      <c r="U203" s="146"/>
      <c r="V203" s="146"/>
      <c r="W203" s="146"/>
      <c r="X203" s="147"/>
      <c r="Y203" s="561">
        <f>SUM(Y193:AB202)</f>
        <v>7</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3"/>
      <c r="B204" s="364"/>
      <c r="C204" s="364"/>
      <c r="D204" s="364"/>
      <c r="E204" s="364"/>
      <c r="F204" s="365"/>
      <c r="G204" s="369" t="s">
        <v>422</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54" t="s">
        <v>423</v>
      </c>
      <c r="H206" s="355"/>
      <c r="I206" s="355"/>
      <c r="J206" s="355"/>
      <c r="K206" s="356"/>
      <c r="L206" s="357" t="s">
        <v>424</v>
      </c>
      <c r="M206" s="358"/>
      <c r="N206" s="358"/>
      <c r="O206" s="358"/>
      <c r="P206" s="358"/>
      <c r="Q206" s="358"/>
      <c r="R206" s="358"/>
      <c r="S206" s="358"/>
      <c r="T206" s="358"/>
      <c r="U206" s="358"/>
      <c r="V206" s="358"/>
      <c r="W206" s="358"/>
      <c r="X206" s="359"/>
      <c r="Y206" s="389">
        <v>3</v>
      </c>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7"/>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7"/>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7"/>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7"/>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7"/>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7"/>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7"/>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7"/>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7"/>
    </row>
    <row r="216" spans="1:50" ht="24.75" customHeight="1" thickBot="1" x14ac:dyDescent="0.2">
      <c r="A216" s="363"/>
      <c r="B216" s="364"/>
      <c r="C216" s="364"/>
      <c r="D216" s="364"/>
      <c r="E216" s="364"/>
      <c r="F216" s="365"/>
      <c r="G216" s="558" t="s">
        <v>22</v>
      </c>
      <c r="H216" s="559"/>
      <c r="I216" s="559"/>
      <c r="J216" s="559"/>
      <c r="K216" s="559"/>
      <c r="L216" s="560"/>
      <c r="M216" s="146"/>
      <c r="N216" s="146"/>
      <c r="O216" s="146"/>
      <c r="P216" s="146"/>
      <c r="Q216" s="146"/>
      <c r="R216" s="146"/>
      <c r="S216" s="146"/>
      <c r="T216" s="146"/>
      <c r="U216" s="146"/>
      <c r="V216" s="146"/>
      <c r="W216" s="146"/>
      <c r="X216" s="147"/>
      <c r="Y216" s="561">
        <f>SUM(Y206:AB215)</f>
        <v>3</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3"/>
      <c r="B217" s="364"/>
      <c r="C217" s="364"/>
      <c r="D217" s="364"/>
      <c r="E217" s="364"/>
      <c r="F217" s="365"/>
      <c r="G217" s="369" t="s">
        <v>425</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362</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54" t="s">
        <v>420</v>
      </c>
      <c r="H219" s="355"/>
      <c r="I219" s="355"/>
      <c r="J219" s="355"/>
      <c r="K219" s="356"/>
      <c r="L219" s="357" t="s">
        <v>426</v>
      </c>
      <c r="M219" s="358"/>
      <c r="N219" s="358"/>
      <c r="O219" s="358"/>
      <c r="P219" s="358"/>
      <c r="Q219" s="358"/>
      <c r="R219" s="358"/>
      <c r="S219" s="358"/>
      <c r="T219" s="358"/>
      <c r="U219" s="358"/>
      <c r="V219" s="358"/>
      <c r="W219" s="358"/>
      <c r="X219" s="359"/>
      <c r="Y219" s="389">
        <v>57</v>
      </c>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7"/>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7"/>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7"/>
    </row>
    <row r="223" spans="1:50" ht="24.75"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7"/>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7"/>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7"/>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7"/>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7"/>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7"/>
    </row>
    <row r="229" spans="1:50" ht="24.75" customHeight="1" x14ac:dyDescent="0.15">
      <c r="A229" s="363"/>
      <c r="B229" s="364"/>
      <c r="C229" s="364"/>
      <c r="D229" s="364"/>
      <c r="E229" s="364"/>
      <c r="F229" s="365"/>
      <c r="G229" s="558" t="s">
        <v>22</v>
      </c>
      <c r="H229" s="559"/>
      <c r="I229" s="559"/>
      <c r="J229" s="559"/>
      <c r="K229" s="559"/>
      <c r="L229" s="560"/>
      <c r="M229" s="146"/>
      <c r="N229" s="146"/>
      <c r="O229" s="146"/>
      <c r="P229" s="146"/>
      <c r="Q229" s="146"/>
      <c r="R229" s="146"/>
      <c r="S229" s="146"/>
      <c r="T229" s="146"/>
      <c r="U229" s="146"/>
      <c r="V229" s="146"/>
      <c r="W229" s="146"/>
      <c r="X229" s="147"/>
      <c r="Y229" s="561">
        <f>SUM(Y219:AB228)</f>
        <v>57</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customHeight="1" x14ac:dyDescent="0.15">
      <c r="A236" s="568">
        <v>1</v>
      </c>
      <c r="B236" s="568">
        <v>1</v>
      </c>
      <c r="C236" s="569" t="s">
        <v>427</v>
      </c>
      <c r="D236" s="570"/>
      <c r="E236" s="570"/>
      <c r="F236" s="570"/>
      <c r="G236" s="570"/>
      <c r="H236" s="570"/>
      <c r="I236" s="570"/>
      <c r="J236" s="570"/>
      <c r="K236" s="570"/>
      <c r="L236" s="570"/>
      <c r="M236" s="569" t="s">
        <v>428</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5</v>
      </c>
      <c r="AL236" s="572"/>
      <c r="AM236" s="572"/>
      <c r="AN236" s="572"/>
      <c r="AO236" s="572"/>
      <c r="AP236" s="573"/>
      <c r="AQ236" s="569" t="s">
        <v>447</v>
      </c>
      <c r="AR236" s="570"/>
      <c r="AS236" s="570"/>
      <c r="AT236" s="570"/>
      <c r="AU236" s="571" t="s">
        <v>447</v>
      </c>
      <c r="AV236" s="572"/>
      <c r="AW236" s="572"/>
      <c r="AX236" s="573"/>
    </row>
    <row r="237" spans="1:50" ht="24" customHeight="1" x14ac:dyDescent="0.15">
      <c r="A237" s="568">
        <v>2</v>
      </c>
      <c r="B237" s="568">
        <v>1</v>
      </c>
      <c r="C237" s="569" t="s">
        <v>429</v>
      </c>
      <c r="D237" s="570"/>
      <c r="E237" s="570"/>
      <c r="F237" s="570"/>
      <c r="G237" s="570"/>
      <c r="H237" s="570"/>
      <c r="I237" s="570"/>
      <c r="J237" s="570"/>
      <c r="K237" s="570"/>
      <c r="L237" s="570"/>
      <c r="M237" s="569" t="s">
        <v>428</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4</v>
      </c>
      <c r="AL237" s="572"/>
      <c r="AM237" s="572"/>
      <c r="AN237" s="572"/>
      <c r="AO237" s="572"/>
      <c r="AP237" s="573"/>
      <c r="AQ237" s="569" t="s">
        <v>447</v>
      </c>
      <c r="AR237" s="570"/>
      <c r="AS237" s="570"/>
      <c r="AT237" s="570"/>
      <c r="AU237" s="571" t="s">
        <v>447</v>
      </c>
      <c r="AV237" s="572"/>
      <c r="AW237" s="572"/>
      <c r="AX237" s="573"/>
    </row>
    <row r="238" spans="1:50" ht="24" customHeight="1" x14ac:dyDescent="0.15">
      <c r="A238" s="568">
        <v>3</v>
      </c>
      <c r="B238" s="568">
        <v>1</v>
      </c>
      <c r="C238" s="569" t="s">
        <v>430</v>
      </c>
      <c r="D238" s="570"/>
      <c r="E238" s="570"/>
      <c r="F238" s="570"/>
      <c r="G238" s="570"/>
      <c r="H238" s="570"/>
      <c r="I238" s="570"/>
      <c r="J238" s="570"/>
      <c r="K238" s="570"/>
      <c r="L238" s="570"/>
      <c r="M238" s="678" t="s">
        <v>428</v>
      </c>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9"/>
      <c r="AK238" s="571">
        <v>4</v>
      </c>
      <c r="AL238" s="572"/>
      <c r="AM238" s="572"/>
      <c r="AN238" s="572"/>
      <c r="AO238" s="572"/>
      <c r="AP238" s="573"/>
      <c r="AQ238" s="569" t="s">
        <v>447</v>
      </c>
      <c r="AR238" s="570"/>
      <c r="AS238" s="570"/>
      <c r="AT238" s="570"/>
      <c r="AU238" s="571" t="s">
        <v>447</v>
      </c>
      <c r="AV238" s="572"/>
      <c r="AW238" s="572"/>
      <c r="AX238" s="573"/>
    </row>
    <row r="239" spans="1:50" ht="24" customHeight="1" x14ac:dyDescent="0.15">
      <c r="A239" s="568">
        <v>4</v>
      </c>
      <c r="B239" s="568">
        <v>1</v>
      </c>
      <c r="C239" s="569" t="s">
        <v>431</v>
      </c>
      <c r="D239" s="570"/>
      <c r="E239" s="570"/>
      <c r="F239" s="570"/>
      <c r="G239" s="570"/>
      <c r="H239" s="570"/>
      <c r="I239" s="570"/>
      <c r="J239" s="570"/>
      <c r="K239" s="570"/>
      <c r="L239" s="570"/>
      <c r="M239" s="569" t="s">
        <v>428</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3</v>
      </c>
      <c r="AL239" s="572"/>
      <c r="AM239" s="572"/>
      <c r="AN239" s="572"/>
      <c r="AO239" s="572"/>
      <c r="AP239" s="573"/>
      <c r="AQ239" s="569" t="s">
        <v>447</v>
      </c>
      <c r="AR239" s="570"/>
      <c r="AS239" s="570"/>
      <c r="AT239" s="570"/>
      <c r="AU239" s="571" t="s">
        <v>447</v>
      </c>
      <c r="AV239" s="572"/>
      <c r="AW239" s="572"/>
      <c r="AX239" s="573"/>
    </row>
    <row r="240" spans="1:50" ht="24" customHeight="1" x14ac:dyDescent="0.15">
      <c r="A240" s="568">
        <v>5</v>
      </c>
      <c r="B240" s="568">
        <v>1</v>
      </c>
      <c r="C240" s="569" t="s">
        <v>432</v>
      </c>
      <c r="D240" s="570"/>
      <c r="E240" s="570"/>
      <c r="F240" s="570"/>
      <c r="G240" s="570"/>
      <c r="H240" s="570"/>
      <c r="I240" s="570"/>
      <c r="J240" s="570"/>
      <c r="K240" s="570"/>
      <c r="L240" s="570"/>
      <c r="M240" s="569" t="s">
        <v>428</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2</v>
      </c>
      <c r="AL240" s="572"/>
      <c r="AM240" s="572"/>
      <c r="AN240" s="572"/>
      <c r="AO240" s="572"/>
      <c r="AP240" s="573"/>
      <c r="AQ240" s="569" t="s">
        <v>447</v>
      </c>
      <c r="AR240" s="570"/>
      <c r="AS240" s="570"/>
      <c r="AT240" s="570"/>
      <c r="AU240" s="571" t="s">
        <v>447</v>
      </c>
      <c r="AV240" s="572"/>
      <c r="AW240" s="572"/>
      <c r="AX240" s="573"/>
    </row>
    <row r="241" spans="1:50" ht="24" customHeight="1" x14ac:dyDescent="0.15">
      <c r="A241" s="568">
        <v>6</v>
      </c>
      <c r="B241" s="568">
        <v>1</v>
      </c>
      <c r="C241" s="569" t="s">
        <v>433</v>
      </c>
      <c r="D241" s="570"/>
      <c r="E241" s="570"/>
      <c r="F241" s="570"/>
      <c r="G241" s="570"/>
      <c r="H241" s="570"/>
      <c r="I241" s="570"/>
      <c r="J241" s="570"/>
      <c r="K241" s="570"/>
      <c r="L241" s="570"/>
      <c r="M241" s="569" t="s">
        <v>428</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2</v>
      </c>
      <c r="AL241" s="572"/>
      <c r="AM241" s="572"/>
      <c r="AN241" s="572"/>
      <c r="AO241" s="572"/>
      <c r="AP241" s="573"/>
      <c r="AQ241" s="569" t="s">
        <v>447</v>
      </c>
      <c r="AR241" s="570"/>
      <c r="AS241" s="570"/>
      <c r="AT241" s="570"/>
      <c r="AU241" s="571" t="s">
        <v>447</v>
      </c>
      <c r="AV241" s="572"/>
      <c r="AW241" s="572"/>
      <c r="AX241" s="573"/>
    </row>
    <row r="242" spans="1:50" ht="24" customHeight="1" x14ac:dyDescent="0.15">
      <c r="A242" s="568">
        <v>7</v>
      </c>
      <c r="B242" s="568">
        <v>1</v>
      </c>
      <c r="C242" s="569" t="s">
        <v>434</v>
      </c>
      <c r="D242" s="570"/>
      <c r="E242" s="570"/>
      <c r="F242" s="570"/>
      <c r="G242" s="570"/>
      <c r="H242" s="570"/>
      <c r="I242" s="570"/>
      <c r="J242" s="570"/>
      <c r="K242" s="570"/>
      <c r="L242" s="570"/>
      <c r="M242" s="569" t="s">
        <v>428</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2</v>
      </c>
      <c r="AL242" s="572"/>
      <c r="AM242" s="572"/>
      <c r="AN242" s="572"/>
      <c r="AO242" s="572"/>
      <c r="AP242" s="573"/>
      <c r="AQ242" s="569" t="s">
        <v>447</v>
      </c>
      <c r="AR242" s="570"/>
      <c r="AS242" s="570"/>
      <c r="AT242" s="570"/>
      <c r="AU242" s="571" t="s">
        <v>447</v>
      </c>
      <c r="AV242" s="572"/>
      <c r="AW242" s="572"/>
      <c r="AX242" s="573"/>
    </row>
    <row r="243" spans="1:50" ht="24" customHeight="1" x14ac:dyDescent="0.15">
      <c r="A243" s="568">
        <v>8</v>
      </c>
      <c r="B243" s="568">
        <v>1</v>
      </c>
      <c r="C243" s="569" t="s">
        <v>435</v>
      </c>
      <c r="D243" s="570"/>
      <c r="E243" s="570"/>
      <c r="F243" s="570"/>
      <c r="G243" s="570"/>
      <c r="H243" s="570"/>
      <c r="I243" s="570"/>
      <c r="J243" s="570"/>
      <c r="K243" s="570"/>
      <c r="L243" s="570"/>
      <c r="M243" s="569" t="s">
        <v>428</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2</v>
      </c>
      <c r="AL243" s="572"/>
      <c r="AM243" s="572"/>
      <c r="AN243" s="572"/>
      <c r="AO243" s="572"/>
      <c r="AP243" s="573"/>
      <c r="AQ243" s="569" t="s">
        <v>447</v>
      </c>
      <c r="AR243" s="570"/>
      <c r="AS243" s="570"/>
      <c r="AT243" s="570"/>
      <c r="AU243" s="571" t="s">
        <v>447</v>
      </c>
      <c r="AV243" s="572"/>
      <c r="AW243" s="572"/>
      <c r="AX243" s="573"/>
    </row>
    <row r="244" spans="1:50" ht="24" hidden="1" customHeight="1" x14ac:dyDescent="0.15">
      <c r="A244" s="568">
        <v>9</v>
      </c>
      <c r="B244" s="568">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69"/>
      <c r="AR244" s="570"/>
      <c r="AS244" s="570"/>
      <c r="AT244" s="570"/>
      <c r="AU244" s="571"/>
      <c r="AV244" s="572"/>
      <c r="AW244" s="572"/>
      <c r="AX244" s="573"/>
    </row>
    <row r="245" spans="1:50" ht="24" hidden="1" customHeight="1" x14ac:dyDescent="0.15">
      <c r="A245" s="568">
        <v>10</v>
      </c>
      <c r="B245" s="568">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69"/>
      <c r="AR245" s="570"/>
      <c r="AS245" s="570"/>
      <c r="AT245" s="570"/>
      <c r="AU245" s="571"/>
      <c r="AV245" s="572"/>
      <c r="AW245" s="572"/>
      <c r="AX245" s="573"/>
    </row>
    <row r="246" spans="1:50" ht="24" hidden="1" customHeight="1" x14ac:dyDescent="0.15">
      <c r="A246" s="568">
        <v>11</v>
      </c>
      <c r="B246" s="568">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8">
        <v>12</v>
      </c>
      <c r="B247" s="568">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8">
        <v>13</v>
      </c>
      <c r="B248" s="568">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367</v>
      </c>
      <c r="AL268" s="232"/>
      <c r="AM268" s="232"/>
      <c r="AN268" s="232"/>
      <c r="AO268" s="232"/>
      <c r="AP268" s="232"/>
      <c r="AQ268" s="232" t="s">
        <v>23</v>
      </c>
      <c r="AR268" s="232"/>
      <c r="AS268" s="232"/>
      <c r="AT268" s="232"/>
      <c r="AU268" s="83" t="s">
        <v>24</v>
      </c>
      <c r="AV268" s="84"/>
      <c r="AW268" s="84"/>
      <c r="AX268" s="575"/>
    </row>
    <row r="269" spans="1:50" ht="42" customHeight="1" x14ac:dyDescent="0.15">
      <c r="A269" s="568">
        <v>1</v>
      </c>
      <c r="B269" s="568">
        <v>1</v>
      </c>
      <c r="C269" s="569" t="s">
        <v>436</v>
      </c>
      <c r="D269" s="570"/>
      <c r="E269" s="570"/>
      <c r="F269" s="570"/>
      <c r="G269" s="570"/>
      <c r="H269" s="570"/>
      <c r="I269" s="570"/>
      <c r="J269" s="570"/>
      <c r="K269" s="570"/>
      <c r="L269" s="570"/>
      <c r="M269" s="569" t="s">
        <v>437</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7</v>
      </c>
      <c r="AL269" s="572"/>
      <c r="AM269" s="572"/>
      <c r="AN269" s="572"/>
      <c r="AO269" s="572"/>
      <c r="AP269" s="573"/>
      <c r="AQ269" s="569">
        <v>4</v>
      </c>
      <c r="AR269" s="570"/>
      <c r="AS269" s="570"/>
      <c r="AT269" s="570"/>
      <c r="AU269" s="571">
        <v>64</v>
      </c>
      <c r="AV269" s="572"/>
      <c r="AW269" s="572"/>
      <c r="AX269" s="573"/>
    </row>
    <row r="270" spans="1:50" ht="24" hidden="1" customHeight="1" x14ac:dyDescent="0.15">
      <c r="A270" s="568">
        <v>2</v>
      </c>
      <c r="B270" s="568">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69"/>
      <c r="AR270" s="570"/>
      <c r="AS270" s="570"/>
      <c r="AT270" s="570"/>
      <c r="AU270" s="571"/>
      <c r="AV270" s="572"/>
      <c r="AW270" s="572"/>
      <c r="AX270" s="573"/>
    </row>
    <row r="271" spans="1:50" ht="24" hidden="1" customHeight="1" x14ac:dyDescent="0.15">
      <c r="A271" s="568">
        <v>3</v>
      </c>
      <c r="B271" s="568">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69"/>
      <c r="AR271" s="570"/>
      <c r="AS271" s="570"/>
      <c r="AT271" s="570"/>
      <c r="AU271" s="571"/>
      <c r="AV271" s="572"/>
      <c r="AW271" s="572"/>
      <c r="AX271" s="573"/>
    </row>
    <row r="272" spans="1:50" ht="24" hidden="1" customHeight="1" x14ac:dyDescent="0.15">
      <c r="A272" s="568">
        <v>4</v>
      </c>
      <c r="B272" s="568">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5.25"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367</v>
      </c>
      <c r="AL301" s="232"/>
      <c r="AM301" s="232"/>
      <c r="AN301" s="232"/>
      <c r="AO301" s="232"/>
      <c r="AP301" s="232"/>
      <c r="AQ301" s="232" t="s">
        <v>23</v>
      </c>
      <c r="AR301" s="232"/>
      <c r="AS301" s="232"/>
      <c r="AT301" s="232"/>
      <c r="AU301" s="83" t="s">
        <v>24</v>
      </c>
      <c r="AV301" s="84"/>
      <c r="AW301" s="84"/>
      <c r="AX301" s="575"/>
    </row>
    <row r="302" spans="1:50" ht="48" customHeight="1" x14ac:dyDescent="0.15">
      <c r="A302" s="568">
        <v>1</v>
      </c>
      <c r="B302" s="568">
        <v>1</v>
      </c>
      <c r="C302" s="569" t="s">
        <v>438</v>
      </c>
      <c r="D302" s="570"/>
      <c r="E302" s="570"/>
      <c r="F302" s="570"/>
      <c r="G302" s="570"/>
      <c r="H302" s="570"/>
      <c r="I302" s="570"/>
      <c r="J302" s="570"/>
      <c r="K302" s="570"/>
      <c r="L302" s="570"/>
      <c r="M302" s="569" t="s">
        <v>439</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3</v>
      </c>
      <c r="AL302" s="572"/>
      <c r="AM302" s="572"/>
      <c r="AN302" s="572"/>
      <c r="AO302" s="572"/>
      <c r="AP302" s="573"/>
      <c r="AQ302" s="569" t="s">
        <v>447</v>
      </c>
      <c r="AR302" s="570"/>
      <c r="AS302" s="570"/>
      <c r="AT302" s="570"/>
      <c r="AU302" s="571" t="s">
        <v>447</v>
      </c>
      <c r="AV302" s="572"/>
      <c r="AW302" s="572"/>
      <c r="AX302" s="573"/>
    </row>
    <row r="303" spans="1:50" ht="24" hidden="1" customHeight="1" x14ac:dyDescent="0.15">
      <c r="A303" s="568">
        <v>2</v>
      </c>
      <c r="B303" s="568">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69"/>
      <c r="AR303" s="570"/>
      <c r="AS303" s="570"/>
      <c r="AT303" s="570"/>
      <c r="AU303" s="571"/>
      <c r="AV303" s="572"/>
      <c r="AW303" s="572"/>
      <c r="AX303" s="573"/>
    </row>
    <row r="304" spans="1:50" ht="24" hidden="1" customHeight="1" x14ac:dyDescent="0.15">
      <c r="A304" s="568">
        <v>3</v>
      </c>
      <c r="B304" s="568">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69"/>
      <c r="AR304" s="570"/>
      <c r="AS304" s="570"/>
      <c r="AT304" s="570"/>
      <c r="AU304" s="571"/>
      <c r="AV304" s="572"/>
      <c r="AW304" s="572"/>
      <c r="AX304" s="573"/>
    </row>
    <row r="305" spans="1:50" ht="24" hidden="1" customHeight="1" x14ac:dyDescent="0.15">
      <c r="A305" s="568">
        <v>4</v>
      </c>
      <c r="B305" s="568">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69"/>
      <c r="AR305" s="570"/>
      <c r="AS305" s="570"/>
      <c r="AT305" s="570"/>
      <c r="AU305" s="571"/>
      <c r="AV305" s="572"/>
      <c r="AW305" s="572"/>
      <c r="AX305" s="573"/>
    </row>
    <row r="306" spans="1:50" ht="24" hidden="1" customHeight="1" x14ac:dyDescent="0.15">
      <c r="A306" s="568">
        <v>5</v>
      </c>
      <c r="B306" s="568">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69"/>
      <c r="AR306" s="570"/>
      <c r="AS306" s="570"/>
      <c r="AT306" s="570"/>
      <c r="AU306" s="571"/>
      <c r="AV306" s="572"/>
      <c r="AW306" s="572"/>
      <c r="AX306" s="573"/>
    </row>
    <row r="307" spans="1:50" ht="24" hidden="1" customHeight="1" x14ac:dyDescent="0.15">
      <c r="A307" s="568">
        <v>6</v>
      </c>
      <c r="B307" s="568">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8">
        <v>7</v>
      </c>
      <c r="B308" s="568">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8">
        <v>8</v>
      </c>
      <c r="B309" s="568">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8">
        <v>9</v>
      </c>
      <c r="B310" s="568">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8">
        <v>10</v>
      </c>
      <c r="B311" s="568">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367</v>
      </c>
      <c r="AL334" s="232"/>
      <c r="AM334" s="232"/>
      <c r="AN334" s="232"/>
      <c r="AO334" s="232"/>
      <c r="AP334" s="232"/>
      <c r="AQ334" s="232" t="s">
        <v>23</v>
      </c>
      <c r="AR334" s="232"/>
      <c r="AS334" s="232"/>
      <c r="AT334" s="232"/>
      <c r="AU334" s="83" t="s">
        <v>24</v>
      </c>
      <c r="AV334" s="84"/>
      <c r="AW334" s="84"/>
      <c r="AX334" s="575"/>
    </row>
    <row r="335" spans="1:50" ht="46.5" customHeight="1" x14ac:dyDescent="0.15">
      <c r="A335" s="568">
        <v>1</v>
      </c>
      <c r="B335" s="568">
        <v>1</v>
      </c>
      <c r="C335" s="569" t="s">
        <v>440</v>
      </c>
      <c r="D335" s="570"/>
      <c r="E335" s="570"/>
      <c r="F335" s="570"/>
      <c r="G335" s="570"/>
      <c r="H335" s="570"/>
      <c r="I335" s="570"/>
      <c r="J335" s="570"/>
      <c r="K335" s="570"/>
      <c r="L335" s="570"/>
      <c r="M335" s="569" t="s">
        <v>441</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57</v>
      </c>
      <c r="AL335" s="572"/>
      <c r="AM335" s="572"/>
      <c r="AN335" s="572"/>
      <c r="AO335" s="572"/>
      <c r="AP335" s="573"/>
      <c r="AQ335" s="569" t="s">
        <v>442</v>
      </c>
      <c r="AR335" s="570"/>
      <c r="AS335" s="570"/>
      <c r="AT335" s="570"/>
      <c r="AU335" s="571">
        <v>99</v>
      </c>
      <c r="AV335" s="572"/>
      <c r="AW335" s="572"/>
      <c r="AX335" s="573"/>
    </row>
    <row r="336" spans="1:50" ht="24" hidden="1" customHeight="1" x14ac:dyDescent="0.15">
      <c r="A336" s="568">
        <v>2</v>
      </c>
      <c r="B336" s="568">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69"/>
      <c r="AR336" s="570"/>
      <c r="AS336" s="570"/>
      <c r="AT336" s="570"/>
      <c r="AU336" s="571"/>
      <c r="AV336" s="572"/>
      <c r="AW336" s="572"/>
      <c r="AX336" s="573"/>
    </row>
    <row r="337" spans="1:50" ht="24" hidden="1" customHeight="1" x14ac:dyDescent="0.15">
      <c r="A337" s="568">
        <v>3</v>
      </c>
      <c r="B337" s="568">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69"/>
      <c r="AR337" s="570"/>
      <c r="AS337" s="570"/>
      <c r="AT337" s="570"/>
      <c r="AU337" s="571"/>
      <c r="AV337" s="572"/>
      <c r="AW337" s="572"/>
      <c r="AX337" s="573"/>
    </row>
    <row r="338" spans="1:50" ht="24" hidden="1" customHeight="1" x14ac:dyDescent="0.15">
      <c r="A338" s="568">
        <v>4</v>
      </c>
      <c r="B338" s="568">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69"/>
      <c r="AR338" s="570"/>
      <c r="AS338" s="570"/>
      <c r="AT338" s="570"/>
      <c r="AU338" s="571"/>
      <c r="AV338" s="572"/>
      <c r="AW338" s="572"/>
      <c r="AX338" s="573"/>
    </row>
    <row r="339" spans="1:50" ht="24" hidden="1" customHeight="1" x14ac:dyDescent="0.15">
      <c r="A339" s="568">
        <v>5</v>
      </c>
      <c r="B339" s="568">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69"/>
      <c r="AR339" s="570"/>
      <c r="AS339" s="570"/>
      <c r="AT339" s="570"/>
      <c r="AU339" s="571"/>
      <c r="AV339" s="572"/>
      <c r="AW339" s="572"/>
      <c r="AX339" s="573"/>
    </row>
    <row r="340" spans="1:50" ht="24" hidden="1" customHeight="1" x14ac:dyDescent="0.15">
      <c r="A340" s="568">
        <v>6</v>
      </c>
      <c r="B340" s="568">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8">
        <v>7</v>
      </c>
      <c r="B341" s="568">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8">
        <v>8</v>
      </c>
      <c r="B342" s="568">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8">
        <v>9</v>
      </c>
      <c r="B343" s="568">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8">
        <v>10</v>
      </c>
      <c r="B344" s="568">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0.25"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367</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8">
        <v>2</v>
      </c>
      <c r="B369" s="568">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8">
        <v>3</v>
      </c>
      <c r="B370" s="568">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8">
        <v>4</v>
      </c>
      <c r="B371" s="568">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8">
        <v>5</v>
      </c>
      <c r="B372" s="568">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8">
        <v>6</v>
      </c>
      <c r="B373" s="568">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8">
        <v>7</v>
      </c>
      <c r="B374" s="568">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8">
        <v>8</v>
      </c>
      <c r="B375" s="568">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8">
        <v>9</v>
      </c>
      <c r="B376" s="568">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8">
        <v>10</v>
      </c>
      <c r="B377" s="568">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367</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367</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367</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3" priority="571">
      <formula>IF(RIGHT(TEXT(P14,"0.#"),1)=".",FALSE,TRUE)</formula>
    </cfRule>
    <cfRule type="expression" dxfId="212" priority="572">
      <formula>IF(RIGHT(TEXT(P14,"0.#"),1)=".",TRUE,FALSE)</formula>
    </cfRule>
  </conditionalFormatting>
  <conditionalFormatting sqref="AE23:AI23">
    <cfRule type="expression" dxfId="211" priority="561">
      <formula>IF(RIGHT(TEXT(AE23,"0.#"),1)=".",FALSE,TRUE)</formula>
    </cfRule>
    <cfRule type="expression" dxfId="210" priority="562">
      <formula>IF(RIGHT(TEXT(AE23,"0.#"),1)=".",TRUE,FALSE)</formula>
    </cfRule>
  </conditionalFormatting>
  <conditionalFormatting sqref="AE69:AX69">
    <cfRule type="expression" dxfId="209" priority="493">
      <formula>IF(RIGHT(TEXT(AE69,"0.#"),1)=".",FALSE,TRUE)</formula>
    </cfRule>
    <cfRule type="expression" dxfId="208" priority="494">
      <formula>IF(RIGHT(TEXT(AE69,"0.#"),1)=".",TRUE,FALSE)</formula>
    </cfRule>
  </conditionalFormatting>
  <conditionalFormatting sqref="AE83:AI83">
    <cfRule type="expression" dxfId="207" priority="475">
      <formula>IF(RIGHT(TEXT(AE83,"0.#"),1)=".",FALSE,TRUE)</formula>
    </cfRule>
    <cfRule type="expression" dxfId="206" priority="476">
      <formula>IF(RIGHT(TEXT(AE83,"0.#"),1)=".",TRUE,FALSE)</formula>
    </cfRule>
  </conditionalFormatting>
  <conditionalFormatting sqref="AJ83:AX83">
    <cfRule type="expression" dxfId="205" priority="473">
      <formula>IF(RIGHT(TEXT(AJ83,"0.#"),1)=".",FALSE,TRUE)</formula>
    </cfRule>
    <cfRule type="expression" dxfId="204" priority="474">
      <formula>IF(RIGHT(TEXT(AJ83,"0.#"),1)=".",TRUE,FALSE)</formula>
    </cfRule>
  </conditionalFormatting>
  <conditionalFormatting sqref="L99">
    <cfRule type="expression" dxfId="203" priority="453">
      <formula>IF(RIGHT(TEXT(L99,"0.#"),1)=".",FALSE,TRUE)</formula>
    </cfRule>
    <cfRule type="expression" dxfId="202" priority="454">
      <formula>IF(RIGHT(TEXT(L99,"0.#"),1)=".",TRUE,FALSE)</formula>
    </cfRule>
  </conditionalFormatting>
  <conditionalFormatting sqref="L104">
    <cfRule type="expression" dxfId="201" priority="451">
      <formula>IF(RIGHT(TEXT(L104,"0.#"),1)=".",FALSE,TRUE)</formula>
    </cfRule>
    <cfRule type="expression" dxfId="200" priority="452">
      <formula>IF(RIGHT(TEXT(L104,"0.#"),1)=".",TRUE,FALSE)</formula>
    </cfRule>
  </conditionalFormatting>
  <conditionalFormatting sqref="R104">
    <cfRule type="expression" dxfId="199" priority="449">
      <formula>IF(RIGHT(TEXT(R104,"0.#"),1)=".",FALSE,TRUE)</formula>
    </cfRule>
    <cfRule type="expression" dxfId="198" priority="450">
      <formula>IF(RIGHT(TEXT(R104,"0.#"),1)=".",TRUE,FALSE)</formula>
    </cfRule>
  </conditionalFormatting>
  <conditionalFormatting sqref="P18:AX18">
    <cfRule type="expression" dxfId="197" priority="447">
      <formula>IF(RIGHT(TEXT(P18,"0.#"),1)=".",FALSE,TRUE)</formula>
    </cfRule>
    <cfRule type="expression" dxfId="196" priority="448">
      <formula>IF(RIGHT(TEXT(P18,"0.#"),1)=".",TRUE,FALSE)</formula>
    </cfRule>
  </conditionalFormatting>
  <conditionalFormatting sqref="Y181">
    <cfRule type="expression" dxfId="195" priority="443">
      <formula>IF(RIGHT(TEXT(Y181,"0.#"),1)=".",FALSE,TRUE)</formula>
    </cfRule>
    <cfRule type="expression" dxfId="194" priority="444">
      <formula>IF(RIGHT(TEXT(Y181,"0.#"),1)=".",TRUE,FALSE)</formula>
    </cfRule>
  </conditionalFormatting>
  <conditionalFormatting sqref="Y190">
    <cfRule type="expression" dxfId="193" priority="439">
      <formula>IF(RIGHT(TEXT(Y190,"0.#"),1)=".",FALSE,TRUE)</formula>
    </cfRule>
    <cfRule type="expression" dxfId="192" priority="440">
      <formula>IF(RIGHT(TEXT(Y190,"0.#"),1)=".",TRUE,FALSE)</formula>
    </cfRule>
  </conditionalFormatting>
  <conditionalFormatting sqref="AE54:AI54">
    <cfRule type="expression" dxfId="191" priority="311">
      <formula>IF(RIGHT(TEXT(AE54,"0.#"),1)=".",FALSE,TRUE)</formula>
    </cfRule>
    <cfRule type="expression" dxfId="190" priority="312">
      <formula>IF(RIGHT(TEXT(AE54,"0.#"),1)=".",TRUE,FALSE)</formula>
    </cfRule>
  </conditionalFormatting>
  <conditionalFormatting sqref="P16:AQ17 P15:AX15 P13:AX13">
    <cfRule type="expression" dxfId="189" priority="269">
      <formula>IF(RIGHT(TEXT(P13,"0.#"),1)=".",FALSE,TRUE)</formula>
    </cfRule>
    <cfRule type="expression" dxfId="188" priority="270">
      <formula>IF(RIGHT(TEXT(P13,"0.#"),1)=".",TRUE,FALSE)</formula>
    </cfRule>
  </conditionalFormatting>
  <conditionalFormatting sqref="P19:AJ19">
    <cfRule type="expression" dxfId="187" priority="267">
      <formula>IF(RIGHT(TEXT(P19,"0.#"),1)=".",FALSE,TRUE)</formula>
    </cfRule>
    <cfRule type="expression" dxfId="186" priority="268">
      <formula>IF(RIGHT(TEXT(P19,"0.#"),1)=".",TRUE,FALSE)</formula>
    </cfRule>
  </conditionalFormatting>
  <conditionalFormatting sqref="AE55:AX55 AJ54:AS54">
    <cfRule type="expression" dxfId="185" priority="263">
      <formula>IF(RIGHT(TEXT(AE54,"0.#"),1)=".",FALSE,TRUE)</formula>
    </cfRule>
    <cfRule type="expression" dxfId="184" priority="264">
      <formula>IF(RIGHT(TEXT(AE54,"0.#"),1)=".",TRUE,FALSE)</formula>
    </cfRule>
  </conditionalFormatting>
  <conditionalFormatting sqref="AE68:AS68">
    <cfRule type="expression" dxfId="183" priority="259">
      <formula>IF(RIGHT(TEXT(AE68,"0.#"),1)=".",FALSE,TRUE)</formula>
    </cfRule>
    <cfRule type="expression" dxfId="182" priority="260">
      <formula>IF(RIGHT(TEXT(AE68,"0.#"),1)=".",TRUE,FALSE)</formula>
    </cfRule>
  </conditionalFormatting>
  <conditionalFormatting sqref="AE95:AI95 AE92:AI92 AE89:AI89 AE86:AI86">
    <cfRule type="expression" dxfId="181" priority="257">
      <formula>IF(RIGHT(TEXT(AE86,"0.#"),1)=".",FALSE,TRUE)</formula>
    </cfRule>
    <cfRule type="expression" dxfId="180" priority="258">
      <formula>IF(RIGHT(TEXT(AE86,"0.#"),1)=".",TRUE,FALSE)</formula>
    </cfRule>
  </conditionalFormatting>
  <conditionalFormatting sqref="AJ95:AX95 AJ92:AX92 AJ89:AX89 AJ86:AX86">
    <cfRule type="expression" dxfId="179" priority="255">
      <formula>IF(RIGHT(TEXT(AJ86,"0.#"),1)=".",FALSE,TRUE)</formula>
    </cfRule>
    <cfRule type="expression" dxfId="178" priority="256">
      <formula>IF(RIGHT(TEXT(AJ86,"0.#"),1)=".",TRUE,FALSE)</formula>
    </cfRule>
  </conditionalFormatting>
  <conditionalFormatting sqref="L100:L103 L98">
    <cfRule type="expression" dxfId="177" priority="253">
      <formula>IF(RIGHT(TEXT(L98,"0.#"),1)=".",FALSE,TRUE)</formula>
    </cfRule>
    <cfRule type="expression" dxfId="176" priority="254">
      <formula>IF(RIGHT(TEXT(L98,"0.#"),1)=".",TRUE,FALSE)</formula>
    </cfRule>
  </conditionalFormatting>
  <conditionalFormatting sqref="R98">
    <cfRule type="expression" dxfId="175" priority="249">
      <formula>IF(RIGHT(TEXT(R98,"0.#"),1)=".",FALSE,TRUE)</formula>
    </cfRule>
    <cfRule type="expression" dxfId="174" priority="250">
      <formula>IF(RIGHT(TEXT(R98,"0.#"),1)=".",TRUE,FALSE)</formula>
    </cfRule>
  </conditionalFormatting>
  <conditionalFormatting sqref="R99:R103">
    <cfRule type="expression" dxfId="173" priority="247">
      <formula>IF(RIGHT(TEXT(R99,"0.#"),1)=".",FALSE,TRUE)</formula>
    </cfRule>
    <cfRule type="expression" dxfId="172" priority="248">
      <formula>IF(RIGHT(TEXT(R99,"0.#"),1)=".",TRUE,FALSE)</formula>
    </cfRule>
  </conditionalFormatting>
  <conditionalFormatting sqref="Y182:Y189">
    <cfRule type="expression" dxfId="171" priority="245">
      <formula>IF(RIGHT(TEXT(Y182,"0.#"),1)=".",FALSE,TRUE)</formula>
    </cfRule>
    <cfRule type="expression" dxfId="170" priority="246">
      <formula>IF(RIGHT(TEXT(Y182,"0.#"),1)=".",TRUE,FALSE)</formula>
    </cfRule>
  </conditionalFormatting>
  <conditionalFormatting sqref="AU181">
    <cfRule type="expression" dxfId="169" priority="243">
      <formula>IF(RIGHT(TEXT(AU181,"0.#"),1)=".",FALSE,TRUE)</formula>
    </cfRule>
    <cfRule type="expression" dxfId="168" priority="244">
      <formula>IF(RIGHT(TEXT(AU181,"0.#"),1)=".",TRUE,FALSE)</formula>
    </cfRule>
  </conditionalFormatting>
  <conditionalFormatting sqref="AU190">
    <cfRule type="expression" dxfId="167" priority="241">
      <formula>IF(RIGHT(TEXT(AU190,"0.#"),1)=".",FALSE,TRUE)</formula>
    </cfRule>
    <cfRule type="expression" dxfId="166" priority="242">
      <formula>IF(RIGHT(TEXT(AU190,"0.#"),1)=".",TRUE,FALSE)</formula>
    </cfRule>
  </conditionalFormatting>
  <conditionalFormatting sqref="AU182:AU189 AU180">
    <cfRule type="expression" dxfId="165" priority="239">
      <formula>IF(RIGHT(TEXT(AU180,"0.#"),1)=".",FALSE,TRUE)</formula>
    </cfRule>
    <cfRule type="expression" dxfId="164" priority="240">
      <formula>IF(RIGHT(TEXT(AU180,"0.#"),1)=".",TRUE,FALSE)</formula>
    </cfRule>
  </conditionalFormatting>
  <conditionalFormatting sqref="Y220 Y207 Y194">
    <cfRule type="expression" dxfId="163" priority="225">
      <formula>IF(RIGHT(TEXT(Y194,"0.#"),1)=".",FALSE,TRUE)</formula>
    </cfRule>
    <cfRule type="expression" dxfId="162" priority="226">
      <formula>IF(RIGHT(TEXT(Y194,"0.#"),1)=".",TRUE,FALSE)</formula>
    </cfRule>
  </conditionalFormatting>
  <conditionalFormatting sqref="Y229 Y216 Y203">
    <cfRule type="expression" dxfId="161" priority="223">
      <formula>IF(RIGHT(TEXT(Y203,"0.#"),1)=".",FALSE,TRUE)</formula>
    </cfRule>
    <cfRule type="expression" dxfId="160" priority="224">
      <formula>IF(RIGHT(TEXT(Y203,"0.#"),1)=".",TRUE,FALSE)</formula>
    </cfRule>
  </conditionalFormatting>
  <conditionalFormatting sqref="Y221:Y228 Y208:Y215 Y195:Y202">
    <cfRule type="expression" dxfId="159" priority="221">
      <formula>IF(RIGHT(TEXT(Y195,"0.#"),1)=".",FALSE,TRUE)</formula>
    </cfRule>
    <cfRule type="expression" dxfId="158" priority="222">
      <formula>IF(RIGHT(TEXT(Y195,"0.#"),1)=".",TRUE,FALSE)</formula>
    </cfRule>
  </conditionalFormatting>
  <conditionalFormatting sqref="AU220 AU207 AU194">
    <cfRule type="expression" dxfId="157" priority="219">
      <formula>IF(RIGHT(TEXT(AU194,"0.#"),1)=".",FALSE,TRUE)</formula>
    </cfRule>
    <cfRule type="expression" dxfId="156" priority="220">
      <formula>IF(RIGHT(TEXT(AU194,"0.#"),1)=".",TRUE,FALSE)</formula>
    </cfRule>
  </conditionalFormatting>
  <conditionalFormatting sqref="AU229 AU216 AU203">
    <cfRule type="expression" dxfId="155" priority="217">
      <formula>IF(RIGHT(TEXT(AU203,"0.#"),1)=".",FALSE,TRUE)</formula>
    </cfRule>
    <cfRule type="expression" dxfId="154" priority="218">
      <formula>IF(RIGHT(TEXT(AU203,"0.#"),1)=".",TRUE,FALSE)</formula>
    </cfRule>
  </conditionalFormatting>
  <conditionalFormatting sqref="AU221:AU228 AU219 AU208:AU215 AU206 AU195:AU202 AU193">
    <cfRule type="expression" dxfId="153" priority="215">
      <formula>IF(RIGHT(TEXT(AU193,"0.#"),1)=".",FALSE,TRUE)</formula>
    </cfRule>
    <cfRule type="expression" dxfId="152" priority="216">
      <formula>IF(RIGHT(TEXT(AU193,"0.#"),1)=".",TRUE,FALSE)</formula>
    </cfRule>
  </conditionalFormatting>
  <conditionalFormatting sqref="AE56:AI56">
    <cfRule type="expression" dxfId="151" priority="189">
      <formula>IF(AND(AE56&gt;=0, RIGHT(TEXT(AE56,"0.#"),1)&lt;&gt;"."),TRUE,FALSE)</formula>
    </cfRule>
    <cfRule type="expression" dxfId="150" priority="190">
      <formula>IF(AND(AE56&gt;=0, RIGHT(TEXT(AE56,"0.#"),1)="."),TRUE,FALSE)</formula>
    </cfRule>
    <cfRule type="expression" dxfId="149" priority="191">
      <formula>IF(AND(AE56&lt;0, RIGHT(TEXT(AE56,"0.#"),1)&lt;&gt;"."),TRUE,FALSE)</formula>
    </cfRule>
    <cfRule type="expression" dxfId="148" priority="192">
      <formula>IF(AND(AE56&lt;0, RIGHT(TEXT(AE56,"0.#"),1)="."),TRUE,FALSE)</formula>
    </cfRule>
  </conditionalFormatting>
  <conditionalFormatting sqref="AJ56:AS56">
    <cfRule type="expression" dxfId="147" priority="185">
      <formula>IF(AND(AJ56&gt;=0, RIGHT(TEXT(AJ56,"0.#"),1)&lt;&gt;"."),TRUE,FALSE)</formula>
    </cfRule>
    <cfRule type="expression" dxfId="146" priority="186">
      <formula>IF(AND(AJ56&gt;=0, RIGHT(TEXT(AJ56,"0.#"),1)="."),TRUE,FALSE)</formula>
    </cfRule>
    <cfRule type="expression" dxfId="145" priority="187">
      <formula>IF(AND(AJ56&lt;0, RIGHT(TEXT(AJ56,"0.#"),1)&lt;&gt;"."),TRUE,FALSE)</formula>
    </cfRule>
    <cfRule type="expression" dxfId="144" priority="188">
      <formula>IF(AND(AJ56&lt;0, RIGHT(TEXT(AJ56,"0.#"),1)="."),TRUE,FALSE)</formula>
    </cfRule>
  </conditionalFormatting>
  <conditionalFormatting sqref="AK244:AK265">
    <cfRule type="expression" dxfId="143" priority="173">
      <formula>IF(RIGHT(TEXT(AK244,"0.#"),1)=".",FALSE,TRUE)</formula>
    </cfRule>
    <cfRule type="expression" dxfId="142" priority="174">
      <formula>IF(RIGHT(TEXT(AK244,"0.#"),1)=".",TRUE,FALSE)</formula>
    </cfRule>
  </conditionalFormatting>
  <conditionalFormatting sqref="AU237:AX265">
    <cfRule type="expression" dxfId="141" priority="169">
      <formula>IF(AND(AU237&gt;=0, RIGHT(TEXT(AU237,"0.#"),1)&lt;&gt;"."),TRUE,FALSE)</formula>
    </cfRule>
    <cfRule type="expression" dxfId="140" priority="170">
      <formula>IF(AND(AU237&gt;=0, RIGHT(TEXT(AU237,"0.#"),1)="."),TRUE,FALSE)</formula>
    </cfRule>
    <cfRule type="expression" dxfId="139" priority="171">
      <formula>IF(AND(AU237&lt;0, RIGHT(TEXT(AU237,"0.#"),1)&lt;&gt;"."),TRUE,FALSE)</formula>
    </cfRule>
    <cfRule type="expression" dxfId="138" priority="172">
      <formula>IF(AND(AU237&lt;0, RIGHT(TEXT(AU237,"0.#"),1)="."),TRUE,FALSE)</formula>
    </cfRule>
  </conditionalFormatting>
  <conditionalFormatting sqref="AK270:AK298">
    <cfRule type="expression" dxfId="137" priority="161">
      <formula>IF(RIGHT(TEXT(AK270,"0.#"),1)=".",FALSE,TRUE)</formula>
    </cfRule>
    <cfRule type="expression" dxfId="136" priority="162">
      <formula>IF(RIGHT(TEXT(AK270,"0.#"),1)=".",TRUE,FALSE)</formula>
    </cfRule>
  </conditionalFormatting>
  <conditionalFormatting sqref="AU270:AX298">
    <cfRule type="expression" dxfId="135" priority="157">
      <formula>IF(AND(AU270&gt;=0, RIGHT(TEXT(AU270,"0.#"),1)&lt;&gt;"."),TRUE,FALSE)</formula>
    </cfRule>
    <cfRule type="expression" dxfId="134" priority="158">
      <formula>IF(AND(AU270&gt;=0, RIGHT(TEXT(AU270,"0.#"),1)="."),TRUE,FALSE)</formula>
    </cfRule>
    <cfRule type="expression" dxfId="133" priority="159">
      <formula>IF(AND(AU270&lt;0, RIGHT(TEXT(AU270,"0.#"),1)&lt;&gt;"."),TRUE,FALSE)</formula>
    </cfRule>
    <cfRule type="expression" dxfId="132" priority="160">
      <formula>IF(AND(AU270&lt;0, RIGHT(TEXT(AU270,"0.#"),1)="."),TRUE,FALSE)</formula>
    </cfRule>
  </conditionalFormatting>
  <conditionalFormatting sqref="AK303:AK331">
    <cfRule type="expression" dxfId="131" priority="149">
      <formula>IF(RIGHT(TEXT(AK303,"0.#"),1)=".",FALSE,TRUE)</formula>
    </cfRule>
    <cfRule type="expression" dxfId="130" priority="150">
      <formula>IF(RIGHT(TEXT(AK303,"0.#"),1)=".",TRUE,FALSE)</formula>
    </cfRule>
  </conditionalFormatting>
  <conditionalFormatting sqref="AU303:AX331">
    <cfRule type="expression" dxfId="129" priority="145">
      <formula>IF(AND(AU303&gt;=0, RIGHT(TEXT(AU303,"0.#"),1)&lt;&gt;"."),TRUE,FALSE)</formula>
    </cfRule>
    <cfRule type="expression" dxfId="128" priority="146">
      <formula>IF(AND(AU303&gt;=0, RIGHT(TEXT(AU303,"0.#"),1)="."),TRUE,FALSE)</formula>
    </cfRule>
    <cfRule type="expression" dxfId="127" priority="147">
      <formula>IF(AND(AU303&lt;0, RIGHT(TEXT(AU303,"0.#"),1)&lt;&gt;"."),TRUE,FALSE)</formula>
    </cfRule>
    <cfRule type="expression" dxfId="126" priority="148">
      <formula>IF(AND(AU303&lt;0, RIGHT(TEXT(AU303,"0.#"),1)="."),TRUE,FALSE)</formula>
    </cfRule>
  </conditionalFormatting>
  <conditionalFormatting sqref="AK336:AK364">
    <cfRule type="expression" dxfId="125" priority="137">
      <formula>IF(RIGHT(TEXT(AK336,"0.#"),1)=".",FALSE,TRUE)</formula>
    </cfRule>
    <cfRule type="expression" dxfId="124" priority="138">
      <formula>IF(RIGHT(TEXT(AK336,"0.#"),1)=".",TRUE,FALSE)</formula>
    </cfRule>
  </conditionalFormatting>
  <conditionalFormatting sqref="AU336:AX364">
    <cfRule type="expression" dxfId="123" priority="133">
      <formula>IF(AND(AU336&gt;=0, RIGHT(TEXT(AU336,"0.#"),1)&lt;&gt;"."),TRUE,FALSE)</formula>
    </cfRule>
    <cfRule type="expression" dxfId="122" priority="134">
      <formula>IF(AND(AU336&gt;=0, RIGHT(TEXT(AU336,"0.#"),1)="."),TRUE,FALSE)</formula>
    </cfRule>
    <cfRule type="expression" dxfId="121" priority="135">
      <formula>IF(AND(AU336&lt;0, RIGHT(TEXT(AU336,"0.#"),1)&lt;&gt;"."),TRUE,FALSE)</formula>
    </cfRule>
    <cfRule type="expression" dxfId="120" priority="136">
      <formula>IF(AND(AU336&lt;0, RIGHT(TEXT(AU336,"0.#"),1)="."),TRUE,FALSE)</formula>
    </cfRule>
  </conditionalFormatting>
  <conditionalFormatting sqref="AK368">
    <cfRule type="expression" dxfId="119" priority="131">
      <formula>IF(RIGHT(TEXT(AK368,"0.#"),1)=".",FALSE,TRUE)</formula>
    </cfRule>
    <cfRule type="expression" dxfId="118" priority="132">
      <formula>IF(RIGHT(TEXT(AK368,"0.#"),1)=".",TRUE,FALSE)</formula>
    </cfRule>
  </conditionalFormatting>
  <conditionalFormatting sqref="AU368:AX368">
    <cfRule type="expression" dxfId="117" priority="127">
      <formula>IF(AND(AU368&gt;=0, RIGHT(TEXT(AU368,"0.#"),1)&lt;&gt;"."),TRUE,FALSE)</formula>
    </cfRule>
    <cfRule type="expression" dxfId="116" priority="128">
      <formula>IF(AND(AU368&gt;=0, RIGHT(TEXT(AU368,"0.#"),1)="."),TRUE,FALSE)</formula>
    </cfRule>
    <cfRule type="expression" dxfId="115" priority="129">
      <formula>IF(AND(AU368&lt;0, RIGHT(TEXT(AU368,"0.#"),1)&lt;&gt;"."),TRUE,FALSE)</formula>
    </cfRule>
    <cfRule type="expression" dxfId="114" priority="130">
      <formula>IF(AND(AU368&lt;0, RIGHT(TEXT(AU368,"0.#"),1)="."),TRUE,FALSE)</formula>
    </cfRule>
  </conditionalFormatting>
  <conditionalFormatting sqref="AK369:AK397">
    <cfRule type="expression" dxfId="113" priority="125">
      <formula>IF(RIGHT(TEXT(AK369,"0.#"),1)=".",FALSE,TRUE)</formula>
    </cfRule>
    <cfRule type="expression" dxfId="112" priority="126">
      <formula>IF(RIGHT(TEXT(AK369,"0.#"),1)=".",TRUE,FALSE)</formula>
    </cfRule>
  </conditionalFormatting>
  <conditionalFormatting sqref="AU369:AX397">
    <cfRule type="expression" dxfId="111" priority="121">
      <formula>IF(AND(AU369&gt;=0, RIGHT(TEXT(AU369,"0.#"),1)&lt;&gt;"."),TRUE,FALSE)</formula>
    </cfRule>
    <cfRule type="expression" dxfId="110" priority="122">
      <formula>IF(AND(AU369&gt;=0, RIGHT(TEXT(AU369,"0.#"),1)="."),TRUE,FALSE)</formula>
    </cfRule>
    <cfRule type="expression" dxfId="109" priority="123">
      <formula>IF(AND(AU369&lt;0, RIGHT(TEXT(AU369,"0.#"),1)&lt;&gt;"."),TRUE,FALSE)</formula>
    </cfRule>
    <cfRule type="expression" dxfId="108" priority="124">
      <formula>IF(AND(AU369&lt;0, RIGHT(TEXT(AU369,"0.#"),1)="."),TRUE,FALSE)</formula>
    </cfRule>
  </conditionalFormatting>
  <conditionalFormatting sqref="AK401">
    <cfRule type="expression" dxfId="107" priority="119">
      <formula>IF(RIGHT(TEXT(AK401,"0.#"),1)=".",FALSE,TRUE)</formula>
    </cfRule>
    <cfRule type="expression" dxfId="106" priority="120">
      <formula>IF(RIGHT(TEXT(AK401,"0.#"),1)=".",TRUE,FALSE)</formula>
    </cfRule>
  </conditionalFormatting>
  <conditionalFormatting sqref="AU401:AX401">
    <cfRule type="expression" dxfId="105" priority="115">
      <formula>IF(AND(AU401&gt;=0, RIGHT(TEXT(AU401,"0.#"),1)&lt;&gt;"."),TRUE,FALSE)</formula>
    </cfRule>
    <cfRule type="expression" dxfId="104" priority="116">
      <formula>IF(AND(AU401&gt;=0, RIGHT(TEXT(AU401,"0.#"),1)="."),TRUE,FALSE)</formula>
    </cfRule>
    <cfRule type="expression" dxfId="103" priority="117">
      <formula>IF(AND(AU401&lt;0, RIGHT(TEXT(AU401,"0.#"),1)&lt;&gt;"."),TRUE,FALSE)</formula>
    </cfRule>
    <cfRule type="expression" dxfId="102" priority="118">
      <formula>IF(AND(AU401&lt;0, RIGHT(TEXT(AU401,"0.#"),1)="."),TRUE,FALSE)</formula>
    </cfRule>
  </conditionalFormatting>
  <conditionalFormatting sqref="AK402:AK430">
    <cfRule type="expression" dxfId="101" priority="113">
      <formula>IF(RIGHT(TEXT(AK402,"0.#"),1)=".",FALSE,TRUE)</formula>
    </cfRule>
    <cfRule type="expression" dxfId="100" priority="114">
      <formula>IF(RIGHT(TEXT(AK402,"0.#"),1)=".",TRUE,FALSE)</formula>
    </cfRule>
  </conditionalFormatting>
  <conditionalFormatting sqref="AU402:AX430">
    <cfRule type="expression" dxfId="99" priority="109">
      <formula>IF(AND(AU402&gt;=0, RIGHT(TEXT(AU402,"0.#"),1)&lt;&gt;"."),TRUE,FALSE)</formula>
    </cfRule>
    <cfRule type="expression" dxfId="98" priority="110">
      <formula>IF(AND(AU402&gt;=0, RIGHT(TEXT(AU402,"0.#"),1)="."),TRUE,FALSE)</formula>
    </cfRule>
    <cfRule type="expression" dxfId="97" priority="111">
      <formula>IF(AND(AU402&lt;0, RIGHT(TEXT(AU402,"0.#"),1)&lt;&gt;"."),TRUE,FALSE)</formula>
    </cfRule>
    <cfRule type="expression" dxfId="96" priority="112">
      <formula>IF(AND(AU402&lt;0, RIGHT(TEXT(AU402,"0.#"),1)="."),TRUE,FALSE)</formula>
    </cfRule>
  </conditionalFormatting>
  <conditionalFormatting sqref="AK434">
    <cfRule type="expression" dxfId="95" priority="107">
      <formula>IF(RIGHT(TEXT(AK434,"0.#"),1)=".",FALSE,TRUE)</formula>
    </cfRule>
    <cfRule type="expression" dxfId="94" priority="108">
      <formula>IF(RIGHT(TEXT(AK434,"0.#"),1)=".",TRUE,FALSE)</formula>
    </cfRule>
  </conditionalFormatting>
  <conditionalFormatting sqref="AU434:AX434">
    <cfRule type="expression" dxfId="93" priority="103">
      <formula>IF(AND(AU434&gt;=0, RIGHT(TEXT(AU434,"0.#"),1)&lt;&gt;"."),TRUE,FALSE)</formula>
    </cfRule>
    <cfRule type="expression" dxfId="92" priority="104">
      <formula>IF(AND(AU434&gt;=0, RIGHT(TEXT(AU434,"0.#"),1)="."),TRUE,FALSE)</formula>
    </cfRule>
    <cfRule type="expression" dxfId="91" priority="105">
      <formula>IF(AND(AU434&lt;0, RIGHT(TEXT(AU434,"0.#"),1)&lt;&gt;"."),TRUE,FALSE)</formula>
    </cfRule>
    <cfRule type="expression" dxfId="90" priority="106">
      <formula>IF(AND(AU434&lt;0, RIGHT(TEXT(AU434,"0.#"),1)="."),TRUE,FALSE)</formula>
    </cfRule>
  </conditionalFormatting>
  <conditionalFormatting sqref="AK435:AK463">
    <cfRule type="expression" dxfId="89" priority="101">
      <formula>IF(RIGHT(TEXT(AK435,"0.#"),1)=".",FALSE,TRUE)</formula>
    </cfRule>
    <cfRule type="expression" dxfId="88" priority="102">
      <formula>IF(RIGHT(TEXT(AK435,"0.#"),1)=".",TRUE,FALSE)</formula>
    </cfRule>
  </conditionalFormatting>
  <conditionalFormatting sqref="AU435:AX463">
    <cfRule type="expression" dxfId="87" priority="97">
      <formula>IF(AND(AU435&gt;=0, RIGHT(TEXT(AU435,"0.#"),1)&lt;&gt;"."),TRUE,FALSE)</formula>
    </cfRule>
    <cfRule type="expression" dxfId="86" priority="98">
      <formula>IF(AND(AU435&gt;=0, RIGHT(TEXT(AU435,"0.#"),1)="."),TRUE,FALSE)</formula>
    </cfRule>
    <cfRule type="expression" dxfId="85" priority="99">
      <formula>IF(AND(AU435&lt;0, RIGHT(TEXT(AU435,"0.#"),1)&lt;&gt;"."),TRUE,FALSE)</formula>
    </cfRule>
    <cfRule type="expression" dxfId="84" priority="100">
      <formula>IF(AND(AU435&lt;0, RIGHT(TEXT(AU435,"0.#"),1)="."),TRUE,FALSE)</formula>
    </cfRule>
  </conditionalFormatting>
  <conditionalFormatting sqref="AK467">
    <cfRule type="expression" dxfId="83" priority="95">
      <formula>IF(RIGHT(TEXT(AK467,"0.#"),1)=".",FALSE,TRUE)</formula>
    </cfRule>
    <cfRule type="expression" dxfId="82" priority="96">
      <formula>IF(RIGHT(TEXT(AK467,"0.#"),1)=".",TRUE,FALSE)</formula>
    </cfRule>
  </conditionalFormatting>
  <conditionalFormatting sqref="AU467:AX467">
    <cfRule type="expression" dxfId="81" priority="91">
      <formula>IF(AND(AU467&gt;=0, RIGHT(TEXT(AU467,"0.#"),1)&lt;&gt;"."),TRUE,FALSE)</formula>
    </cfRule>
    <cfRule type="expression" dxfId="80" priority="92">
      <formula>IF(AND(AU467&gt;=0, RIGHT(TEXT(AU467,"0.#"),1)="."),TRUE,FALSE)</formula>
    </cfRule>
    <cfRule type="expression" dxfId="79" priority="93">
      <formula>IF(AND(AU467&lt;0, RIGHT(TEXT(AU467,"0.#"),1)&lt;&gt;"."),TRUE,FALSE)</formula>
    </cfRule>
    <cfRule type="expression" dxfId="78" priority="94">
      <formula>IF(AND(AU467&lt;0, RIGHT(TEXT(AU467,"0.#"),1)="."),TRUE,FALSE)</formula>
    </cfRule>
  </conditionalFormatting>
  <conditionalFormatting sqref="AK468:AK496">
    <cfRule type="expression" dxfId="77" priority="89">
      <formula>IF(RIGHT(TEXT(AK468,"0.#"),1)=".",FALSE,TRUE)</formula>
    </cfRule>
    <cfRule type="expression" dxfId="76" priority="90">
      <formula>IF(RIGHT(TEXT(AK468,"0.#"),1)=".",TRUE,FALSE)</formula>
    </cfRule>
  </conditionalFormatting>
  <conditionalFormatting sqref="AU468:AX496">
    <cfRule type="expression" dxfId="75" priority="85">
      <formula>IF(AND(AU468&gt;=0, RIGHT(TEXT(AU468,"0.#"),1)&lt;&gt;"."),TRUE,FALSE)</formula>
    </cfRule>
    <cfRule type="expression" dxfId="74" priority="86">
      <formula>IF(AND(AU468&gt;=0, RIGHT(TEXT(AU468,"0.#"),1)="."),TRUE,FALSE)</formula>
    </cfRule>
    <cfRule type="expression" dxfId="73" priority="87">
      <formula>IF(AND(AU468&lt;0, RIGHT(TEXT(AU468,"0.#"),1)&lt;&gt;"."),TRUE,FALSE)</formula>
    </cfRule>
    <cfRule type="expression" dxfId="72" priority="88">
      <formula>IF(AND(AU468&lt;0, RIGHT(TEXT(AU468,"0.#"),1)="."),TRUE,FALSE)</formula>
    </cfRule>
  </conditionalFormatting>
  <conditionalFormatting sqref="AE24:AX24 AJ23:AS23">
    <cfRule type="expression" dxfId="71" priority="83">
      <formula>IF(RIGHT(TEXT(AE23,"0.#"),1)=".",FALSE,TRUE)</formula>
    </cfRule>
    <cfRule type="expression" dxfId="70" priority="84">
      <formula>IF(RIGHT(TEXT(AE23,"0.#"),1)=".",TRUE,FALSE)</formula>
    </cfRule>
  </conditionalFormatting>
  <conditionalFormatting sqref="AE25:AI25">
    <cfRule type="expression" dxfId="69" priority="75">
      <formula>IF(AND(AE25&gt;=0, RIGHT(TEXT(AE25,"0.#"),1)&lt;&gt;"."),TRUE,FALSE)</formula>
    </cfRule>
    <cfRule type="expression" dxfId="68" priority="76">
      <formula>IF(AND(AE25&gt;=0, RIGHT(TEXT(AE25,"0.#"),1)="."),TRUE,FALSE)</formula>
    </cfRule>
    <cfRule type="expression" dxfId="67" priority="77">
      <formula>IF(AND(AE25&lt;0, RIGHT(TEXT(AE25,"0.#"),1)&lt;&gt;"."),TRUE,FALSE)</formula>
    </cfRule>
    <cfRule type="expression" dxfId="66" priority="78">
      <formula>IF(AND(AE25&lt;0, RIGHT(TEXT(AE25,"0.#"),1)="."),TRUE,FALSE)</formula>
    </cfRule>
  </conditionalFormatting>
  <conditionalFormatting sqref="AJ25:AS25">
    <cfRule type="expression" dxfId="65" priority="71">
      <formula>IF(AND(AJ25&gt;=0, RIGHT(TEXT(AJ25,"0.#"),1)&lt;&gt;"."),TRUE,FALSE)</formula>
    </cfRule>
    <cfRule type="expression" dxfId="64" priority="72">
      <formula>IF(AND(AJ25&gt;=0, RIGHT(TEXT(AJ25,"0.#"),1)="."),TRUE,FALSE)</formula>
    </cfRule>
    <cfRule type="expression" dxfId="63" priority="73">
      <formula>IF(AND(AJ25&lt;0, RIGHT(TEXT(AJ25,"0.#"),1)&lt;&gt;"."),TRUE,FALSE)</formula>
    </cfRule>
    <cfRule type="expression" dxfId="62" priority="74">
      <formula>IF(AND(AJ25&lt;0, RIGHT(TEXT(AJ25,"0.#"),1)="."),TRUE,FALSE)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AE28:AI28">
    <cfRule type="expression" dxfId="57" priority="57">
      <formula>IF(RIGHT(TEXT(AE28,"0.#"),1)=".",FALSE,TRUE)</formula>
    </cfRule>
    <cfRule type="expression" dxfId="56" priority="58">
      <formula>IF(RIGHT(TEXT(AE28,"0.#"),1)=".",TRUE,FALSE)</formula>
    </cfRule>
  </conditionalFormatting>
  <conditionalFormatting sqref="AE44:AX44 AJ43:AS43 AE39:AX39 AJ38:AS38 AE34:AX34 AJ33:AS33 AE29:AX29 AJ28:AS28">
    <cfRule type="expression" dxfId="55" priority="55">
      <formula>IF(RIGHT(TEXT(AE28,"0.#"),1)=".",FALSE,TRUE)</formula>
    </cfRule>
    <cfRule type="expression" dxfId="54" priority="56">
      <formula>IF(RIGHT(TEXT(AE28,"0.#"),1)=".",TRUE,FALSE)</formula>
    </cfRule>
  </conditionalFormatting>
  <conditionalFormatting sqref="AE45:AI45 AE40:AI40 AE35:AI35 AE30:AI30">
    <cfRule type="expression" dxfId="53" priority="51">
      <formula>IF(AND(AE30&gt;=0, RIGHT(TEXT(AE30,"0.#"),1)&lt;&gt;"."),TRUE,FALSE)</formula>
    </cfRule>
    <cfRule type="expression" dxfId="52" priority="52">
      <formula>IF(AND(AE30&gt;=0, RIGHT(TEXT(AE30,"0.#"),1)="."),TRUE,FALSE)</formula>
    </cfRule>
    <cfRule type="expression" dxfId="51" priority="53">
      <formula>IF(AND(AE30&lt;0, RIGHT(TEXT(AE30,"0.#"),1)&lt;&gt;"."),TRUE,FALSE)</formula>
    </cfRule>
    <cfRule type="expression" dxfId="50" priority="54">
      <formula>IF(AND(AE30&lt;0, RIGHT(TEXT(AE30,"0.#"),1)="."),TRUE,FALSE)</formula>
    </cfRule>
  </conditionalFormatting>
  <conditionalFormatting sqref="AJ45:AS45 AJ40:AS40 AJ35:AS35 AJ30:AS30">
    <cfRule type="expression" dxfId="49" priority="47">
      <formula>IF(AND(AJ30&gt;=0, RIGHT(TEXT(AJ30,"0.#"),1)&lt;&gt;"."),TRUE,FALSE)</formula>
    </cfRule>
    <cfRule type="expression" dxfId="48" priority="48">
      <formula>IF(AND(AJ30&gt;=0, RIGHT(TEXT(AJ30,"0.#"),1)="."),TRUE,FALSE)</formula>
    </cfRule>
    <cfRule type="expression" dxfId="47" priority="49">
      <formula>IF(AND(AJ30&lt;0, RIGHT(TEXT(AJ30,"0.#"),1)&lt;&gt;"."),TRUE,FALSE)</formula>
    </cfRule>
    <cfRule type="expression" dxfId="46" priority="50">
      <formula>IF(AND(AJ30&lt;0, RIGHT(TEXT(AJ30,"0.#"),1)="."),TRUE,FALSE)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Y180">
    <cfRule type="expression" dxfId="29" priority="29">
      <formula>IF(RIGHT(TEXT(Y180,"0.#"),1)=".",FALSE,TRUE)</formula>
    </cfRule>
    <cfRule type="expression" dxfId="28" priority="30">
      <formula>IF(RIGHT(TEXT(Y180,"0.#"),1)=".",TRUE,FALSE)</formula>
    </cfRule>
  </conditionalFormatting>
  <conditionalFormatting sqref="Y193">
    <cfRule type="expression" dxfId="27" priority="27">
      <formula>IF(RIGHT(TEXT(Y193,"0.#"),1)=".",FALSE,TRUE)</formula>
    </cfRule>
    <cfRule type="expression" dxfId="26" priority="28">
      <formula>IF(RIGHT(TEXT(Y193,"0.#"),1)=".",TRUE,FALSE)</formula>
    </cfRule>
  </conditionalFormatting>
  <conditionalFormatting sqref="Y206">
    <cfRule type="expression" dxfId="25" priority="25">
      <formula>IF(RIGHT(TEXT(Y206,"0.#"),1)=".",FALSE,TRUE)</formula>
    </cfRule>
    <cfRule type="expression" dxfId="24" priority="26">
      <formula>IF(RIGHT(TEXT(Y206,"0.#"),1)=".",TRUE,FALSE)</formula>
    </cfRule>
  </conditionalFormatting>
  <conditionalFormatting sqref="Y219">
    <cfRule type="expression" dxfId="23" priority="23">
      <formula>IF(RIGHT(TEXT(Y219,"0.#"),1)=".",FALSE,TRUE)</formula>
    </cfRule>
    <cfRule type="expression" dxfId="22" priority="24">
      <formula>IF(RIGHT(TEXT(Y219,"0.#"),1)=".",TRUE,FALSE)</formula>
    </cfRule>
  </conditionalFormatting>
  <conditionalFormatting sqref="AK236">
    <cfRule type="expression" dxfId="21" priority="21">
      <formula>IF(RIGHT(TEXT(AK236,"0.#"),1)=".",FALSE,TRUE)</formula>
    </cfRule>
    <cfRule type="expression" dxfId="20" priority="22">
      <formula>IF(RIGHT(TEXT(AK236,"0.#"),1)=".",TRUE,FALSE)</formula>
    </cfRule>
  </conditionalFormatting>
  <conditionalFormatting sqref="AK237:AK243">
    <cfRule type="expression" dxfId="19" priority="19">
      <formula>IF(RIGHT(TEXT(AK237,"0.#"),1)=".",FALSE,TRUE)</formula>
    </cfRule>
    <cfRule type="expression" dxfId="18" priority="20">
      <formula>IF(RIGHT(TEXT(AK237,"0.#"),1)=".",TRUE,FALSE)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U302:AX302">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335">
    <cfRule type="expression" dxfId="5" priority="5">
      <formula>IF(RIGHT(TEXT(AK335,"0.#"),1)=".",FALSE,TRUE)</formula>
    </cfRule>
    <cfRule type="expression" dxfId="4" priority="6">
      <formula>IF(RIGHT(TEXT(AK335,"0.#"),1)=".",TRUE,FALSE)</formula>
    </cfRule>
  </conditionalFormatting>
  <conditionalFormatting sqref="AU335:AX335">
    <cfRule type="expression" dxfId="3" priority="1">
      <formula>IF(AND(AU335&gt;=0, RIGHT(TEXT(AU335,"0.#"),1)&lt;&gt;"."),TRUE,FALSE)</formula>
    </cfRule>
    <cfRule type="expression" dxfId="2" priority="2">
      <formula>IF(AND(AU335&gt;=0, RIGHT(TEXT(AU335,"0.#"),1)="."),TRUE,FALSE)</formula>
    </cfRule>
    <cfRule type="expression" dxfId="1" priority="3">
      <formula>IF(AND(AU335&lt;0, RIGHT(TEXT(AU335,"0.#"),1)&lt;&gt;"."),TRUE,FALSE)</formula>
    </cfRule>
    <cfRule type="expression" dxfId="0" priority="4">
      <formula>IF(AND(AU335&lt;0, RIGHT(TEXT(AU335,"0.#"),1)="."),TRUE,FALSE)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J20" sqref="J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2015-06-02T00:50:27Z</cp:lastPrinted>
  <dcterms:created xsi:type="dcterms:W3CDTF">2012-03-13T00:50:25Z</dcterms:created>
  <dcterms:modified xsi:type="dcterms:W3CDTF">2015-07-07T16:29:09Z</dcterms:modified>
</cp:coreProperties>
</file>