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3.海上保安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<sst xmlns="http://schemas.openxmlformats.org/spreadsheetml/2006/main" count="794" uniqueCount="464">
  <si>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</si>
  <si>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</si>
  <si>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</si>
  <si>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</si>
  <si>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</si>
  <si>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</si>
  <si>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</si>
  <si>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</si>
  <si>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</si>
  <si>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</si>
  <si>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</si>
  <si>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</si>
  <si>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</si>
  <si>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</si>
  <si>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</si>
  <si>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</si>
  <si>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</si>
  <si>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</si>
  <si>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</si>
  <si>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</si>
  <si>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</si>
  <si>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</si>
  <si>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</si>
  <si>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</si>
  <si>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</si>
  <si>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</si>
  <si>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</si>
  <si>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</si>
  <si>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</si>
  <si>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</si>
  <si>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</si>
  <si>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</si>
  <si>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</si>
  <si>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</si>
  <si>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</si>
  <si>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</si>
  <si>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</si>
  <si>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</si>
  <si>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</si>
  <si>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</si>
  <si>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</si>
  <si>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</si>
  <si>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</si>
  <si>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</si>
  <si>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</si>
  <si>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</si>
  <si>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</si>
  <si>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</si>
  <si>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</si>
  <si>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</si>
  <si>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</si>
  <si>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</si>
  <si>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</si>
  <si>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</si>
  <si>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</si>
  <si>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</si>
  <si>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</si>
  <si>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</si>
  <si>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</si>
  <si>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</si>
  <si>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</si>
  <si>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</si>
  <si>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</si>
  <si>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</si>
  <si>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</si>
  <si>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</si>
  <si>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</si>
  <si>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</si>
  <si>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</si>
  <si>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</si>
  <si>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</si>
  <si>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</si>
  <si>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</si>
  <si>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</si>
  <si>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</si>
  <si>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</si>
  <si>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</si>
  <si>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</si>
  <si>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</si>
  <si>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</si>
  <si>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</si>
  <si>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</si>
  <si>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</si>
  <si>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</si>
  <si>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</si>
  <si>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</si>
  <si>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</si>
  <si>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</si>
  <si>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</si>
  <si>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</si>
  <si>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</si>
  <si>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</si>
  <si>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</si>
  <si>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</si>
  <si>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</si>
  <si>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</si>
  <si>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</si>
  <si>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</si>
  <si>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</si>
  <si>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</si>
  <si>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</si>
  <si>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</si>
  <si>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</si>
  <si>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</si>
  <si>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</si>
  <si>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</si>
  <si>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</si>
  <si>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</si>
  <si>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</si>
  <si>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</si>
  <si>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</si>
  <si>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</si>
  <si>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</si>
  <si>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</si>
  <si>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</si>
  <si>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</si>
  <si>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</si>
  <si>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</si>
  <si>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</si>
  <si>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</si>
  <si>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</si>
  <si>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</si>
  <si>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</si>
  <si>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</si>
  <si>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</si>
  <si>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</si>
  <si>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</si>
  <si>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</si>
  <si>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</si>
  <si>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</si>
  <si>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</si>
  <si>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</si>
  <si>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</si>
  <si>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</si>
  <si>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</si>
  <si>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</si>
  <si>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</si>
  <si>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</si>
  <si>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</si>
  <si>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</si>
  <si>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</si>
  <si>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</si>
  <si>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</si>
  <si>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</si>
  <si>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</si>
  <si>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</si>
  <si>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</si>
  <si>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</si>
  <si>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</si>
  <si>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</si>
  <si>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</si>
  <si>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</si>
  <si>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</si>
  <si>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</si>
  <si>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</si>
  <si>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</si>
  <si>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</si>
  <si>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</si>
  <si>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</si>
  <si>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</si>
  <si>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</si>
  <si>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</si>
  <si>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</si>
  <si>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</si>
  <si>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</si>
  <si>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</si>
  <si>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</si>
  <si>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</si>
  <si>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</si>
  <si>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</si>
  <si>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</si>
  <si>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</si>
  <si>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</si>
  <si>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</si>
  <si>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</si>
  <si>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</si>
  <si>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</si>
  <si>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</si>
  <si>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</si>
  <si>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</si>
  <si>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</si>
  <si>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</si>
  <si>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</si>
  <si>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</si>
  <si>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</si>
  <si>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</si>
  <si>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</si>
  <si>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</si>
  <si>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</si>
  <si>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</si>
  <si>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</si>
  <si>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</si>
  <si>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</si>
  <si>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</si>
  <si>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</si>
  <si>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</si>
  <si>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</si>
  <si>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</si>
  <si>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</si>
  <si>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</si>
  <si>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</si>
  <si>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</si>
  <si>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</si>
  <si>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</si>
  <si>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</si>
  <si>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</si>
  <si>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</si>
  <si>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</si>
  <si>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</si>
  <si>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</si>
  <si>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</si>
  <si>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</si>
  <si>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</si>
  <si>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</si>
  <si>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</si>
  <si>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</si>
  <si>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</si>
  <si>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</si>
  <si>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</si>
  <si>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</si>
  <si>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</si>
  <si>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</si>
  <si>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</si>
  <si>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</si>
  <si>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</si>
  <si>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</si>
  <si>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</si>
  <si>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</si>
  <si>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</si>
  <si>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</si>
  <si>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</si>
  <si>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</si>
  <si>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</si>
  <si>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</si>
  <si>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</si>
  <si>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</si>
  <si>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</si>
  <si>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</si>
  <si>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</si>
  <si>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</si>
  <si>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</si>
  <si>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</si>
  <si>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</si>
  <si>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</si>
  <si>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</si>
  <si>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</si>
  <si>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</si>
  <si>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</si>
  <si>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</si>
  <si>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</si>
  <si>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</si>
  <si>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</si>
  <si>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</si>
  <si>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</si>
  <si>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</si>
  <si>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</si>
  <si>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</si>
  <si>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</si>
  <si>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</si>
  <si>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</si>
  <si>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</si>
  <si>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</si>
  <si>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</si>
  <si>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</si>
  <si>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</si>
  <si>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</si>
  <si>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</si>
  <si>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</si>
  <si>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</si>
  <si>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</si>
  <si>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</si>
  <si>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</si>
  <si>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</si>
  <si>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</si>
  <si>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</si>
  <si>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</si>
  <si>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</si>
  <si>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</si>
  <si>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</si>
  <si>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</si>
  <si>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</si>
  <si>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</si>
  <si>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</si>
  <si>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</si>
  <si>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</si>
  <si>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</si>
  <si>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</si>
  <si>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</si>
  <si>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</si>
  <si>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</si>
  <si>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</si>
  <si>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</si>
  <si>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</si>
  <si>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</si>
  <si>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</si>
  <si>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</si>
  <si>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</si>
  <si>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</si>
  <si>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</si>
  <si>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</si>
  <si>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</si>
  <si>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</si>
  <si>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</si>
  <si>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</si>
  <si>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</si>
  <si>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</si>
  <si>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</si>
  <si>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</si>
  <si>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</si>
  <si>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</si>
  <si>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</si>
  <si>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</si>
  <si>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</si>
  <si>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</si>
  <si>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</si>
  <si>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</si>
  <si>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</si>
  <si>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</si>
  <si>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</si>
  <si>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</si>
  <si>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</si>
  <si>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</si>
  <si>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</si>
  <si>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</si>
  <si>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</si>
  <si>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</si>
  <si>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</si>
  <si>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</si>
  <si>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</si>
  <si>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</si>
  <si>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</si>
  <si>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</si>
  <si>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</si>
  <si>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</si>
  <si>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</si>
  <si>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</si>
  <si>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</si>
  <si>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</si>
  <si>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</si>
  <si>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</si>
  <si>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</si>
  <si>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</si>
  <si>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</si>
  <si>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</si>
  <si>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</si>
  <si>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</si>
  <si>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</si>
  <si>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</si>
  <si>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</si>
  <si>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</si>
  <si>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</si>
  <si>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</si>
  <si>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</si>
  <si>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</si>
  <si>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</si>
  <si>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</si>
  <si>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</si>
  <si>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</si>
  <si>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</si>
  <si>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</si>
  <si>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</si>
  <si>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</si>
  <si>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</si>
  <si>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</si>
  <si>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</si>
  <si>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</si>
  <si>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</si>
  <si>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</si>
  <si>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</si>
  <si>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</si>
  <si>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</si>
  <si>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</si>
  <si>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</si>
  <si>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</si>
  <si>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t>
  </si>
  <si>
    <t>海上保安庁装備技術部</t>
    <rPh sb="0" eb="2">
      <t>カイジョウ</t>
    </rPh>
    <rPh sb="2" eb="4">
      <t>ホアン</t>
    </rPh>
    <rPh sb="4" eb="5">
      <t>チョウ</t>
    </rPh>
    <rPh sb="5" eb="7">
      <t>ソウビ</t>
    </rPh>
    <rPh sb="7" eb="9">
      <t>ギジュツ</t>
    </rPh>
    <rPh sb="9" eb="10">
      <t>ブ</t>
    </rPh>
    <phoneticPr fontId="5"/>
  </si>
  <si>
    <t>国土交通省</t>
  </si>
  <si>
    <t>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5"/>
  </si>
  <si>
    <t>－</t>
    <phoneticPr fontId="5"/>
  </si>
  <si>
    <t>％</t>
  </si>
  <si>
    <t>　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5"/>
  </si>
  <si>
    <t>要救助海難の救助率</t>
    <phoneticPr fontId="5"/>
  </si>
  <si>
    <t>巡視船艇の整備に関する経費（東日本大震災関連）</t>
    <phoneticPr fontId="5"/>
  </si>
  <si>
    <t>海上保安庁法第５条第１項第２９号</t>
    <phoneticPr fontId="5"/>
  </si>
  <si>
    <t>海上保安庁では、東日本大震災にあたり、海難船舶・行方不明者捜索救助、救援物資・人員等の緊急輸送、航路障害物等の曳航除去、航行禁止区域指導警戒、被災地での給水・給油活動等の災害対応業務を行ってきたところであるが、今後にあっても、東日本大震災と同等以上の被害をもたらすとされる東海地震、東南海・南海地震等が発生する可能性が極めて高いことが予想されている。
そのため、今般の震災対応の教訓を踏まえ、装備等の能力不足により十分に対応できなかった部分は、早期に対応能力の向上を図り、今後の大規模震災に備え、広範囲かつ大規模な救援活動、救出活動が迅速に行える災害対応体制を確保するため、曳航能力、救援物資等の輸送能力、給水能力等の災害対応能力を向上させた巡視船艇を整備する。</t>
    <phoneticPr fontId="5"/>
  </si>
  <si>
    <t>-</t>
    <phoneticPr fontId="5"/>
  </si>
  <si>
    <t>課長　上園　政裕</t>
    <phoneticPr fontId="5"/>
  </si>
  <si>
    <t>船舶課</t>
    <phoneticPr fontId="5"/>
  </si>
  <si>
    <t>隻</t>
    <rPh sb="0" eb="1">
      <t>セキ</t>
    </rPh>
    <phoneticPr fontId="5"/>
  </si>
  <si>
    <t>同上</t>
    <rPh sb="0" eb="2">
      <t>ドウジョウ</t>
    </rPh>
    <phoneticPr fontId="5"/>
  </si>
  <si>
    <t>‐</t>
  </si>
  <si>
    <t>２３－補００６１</t>
    <phoneticPr fontId="5"/>
  </si>
  <si>
    <t>A.民間事業者（28社）</t>
    <phoneticPr fontId="5"/>
  </si>
  <si>
    <t>株式会社アイ．エイチ．アイ．マリンユナイテツド</t>
    <phoneticPr fontId="5"/>
  </si>
  <si>
    <t>A.株式会社アイ．エイチ．アイ．マリンユナイテツド</t>
    <phoneticPr fontId="5"/>
  </si>
  <si>
    <t>船舶建造費</t>
    <phoneticPr fontId="5"/>
  </si>
  <si>
    <t>　7メートル型高速警備救難艇４隻製造</t>
    <phoneticPr fontId="5"/>
  </si>
  <si>
    <t>B.三井造船株式会社</t>
    <phoneticPr fontId="5"/>
  </si>
  <si>
    <t>C.ニチモウ株式会社</t>
    <phoneticPr fontId="5"/>
  </si>
  <si>
    <t>充気式貯油タンク</t>
    <phoneticPr fontId="5"/>
  </si>
  <si>
    <t>B民間事業者(１社)</t>
    <phoneticPr fontId="5"/>
  </si>
  <si>
    <t>C民間事業者(37社)</t>
    <phoneticPr fontId="5"/>
  </si>
  <si>
    <t>ニチモウ株式会社</t>
    <phoneticPr fontId="5"/>
  </si>
  <si>
    <t>充気式貯油タンク買入れ</t>
    <rPh sb="8" eb="10">
      <t>カイイ</t>
    </rPh>
    <phoneticPr fontId="5"/>
  </si>
  <si>
    <t>株式会社日本製鋼所</t>
    <phoneticPr fontId="5"/>
  </si>
  <si>
    <t>秘密随意契約</t>
    <rPh sb="0" eb="2">
      <t>ヒミツ</t>
    </rPh>
    <rPh sb="2" eb="4">
      <t>ズイイ</t>
    </rPh>
    <rPh sb="4" eb="6">
      <t>ケイヤク</t>
    </rPh>
    <phoneticPr fontId="5"/>
  </si>
  <si>
    <t>株式会社カナデン</t>
    <phoneticPr fontId="5"/>
  </si>
  <si>
    <t>１０００トン型巡視船建造</t>
    <phoneticPr fontId="5"/>
  </si>
  <si>
    <t>武器等買入れ</t>
    <rPh sb="2" eb="3">
      <t>トウ</t>
    </rPh>
    <rPh sb="3" eb="5">
      <t>カイイ</t>
    </rPh>
    <phoneticPr fontId="5"/>
  </si>
  <si>
    <t>三井造船株式会社</t>
    <phoneticPr fontId="5"/>
  </si>
  <si>
    <t>公募による随意契約</t>
    <phoneticPr fontId="5"/>
  </si>
  <si>
    <t>島田燈器工業株式会社</t>
    <phoneticPr fontId="5"/>
  </si>
  <si>
    <t>高速警備救難艇製造</t>
    <rPh sb="7" eb="9">
      <t>セイゾウ</t>
    </rPh>
    <phoneticPr fontId="5"/>
  </si>
  <si>
    <t>株式会社ニシエフ</t>
    <phoneticPr fontId="5"/>
  </si>
  <si>
    <t>高速警備救難艇（7メートル複合型）買入</t>
    <rPh sb="17" eb="19">
      <t>カイイ</t>
    </rPh>
    <phoneticPr fontId="5"/>
  </si>
  <si>
    <t>トーエイ株式会社</t>
    <phoneticPr fontId="5"/>
  </si>
  <si>
    <t>飯島産業株式会社</t>
    <phoneticPr fontId="5"/>
  </si>
  <si>
    <t>ﾛｰﾌﾟ等買入</t>
    <rPh sb="4" eb="5">
      <t>トウ</t>
    </rPh>
    <rPh sb="5" eb="7">
      <t>カイイ</t>
    </rPh>
    <phoneticPr fontId="5"/>
  </si>
  <si>
    <t>株式会社マリネアライフラフト</t>
    <phoneticPr fontId="5"/>
  </si>
  <si>
    <t>消火器等買入</t>
    <rPh sb="0" eb="3">
      <t>ショウカキ</t>
    </rPh>
    <rPh sb="3" eb="4">
      <t>トウ</t>
    </rPh>
    <rPh sb="4" eb="6">
      <t>カイイ</t>
    </rPh>
    <phoneticPr fontId="5"/>
  </si>
  <si>
    <t>国旗等買入</t>
    <rPh sb="0" eb="2">
      <t>コッキ</t>
    </rPh>
    <rPh sb="2" eb="3">
      <t>トウ</t>
    </rPh>
    <rPh sb="3" eb="5">
      <t>カイイ</t>
    </rPh>
    <phoneticPr fontId="5"/>
  </si>
  <si>
    <t>救命胴衣等買入</t>
    <rPh sb="0" eb="2">
      <t>キュウメイ</t>
    </rPh>
    <rPh sb="2" eb="4">
      <t>ドウイ</t>
    </rPh>
    <rPh sb="4" eb="5">
      <t>トウ</t>
    </rPh>
    <rPh sb="5" eb="7">
      <t>カイイ</t>
    </rPh>
    <phoneticPr fontId="5"/>
  </si>
  <si>
    <t>神山産業株式会社</t>
    <phoneticPr fontId="5"/>
  </si>
  <si>
    <t>株式会社マルミヤ</t>
    <phoneticPr fontId="5"/>
  </si>
  <si>
    <t>複写機等買入れ</t>
    <rPh sb="0" eb="3">
      <t>フクシャキ</t>
    </rPh>
    <rPh sb="3" eb="4">
      <t>トウ</t>
    </rPh>
    <rPh sb="4" eb="6">
      <t>カイイ</t>
    </rPh>
    <phoneticPr fontId="5"/>
  </si>
  <si>
    <t>武器等買入れ</t>
    <phoneticPr fontId="5"/>
  </si>
  <si>
    <t>秘密随意契約</t>
    <phoneticPr fontId="5"/>
  </si>
  <si>
    <t>-</t>
    <phoneticPr fontId="5"/>
  </si>
  <si>
    <t>株式会社シンコー堂</t>
    <phoneticPr fontId="5"/>
  </si>
  <si>
    <t>文鎮等買入れ</t>
    <rPh sb="0" eb="2">
      <t>ブンチン</t>
    </rPh>
    <rPh sb="2" eb="3">
      <t>トウ</t>
    </rPh>
    <rPh sb="3" eb="5">
      <t>カイイ</t>
    </rPh>
    <phoneticPr fontId="5"/>
  </si>
  <si>
    <t>５　安全で安心できる交通の確保、治安・生活安全の確保
１８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phoneticPr fontId="5"/>
  </si>
  <si>
    <t>-</t>
    <phoneticPr fontId="5"/>
  </si>
  <si>
    <t>-</t>
    <phoneticPr fontId="5"/>
  </si>
  <si>
    <t>年度別新規整備隻数（契約実績）</t>
    <rPh sb="10" eb="12">
      <t>ケイヤク</t>
    </rPh>
    <rPh sb="12" eb="14">
      <t>ジッセキ</t>
    </rPh>
    <phoneticPr fontId="5"/>
  </si>
  <si>
    <t>予算総額÷隻数
（巡視船艇１隻あたりの事業総額　単位億円）
（参考：平成２３年）
大型巡視船　　約１０９．０÷２＝約５０．５（４カ年）
大型巡視艇　　約１０５．２÷６＝約１７．５（２カ年）　　　　　　　　　　　　　</t>
    <rPh sb="32" eb="34">
      <t>サンコウ</t>
    </rPh>
    <phoneticPr fontId="5"/>
  </si>
  <si>
    <t>億</t>
    <rPh sb="0" eb="1">
      <t>オク</t>
    </rPh>
    <phoneticPr fontId="5"/>
  </si>
  <si>
    <t>億/隻</t>
    <rPh sb="0" eb="1">
      <t>オク</t>
    </rPh>
    <rPh sb="2" eb="3">
      <t>セキ</t>
    </rPh>
    <phoneticPr fontId="5"/>
  </si>
  <si>
    <t>同上</t>
    <rPh sb="0" eb="2">
      <t>ドウジョウ</t>
    </rPh>
    <phoneticPr fontId="5"/>
  </si>
  <si>
    <t>今後想定される大規模災害への対応体制を確保するものであり、輸送・給水・消防等の災害対応能力を強化した巡視船艇を整備した。また、大規模災害への的確な対応を念頭に必要な仕様の変更を実施するとともに船価抑制を図った。</t>
    <phoneticPr fontId="5"/>
  </si>
  <si>
    <t>昨年度で本事業は終了したが、今後も巡視船艇の整備の際は、必要な範囲内かつ効率的な支出となるよう、整備コストの削減に努めていくこととする。</t>
    <rPh sb="0" eb="1">
      <t>サク</t>
    </rPh>
    <phoneticPr fontId="5"/>
  </si>
  <si>
    <t>随意契約</t>
    <rPh sb="0" eb="2">
      <t>ズイイ</t>
    </rPh>
    <rPh sb="2" eb="4">
      <t>ケイヤク</t>
    </rPh>
    <phoneticPr fontId="5"/>
  </si>
  <si>
    <t>　成果実績は成果目標を達成したものとなっている。</t>
    <rPh sb="1" eb="3">
      <t>セイカ</t>
    </rPh>
    <rPh sb="3" eb="5">
      <t>ジッセキ</t>
    </rPh>
    <rPh sb="6" eb="8">
      <t>セイカ</t>
    </rPh>
    <rPh sb="8" eb="10">
      <t>モクヒョウ</t>
    </rPh>
    <rPh sb="11" eb="13">
      <t>タッセイ</t>
    </rPh>
    <phoneticPr fontId="5"/>
  </si>
  <si>
    <t>　今後想定される大規模災害においても的確に対応に、災害対応能力を強化した巡視船艇を計画的に整備している。</t>
    <phoneticPr fontId="5"/>
  </si>
  <si>
    <t>　大規模災害への的確な対応を念頭に必要な仕様変更を実施するとともに船価抑制を図っている。
また、事業目的に沿った予算の執行を行っており、その執行状況を適切に把握・確認している。</t>
    <phoneticPr fontId="5"/>
  </si>
  <si>
    <t>　大規模災害への的確な対応を念頭に必要な仕様変更を実施するとともに船価抑制を図っている。
また、事業目的に沿った予算の執行を行っており、その執行状況を適切に把握・確認している。</t>
    <phoneticPr fontId="5"/>
  </si>
  <si>
    <t>　本事業は、「東日本大震災からの復興の基本方針」を踏まえ、災害対応能力を強化した巡視船艇を整備し今後の大規模震災に備えた体制を確保するためのものであり、国が実施しなければならず、かつ、優先度が高い。</t>
    <phoneticPr fontId="5"/>
  </si>
  <si>
    <t>-</t>
    <phoneticPr fontId="5"/>
  </si>
  <si>
    <t>山甚物産株式会社</t>
    <phoneticPr fontId="5"/>
  </si>
  <si>
    <t>ガソリンポンプ等等買入れ</t>
    <rPh sb="7" eb="8">
      <t>トウ</t>
    </rPh>
    <rPh sb="8" eb="9">
      <t>トウ</t>
    </rPh>
    <rPh sb="9" eb="11">
      <t>カイイ</t>
    </rPh>
    <phoneticPr fontId="5"/>
  </si>
  <si>
    <t>武器等製造</t>
    <rPh sb="0" eb="2">
      <t>ブキ</t>
    </rPh>
    <rPh sb="2" eb="3">
      <t>トウ</t>
    </rPh>
    <rPh sb="3" eb="5">
      <t>セイゾウ</t>
    </rPh>
    <phoneticPr fontId="5"/>
  </si>
  <si>
    <t>武器管制装置等製造</t>
    <rPh sb="0" eb="2">
      <t>ブキ</t>
    </rPh>
    <rPh sb="6" eb="7">
      <t>トウ</t>
    </rPh>
    <rPh sb="7" eb="9">
      <t>セイゾウ</t>
    </rPh>
    <phoneticPr fontId="5"/>
  </si>
  <si>
    <t>日本工機株式会社</t>
    <phoneticPr fontId="5"/>
  </si>
  <si>
    <t>長野日本無線株式会社</t>
    <phoneticPr fontId="5"/>
  </si>
  <si>
    <t>携帯型デジタル送受信機等買入れ</t>
    <rPh sb="11" eb="12">
      <t>トウ</t>
    </rPh>
    <phoneticPr fontId="5"/>
  </si>
  <si>
    <t>えい光弾等買入れ</t>
    <phoneticPr fontId="5"/>
  </si>
  <si>
    <t>豊和工業株式会社</t>
    <phoneticPr fontId="5"/>
  </si>
  <si>
    <t>ミネベア株式会社</t>
    <phoneticPr fontId="5"/>
  </si>
  <si>
    <t>山本シーリング工業株式会社　</t>
    <phoneticPr fontId="5"/>
  </si>
  <si>
    <t>日本船舶薬品株式会社</t>
    <phoneticPr fontId="5"/>
  </si>
  <si>
    <t>止血剤等買入れ</t>
    <phoneticPr fontId="5"/>
  </si>
  <si>
    <t>武器等買入れ</t>
    <phoneticPr fontId="5"/>
  </si>
  <si>
    <t>アンリツ株式会社</t>
    <phoneticPr fontId="5"/>
  </si>
  <si>
    <t>ガスマスク等買入れ</t>
    <rPh sb="5" eb="6">
      <t>トウ</t>
    </rPh>
    <rPh sb="6" eb="8">
      <t>カイイ</t>
    </rPh>
    <phoneticPr fontId="5"/>
  </si>
  <si>
    <t>防爆型１５０ＭＨz帯ボデートーキ等買入れ</t>
    <rPh sb="16" eb="17">
      <t>トウ</t>
    </rPh>
    <rPh sb="17" eb="19">
      <t>カイイ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</si>
</sst>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0" borderId="75" xfId="0" applyFont="1" applyBorder="1" applyAlignment="1" applyProtection="1">
      <alignment horizontal="left"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85725</xdr:colOff>
          <xdr:row>25</xdr:row>
          <xdr:rowOff>0</xdr:rowOff>
        </xdr:from>
        <xdr:to>
          <xdr:col>47</xdr:col>
          <xdr:colOff>0</xdr:colOff>
          <xdr:row>45</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114300</xdr:colOff>
      <xdr:row>139</xdr:row>
      <xdr:rowOff>114300</xdr:rowOff>
    </xdr:from>
    <xdr:to>
      <xdr:col>48</xdr:col>
      <xdr:colOff>57150</xdr:colOff>
      <xdr:row>172</xdr:row>
      <xdr:rowOff>352425</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33185100"/>
          <a:ext cx="8143875" cy="1218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zoomScale="90" zoomScaleNormal="90" zoomScaleSheetLayoutView="100" zoomScalePageLayoutView="85" workbookViewId="0">
      <selection activeCell="AY200" sqref="A200:XFD2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c r="AR2" s="677"/>
      <c r="AS2" s="59" t="str">
        <f>IF(OR(AQ2="　", AQ2=""), "", "-")</f>
        <v/>
      </c>
      <c r="AT2" s="678">
        <v>201</v>
      </c>
      <c r="AU2" s="678"/>
      <c r="AV2" s="60" t="str">
        <f>IF(AW2="", "", "-")</f>
        <v/>
      </c>
      <c r="AW2" s="679"/>
      <c r="AX2" s="679"/>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376</v>
      </c>
      <c r="AK3" s="637"/>
      <c r="AL3" s="637"/>
      <c r="AM3" s="637"/>
      <c r="AN3" s="637"/>
      <c r="AO3" s="637"/>
      <c r="AP3" s="637"/>
      <c r="AQ3" s="637"/>
      <c r="AR3" s="637"/>
      <c r="AS3" s="637"/>
      <c r="AT3" s="637"/>
      <c r="AU3" s="637"/>
      <c r="AV3" s="637"/>
      <c r="AW3" s="637"/>
      <c r="AX3" s="36" t="s">
        <v>91</v>
      </c>
    </row>
    <row r="4" spans="1:50" ht="24.75" customHeight="1" x14ac:dyDescent="0.15">
      <c r="A4" s="454" t="s">
        <v>30</v>
      </c>
      <c r="B4" s="455"/>
      <c r="C4" s="455"/>
      <c r="D4" s="455"/>
      <c r="E4" s="455"/>
      <c r="F4" s="455"/>
      <c r="G4" s="428" t="s">
        <v>382</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375</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140</v>
      </c>
      <c r="H5" s="613"/>
      <c r="I5" s="613"/>
      <c r="J5" s="613"/>
      <c r="K5" s="613"/>
      <c r="L5" s="613"/>
      <c r="M5" s="653" t="s">
        <v>92</v>
      </c>
      <c r="N5" s="654"/>
      <c r="O5" s="654"/>
      <c r="P5" s="654"/>
      <c r="Q5" s="654"/>
      <c r="R5" s="655"/>
      <c r="S5" s="612" t="s">
        <v>97</v>
      </c>
      <c r="T5" s="613"/>
      <c r="U5" s="613"/>
      <c r="V5" s="613"/>
      <c r="W5" s="613"/>
      <c r="X5" s="614"/>
      <c r="Y5" s="445" t="s">
        <v>3</v>
      </c>
      <c r="Z5" s="446"/>
      <c r="AA5" s="446"/>
      <c r="AB5" s="446"/>
      <c r="AC5" s="446"/>
      <c r="AD5" s="447"/>
      <c r="AE5" s="448" t="s">
        <v>387</v>
      </c>
      <c r="AF5" s="449"/>
      <c r="AG5" s="449"/>
      <c r="AH5" s="449"/>
      <c r="AI5" s="449"/>
      <c r="AJ5" s="449"/>
      <c r="AK5" s="449"/>
      <c r="AL5" s="449"/>
      <c r="AM5" s="449"/>
      <c r="AN5" s="449"/>
      <c r="AO5" s="449"/>
      <c r="AP5" s="450"/>
      <c r="AQ5" s="451" t="s">
        <v>386</v>
      </c>
      <c r="AR5" s="452"/>
      <c r="AS5" s="452"/>
      <c r="AT5" s="452"/>
      <c r="AU5" s="452"/>
      <c r="AV5" s="452"/>
      <c r="AW5" s="452"/>
      <c r="AX5" s="453"/>
    </row>
    <row r="6" spans="1:50" ht="39" customHeight="1" x14ac:dyDescent="0.15">
      <c r="A6" s="456" t="s">
        <v>4</v>
      </c>
      <c r="B6" s="457"/>
      <c r="C6" s="457"/>
      <c r="D6" s="457"/>
      <c r="E6" s="457"/>
      <c r="F6" s="457"/>
      <c r="G6" s="458" t="str">
        <f>入力規則等!F39</f>
        <v>東日本大震災復興特別会計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430</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383</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378</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2" t="s">
        <v>308</v>
      </c>
      <c r="B8" s="633"/>
      <c r="C8" s="633"/>
      <c r="D8" s="633"/>
      <c r="E8" s="633"/>
      <c r="F8" s="634"/>
      <c r="G8" s="629" t="str">
        <f>入力規則等!A26</f>
        <v>海洋政策</v>
      </c>
      <c r="H8" s="630"/>
      <c r="I8" s="630"/>
      <c r="J8" s="630"/>
      <c r="K8" s="630"/>
      <c r="L8" s="630"/>
      <c r="M8" s="630"/>
      <c r="N8" s="630"/>
      <c r="O8" s="630"/>
      <c r="P8" s="630"/>
      <c r="Q8" s="630"/>
      <c r="R8" s="630"/>
      <c r="S8" s="630"/>
      <c r="T8" s="630"/>
      <c r="U8" s="630"/>
      <c r="V8" s="630"/>
      <c r="W8" s="630"/>
      <c r="X8" s="631"/>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377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v>2427</v>
      </c>
      <c r="Q13" s="176"/>
      <c r="R13" s="176"/>
      <c r="S13" s="176"/>
      <c r="T13" s="176"/>
      <c r="U13" s="176"/>
      <c r="V13" s="177"/>
      <c r="W13" s="175">
        <v>2626</v>
      </c>
      <c r="X13" s="176"/>
      <c r="Y13" s="176"/>
      <c r="Z13" s="176"/>
      <c r="AA13" s="176"/>
      <c r="AB13" s="176"/>
      <c r="AC13" s="177"/>
      <c r="AD13" s="175">
        <v>2633</v>
      </c>
      <c r="AE13" s="176"/>
      <c r="AF13" s="176"/>
      <c r="AG13" s="176"/>
      <c r="AH13" s="176"/>
      <c r="AI13" s="176"/>
      <c r="AJ13" s="177"/>
      <c r="AK13" s="175" t="s">
        <v>431</v>
      </c>
      <c r="AL13" s="176"/>
      <c r="AM13" s="176"/>
      <c r="AN13" s="176"/>
      <c r="AO13" s="176"/>
      <c r="AP13" s="176"/>
      <c r="AQ13" s="177"/>
      <c r="AR13" s="189" t="s">
        <v>432</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v>-193</v>
      </c>
      <c r="Q14" s="176"/>
      <c r="R14" s="176"/>
      <c r="S14" s="176"/>
      <c r="T14" s="176"/>
      <c r="U14" s="176"/>
      <c r="V14" s="177"/>
      <c r="W14" s="175" t="s">
        <v>385</v>
      </c>
      <c r="X14" s="176"/>
      <c r="Y14" s="176"/>
      <c r="Z14" s="176"/>
      <c r="AA14" s="176"/>
      <c r="AB14" s="176"/>
      <c r="AC14" s="177"/>
      <c r="AD14" s="175">
        <v>-3</v>
      </c>
      <c r="AE14" s="176"/>
      <c r="AF14" s="176"/>
      <c r="AG14" s="176"/>
      <c r="AH14" s="176"/>
      <c r="AI14" s="176"/>
      <c r="AJ14" s="177"/>
      <c r="AK14" s="175" t="s">
        <v>432</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v>4066</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432</v>
      </c>
      <c r="AL15" s="176"/>
      <c r="AM15" s="176"/>
      <c r="AN15" s="176"/>
      <c r="AO15" s="176"/>
      <c r="AP15" s="176"/>
      <c r="AQ15" s="177"/>
      <c r="AR15" s="175" t="s">
        <v>432</v>
      </c>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t="s">
        <v>432</v>
      </c>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t="s">
        <v>432</v>
      </c>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4" t="s">
        <v>22</v>
      </c>
      <c r="J18" s="625"/>
      <c r="K18" s="625"/>
      <c r="L18" s="625"/>
      <c r="M18" s="625"/>
      <c r="N18" s="625"/>
      <c r="O18" s="626"/>
      <c r="P18" s="647">
        <f>SUM(P13:V17)</f>
        <v>6300</v>
      </c>
      <c r="Q18" s="648"/>
      <c r="R18" s="648"/>
      <c r="S18" s="648"/>
      <c r="T18" s="648"/>
      <c r="U18" s="648"/>
      <c r="V18" s="649"/>
      <c r="W18" s="647">
        <f>SUM(W13:AC17)</f>
        <v>2626</v>
      </c>
      <c r="X18" s="648"/>
      <c r="Y18" s="648"/>
      <c r="Z18" s="648"/>
      <c r="AA18" s="648"/>
      <c r="AB18" s="648"/>
      <c r="AC18" s="649"/>
      <c r="AD18" s="647">
        <f t="shared" ref="AD18" si="0">SUM(AD13:AJ17)</f>
        <v>2630</v>
      </c>
      <c r="AE18" s="648"/>
      <c r="AF18" s="648"/>
      <c r="AG18" s="648"/>
      <c r="AH18" s="648"/>
      <c r="AI18" s="648"/>
      <c r="AJ18" s="649"/>
      <c r="AK18" s="647">
        <f t="shared" ref="AK18" si="1">SUM(AK13:AQ17)</f>
        <v>0</v>
      </c>
      <c r="AL18" s="648"/>
      <c r="AM18" s="648"/>
      <c r="AN18" s="648"/>
      <c r="AO18" s="648"/>
      <c r="AP18" s="648"/>
      <c r="AQ18" s="649"/>
      <c r="AR18" s="647">
        <f t="shared" ref="AR18" si="2">SUM(AR13:AX17)</f>
        <v>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v>4125</v>
      </c>
      <c r="Q19" s="176"/>
      <c r="R19" s="176"/>
      <c r="S19" s="176"/>
      <c r="T19" s="176"/>
      <c r="U19" s="176"/>
      <c r="V19" s="177"/>
      <c r="W19" s="175">
        <v>2625</v>
      </c>
      <c r="X19" s="176"/>
      <c r="Y19" s="176"/>
      <c r="Z19" s="176"/>
      <c r="AA19" s="176"/>
      <c r="AB19" s="176"/>
      <c r="AC19" s="177"/>
      <c r="AD19" s="175">
        <v>2629</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3"/>
      <c r="B20" s="494"/>
      <c r="C20" s="494"/>
      <c r="D20" s="494"/>
      <c r="E20" s="494"/>
      <c r="F20" s="495"/>
      <c r="G20" s="645" t="s">
        <v>11</v>
      </c>
      <c r="H20" s="646"/>
      <c r="I20" s="646"/>
      <c r="J20" s="646"/>
      <c r="K20" s="646"/>
      <c r="L20" s="646"/>
      <c r="M20" s="646"/>
      <c r="N20" s="646"/>
      <c r="O20" s="646"/>
      <c r="P20" s="651">
        <f>IF(P18=0, "-", P19/P18)</f>
        <v>0.65476190476190477</v>
      </c>
      <c r="Q20" s="651"/>
      <c r="R20" s="651"/>
      <c r="S20" s="651"/>
      <c r="T20" s="651"/>
      <c r="U20" s="651"/>
      <c r="V20" s="651"/>
      <c r="W20" s="651">
        <f>IF(W18=0, "-", W19/W18)</f>
        <v>0.99961919268849964</v>
      </c>
      <c r="X20" s="651"/>
      <c r="Y20" s="651"/>
      <c r="Z20" s="651"/>
      <c r="AA20" s="651"/>
      <c r="AB20" s="651"/>
      <c r="AC20" s="651"/>
      <c r="AD20" s="651">
        <f>IF(AD18=0, "-", AD19/AD18)</f>
        <v>0.9996197718631179</v>
      </c>
      <c r="AE20" s="651"/>
      <c r="AF20" s="651"/>
      <c r="AG20" s="651"/>
      <c r="AH20" s="651"/>
      <c r="AI20" s="651"/>
      <c r="AJ20" s="651"/>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92.25" customHeight="1" x14ac:dyDescent="0.15">
      <c r="A23" s="130"/>
      <c r="B23" s="128"/>
      <c r="C23" s="128"/>
      <c r="D23" s="128"/>
      <c r="E23" s="128"/>
      <c r="F23" s="129"/>
      <c r="G23" s="74" t="s">
        <v>380</v>
      </c>
      <c r="H23" s="75"/>
      <c r="I23" s="75"/>
      <c r="J23" s="75"/>
      <c r="K23" s="75"/>
      <c r="L23" s="75"/>
      <c r="M23" s="75"/>
      <c r="N23" s="75"/>
      <c r="O23" s="76"/>
      <c r="P23" s="219" t="s">
        <v>381</v>
      </c>
      <c r="Q23" s="233"/>
      <c r="R23" s="233"/>
      <c r="S23" s="233"/>
      <c r="T23" s="233"/>
      <c r="U23" s="233"/>
      <c r="V23" s="233"/>
      <c r="W23" s="233"/>
      <c r="X23" s="234"/>
      <c r="Y23" s="228" t="s">
        <v>14</v>
      </c>
      <c r="Z23" s="229"/>
      <c r="AA23" s="230"/>
      <c r="AB23" s="167" t="s">
        <v>379</v>
      </c>
      <c r="AC23" s="168"/>
      <c r="AD23" s="168"/>
      <c r="AE23" s="88">
        <v>96</v>
      </c>
      <c r="AF23" s="89"/>
      <c r="AG23" s="89"/>
      <c r="AH23" s="89"/>
      <c r="AI23" s="90"/>
      <c r="AJ23" s="88">
        <v>96</v>
      </c>
      <c r="AK23" s="89"/>
      <c r="AL23" s="89"/>
      <c r="AM23" s="89"/>
      <c r="AN23" s="90"/>
      <c r="AO23" s="88">
        <v>95</v>
      </c>
      <c r="AP23" s="89"/>
      <c r="AQ23" s="89"/>
      <c r="AR23" s="89"/>
      <c r="AS23" s="90"/>
      <c r="AT23" s="195"/>
      <c r="AU23" s="195"/>
      <c r="AV23" s="195"/>
      <c r="AW23" s="195"/>
      <c r="AX23" s="196"/>
    </row>
    <row r="24" spans="1:50" ht="88.5" customHeight="1" x14ac:dyDescent="0.15">
      <c r="A24" s="131"/>
      <c r="B24" s="132"/>
      <c r="C24" s="132"/>
      <c r="D24" s="132"/>
      <c r="E24" s="132"/>
      <c r="F24" s="133"/>
      <c r="G24" s="77"/>
      <c r="H24" s="78"/>
      <c r="I24" s="78"/>
      <c r="J24" s="78"/>
      <c r="K24" s="78"/>
      <c r="L24" s="78"/>
      <c r="M24" s="78"/>
      <c r="N24" s="78"/>
      <c r="O24" s="79"/>
      <c r="P24" s="235"/>
      <c r="Q24" s="235"/>
      <c r="R24" s="235"/>
      <c r="S24" s="235"/>
      <c r="T24" s="235"/>
      <c r="U24" s="235"/>
      <c r="V24" s="235"/>
      <c r="W24" s="235"/>
      <c r="X24" s="236"/>
      <c r="Y24" s="139" t="s">
        <v>65</v>
      </c>
      <c r="Z24" s="84"/>
      <c r="AA24" s="85"/>
      <c r="AB24" s="618" t="s">
        <v>379</v>
      </c>
      <c r="AC24" s="197"/>
      <c r="AD24" s="197"/>
      <c r="AE24" s="88">
        <v>95</v>
      </c>
      <c r="AF24" s="89"/>
      <c r="AG24" s="89"/>
      <c r="AH24" s="89"/>
      <c r="AI24" s="90"/>
      <c r="AJ24" s="88">
        <v>95</v>
      </c>
      <c r="AK24" s="89"/>
      <c r="AL24" s="89"/>
      <c r="AM24" s="89"/>
      <c r="AN24" s="90"/>
      <c r="AO24" s="88">
        <v>95</v>
      </c>
      <c r="AP24" s="89"/>
      <c r="AQ24" s="89"/>
      <c r="AR24" s="89"/>
      <c r="AS24" s="90"/>
      <c r="AT24" s="88" t="s">
        <v>432</v>
      </c>
      <c r="AU24" s="89"/>
      <c r="AV24" s="89"/>
      <c r="AW24" s="89"/>
      <c r="AX24" s="348"/>
    </row>
    <row r="25" spans="1:50" ht="102" customHeight="1" x14ac:dyDescent="0.15">
      <c r="A25" s="134"/>
      <c r="B25" s="135"/>
      <c r="C25" s="135"/>
      <c r="D25" s="135"/>
      <c r="E25" s="135"/>
      <c r="F25" s="136"/>
      <c r="G25" s="80"/>
      <c r="H25" s="81"/>
      <c r="I25" s="81"/>
      <c r="J25" s="81"/>
      <c r="K25" s="81"/>
      <c r="L25" s="81"/>
      <c r="M25" s="81"/>
      <c r="N25" s="81"/>
      <c r="O25" s="82"/>
      <c r="P25" s="237"/>
      <c r="Q25" s="237"/>
      <c r="R25" s="237"/>
      <c r="S25" s="237"/>
      <c r="T25" s="237"/>
      <c r="U25" s="237"/>
      <c r="V25" s="237"/>
      <c r="W25" s="237"/>
      <c r="X25" s="238"/>
      <c r="Y25" s="83" t="s">
        <v>15</v>
      </c>
      <c r="Z25" s="84"/>
      <c r="AA25" s="85"/>
      <c r="AB25" s="86" t="s">
        <v>359</v>
      </c>
      <c r="AC25" s="87"/>
      <c r="AD25" s="87"/>
      <c r="AE25" s="88">
        <v>101</v>
      </c>
      <c r="AF25" s="89"/>
      <c r="AG25" s="89"/>
      <c r="AH25" s="89"/>
      <c r="AI25" s="90"/>
      <c r="AJ25" s="88">
        <v>101</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3"/>
      <c r="R28" s="233"/>
      <c r="S28" s="233"/>
      <c r="T28" s="233"/>
      <c r="U28" s="233"/>
      <c r="V28" s="233"/>
      <c r="W28" s="233"/>
      <c r="X28" s="234"/>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5"/>
      <c r="Q29" s="235"/>
      <c r="R29" s="235"/>
      <c r="S29" s="235"/>
      <c r="T29" s="235"/>
      <c r="U29" s="235"/>
      <c r="V29" s="235"/>
      <c r="W29" s="235"/>
      <c r="X29" s="236"/>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7"/>
      <c r="Q30" s="237"/>
      <c r="R30" s="237"/>
      <c r="S30" s="237"/>
      <c r="T30" s="237"/>
      <c r="U30" s="237"/>
      <c r="V30" s="237"/>
      <c r="W30" s="237"/>
      <c r="X30" s="238"/>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94"/>
      <c r="H33" s="75"/>
      <c r="I33" s="75"/>
      <c r="J33" s="75"/>
      <c r="K33" s="75"/>
      <c r="L33" s="75"/>
      <c r="M33" s="75"/>
      <c r="N33" s="75"/>
      <c r="O33" s="76"/>
      <c r="P33" s="219"/>
      <c r="Q33" s="233"/>
      <c r="R33" s="233"/>
      <c r="S33" s="233"/>
      <c r="T33" s="233"/>
      <c r="U33" s="233"/>
      <c r="V33" s="233"/>
      <c r="W33" s="233"/>
      <c r="X33" s="234"/>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5"/>
      <c r="Q34" s="235"/>
      <c r="R34" s="235"/>
      <c r="S34" s="235"/>
      <c r="T34" s="235"/>
      <c r="U34" s="235"/>
      <c r="V34" s="235"/>
      <c r="W34" s="235"/>
      <c r="X34" s="236"/>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7"/>
      <c r="Q35" s="237"/>
      <c r="R35" s="237"/>
      <c r="S35" s="237"/>
      <c r="T35" s="237"/>
      <c r="U35" s="237"/>
      <c r="V35" s="237"/>
      <c r="W35" s="237"/>
      <c r="X35" s="238"/>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74"/>
      <c r="H38" s="75"/>
      <c r="I38" s="75"/>
      <c r="J38" s="75"/>
      <c r="K38" s="75"/>
      <c r="L38" s="75"/>
      <c r="M38" s="75"/>
      <c r="N38" s="75"/>
      <c r="O38" s="76"/>
      <c r="P38" s="233"/>
      <c r="Q38" s="233"/>
      <c r="R38" s="233"/>
      <c r="S38" s="233"/>
      <c r="T38" s="233"/>
      <c r="U38" s="233"/>
      <c r="V38" s="233"/>
      <c r="W38" s="233"/>
      <c r="X38" s="234"/>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5"/>
      <c r="Q39" s="235"/>
      <c r="R39" s="235"/>
      <c r="S39" s="235"/>
      <c r="T39" s="235"/>
      <c r="U39" s="235"/>
      <c r="V39" s="235"/>
      <c r="W39" s="235"/>
      <c r="X39" s="236"/>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7"/>
      <c r="Q40" s="237"/>
      <c r="R40" s="237"/>
      <c r="S40" s="237"/>
      <c r="T40" s="237"/>
      <c r="U40" s="237"/>
      <c r="V40" s="237"/>
      <c r="W40" s="237"/>
      <c r="X40" s="238"/>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94"/>
      <c r="H43" s="75"/>
      <c r="I43" s="75"/>
      <c r="J43" s="75"/>
      <c r="K43" s="75"/>
      <c r="L43" s="75"/>
      <c r="M43" s="75"/>
      <c r="N43" s="75"/>
      <c r="O43" s="76"/>
      <c r="P43" s="219"/>
      <c r="Q43" s="233"/>
      <c r="R43" s="233"/>
      <c r="S43" s="233"/>
      <c r="T43" s="233"/>
      <c r="U43" s="233"/>
      <c r="V43" s="233"/>
      <c r="W43" s="233"/>
      <c r="X43" s="234"/>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5"/>
      <c r="Q44" s="235"/>
      <c r="R44" s="235"/>
      <c r="S44" s="235"/>
      <c r="T44" s="235"/>
      <c r="U44" s="235"/>
      <c r="V44" s="235"/>
      <c r="W44" s="235"/>
      <c r="X44" s="236"/>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5"/>
      <c r="Q45" s="235"/>
      <c r="R45" s="235"/>
      <c r="S45" s="235"/>
      <c r="T45" s="235"/>
      <c r="U45" s="235"/>
      <c r="V45" s="235"/>
      <c r="W45" s="235"/>
      <c r="X45" s="23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49.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9"/>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49.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49.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46.5" hidden="1" customHeight="1" x14ac:dyDescent="0.15">
      <c r="A54" s="656"/>
      <c r="B54" s="100"/>
      <c r="C54" s="100"/>
      <c r="D54" s="100"/>
      <c r="E54" s="100"/>
      <c r="F54" s="101"/>
      <c r="G54" s="606"/>
      <c r="H54" s="233"/>
      <c r="I54" s="233"/>
      <c r="J54" s="233"/>
      <c r="K54" s="233"/>
      <c r="L54" s="233"/>
      <c r="M54" s="233"/>
      <c r="N54" s="233"/>
      <c r="O54" s="234"/>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46.5" hidden="1" customHeight="1" x14ac:dyDescent="0.15">
      <c r="A55" s="656"/>
      <c r="B55" s="100"/>
      <c r="C55" s="100"/>
      <c r="D55" s="100"/>
      <c r="E55" s="100"/>
      <c r="F55" s="101"/>
      <c r="G55" s="607"/>
      <c r="H55" s="235"/>
      <c r="I55" s="235"/>
      <c r="J55" s="235"/>
      <c r="K55" s="235"/>
      <c r="L55" s="235"/>
      <c r="M55" s="235"/>
      <c r="N55" s="235"/>
      <c r="O55" s="236"/>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46.5" hidden="1" customHeight="1" x14ac:dyDescent="0.15">
      <c r="A56" s="656"/>
      <c r="B56" s="103"/>
      <c r="C56" s="103"/>
      <c r="D56" s="103"/>
      <c r="E56" s="103"/>
      <c r="F56" s="104"/>
      <c r="G56" s="608"/>
      <c r="H56" s="237"/>
      <c r="I56" s="237"/>
      <c r="J56" s="237"/>
      <c r="K56" s="237"/>
      <c r="L56" s="237"/>
      <c r="M56" s="237"/>
      <c r="N56" s="237"/>
      <c r="O56" s="238"/>
      <c r="P56" s="224"/>
      <c r="Q56" s="224"/>
      <c r="R56" s="224"/>
      <c r="S56" s="224"/>
      <c r="T56" s="224"/>
      <c r="U56" s="224"/>
      <c r="V56" s="224"/>
      <c r="W56" s="224"/>
      <c r="X56" s="225"/>
      <c r="Y56" s="137" t="s">
        <v>15</v>
      </c>
      <c r="Z56" s="95"/>
      <c r="AA56" s="96"/>
      <c r="AB56" s="138" t="s">
        <v>16</v>
      </c>
      <c r="AC56" s="138"/>
      <c r="AD56" s="138"/>
      <c r="AE56" s="88">
        <v>101</v>
      </c>
      <c r="AF56" s="89"/>
      <c r="AG56" s="89"/>
      <c r="AH56" s="89"/>
      <c r="AI56" s="90"/>
      <c r="AJ56" s="88">
        <v>101</v>
      </c>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6"/>
      <c r="H59" s="233"/>
      <c r="I59" s="233"/>
      <c r="J59" s="233"/>
      <c r="K59" s="233"/>
      <c r="L59" s="233"/>
      <c r="M59" s="233"/>
      <c r="N59" s="233"/>
      <c r="O59" s="234"/>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7"/>
      <c r="H60" s="235"/>
      <c r="I60" s="235"/>
      <c r="J60" s="235"/>
      <c r="K60" s="235"/>
      <c r="L60" s="235"/>
      <c r="M60" s="235"/>
      <c r="N60" s="235"/>
      <c r="O60" s="236"/>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8"/>
      <c r="H61" s="237"/>
      <c r="I61" s="237"/>
      <c r="J61" s="237"/>
      <c r="K61" s="237"/>
      <c r="L61" s="237"/>
      <c r="M61" s="237"/>
      <c r="N61" s="237"/>
      <c r="O61" s="238"/>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6"/>
      <c r="H64" s="233"/>
      <c r="I64" s="233"/>
      <c r="J64" s="233"/>
      <c r="K64" s="233"/>
      <c r="L64" s="233"/>
      <c r="M64" s="233"/>
      <c r="N64" s="233"/>
      <c r="O64" s="234"/>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7"/>
      <c r="H65" s="235"/>
      <c r="I65" s="235"/>
      <c r="J65" s="235"/>
      <c r="K65" s="235"/>
      <c r="L65" s="235"/>
      <c r="M65" s="235"/>
      <c r="N65" s="235"/>
      <c r="O65" s="236"/>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8"/>
      <c r="H66" s="237"/>
      <c r="I66" s="237"/>
      <c r="J66" s="237"/>
      <c r="K66" s="237"/>
      <c r="L66" s="237"/>
      <c r="M66" s="237"/>
      <c r="N66" s="237"/>
      <c r="O66" s="238"/>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hidden="1" customHeight="1" x14ac:dyDescent="0.15">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3" t="s">
        <v>74</v>
      </c>
      <c r="AU67" s="264"/>
      <c r="AV67" s="264"/>
      <c r="AW67" s="264"/>
      <c r="AX67" s="265"/>
    </row>
    <row r="68" spans="1:60" ht="22.5" hidden="1" customHeight="1" x14ac:dyDescent="0.15">
      <c r="A68" s="525"/>
      <c r="B68" s="526"/>
      <c r="C68" s="526"/>
      <c r="D68" s="526"/>
      <c r="E68" s="526"/>
      <c r="F68" s="527"/>
      <c r="G68" s="233"/>
      <c r="H68" s="233"/>
      <c r="I68" s="233"/>
      <c r="J68" s="233"/>
      <c r="K68" s="233"/>
      <c r="L68" s="233"/>
      <c r="M68" s="233"/>
      <c r="N68" s="233"/>
      <c r="O68" s="233"/>
      <c r="P68" s="233"/>
      <c r="Q68" s="233"/>
      <c r="R68" s="233"/>
      <c r="S68" s="233"/>
      <c r="T68" s="233"/>
      <c r="U68" s="233"/>
      <c r="V68" s="233"/>
      <c r="W68" s="233"/>
      <c r="X68" s="234"/>
      <c r="Y68" s="615" t="s">
        <v>66</v>
      </c>
      <c r="Z68" s="616"/>
      <c r="AA68" s="617"/>
      <c r="AB68" s="111"/>
      <c r="AC68" s="112"/>
      <c r="AD68" s="113"/>
      <c r="AE68" s="88"/>
      <c r="AF68" s="89"/>
      <c r="AG68" s="89"/>
      <c r="AH68" s="89"/>
      <c r="AI68" s="90"/>
      <c r="AJ68" s="88"/>
      <c r="AK68" s="89"/>
      <c r="AL68" s="89"/>
      <c r="AM68" s="89"/>
      <c r="AN68" s="90"/>
      <c r="AO68" s="88"/>
      <c r="AP68" s="89"/>
      <c r="AQ68" s="89"/>
      <c r="AR68" s="89"/>
      <c r="AS68" s="90"/>
      <c r="AT68" s="537"/>
      <c r="AU68" s="537"/>
      <c r="AV68" s="537"/>
      <c r="AW68" s="537"/>
      <c r="AX68" s="538"/>
      <c r="AY68" s="10"/>
      <c r="AZ68" s="10"/>
      <c r="BA68" s="10"/>
      <c r="BB68" s="10"/>
      <c r="BC68" s="10"/>
    </row>
    <row r="69" spans="1:60" ht="22.5" hidden="1" customHeight="1" x14ac:dyDescent="0.15">
      <c r="A69" s="528"/>
      <c r="B69" s="529"/>
      <c r="C69" s="529"/>
      <c r="D69" s="529"/>
      <c r="E69" s="529"/>
      <c r="F69" s="530"/>
      <c r="G69" s="237"/>
      <c r="H69" s="237"/>
      <c r="I69" s="237"/>
      <c r="J69" s="237"/>
      <c r="K69" s="237"/>
      <c r="L69" s="237"/>
      <c r="M69" s="237"/>
      <c r="N69" s="237"/>
      <c r="O69" s="237"/>
      <c r="P69" s="237"/>
      <c r="Q69" s="237"/>
      <c r="R69" s="237"/>
      <c r="S69" s="237"/>
      <c r="T69" s="237"/>
      <c r="U69" s="237"/>
      <c r="V69" s="237"/>
      <c r="W69" s="237"/>
      <c r="X69" s="238"/>
      <c r="Y69" s="108" t="s">
        <v>67</v>
      </c>
      <c r="Z69" s="109"/>
      <c r="AA69" s="110"/>
      <c r="AB69" s="202"/>
      <c r="AC69" s="203"/>
      <c r="AD69" s="204"/>
      <c r="AE69" s="88"/>
      <c r="AF69" s="89"/>
      <c r="AG69" s="89"/>
      <c r="AH69" s="89"/>
      <c r="AI69" s="90"/>
      <c r="AJ69" s="88"/>
      <c r="AK69" s="89"/>
      <c r="AL69" s="89"/>
      <c r="AM69" s="89"/>
      <c r="AN69" s="90"/>
      <c r="AO69" s="88"/>
      <c r="AP69" s="89"/>
      <c r="AQ69" s="89"/>
      <c r="AR69" s="89"/>
      <c r="AS69" s="90"/>
      <c r="AT69" s="88"/>
      <c r="AU69" s="89"/>
      <c r="AV69" s="89"/>
      <c r="AW69" s="89"/>
      <c r="AX69" s="348"/>
      <c r="AY69" s="10"/>
      <c r="AZ69" s="10"/>
      <c r="BA69" s="10"/>
      <c r="BB69" s="10"/>
      <c r="BC69" s="10"/>
      <c r="BD69" s="10"/>
      <c r="BE69" s="10"/>
      <c r="BF69" s="10"/>
      <c r="BG69" s="10"/>
      <c r="BH69" s="10"/>
    </row>
    <row r="70" spans="1:60" ht="33" hidden="1" customHeight="1" x14ac:dyDescent="0.15">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3" t="s">
        <v>74</v>
      </c>
      <c r="AU70" s="264"/>
      <c r="AV70" s="264"/>
      <c r="AW70" s="264"/>
      <c r="AX70" s="265"/>
    </row>
    <row r="71" spans="1:60" ht="22.5" hidden="1" customHeight="1" x14ac:dyDescent="0.15">
      <c r="A71" s="525"/>
      <c r="B71" s="526"/>
      <c r="C71" s="526"/>
      <c r="D71" s="526"/>
      <c r="E71" s="526"/>
      <c r="F71" s="527"/>
      <c r="G71" s="233"/>
      <c r="H71" s="233"/>
      <c r="I71" s="233"/>
      <c r="J71" s="233"/>
      <c r="K71" s="233"/>
      <c r="L71" s="233"/>
      <c r="M71" s="233"/>
      <c r="N71" s="233"/>
      <c r="O71" s="233"/>
      <c r="P71" s="233"/>
      <c r="Q71" s="233"/>
      <c r="R71" s="233"/>
      <c r="S71" s="233"/>
      <c r="T71" s="233"/>
      <c r="U71" s="233"/>
      <c r="V71" s="233"/>
      <c r="W71" s="233"/>
      <c r="X71" s="234"/>
      <c r="Y71" s="658" t="s">
        <v>66</v>
      </c>
      <c r="Z71" s="659"/>
      <c r="AA71" s="660"/>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7"/>
      <c r="H72" s="237"/>
      <c r="I72" s="237"/>
      <c r="J72" s="237"/>
      <c r="K72" s="237"/>
      <c r="L72" s="237"/>
      <c r="M72" s="237"/>
      <c r="N72" s="237"/>
      <c r="O72" s="237"/>
      <c r="P72" s="237"/>
      <c r="Q72" s="237"/>
      <c r="R72" s="237"/>
      <c r="S72" s="237"/>
      <c r="T72" s="237"/>
      <c r="U72" s="237"/>
      <c r="V72" s="237"/>
      <c r="W72" s="237"/>
      <c r="X72" s="238"/>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3" t="s">
        <v>74</v>
      </c>
      <c r="AU73" s="264"/>
      <c r="AV73" s="264"/>
      <c r="AW73" s="264"/>
      <c r="AX73" s="265"/>
    </row>
    <row r="74" spans="1:60" ht="22.5" hidden="1" customHeight="1" x14ac:dyDescent="0.15">
      <c r="A74" s="525"/>
      <c r="B74" s="526"/>
      <c r="C74" s="526"/>
      <c r="D74" s="526"/>
      <c r="E74" s="526"/>
      <c r="F74" s="527"/>
      <c r="G74" s="233"/>
      <c r="H74" s="233"/>
      <c r="I74" s="233"/>
      <c r="J74" s="233"/>
      <c r="K74" s="233"/>
      <c r="L74" s="233"/>
      <c r="M74" s="233"/>
      <c r="N74" s="233"/>
      <c r="O74" s="233"/>
      <c r="P74" s="233"/>
      <c r="Q74" s="233"/>
      <c r="R74" s="233"/>
      <c r="S74" s="233"/>
      <c r="T74" s="233"/>
      <c r="U74" s="233"/>
      <c r="V74" s="233"/>
      <c r="W74" s="233"/>
      <c r="X74" s="234"/>
      <c r="Y74" s="658" t="s">
        <v>66</v>
      </c>
      <c r="Z74" s="659"/>
      <c r="AA74" s="660"/>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7"/>
      <c r="H75" s="237"/>
      <c r="I75" s="237"/>
      <c r="J75" s="237"/>
      <c r="K75" s="237"/>
      <c r="L75" s="237"/>
      <c r="M75" s="237"/>
      <c r="N75" s="237"/>
      <c r="O75" s="237"/>
      <c r="P75" s="237"/>
      <c r="Q75" s="237"/>
      <c r="R75" s="237"/>
      <c r="S75" s="237"/>
      <c r="T75" s="237"/>
      <c r="U75" s="237"/>
      <c r="V75" s="237"/>
      <c r="W75" s="237"/>
      <c r="X75" s="238"/>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3" t="s">
        <v>74</v>
      </c>
      <c r="AU76" s="264"/>
      <c r="AV76" s="264"/>
      <c r="AW76" s="264"/>
      <c r="AX76" s="265"/>
    </row>
    <row r="77" spans="1:60" ht="22.5" hidden="1" customHeight="1" x14ac:dyDescent="0.15">
      <c r="A77" s="525"/>
      <c r="B77" s="526"/>
      <c r="C77" s="526"/>
      <c r="D77" s="526"/>
      <c r="E77" s="526"/>
      <c r="F77" s="527"/>
      <c r="G77" s="233"/>
      <c r="H77" s="233"/>
      <c r="I77" s="233"/>
      <c r="J77" s="233"/>
      <c r="K77" s="233"/>
      <c r="L77" s="233"/>
      <c r="M77" s="233"/>
      <c r="N77" s="233"/>
      <c r="O77" s="233"/>
      <c r="P77" s="233"/>
      <c r="Q77" s="233"/>
      <c r="R77" s="233"/>
      <c r="S77" s="233"/>
      <c r="T77" s="233"/>
      <c r="U77" s="233"/>
      <c r="V77" s="233"/>
      <c r="W77" s="233"/>
      <c r="X77" s="234"/>
      <c r="Y77" s="658" t="s">
        <v>66</v>
      </c>
      <c r="Z77" s="659"/>
      <c r="AA77" s="660"/>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7"/>
      <c r="H78" s="237"/>
      <c r="I78" s="237"/>
      <c r="J78" s="237"/>
      <c r="K78" s="237"/>
      <c r="L78" s="237"/>
      <c r="M78" s="237"/>
      <c r="N78" s="237"/>
      <c r="O78" s="237"/>
      <c r="P78" s="237"/>
      <c r="Q78" s="237"/>
      <c r="R78" s="237"/>
      <c r="S78" s="237"/>
      <c r="T78" s="237"/>
      <c r="U78" s="237"/>
      <c r="V78" s="237"/>
      <c r="W78" s="237"/>
      <c r="X78" s="238"/>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customHeight="1" x14ac:dyDescent="0.15">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3" t="s">
        <v>74</v>
      </c>
      <c r="AU79" s="264"/>
      <c r="AV79" s="264"/>
      <c r="AW79" s="264"/>
      <c r="AX79" s="265"/>
    </row>
    <row r="80" spans="1:60" ht="22.5" customHeight="1" x14ac:dyDescent="0.15">
      <c r="A80" s="525"/>
      <c r="B80" s="526"/>
      <c r="C80" s="526"/>
      <c r="D80" s="526"/>
      <c r="E80" s="526"/>
      <c r="F80" s="527"/>
      <c r="G80" s="219" t="s">
        <v>433</v>
      </c>
      <c r="H80" s="233"/>
      <c r="I80" s="233"/>
      <c r="J80" s="233"/>
      <c r="K80" s="233"/>
      <c r="L80" s="233"/>
      <c r="M80" s="233"/>
      <c r="N80" s="233"/>
      <c r="O80" s="233"/>
      <c r="P80" s="233"/>
      <c r="Q80" s="233"/>
      <c r="R80" s="233"/>
      <c r="S80" s="233"/>
      <c r="T80" s="233"/>
      <c r="U80" s="233"/>
      <c r="V80" s="233"/>
      <c r="W80" s="233"/>
      <c r="X80" s="234"/>
      <c r="Y80" s="658" t="s">
        <v>66</v>
      </c>
      <c r="Z80" s="659"/>
      <c r="AA80" s="660"/>
      <c r="AB80" s="111" t="s">
        <v>388</v>
      </c>
      <c r="AC80" s="112"/>
      <c r="AD80" s="113"/>
      <c r="AE80" s="88">
        <v>0</v>
      </c>
      <c r="AF80" s="89"/>
      <c r="AG80" s="89"/>
      <c r="AH80" s="89"/>
      <c r="AI80" s="90"/>
      <c r="AJ80" s="88">
        <v>0</v>
      </c>
      <c r="AK80" s="89"/>
      <c r="AL80" s="89"/>
      <c r="AM80" s="89"/>
      <c r="AN80" s="90"/>
      <c r="AO80" s="88">
        <v>0</v>
      </c>
      <c r="AP80" s="89"/>
      <c r="AQ80" s="89"/>
      <c r="AR80" s="89"/>
      <c r="AS80" s="90"/>
      <c r="AT80" s="537"/>
      <c r="AU80" s="537"/>
      <c r="AV80" s="537"/>
      <c r="AW80" s="537"/>
      <c r="AX80" s="538"/>
      <c r="AY80" s="10"/>
      <c r="AZ80" s="10"/>
      <c r="BA80" s="10"/>
      <c r="BB80" s="10"/>
      <c r="BC80" s="10"/>
    </row>
    <row r="81" spans="1:60" ht="22.5" customHeight="1" x14ac:dyDescent="0.15">
      <c r="A81" s="528"/>
      <c r="B81" s="529"/>
      <c r="C81" s="529"/>
      <c r="D81" s="529"/>
      <c r="E81" s="529"/>
      <c r="F81" s="530"/>
      <c r="G81" s="237"/>
      <c r="H81" s="237"/>
      <c r="I81" s="237"/>
      <c r="J81" s="237"/>
      <c r="K81" s="237"/>
      <c r="L81" s="237"/>
      <c r="M81" s="237"/>
      <c r="N81" s="237"/>
      <c r="O81" s="237"/>
      <c r="P81" s="237"/>
      <c r="Q81" s="237"/>
      <c r="R81" s="237"/>
      <c r="S81" s="237"/>
      <c r="T81" s="237"/>
      <c r="U81" s="237"/>
      <c r="V81" s="237"/>
      <c r="W81" s="237"/>
      <c r="X81" s="238"/>
      <c r="Y81" s="108" t="s">
        <v>67</v>
      </c>
      <c r="Z81" s="661"/>
      <c r="AA81" s="662"/>
      <c r="AB81" s="202" t="s">
        <v>388</v>
      </c>
      <c r="AC81" s="203"/>
      <c r="AD81" s="204"/>
      <c r="AE81" s="88">
        <v>0</v>
      </c>
      <c r="AF81" s="89"/>
      <c r="AG81" s="89"/>
      <c r="AH81" s="89"/>
      <c r="AI81" s="90"/>
      <c r="AJ81" s="88">
        <v>0</v>
      </c>
      <c r="AK81" s="89"/>
      <c r="AL81" s="89"/>
      <c r="AM81" s="89"/>
      <c r="AN81" s="90"/>
      <c r="AO81" s="88">
        <v>0</v>
      </c>
      <c r="AP81" s="89"/>
      <c r="AQ81" s="89"/>
      <c r="AR81" s="89"/>
      <c r="AS81" s="90"/>
      <c r="AT81" s="88" t="s">
        <v>432</v>
      </c>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3" t="s">
        <v>75</v>
      </c>
      <c r="AU82" s="264"/>
      <c r="AV82" s="264"/>
      <c r="AW82" s="264"/>
      <c r="AX82" s="265"/>
    </row>
    <row r="83" spans="1:60" ht="49.5" customHeight="1" x14ac:dyDescent="0.15">
      <c r="A83" s="120"/>
      <c r="B83" s="121"/>
      <c r="C83" s="121"/>
      <c r="D83" s="121"/>
      <c r="E83" s="121"/>
      <c r="F83" s="122"/>
      <c r="G83" s="295" t="s">
        <v>434</v>
      </c>
      <c r="H83" s="295"/>
      <c r="I83" s="295"/>
      <c r="J83" s="295"/>
      <c r="K83" s="295"/>
      <c r="L83" s="295"/>
      <c r="M83" s="295"/>
      <c r="N83" s="295"/>
      <c r="O83" s="295"/>
      <c r="P83" s="295"/>
      <c r="Q83" s="295"/>
      <c r="R83" s="295"/>
      <c r="S83" s="295"/>
      <c r="T83" s="295"/>
      <c r="U83" s="295"/>
      <c r="V83" s="295"/>
      <c r="W83" s="295"/>
      <c r="X83" s="295"/>
      <c r="Y83" s="534" t="s">
        <v>17</v>
      </c>
      <c r="Z83" s="535"/>
      <c r="AA83" s="536"/>
      <c r="AB83" s="663" t="s">
        <v>435</v>
      </c>
      <c r="AC83" s="115"/>
      <c r="AD83" s="116"/>
      <c r="AE83" s="205" t="s">
        <v>432</v>
      </c>
      <c r="AF83" s="206"/>
      <c r="AG83" s="206"/>
      <c r="AH83" s="206"/>
      <c r="AI83" s="206"/>
      <c r="AJ83" s="205" t="s">
        <v>432</v>
      </c>
      <c r="AK83" s="206"/>
      <c r="AL83" s="206"/>
      <c r="AM83" s="206"/>
      <c r="AN83" s="206"/>
      <c r="AO83" s="205" t="s">
        <v>432</v>
      </c>
      <c r="AP83" s="206"/>
      <c r="AQ83" s="206"/>
      <c r="AR83" s="206"/>
      <c r="AS83" s="206"/>
      <c r="AT83" s="88" t="s">
        <v>432</v>
      </c>
      <c r="AU83" s="89"/>
      <c r="AV83" s="89"/>
      <c r="AW83" s="89"/>
      <c r="AX83" s="348"/>
    </row>
    <row r="84" spans="1:60" ht="50.2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436</v>
      </c>
      <c r="AC84" s="92"/>
      <c r="AD84" s="93"/>
      <c r="AE84" s="91" t="s">
        <v>432</v>
      </c>
      <c r="AF84" s="92"/>
      <c r="AG84" s="92"/>
      <c r="AH84" s="92"/>
      <c r="AI84" s="93"/>
      <c r="AJ84" s="91" t="s">
        <v>432</v>
      </c>
      <c r="AK84" s="92"/>
      <c r="AL84" s="92"/>
      <c r="AM84" s="92"/>
      <c r="AN84" s="93"/>
      <c r="AO84" s="91" t="s">
        <v>432</v>
      </c>
      <c r="AP84" s="92"/>
      <c r="AQ84" s="92"/>
      <c r="AR84" s="92"/>
      <c r="AS84" s="93"/>
      <c r="AT84" s="91" t="s">
        <v>432</v>
      </c>
      <c r="AU84" s="92"/>
      <c r="AV84" s="92"/>
      <c r="AW84" s="92"/>
      <c r="AX84" s="262"/>
    </row>
    <row r="85" spans="1:60" hidden="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3" t="s">
        <v>75</v>
      </c>
      <c r="AU85" s="264"/>
      <c r="AV85" s="264"/>
      <c r="AW85" s="264"/>
      <c r="AX85" s="265"/>
    </row>
    <row r="86" spans="1:60" hidden="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idden="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2"/>
    </row>
    <row r="88" spans="1:60" hidden="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3" t="s">
        <v>75</v>
      </c>
      <c r="AU88" s="264"/>
      <c r="AV88" s="264"/>
      <c r="AW88" s="264"/>
      <c r="AX88" s="265"/>
    </row>
    <row r="89" spans="1:60" hidden="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idden="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2"/>
    </row>
    <row r="91" spans="1:60" hidden="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3" t="s">
        <v>75</v>
      </c>
      <c r="AU91" s="264"/>
      <c r="AV91" s="264"/>
      <c r="AW91" s="264"/>
      <c r="AX91" s="265"/>
    </row>
    <row r="92" spans="1:60" hidden="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idden="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2"/>
    </row>
    <row r="94" spans="1:60" hidden="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idden="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idden="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2"/>
    </row>
    <row r="97" spans="1:50" ht="22.5" customHeight="1" x14ac:dyDescent="0.15">
      <c r="A97" s="597" t="s">
        <v>77</v>
      </c>
      <c r="B97" s="598"/>
      <c r="C97" s="627" t="s">
        <v>19</v>
      </c>
      <c r="D97" s="520"/>
      <c r="E97" s="520"/>
      <c r="F97" s="520"/>
      <c r="G97" s="520"/>
      <c r="H97" s="520"/>
      <c r="I97" s="520"/>
      <c r="J97" s="520"/>
      <c r="K97" s="628"/>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2.5" customHeight="1" x14ac:dyDescent="0.15">
      <c r="A98" s="599"/>
      <c r="B98" s="600"/>
      <c r="C98" s="531" t="s">
        <v>432</v>
      </c>
      <c r="D98" s="532"/>
      <c r="E98" s="532"/>
      <c r="F98" s="532"/>
      <c r="G98" s="532"/>
      <c r="H98" s="532"/>
      <c r="I98" s="532"/>
      <c r="J98" s="532"/>
      <c r="K98" s="533"/>
      <c r="L98" s="175" t="s">
        <v>432</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2.5" customHeight="1" x14ac:dyDescent="0.15">
      <c r="A99" s="599"/>
      <c r="B99" s="600"/>
      <c r="C99" s="594"/>
      <c r="D99" s="595"/>
      <c r="E99" s="595"/>
      <c r="F99" s="595"/>
      <c r="G99" s="595"/>
      <c r="H99" s="595"/>
      <c r="I99" s="595"/>
      <c r="J99" s="595"/>
      <c r="K99" s="596"/>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2.5" customHeight="1" x14ac:dyDescent="0.15">
      <c r="A100" s="599"/>
      <c r="B100" s="600"/>
      <c r="C100" s="594"/>
      <c r="D100" s="595"/>
      <c r="E100" s="595"/>
      <c r="F100" s="595"/>
      <c r="G100" s="595"/>
      <c r="H100" s="595"/>
      <c r="I100" s="595"/>
      <c r="J100" s="595"/>
      <c r="K100" s="59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2.5" customHeight="1" x14ac:dyDescent="0.15">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2.5" customHeight="1" x14ac:dyDescent="0.15">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2.5" customHeight="1" x14ac:dyDescent="0.15">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2.5" customHeight="1" thickBot="1" x14ac:dyDescent="0.2">
      <c r="A104" s="601"/>
      <c r="B104" s="602"/>
      <c r="C104" s="588" t="s">
        <v>22</v>
      </c>
      <c r="D104" s="589"/>
      <c r="E104" s="589"/>
      <c r="F104" s="589"/>
      <c r="G104" s="589"/>
      <c r="H104" s="589"/>
      <c r="I104" s="589"/>
      <c r="J104" s="589"/>
      <c r="K104" s="590"/>
      <c r="L104" s="591">
        <f>SUM(L98:Q103)</f>
        <v>0</v>
      </c>
      <c r="M104" s="592"/>
      <c r="N104" s="592"/>
      <c r="O104" s="592"/>
      <c r="P104" s="592"/>
      <c r="Q104" s="593"/>
      <c r="R104" s="591">
        <f>SUM(R98:W103)</f>
        <v>0</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14.25" hidden="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14.25"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332"/>
      <c r="AD107" s="246" t="s">
        <v>43</v>
      </c>
      <c r="AE107" s="246"/>
      <c r="AF107" s="246"/>
      <c r="AG107" s="245" t="s">
        <v>38</v>
      </c>
      <c r="AH107" s="246"/>
      <c r="AI107" s="246"/>
      <c r="AJ107" s="246"/>
      <c r="AK107" s="246"/>
      <c r="AL107" s="246"/>
      <c r="AM107" s="246"/>
      <c r="AN107" s="246"/>
      <c r="AO107" s="246"/>
      <c r="AP107" s="246"/>
      <c r="AQ107" s="246"/>
      <c r="AR107" s="246"/>
      <c r="AS107" s="246"/>
      <c r="AT107" s="246"/>
      <c r="AU107" s="246"/>
      <c r="AV107" s="246"/>
      <c r="AW107" s="246"/>
      <c r="AX107" s="247"/>
    </row>
    <row r="108" spans="1:50" ht="60" customHeight="1" x14ac:dyDescent="0.15">
      <c r="A108" s="639" t="s">
        <v>312</v>
      </c>
      <c r="B108" s="640"/>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374</v>
      </c>
      <c r="AE108" s="342"/>
      <c r="AF108" s="342"/>
      <c r="AG108" s="338" t="s">
        <v>445</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1"/>
      <c r="B109" s="642"/>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2" t="s">
        <v>374</v>
      </c>
      <c r="AE109" s="293"/>
      <c r="AF109" s="293"/>
      <c r="AG109" s="272" t="s">
        <v>389</v>
      </c>
      <c r="AH109" s="249"/>
      <c r="AI109" s="249"/>
      <c r="AJ109" s="249"/>
      <c r="AK109" s="249"/>
      <c r="AL109" s="249"/>
      <c r="AM109" s="249"/>
      <c r="AN109" s="249"/>
      <c r="AO109" s="249"/>
      <c r="AP109" s="249"/>
      <c r="AQ109" s="249"/>
      <c r="AR109" s="249"/>
      <c r="AS109" s="249"/>
      <c r="AT109" s="249"/>
      <c r="AU109" s="249"/>
      <c r="AV109" s="249"/>
      <c r="AW109" s="249"/>
      <c r="AX109" s="273"/>
    </row>
    <row r="110" spans="1:50" ht="30" customHeight="1" x14ac:dyDescent="0.15">
      <c r="A110" s="643"/>
      <c r="B110" s="644"/>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374</v>
      </c>
      <c r="AE110" s="324"/>
      <c r="AF110" s="324"/>
      <c r="AG110" s="333" t="s">
        <v>389</v>
      </c>
      <c r="AH110" s="237"/>
      <c r="AI110" s="237"/>
      <c r="AJ110" s="237"/>
      <c r="AK110" s="237"/>
      <c r="AL110" s="237"/>
      <c r="AM110" s="237"/>
      <c r="AN110" s="237"/>
      <c r="AO110" s="237"/>
      <c r="AP110" s="237"/>
      <c r="AQ110" s="237"/>
      <c r="AR110" s="237"/>
      <c r="AS110" s="237"/>
      <c r="AT110" s="237"/>
      <c r="AU110" s="237"/>
      <c r="AV110" s="237"/>
      <c r="AW110" s="237"/>
      <c r="AX110" s="319"/>
    </row>
    <row r="111" spans="1:50" ht="60" customHeight="1" x14ac:dyDescent="0.15">
      <c r="A111" s="253" t="s">
        <v>46</v>
      </c>
      <c r="B111" s="254"/>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6" t="s">
        <v>374</v>
      </c>
      <c r="AE111" s="267"/>
      <c r="AF111" s="267"/>
      <c r="AG111" s="269" t="s">
        <v>444</v>
      </c>
      <c r="AH111" s="270"/>
      <c r="AI111" s="270"/>
      <c r="AJ111" s="270"/>
      <c r="AK111" s="270"/>
      <c r="AL111" s="270"/>
      <c r="AM111" s="270"/>
      <c r="AN111" s="270"/>
      <c r="AO111" s="270"/>
      <c r="AP111" s="270"/>
      <c r="AQ111" s="270"/>
      <c r="AR111" s="270"/>
      <c r="AS111" s="270"/>
      <c r="AT111" s="270"/>
      <c r="AU111" s="270"/>
      <c r="AV111" s="270"/>
      <c r="AW111" s="270"/>
      <c r="AX111" s="271"/>
    </row>
    <row r="112" spans="1:50" ht="19.350000000000001" customHeight="1" x14ac:dyDescent="0.15">
      <c r="A112" s="255"/>
      <c r="B112" s="256"/>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2" t="s">
        <v>390</v>
      </c>
      <c r="AE112" s="293"/>
      <c r="AF112" s="293"/>
      <c r="AG112" s="638"/>
      <c r="AH112" s="249"/>
      <c r="AI112" s="249"/>
      <c r="AJ112" s="249"/>
      <c r="AK112" s="249"/>
      <c r="AL112" s="249"/>
      <c r="AM112" s="249"/>
      <c r="AN112" s="249"/>
      <c r="AO112" s="249"/>
      <c r="AP112" s="249"/>
      <c r="AQ112" s="249"/>
      <c r="AR112" s="249"/>
      <c r="AS112" s="249"/>
      <c r="AT112" s="249"/>
      <c r="AU112" s="249"/>
      <c r="AV112" s="249"/>
      <c r="AW112" s="249"/>
      <c r="AX112" s="273"/>
    </row>
    <row r="113" spans="1:64" ht="60" customHeight="1" x14ac:dyDescent="0.15">
      <c r="A113" s="255"/>
      <c r="B113" s="256"/>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2" t="s">
        <v>374</v>
      </c>
      <c r="AE113" s="293"/>
      <c r="AF113" s="293"/>
      <c r="AG113" s="272" t="s">
        <v>443</v>
      </c>
      <c r="AH113" s="249"/>
      <c r="AI113" s="249"/>
      <c r="AJ113" s="249"/>
      <c r="AK113" s="249"/>
      <c r="AL113" s="249"/>
      <c r="AM113" s="249"/>
      <c r="AN113" s="249"/>
      <c r="AO113" s="249"/>
      <c r="AP113" s="249"/>
      <c r="AQ113" s="249"/>
      <c r="AR113" s="249"/>
      <c r="AS113" s="249"/>
      <c r="AT113" s="249"/>
      <c r="AU113" s="249"/>
      <c r="AV113" s="249"/>
      <c r="AW113" s="249"/>
      <c r="AX113" s="273"/>
    </row>
    <row r="114" spans="1:64" ht="18.75" customHeight="1" x14ac:dyDescent="0.15">
      <c r="A114" s="255"/>
      <c r="B114" s="256"/>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2" t="s">
        <v>374</v>
      </c>
      <c r="AE114" s="293"/>
      <c r="AF114" s="293"/>
      <c r="AG114" s="272" t="s">
        <v>389</v>
      </c>
      <c r="AH114" s="249"/>
      <c r="AI114" s="249"/>
      <c r="AJ114" s="249"/>
      <c r="AK114" s="249"/>
      <c r="AL114" s="249"/>
      <c r="AM114" s="249"/>
      <c r="AN114" s="249"/>
      <c r="AO114" s="249"/>
      <c r="AP114" s="249"/>
      <c r="AQ114" s="249"/>
      <c r="AR114" s="249"/>
      <c r="AS114" s="249"/>
      <c r="AT114" s="249"/>
      <c r="AU114" s="249"/>
      <c r="AV114" s="249"/>
      <c r="AW114" s="249"/>
      <c r="AX114" s="273"/>
    </row>
    <row r="115" spans="1:64" ht="19.350000000000001" customHeight="1" x14ac:dyDescent="0.15">
      <c r="A115" s="255"/>
      <c r="B115" s="256"/>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2" t="s">
        <v>374</v>
      </c>
      <c r="AE115" s="293"/>
      <c r="AF115" s="293"/>
      <c r="AG115" s="272" t="s">
        <v>389</v>
      </c>
      <c r="AH115" s="249"/>
      <c r="AI115" s="249"/>
      <c r="AJ115" s="249"/>
      <c r="AK115" s="249"/>
      <c r="AL115" s="249"/>
      <c r="AM115" s="249"/>
      <c r="AN115" s="249"/>
      <c r="AO115" s="249"/>
      <c r="AP115" s="249"/>
      <c r="AQ115" s="249"/>
      <c r="AR115" s="249"/>
      <c r="AS115" s="249"/>
      <c r="AT115" s="249"/>
      <c r="AU115" s="249"/>
      <c r="AV115" s="249"/>
      <c r="AW115" s="249"/>
      <c r="AX115" s="273"/>
    </row>
    <row r="116" spans="1:64" ht="19.350000000000001" customHeight="1" x14ac:dyDescent="0.15">
      <c r="A116" s="255"/>
      <c r="B116" s="256"/>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1" t="s">
        <v>374</v>
      </c>
      <c r="AE116" s="252"/>
      <c r="AF116" s="252"/>
      <c r="AG116" s="580" t="s">
        <v>389</v>
      </c>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18.75" customHeight="1" x14ac:dyDescent="0.15">
      <c r="A117" s="257"/>
      <c r="B117" s="258"/>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374</v>
      </c>
      <c r="AE117" s="324"/>
      <c r="AF117" s="328"/>
      <c r="AG117" s="334" t="s">
        <v>437</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18.75" customHeight="1" x14ac:dyDescent="0.15">
      <c r="A118" s="253" t="s">
        <v>47</v>
      </c>
      <c r="B118" s="254"/>
      <c r="C118" s="259" t="s">
        <v>81</v>
      </c>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1"/>
      <c r="AD118" s="266" t="s">
        <v>374</v>
      </c>
      <c r="AE118" s="267"/>
      <c r="AF118" s="268"/>
      <c r="AG118" s="269" t="s">
        <v>441</v>
      </c>
      <c r="AH118" s="270"/>
      <c r="AI118" s="270"/>
      <c r="AJ118" s="270"/>
      <c r="AK118" s="270"/>
      <c r="AL118" s="270"/>
      <c r="AM118" s="270"/>
      <c r="AN118" s="270"/>
      <c r="AO118" s="270"/>
      <c r="AP118" s="270"/>
      <c r="AQ118" s="270"/>
      <c r="AR118" s="270"/>
      <c r="AS118" s="270"/>
      <c r="AT118" s="270"/>
      <c r="AU118" s="270"/>
      <c r="AV118" s="270"/>
      <c r="AW118" s="270"/>
      <c r="AX118" s="271"/>
    </row>
    <row r="119" spans="1:64" ht="45" customHeight="1" x14ac:dyDescent="0.15">
      <c r="A119" s="255"/>
      <c r="B119" s="256"/>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374</v>
      </c>
      <c r="AE119" s="344"/>
      <c r="AF119" s="344"/>
      <c r="AG119" s="272" t="s">
        <v>442</v>
      </c>
      <c r="AH119" s="249"/>
      <c r="AI119" s="249"/>
      <c r="AJ119" s="249"/>
      <c r="AK119" s="249"/>
      <c r="AL119" s="249"/>
      <c r="AM119" s="249"/>
      <c r="AN119" s="249"/>
      <c r="AO119" s="249"/>
      <c r="AP119" s="249"/>
      <c r="AQ119" s="249"/>
      <c r="AR119" s="249"/>
      <c r="AS119" s="249"/>
      <c r="AT119" s="249"/>
      <c r="AU119" s="249"/>
      <c r="AV119" s="249"/>
      <c r="AW119" s="249"/>
      <c r="AX119" s="273"/>
    </row>
    <row r="120" spans="1:64" ht="18" customHeight="1" x14ac:dyDescent="0.15">
      <c r="A120" s="255"/>
      <c r="B120" s="256"/>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2" t="s">
        <v>374</v>
      </c>
      <c r="AE120" s="293"/>
      <c r="AF120" s="293"/>
      <c r="AG120" s="272" t="s">
        <v>389</v>
      </c>
      <c r="AH120" s="249"/>
      <c r="AI120" s="249"/>
      <c r="AJ120" s="249"/>
      <c r="AK120" s="249"/>
      <c r="AL120" s="249"/>
      <c r="AM120" s="249"/>
      <c r="AN120" s="249"/>
      <c r="AO120" s="249"/>
      <c r="AP120" s="249"/>
      <c r="AQ120" s="249"/>
      <c r="AR120" s="249"/>
      <c r="AS120" s="249"/>
      <c r="AT120" s="249"/>
      <c r="AU120" s="249"/>
      <c r="AV120" s="249"/>
      <c r="AW120" s="249"/>
      <c r="AX120" s="273"/>
    </row>
    <row r="121" spans="1:64" ht="18" customHeight="1" x14ac:dyDescent="0.15">
      <c r="A121" s="257"/>
      <c r="B121" s="258"/>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2" t="s">
        <v>374</v>
      </c>
      <c r="AE121" s="293"/>
      <c r="AF121" s="293"/>
      <c r="AG121" s="333" t="s">
        <v>389</v>
      </c>
      <c r="AH121" s="237"/>
      <c r="AI121" s="237"/>
      <c r="AJ121" s="237"/>
      <c r="AK121" s="237"/>
      <c r="AL121" s="237"/>
      <c r="AM121" s="237"/>
      <c r="AN121" s="237"/>
      <c r="AO121" s="237"/>
      <c r="AP121" s="237"/>
      <c r="AQ121" s="237"/>
      <c r="AR121" s="237"/>
      <c r="AS121" s="237"/>
      <c r="AT121" s="237"/>
      <c r="AU121" s="237"/>
      <c r="AV121" s="237"/>
      <c r="AW121" s="237"/>
      <c r="AX121" s="319"/>
    </row>
    <row r="122" spans="1:64" ht="33.6" customHeight="1" x14ac:dyDescent="0.15">
      <c r="A122" s="239" t="s">
        <v>80</v>
      </c>
      <c r="B122" s="240"/>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6" t="s">
        <v>390</v>
      </c>
      <c r="AE122" s="267"/>
      <c r="AF122" s="267"/>
      <c r="AG122" s="314" t="s">
        <v>432</v>
      </c>
      <c r="AH122" s="233"/>
      <c r="AI122" s="233"/>
      <c r="AJ122" s="233"/>
      <c r="AK122" s="233"/>
      <c r="AL122" s="233"/>
      <c r="AM122" s="233"/>
      <c r="AN122" s="233"/>
      <c r="AO122" s="233"/>
      <c r="AP122" s="233"/>
      <c r="AQ122" s="233"/>
      <c r="AR122" s="233"/>
      <c r="AS122" s="233"/>
      <c r="AT122" s="233"/>
      <c r="AU122" s="233"/>
      <c r="AV122" s="233"/>
      <c r="AW122" s="233"/>
      <c r="AX122" s="315"/>
    </row>
    <row r="123" spans="1:64" ht="15.75" customHeight="1" x14ac:dyDescent="0.15">
      <c r="A123" s="241"/>
      <c r="B123" s="242"/>
      <c r="C123" s="287" t="s">
        <v>87</v>
      </c>
      <c r="D123" s="288"/>
      <c r="E123" s="288"/>
      <c r="F123" s="288"/>
      <c r="G123" s="288"/>
      <c r="H123" s="288"/>
      <c r="I123" s="288"/>
      <c r="J123" s="288"/>
      <c r="K123" s="288"/>
      <c r="L123" s="288"/>
      <c r="M123" s="288"/>
      <c r="N123" s="288"/>
      <c r="O123" s="289"/>
      <c r="P123" s="281" t="s">
        <v>0</v>
      </c>
      <c r="Q123" s="290"/>
      <c r="R123" s="290"/>
      <c r="S123" s="291"/>
      <c r="T123" s="280" t="s">
        <v>30</v>
      </c>
      <c r="U123" s="281"/>
      <c r="V123" s="281"/>
      <c r="W123" s="281"/>
      <c r="X123" s="281"/>
      <c r="Y123" s="281"/>
      <c r="Z123" s="281"/>
      <c r="AA123" s="281"/>
      <c r="AB123" s="281"/>
      <c r="AC123" s="281"/>
      <c r="AD123" s="281"/>
      <c r="AE123" s="281"/>
      <c r="AF123" s="282"/>
      <c r="AG123" s="316"/>
      <c r="AH123" s="235"/>
      <c r="AI123" s="235"/>
      <c r="AJ123" s="235"/>
      <c r="AK123" s="235"/>
      <c r="AL123" s="235"/>
      <c r="AM123" s="235"/>
      <c r="AN123" s="235"/>
      <c r="AO123" s="235"/>
      <c r="AP123" s="235"/>
      <c r="AQ123" s="235"/>
      <c r="AR123" s="235"/>
      <c r="AS123" s="235"/>
      <c r="AT123" s="235"/>
      <c r="AU123" s="235"/>
      <c r="AV123" s="235"/>
      <c r="AW123" s="235"/>
      <c r="AX123" s="317"/>
    </row>
    <row r="124" spans="1:64" ht="26.25" customHeight="1" x14ac:dyDescent="0.15">
      <c r="A124" s="241"/>
      <c r="B124" s="242"/>
      <c r="C124" s="274" t="s">
        <v>432</v>
      </c>
      <c r="D124" s="275"/>
      <c r="E124" s="275"/>
      <c r="F124" s="275"/>
      <c r="G124" s="275"/>
      <c r="H124" s="275"/>
      <c r="I124" s="275"/>
      <c r="J124" s="275"/>
      <c r="K124" s="275"/>
      <c r="L124" s="275"/>
      <c r="M124" s="275"/>
      <c r="N124" s="275"/>
      <c r="O124" s="276"/>
      <c r="P124" s="283" t="s">
        <v>432</v>
      </c>
      <c r="Q124" s="283"/>
      <c r="R124" s="283"/>
      <c r="S124" s="284"/>
      <c r="T124" s="248" t="s">
        <v>432</v>
      </c>
      <c r="U124" s="249"/>
      <c r="V124" s="249"/>
      <c r="W124" s="249"/>
      <c r="X124" s="249"/>
      <c r="Y124" s="249"/>
      <c r="Z124" s="249"/>
      <c r="AA124" s="249"/>
      <c r="AB124" s="249"/>
      <c r="AC124" s="249"/>
      <c r="AD124" s="249"/>
      <c r="AE124" s="249"/>
      <c r="AF124" s="250"/>
      <c r="AG124" s="316"/>
      <c r="AH124" s="235"/>
      <c r="AI124" s="235"/>
      <c r="AJ124" s="235"/>
      <c r="AK124" s="235"/>
      <c r="AL124" s="235"/>
      <c r="AM124" s="235"/>
      <c r="AN124" s="235"/>
      <c r="AO124" s="235"/>
      <c r="AP124" s="235"/>
      <c r="AQ124" s="235"/>
      <c r="AR124" s="235"/>
      <c r="AS124" s="235"/>
      <c r="AT124" s="235"/>
      <c r="AU124" s="235"/>
      <c r="AV124" s="235"/>
      <c r="AW124" s="235"/>
      <c r="AX124" s="317"/>
    </row>
    <row r="125" spans="1:64" ht="26.25" customHeight="1" x14ac:dyDescent="0.15">
      <c r="A125" s="243"/>
      <c r="B125" s="244"/>
      <c r="C125" s="277" t="s">
        <v>432</v>
      </c>
      <c r="D125" s="278"/>
      <c r="E125" s="278"/>
      <c r="F125" s="278"/>
      <c r="G125" s="278"/>
      <c r="H125" s="278"/>
      <c r="I125" s="278"/>
      <c r="J125" s="278"/>
      <c r="K125" s="278"/>
      <c r="L125" s="278"/>
      <c r="M125" s="278"/>
      <c r="N125" s="278"/>
      <c r="O125" s="279"/>
      <c r="P125" s="285" t="s">
        <v>432</v>
      </c>
      <c r="Q125" s="285"/>
      <c r="R125" s="285"/>
      <c r="S125" s="286"/>
      <c r="T125" s="551" t="s">
        <v>432</v>
      </c>
      <c r="U125" s="335"/>
      <c r="V125" s="335"/>
      <c r="W125" s="335"/>
      <c r="X125" s="335"/>
      <c r="Y125" s="335"/>
      <c r="Z125" s="335"/>
      <c r="AA125" s="335"/>
      <c r="AB125" s="335"/>
      <c r="AC125" s="335"/>
      <c r="AD125" s="335"/>
      <c r="AE125" s="335"/>
      <c r="AF125" s="552"/>
      <c r="AG125" s="318"/>
      <c r="AH125" s="237"/>
      <c r="AI125" s="237"/>
      <c r="AJ125" s="237"/>
      <c r="AK125" s="237"/>
      <c r="AL125" s="237"/>
      <c r="AM125" s="237"/>
      <c r="AN125" s="237"/>
      <c r="AO125" s="237"/>
      <c r="AP125" s="237"/>
      <c r="AQ125" s="237"/>
      <c r="AR125" s="237"/>
      <c r="AS125" s="237"/>
      <c r="AT125" s="237"/>
      <c r="AU125" s="237"/>
      <c r="AV125" s="237"/>
      <c r="AW125" s="237"/>
      <c r="AX125" s="319"/>
    </row>
    <row r="126" spans="1:64" ht="57" customHeight="1" x14ac:dyDescent="0.15">
      <c r="A126" s="253" t="s">
        <v>58</v>
      </c>
      <c r="B126" s="384"/>
      <c r="C126" s="374" t="s">
        <v>64</v>
      </c>
      <c r="D126" s="422"/>
      <c r="E126" s="422"/>
      <c r="F126" s="423"/>
      <c r="G126" s="378" t="s">
        <v>438</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5" t="s">
        <v>68</v>
      </c>
      <c r="D127" s="576"/>
      <c r="E127" s="576"/>
      <c r="F127" s="577"/>
      <c r="G127" s="578" t="s">
        <v>439</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86.2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1" customHeight="1" thickBot="1" x14ac:dyDescent="0.2">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73.5" customHeight="1" thickBot="1" x14ac:dyDescent="0.2">
      <c r="A133" s="548"/>
      <c r="B133" s="549"/>
      <c r="C133" s="549"/>
      <c r="D133" s="549"/>
      <c r="E133" s="550"/>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73.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t="s">
        <v>446</v>
      </c>
      <c r="H137" s="540"/>
      <c r="I137" s="540"/>
      <c r="J137" s="540"/>
      <c r="K137" s="540"/>
      <c r="L137" s="540"/>
      <c r="M137" s="540"/>
      <c r="N137" s="540"/>
      <c r="O137" s="540"/>
      <c r="P137" s="541"/>
      <c r="Q137" s="311" t="s">
        <v>225</v>
      </c>
      <c r="R137" s="311"/>
      <c r="S137" s="311"/>
      <c r="T137" s="311"/>
      <c r="U137" s="311"/>
      <c r="V137" s="311"/>
      <c r="W137" s="539" t="s">
        <v>391</v>
      </c>
      <c r="X137" s="540"/>
      <c r="Y137" s="540"/>
      <c r="Z137" s="540"/>
      <c r="AA137" s="540"/>
      <c r="AB137" s="540"/>
      <c r="AC137" s="540"/>
      <c r="AD137" s="540"/>
      <c r="AE137" s="540"/>
      <c r="AF137" s="541"/>
      <c r="AG137" s="311" t="s">
        <v>226</v>
      </c>
      <c r="AH137" s="311"/>
      <c r="AI137" s="311"/>
      <c r="AJ137" s="311"/>
      <c r="AK137" s="311"/>
      <c r="AL137" s="311"/>
      <c r="AM137" s="511">
        <v>537</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v>204</v>
      </c>
      <c r="H138" s="309"/>
      <c r="I138" s="309"/>
      <c r="J138" s="309"/>
      <c r="K138" s="309"/>
      <c r="L138" s="309"/>
      <c r="M138" s="309"/>
      <c r="N138" s="309"/>
      <c r="O138" s="309"/>
      <c r="P138" s="310"/>
      <c r="Q138" s="420" t="s">
        <v>228</v>
      </c>
      <c r="R138" s="420"/>
      <c r="S138" s="420"/>
      <c r="T138" s="420"/>
      <c r="U138" s="420"/>
      <c r="V138" s="420"/>
      <c r="W138" s="308">
        <v>197</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42.7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30"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394</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373</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2.5" customHeight="1" x14ac:dyDescent="0.15">
      <c r="A180" s="361"/>
      <c r="B180" s="362"/>
      <c r="C180" s="362"/>
      <c r="D180" s="362"/>
      <c r="E180" s="362"/>
      <c r="F180" s="363"/>
      <c r="G180" s="352" t="s">
        <v>395</v>
      </c>
      <c r="H180" s="353"/>
      <c r="I180" s="353"/>
      <c r="J180" s="353"/>
      <c r="K180" s="354"/>
      <c r="L180" s="355" t="s">
        <v>396</v>
      </c>
      <c r="M180" s="356"/>
      <c r="N180" s="356"/>
      <c r="O180" s="356"/>
      <c r="P180" s="356"/>
      <c r="Q180" s="356"/>
      <c r="R180" s="356"/>
      <c r="S180" s="356"/>
      <c r="T180" s="356"/>
      <c r="U180" s="356"/>
      <c r="V180" s="356"/>
      <c r="W180" s="356"/>
      <c r="X180" s="357"/>
      <c r="Y180" s="387">
        <v>93</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2.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2.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2.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2.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2.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2.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2.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2.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2.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customHeight="1" thickBot="1" x14ac:dyDescent="0.2">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93</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customHeight="1" x14ac:dyDescent="0.15">
      <c r="A191" s="361"/>
      <c r="B191" s="362"/>
      <c r="C191" s="362"/>
      <c r="D191" s="362"/>
      <c r="E191" s="362"/>
      <c r="F191" s="363"/>
      <c r="G191" s="367" t="s">
        <v>397</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2.5" customHeight="1" x14ac:dyDescent="0.15">
      <c r="A193" s="361"/>
      <c r="B193" s="362"/>
      <c r="C193" s="362"/>
      <c r="D193" s="362"/>
      <c r="E193" s="362"/>
      <c r="F193" s="363"/>
      <c r="G193" s="352" t="s">
        <v>395</v>
      </c>
      <c r="H193" s="353"/>
      <c r="I193" s="353"/>
      <c r="J193" s="353"/>
      <c r="K193" s="354"/>
      <c r="L193" s="355" t="s">
        <v>407</v>
      </c>
      <c r="M193" s="356"/>
      <c r="N193" s="356"/>
      <c r="O193" s="356"/>
      <c r="P193" s="356"/>
      <c r="Q193" s="356"/>
      <c r="R193" s="356"/>
      <c r="S193" s="356"/>
      <c r="T193" s="356"/>
      <c r="U193" s="356"/>
      <c r="V193" s="356"/>
      <c r="W193" s="356"/>
      <c r="X193" s="357"/>
      <c r="Y193" s="387">
        <v>2184</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2.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2.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2.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2.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2.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2.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2.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2.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2.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customHeight="1" thickBot="1" x14ac:dyDescent="0.2">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2184</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customHeight="1" x14ac:dyDescent="0.15">
      <c r="A204" s="361"/>
      <c r="B204" s="362"/>
      <c r="C204" s="362"/>
      <c r="D204" s="362"/>
      <c r="E204" s="362"/>
      <c r="F204" s="363"/>
      <c r="G204" s="367" t="s">
        <v>398</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2.5" customHeight="1" x14ac:dyDescent="0.15">
      <c r="A206" s="361"/>
      <c r="B206" s="362"/>
      <c r="C206" s="362"/>
      <c r="D206" s="362"/>
      <c r="E206" s="362"/>
      <c r="F206" s="363"/>
      <c r="G206" s="352" t="s">
        <v>395</v>
      </c>
      <c r="H206" s="353"/>
      <c r="I206" s="353"/>
      <c r="J206" s="353"/>
      <c r="K206" s="354"/>
      <c r="L206" s="355" t="s">
        <v>399</v>
      </c>
      <c r="M206" s="356"/>
      <c r="N206" s="356"/>
      <c r="O206" s="356"/>
      <c r="P206" s="356"/>
      <c r="Q206" s="356"/>
      <c r="R206" s="356"/>
      <c r="S206" s="356"/>
      <c r="T206" s="356"/>
      <c r="U206" s="356"/>
      <c r="V206" s="356"/>
      <c r="W206" s="356"/>
      <c r="X206" s="357"/>
      <c r="Y206" s="387">
        <v>97</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2.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2.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2.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2.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2.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2.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2.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2.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2.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customHeight="1" thickBot="1" x14ac:dyDescent="0.2">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97</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customHeight="1" x14ac:dyDescent="0.15">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12"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9.75" customHeight="1" x14ac:dyDescent="0.15"/>
    <row r="233" spans="1:50" ht="17.25"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t="18" customHeight="1" x14ac:dyDescent="0.15">
      <c r="A234" s="9"/>
      <c r="B234" s="61" t="s">
        <v>392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35.25" customHeight="1" x14ac:dyDescent="0.15">
      <c r="A236" s="564">
        <v>1</v>
      </c>
      <c r="B236" s="564">
        <v>1</v>
      </c>
      <c r="C236" s="565" t="s">
        <v>393</v>
      </c>
      <c r="D236" s="566"/>
      <c r="E236" s="566"/>
      <c r="F236" s="566"/>
      <c r="G236" s="566"/>
      <c r="H236" s="566"/>
      <c r="I236" s="566"/>
      <c r="J236" s="566"/>
      <c r="K236" s="566"/>
      <c r="L236" s="566"/>
      <c r="M236" s="565" t="s">
        <v>412</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93</v>
      </c>
      <c r="AL236" s="568"/>
      <c r="AM236" s="568"/>
      <c r="AN236" s="568"/>
      <c r="AO236" s="568"/>
      <c r="AP236" s="569"/>
      <c r="AQ236" s="565">
        <v>2</v>
      </c>
      <c r="AR236" s="566"/>
      <c r="AS236" s="566"/>
      <c r="AT236" s="566"/>
      <c r="AU236" s="567">
        <v>100</v>
      </c>
      <c r="AV236" s="568"/>
      <c r="AW236" s="568"/>
      <c r="AX236" s="569"/>
    </row>
    <row r="237" spans="1:50" ht="30" customHeight="1" x14ac:dyDescent="0.15">
      <c r="A237" s="564">
        <v>2</v>
      </c>
      <c r="B237" s="564">
        <v>1</v>
      </c>
      <c r="C237" s="565" t="s">
        <v>413</v>
      </c>
      <c r="D237" s="566"/>
      <c r="E237" s="566"/>
      <c r="F237" s="566"/>
      <c r="G237" s="566"/>
      <c r="H237" s="566"/>
      <c r="I237" s="566"/>
      <c r="J237" s="566"/>
      <c r="K237" s="566"/>
      <c r="L237" s="566"/>
      <c r="M237" s="565" t="s">
        <v>414</v>
      </c>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v>71</v>
      </c>
      <c r="AL237" s="568"/>
      <c r="AM237" s="568"/>
      <c r="AN237" s="568"/>
      <c r="AO237" s="568"/>
      <c r="AP237" s="569"/>
      <c r="AQ237" s="565">
        <v>1</v>
      </c>
      <c r="AR237" s="566"/>
      <c r="AS237" s="566"/>
      <c r="AT237" s="566"/>
      <c r="AU237" s="567">
        <v>94.5</v>
      </c>
      <c r="AV237" s="568"/>
      <c r="AW237" s="568"/>
      <c r="AX237" s="569"/>
    </row>
    <row r="238" spans="1:50" ht="30" customHeight="1" x14ac:dyDescent="0.15">
      <c r="A238" s="564">
        <v>3</v>
      </c>
      <c r="B238" s="564">
        <v>1</v>
      </c>
      <c r="C238" s="565" t="s">
        <v>415</v>
      </c>
      <c r="D238" s="566"/>
      <c r="E238" s="566"/>
      <c r="F238" s="566"/>
      <c r="G238" s="566"/>
      <c r="H238" s="566"/>
      <c r="I238" s="566"/>
      <c r="J238" s="566"/>
      <c r="K238" s="566"/>
      <c r="L238" s="566"/>
      <c r="M238" s="675" t="s">
        <v>420</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7">
        <v>23</v>
      </c>
      <c r="AL238" s="568"/>
      <c r="AM238" s="568"/>
      <c r="AN238" s="568"/>
      <c r="AO238" s="568"/>
      <c r="AP238" s="569"/>
      <c r="AQ238" s="565">
        <v>6</v>
      </c>
      <c r="AR238" s="566"/>
      <c r="AS238" s="566"/>
      <c r="AT238" s="566"/>
      <c r="AU238" s="567">
        <v>99.4</v>
      </c>
      <c r="AV238" s="568"/>
      <c r="AW238" s="568"/>
      <c r="AX238" s="569"/>
    </row>
    <row r="239" spans="1:50" ht="30" customHeight="1" x14ac:dyDescent="0.15">
      <c r="A239" s="564">
        <v>4</v>
      </c>
      <c r="B239" s="564">
        <v>1</v>
      </c>
      <c r="C239" s="565" t="s">
        <v>411</v>
      </c>
      <c r="D239" s="566"/>
      <c r="E239" s="566"/>
      <c r="F239" s="566"/>
      <c r="G239" s="566"/>
      <c r="H239" s="566"/>
      <c r="I239" s="566"/>
      <c r="J239" s="566"/>
      <c r="K239" s="566"/>
      <c r="L239" s="566"/>
      <c r="M239" s="565" t="s">
        <v>421</v>
      </c>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v>14</v>
      </c>
      <c r="AL239" s="568"/>
      <c r="AM239" s="568"/>
      <c r="AN239" s="568"/>
      <c r="AO239" s="568"/>
      <c r="AP239" s="569"/>
      <c r="AQ239" s="565">
        <v>2</v>
      </c>
      <c r="AR239" s="566"/>
      <c r="AS239" s="566"/>
      <c r="AT239" s="566"/>
      <c r="AU239" s="567">
        <v>99.8</v>
      </c>
      <c r="AV239" s="568"/>
      <c r="AW239" s="568"/>
      <c r="AX239" s="569"/>
    </row>
    <row r="240" spans="1:50" ht="30" customHeight="1" x14ac:dyDescent="0.15">
      <c r="A240" s="564">
        <v>5</v>
      </c>
      <c r="B240" s="564">
        <v>1</v>
      </c>
      <c r="C240" s="565" t="s">
        <v>416</v>
      </c>
      <c r="D240" s="566"/>
      <c r="E240" s="566"/>
      <c r="F240" s="566"/>
      <c r="G240" s="566"/>
      <c r="H240" s="566"/>
      <c r="I240" s="566"/>
      <c r="J240" s="566"/>
      <c r="K240" s="566"/>
      <c r="L240" s="566"/>
      <c r="M240" s="565" t="s">
        <v>417</v>
      </c>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v>7</v>
      </c>
      <c r="AL240" s="568"/>
      <c r="AM240" s="568"/>
      <c r="AN240" s="568"/>
      <c r="AO240" s="568"/>
      <c r="AP240" s="569"/>
      <c r="AQ240" s="565">
        <v>5</v>
      </c>
      <c r="AR240" s="566"/>
      <c r="AS240" s="566"/>
      <c r="AT240" s="566"/>
      <c r="AU240" s="567"/>
      <c r="AV240" s="568"/>
      <c r="AW240" s="568"/>
      <c r="AX240" s="569"/>
    </row>
    <row r="241" spans="1:50" ht="30" customHeight="1" x14ac:dyDescent="0.15">
      <c r="A241" s="564">
        <v>6</v>
      </c>
      <c r="B241" s="564">
        <v>1</v>
      </c>
      <c r="C241" s="565" t="s">
        <v>418</v>
      </c>
      <c r="D241" s="566"/>
      <c r="E241" s="566"/>
      <c r="F241" s="566"/>
      <c r="G241" s="566"/>
      <c r="H241" s="566"/>
      <c r="I241" s="566"/>
      <c r="J241" s="566"/>
      <c r="K241" s="566"/>
      <c r="L241" s="566"/>
      <c r="M241" s="565" t="s">
        <v>419</v>
      </c>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v>5</v>
      </c>
      <c r="AL241" s="568"/>
      <c r="AM241" s="568"/>
      <c r="AN241" s="568"/>
      <c r="AO241" s="568"/>
      <c r="AP241" s="569"/>
      <c r="AQ241" s="565">
        <v>1</v>
      </c>
      <c r="AR241" s="566"/>
      <c r="AS241" s="566"/>
      <c r="AT241" s="566"/>
      <c r="AU241" s="567">
        <v>99.8</v>
      </c>
      <c r="AV241" s="568"/>
      <c r="AW241" s="568"/>
      <c r="AX241" s="569"/>
    </row>
    <row r="242" spans="1:50" ht="30" customHeight="1" x14ac:dyDescent="0.15">
      <c r="A242" s="564">
        <v>7</v>
      </c>
      <c r="B242" s="564">
        <v>1</v>
      </c>
      <c r="C242" s="565" t="s">
        <v>447</v>
      </c>
      <c r="D242" s="566"/>
      <c r="E242" s="566"/>
      <c r="F242" s="566"/>
      <c r="G242" s="566"/>
      <c r="H242" s="566"/>
      <c r="I242" s="566"/>
      <c r="J242" s="566"/>
      <c r="K242" s="566"/>
      <c r="L242" s="566"/>
      <c r="M242" s="565" t="s">
        <v>448</v>
      </c>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v>5</v>
      </c>
      <c r="AL242" s="568"/>
      <c r="AM242" s="568"/>
      <c r="AN242" s="568"/>
      <c r="AO242" s="568"/>
      <c r="AP242" s="569"/>
      <c r="AQ242" s="565">
        <v>3</v>
      </c>
      <c r="AR242" s="566"/>
      <c r="AS242" s="566"/>
      <c r="AT242" s="566"/>
      <c r="AU242" s="567">
        <v>100</v>
      </c>
      <c r="AV242" s="568"/>
      <c r="AW242" s="568"/>
      <c r="AX242" s="569"/>
    </row>
    <row r="243" spans="1:50" ht="30" customHeight="1" x14ac:dyDescent="0.15">
      <c r="A243" s="564">
        <v>8</v>
      </c>
      <c r="B243" s="564">
        <v>1</v>
      </c>
      <c r="C243" s="565" t="s">
        <v>423</v>
      </c>
      <c r="D243" s="566"/>
      <c r="E243" s="566"/>
      <c r="F243" s="566"/>
      <c r="G243" s="566"/>
      <c r="H243" s="566"/>
      <c r="I243" s="566"/>
      <c r="J243" s="566"/>
      <c r="K243" s="566"/>
      <c r="L243" s="566"/>
      <c r="M243" s="565" t="s">
        <v>424</v>
      </c>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v>3</v>
      </c>
      <c r="AL243" s="568"/>
      <c r="AM243" s="568"/>
      <c r="AN243" s="568"/>
      <c r="AO243" s="568"/>
      <c r="AP243" s="569"/>
      <c r="AQ243" s="565">
        <v>1</v>
      </c>
      <c r="AR243" s="566"/>
      <c r="AS243" s="566"/>
      <c r="AT243" s="566"/>
      <c r="AU243" s="567">
        <v>95.6</v>
      </c>
      <c r="AV243" s="568"/>
      <c r="AW243" s="568"/>
      <c r="AX243" s="569"/>
    </row>
    <row r="244" spans="1:50" ht="30" customHeight="1" x14ac:dyDescent="0.15">
      <c r="A244" s="564">
        <v>9</v>
      </c>
      <c r="B244" s="564">
        <v>1</v>
      </c>
      <c r="C244" s="565" t="s">
        <v>422</v>
      </c>
      <c r="D244" s="566"/>
      <c r="E244" s="566"/>
      <c r="F244" s="566"/>
      <c r="G244" s="566"/>
      <c r="H244" s="566"/>
      <c r="I244" s="566"/>
      <c r="J244" s="566"/>
      <c r="K244" s="566"/>
      <c r="L244" s="566"/>
      <c r="M244" s="565" t="s">
        <v>462</v>
      </c>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v>3</v>
      </c>
      <c r="AL244" s="568"/>
      <c r="AM244" s="568"/>
      <c r="AN244" s="568"/>
      <c r="AO244" s="568"/>
      <c r="AP244" s="569"/>
      <c r="AQ244" s="565">
        <v>2</v>
      </c>
      <c r="AR244" s="566"/>
      <c r="AS244" s="566"/>
      <c r="AT244" s="566"/>
      <c r="AU244" s="567">
        <v>96.4</v>
      </c>
      <c r="AV244" s="568"/>
      <c r="AW244" s="568"/>
      <c r="AX244" s="569"/>
    </row>
    <row r="245" spans="1:50" ht="30" customHeight="1" x14ac:dyDescent="0.15">
      <c r="A245" s="564">
        <v>10</v>
      </c>
      <c r="B245" s="564">
        <v>1</v>
      </c>
      <c r="C245" s="565" t="s">
        <v>461</v>
      </c>
      <c r="D245" s="566"/>
      <c r="E245" s="566"/>
      <c r="F245" s="566"/>
      <c r="G245" s="566"/>
      <c r="H245" s="566"/>
      <c r="I245" s="566"/>
      <c r="J245" s="566"/>
      <c r="K245" s="566"/>
      <c r="L245" s="566"/>
      <c r="M245" s="565" t="s">
        <v>463</v>
      </c>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v>2</v>
      </c>
      <c r="AL245" s="568"/>
      <c r="AM245" s="568"/>
      <c r="AN245" s="568"/>
      <c r="AO245" s="568"/>
      <c r="AP245" s="569"/>
      <c r="AQ245" s="565">
        <v>2</v>
      </c>
      <c r="AR245" s="566"/>
      <c r="AS245" s="566"/>
      <c r="AT245" s="566"/>
      <c r="AU245" s="567">
        <v>99.9</v>
      </c>
      <c r="AV245" s="568"/>
      <c r="AW245" s="568"/>
      <c r="AX245" s="569"/>
    </row>
    <row r="246" spans="1:50" ht="24" hidden="1" customHeight="1" x14ac:dyDescent="0.15">
      <c r="A246" s="564">
        <v>11</v>
      </c>
      <c r="B246" s="564">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65"/>
      <c r="AR246" s="566"/>
      <c r="AS246" s="566"/>
      <c r="AT246" s="566"/>
      <c r="AU246" s="567">
        <v>96.4</v>
      </c>
      <c r="AV246" s="568"/>
      <c r="AW246" s="568"/>
      <c r="AX246" s="569"/>
    </row>
    <row r="247" spans="1:50" ht="24" hidden="1" customHeight="1" x14ac:dyDescent="0.15">
      <c r="A247" s="564">
        <v>12</v>
      </c>
      <c r="B247" s="564">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65"/>
      <c r="AR247" s="566"/>
      <c r="AS247" s="566"/>
      <c r="AT247" s="566"/>
      <c r="AU247" s="567">
        <v>96.4</v>
      </c>
      <c r="AV247" s="568"/>
      <c r="AW247" s="568"/>
      <c r="AX247" s="569"/>
    </row>
    <row r="248" spans="1:50" ht="24" hidden="1" customHeight="1" x14ac:dyDescent="0.15">
      <c r="A248" s="564">
        <v>13</v>
      </c>
      <c r="B248" s="564">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65"/>
      <c r="AR248" s="566"/>
      <c r="AS248" s="566"/>
      <c r="AT248" s="566"/>
      <c r="AU248" s="567">
        <v>96.4</v>
      </c>
      <c r="AV248" s="568"/>
      <c r="AW248" s="568"/>
      <c r="AX248" s="569"/>
    </row>
    <row r="249" spans="1:50" ht="24" hidden="1" customHeight="1" x14ac:dyDescent="0.15">
      <c r="A249" s="564">
        <v>14</v>
      </c>
      <c r="B249" s="564">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65"/>
      <c r="AR249" s="566"/>
      <c r="AS249" s="566"/>
      <c r="AT249" s="566"/>
      <c r="AU249" s="567">
        <v>96.4</v>
      </c>
      <c r="AV249" s="568"/>
      <c r="AW249" s="568"/>
      <c r="AX249" s="569"/>
    </row>
    <row r="250" spans="1:50" ht="24" hidden="1" customHeight="1" x14ac:dyDescent="0.15">
      <c r="A250" s="564">
        <v>15</v>
      </c>
      <c r="B250" s="564">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65"/>
      <c r="AR250" s="566"/>
      <c r="AS250" s="566"/>
      <c r="AT250" s="566"/>
      <c r="AU250" s="567">
        <v>96.4</v>
      </c>
      <c r="AV250" s="568"/>
      <c r="AW250" s="568"/>
      <c r="AX250" s="569"/>
    </row>
    <row r="251" spans="1:50" ht="24" hidden="1" customHeight="1" x14ac:dyDescent="0.15">
      <c r="A251" s="564">
        <v>16</v>
      </c>
      <c r="B251" s="564">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65"/>
      <c r="AR251" s="566"/>
      <c r="AS251" s="566"/>
      <c r="AT251" s="566"/>
      <c r="AU251" s="567">
        <v>96.4</v>
      </c>
      <c r="AV251" s="568"/>
      <c r="AW251" s="568"/>
      <c r="AX251" s="569"/>
    </row>
    <row r="252" spans="1:50" ht="24" hidden="1" customHeight="1" x14ac:dyDescent="0.15">
      <c r="A252" s="564">
        <v>17</v>
      </c>
      <c r="B252" s="564">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65"/>
      <c r="AR252" s="566"/>
      <c r="AS252" s="566"/>
      <c r="AT252" s="566"/>
      <c r="AU252" s="567">
        <v>96.4</v>
      </c>
      <c r="AV252" s="568"/>
      <c r="AW252" s="568"/>
      <c r="AX252" s="569"/>
    </row>
    <row r="253" spans="1:50" ht="24" hidden="1" customHeight="1" x14ac:dyDescent="0.15">
      <c r="A253" s="564">
        <v>18</v>
      </c>
      <c r="B253" s="564">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65"/>
      <c r="AR253" s="566"/>
      <c r="AS253" s="566"/>
      <c r="AT253" s="566"/>
      <c r="AU253" s="567">
        <v>96.4</v>
      </c>
      <c r="AV253" s="568"/>
      <c r="AW253" s="568"/>
      <c r="AX253" s="569"/>
    </row>
    <row r="254" spans="1:50" ht="24" hidden="1" customHeight="1" x14ac:dyDescent="0.15">
      <c r="A254" s="564">
        <v>19</v>
      </c>
      <c r="B254" s="564">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65"/>
      <c r="AR254" s="566"/>
      <c r="AS254" s="566"/>
      <c r="AT254" s="566"/>
      <c r="AU254" s="567">
        <v>96.4</v>
      </c>
      <c r="AV254" s="568"/>
      <c r="AW254" s="568"/>
      <c r="AX254" s="569"/>
    </row>
    <row r="255" spans="1:50" ht="24" hidden="1" customHeight="1" x14ac:dyDescent="0.15">
      <c r="A255" s="564">
        <v>20</v>
      </c>
      <c r="B255" s="564">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65"/>
      <c r="AR255" s="566"/>
      <c r="AS255" s="566"/>
      <c r="AT255" s="566"/>
      <c r="AU255" s="567">
        <v>96.4</v>
      </c>
      <c r="AV255" s="568"/>
      <c r="AW255" s="568"/>
      <c r="AX255" s="569"/>
    </row>
    <row r="256" spans="1:50" ht="24" hidden="1" customHeight="1" x14ac:dyDescent="0.15">
      <c r="A256" s="564">
        <v>21</v>
      </c>
      <c r="B256" s="564">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65"/>
      <c r="AR256" s="566"/>
      <c r="AS256" s="566"/>
      <c r="AT256" s="566"/>
      <c r="AU256" s="567">
        <v>96.4</v>
      </c>
      <c r="AV256" s="568"/>
      <c r="AW256" s="568"/>
      <c r="AX256" s="569"/>
    </row>
    <row r="257" spans="1:50" ht="24" hidden="1" customHeight="1" x14ac:dyDescent="0.15">
      <c r="A257" s="564">
        <v>22</v>
      </c>
      <c r="B257" s="564">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65"/>
      <c r="AR257" s="566"/>
      <c r="AS257" s="566"/>
      <c r="AT257" s="566"/>
      <c r="AU257" s="567">
        <v>96.4</v>
      </c>
      <c r="AV257" s="568"/>
      <c r="AW257" s="568"/>
      <c r="AX257" s="569"/>
    </row>
    <row r="258" spans="1:50" ht="24" hidden="1" customHeight="1" x14ac:dyDescent="0.15">
      <c r="A258" s="564">
        <v>23</v>
      </c>
      <c r="B258" s="564">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65"/>
      <c r="AR258" s="566"/>
      <c r="AS258" s="566"/>
      <c r="AT258" s="566"/>
      <c r="AU258" s="567">
        <v>96.4</v>
      </c>
      <c r="AV258" s="568"/>
      <c r="AW258" s="568"/>
      <c r="AX258" s="569"/>
    </row>
    <row r="259" spans="1:50" ht="24" hidden="1" customHeight="1" x14ac:dyDescent="0.15">
      <c r="A259" s="564">
        <v>24</v>
      </c>
      <c r="B259" s="564">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65"/>
      <c r="AR259" s="566"/>
      <c r="AS259" s="566"/>
      <c r="AT259" s="566"/>
      <c r="AU259" s="567">
        <v>96.4</v>
      </c>
      <c r="AV259" s="568"/>
      <c r="AW259" s="568"/>
      <c r="AX259" s="569"/>
    </row>
    <row r="260" spans="1:50" ht="24" hidden="1" customHeight="1" x14ac:dyDescent="0.15">
      <c r="A260" s="564">
        <v>25</v>
      </c>
      <c r="B260" s="564">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65"/>
      <c r="AR260" s="566"/>
      <c r="AS260" s="566"/>
      <c r="AT260" s="566"/>
      <c r="AU260" s="567">
        <v>96.4</v>
      </c>
      <c r="AV260" s="568"/>
      <c r="AW260" s="568"/>
      <c r="AX260" s="569"/>
    </row>
    <row r="261" spans="1:50" ht="24" hidden="1" customHeight="1" x14ac:dyDescent="0.15">
      <c r="A261" s="564">
        <v>26</v>
      </c>
      <c r="B261" s="564">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65"/>
      <c r="AR261" s="566"/>
      <c r="AS261" s="566"/>
      <c r="AT261" s="566"/>
      <c r="AU261" s="567">
        <v>96.4</v>
      </c>
      <c r="AV261" s="568"/>
      <c r="AW261" s="568"/>
      <c r="AX261" s="569"/>
    </row>
    <row r="262" spans="1:50" ht="24" hidden="1" customHeight="1" x14ac:dyDescent="0.15">
      <c r="A262" s="564">
        <v>27</v>
      </c>
      <c r="B262" s="564">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65"/>
      <c r="AR262" s="566"/>
      <c r="AS262" s="566"/>
      <c r="AT262" s="566"/>
      <c r="AU262" s="567">
        <v>96.4</v>
      </c>
      <c r="AV262" s="568"/>
      <c r="AW262" s="568"/>
      <c r="AX262" s="569"/>
    </row>
    <row r="263" spans="1:50" ht="24" hidden="1" customHeight="1" x14ac:dyDescent="0.15">
      <c r="A263" s="564">
        <v>28</v>
      </c>
      <c r="B263" s="564">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65"/>
      <c r="AR263" s="566"/>
      <c r="AS263" s="566"/>
      <c r="AT263" s="566"/>
      <c r="AU263" s="567">
        <v>96.4</v>
      </c>
      <c r="AV263" s="568"/>
      <c r="AW263" s="568"/>
      <c r="AX263" s="569"/>
    </row>
    <row r="264" spans="1:50" ht="24" hidden="1" customHeight="1" x14ac:dyDescent="0.15">
      <c r="A264" s="564">
        <v>29</v>
      </c>
      <c r="B264" s="564">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65"/>
      <c r="AR264" s="566"/>
      <c r="AS264" s="566"/>
      <c r="AT264" s="566"/>
      <c r="AU264" s="567">
        <v>96.4</v>
      </c>
      <c r="AV264" s="568"/>
      <c r="AW264" s="568"/>
      <c r="AX264" s="569"/>
    </row>
    <row r="265" spans="1:50" ht="24" hidden="1" customHeight="1" x14ac:dyDescent="0.15">
      <c r="A265" s="564">
        <v>30</v>
      </c>
      <c r="B265" s="564">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65"/>
      <c r="AR265" s="566"/>
      <c r="AS265" s="566"/>
      <c r="AT265" s="566"/>
      <c r="AU265" s="567">
        <v>96.4</v>
      </c>
      <c r="AV265" s="568"/>
      <c r="AW265" s="568"/>
      <c r="AX265" s="56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t="26.25" customHeight="1" x14ac:dyDescent="0.15">
      <c r="A267" s="9"/>
      <c r="B267" s="61" t="s">
        <v>400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4"/>
      <c r="B268" s="564"/>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366</v>
      </c>
      <c r="AL268" s="232"/>
      <c r="AM268" s="232"/>
      <c r="AN268" s="232"/>
      <c r="AO268" s="232"/>
      <c r="AP268" s="232"/>
      <c r="AQ268" s="232" t="s">
        <v>23</v>
      </c>
      <c r="AR268" s="232"/>
      <c r="AS268" s="232"/>
      <c r="AT268" s="232"/>
      <c r="AU268" s="83" t="s">
        <v>24</v>
      </c>
      <c r="AV268" s="84"/>
      <c r="AW268" s="84"/>
      <c r="AX268" s="571"/>
    </row>
    <row r="269" spans="1:50" ht="30" customHeight="1" x14ac:dyDescent="0.15">
      <c r="A269" s="564">
        <v>1</v>
      </c>
      <c r="B269" s="564">
        <v>1</v>
      </c>
      <c r="C269" s="565" t="s">
        <v>409</v>
      </c>
      <c r="D269" s="566"/>
      <c r="E269" s="566"/>
      <c r="F269" s="566"/>
      <c r="G269" s="566"/>
      <c r="H269" s="566"/>
      <c r="I269" s="566"/>
      <c r="J269" s="566"/>
      <c r="K269" s="566"/>
      <c r="L269" s="566"/>
      <c r="M269" s="565" t="s">
        <v>407</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2184</v>
      </c>
      <c r="AL269" s="568"/>
      <c r="AM269" s="568"/>
      <c r="AN269" s="568"/>
      <c r="AO269" s="568"/>
      <c r="AP269" s="569"/>
      <c r="AQ269" s="565" t="s">
        <v>410</v>
      </c>
      <c r="AR269" s="566"/>
      <c r="AS269" s="566"/>
      <c r="AT269" s="566"/>
      <c r="AU269" s="567" t="s">
        <v>385</v>
      </c>
      <c r="AV269" s="568"/>
      <c r="AW269" s="568"/>
      <c r="AX269" s="569"/>
    </row>
    <row r="270" spans="1:50" ht="24" hidden="1" customHeight="1" x14ac:dyDescent="0.15">
      <c r="A270" s="564">
        <v>2</v>
      </c>
      <c r="B270" s="564">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65"/>
      <c r="AR270" s="566"/>
      <c r="AS270" s="566"/>
      <c r="AT270" s="566"/>
      <c r="AU270" s="567"/>
      <c r="AV270" s="568"/>
      <c r="AW270" s="568"/>
      <c r="AX270" s="569"/>
    </row>
    <row r="271" spans="1:50" ht="24" hidden="1" customHeight="1" x14ac:dyDescent="0.15">
      <c r="A271" s="564">
        <v>3</v>
      </c>
      <c r="B271" s="564">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65"/>
      <c r="AR271" s="566"/>
      <c r="AS271" s="566"/>
      <c r="AT271" s="566"/>
      <c r="AU271" s="567"/>
      <c r="AV271" s="568"/>
      <c r="AW271" s="568"/>
      <c r="AX271" s="569"/>
    </row>
    <row r="272" spans="1:50" ht="24" hidden="1" customHeight="1" x14ac:dyDescent="0.15">
      <c r="A272" s="564">
        <v>4</v>
      </c>
      <c r="B272" s="564">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65"/>
      <c r="AR272" s="566"/>
      <c r="AS272" s="566"/>
      <c r="AT272" s="566"/>
      <c r="AU272" s="567"/>
      <c r="AV272" s="568"/>
      <c r="AW272" s="568"/>
      <c r="AX272" s="569"/>
    </row>
    <row r="273" spans="1:50" ht="24" hidden="1" customHeight="1" x14ac:dyDescent="0.15">
      <c r="A273" s="564">
        <v>5</v>
      </c>
      <c r="B273" s="564">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65"/>
      <c r="AR273" s="566"/>
      <c r="AS273" s="566"/>
      <c r="AT273" s="566"/>
      <c r="AU273" s="567"/>
      <c r="AV273" s="568"/>
      <c r="AW273" s="568"/>
      <c r="AX273" s="569"/>
    </row>
    <row r="274" spans="1:50" ht="24" hidden="1" customHeight="1" x14ac:dyDescent="0.15">
      <c r="A274" s="564">
        <v>6</v>
      </c>
      <c r="B274" s="564">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65"/>
      <c r="AR274" s="566"/>
      <c r="AS274" s="566"/>
      <c r="AT274" s="566"/>
      <c r="AU274" s="567"/>
      <c r="AV274" s="568"/>
      <c r="AW274" s="568"/>
      <c r="AX274" s="569"/>
    </row>
    <row r="275" spans="1:50" ht="24" hidden="1" customHeight="1" x14ac:dyDescent="0.15">
      <c r="A275" s="564">
        <v>7</v>
      </c>
      <c r="B275" s="564">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65"/>
      <c r="AR275" s="566"/>
      <c r="AS275" s="566"/>
      <c r="AT275" s="566"/>
      <c r="AU275" s="567"/>
      <c r="AV275" s="568"/>
      <c r="AW275" s="568"/>
      <c r="AX275" s="569"/>
    </row>
    <row r="276" spans="1:50" ht="24" hidden="1" customHeight="1" x14ac:dyDescent="0.15">
      <c r="A276" s="564">
        <v>8</v>
      </c>
      <c r="B276" s="564">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65"/>
      <c r="AR276" s="566"/>
      <c r="AS276" s="566"/>
      <c r="AT276" s="566"/>
      <c r="AU276" s="567"/>
      <c r="AV276" s="568"/>
      <c r="AW276" s="568"/>
      <c r="AX276" s="569"/>
    </row>
    <row r="277" spans="1:50" ht="24" hidden="1" customHeight="1" x14ac:dyDescent="0.15">
      <c r="A277" s="564">
        <v>9</v>
      </c>
      <c r="B277" s="564">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65"/>
      <c r="AR277" s="566"/>
      <c r="AS277" s="566"/>
      <c r="AT277" s="566"/>
      <c r="AU277" s="567"/>
      <c r="AV277" s="568"/>
      <c r="AW277" s="568"/>
      <c r="AX277" s="569"/>
    </row>
    <row r="278" spans="1:50" ht="24" hidden="1" customHeight="1" x14ac:dyDescent="0.15">
      <c r="A278" s="564">
        <v>10</v>
      </c>
      <c r="B278" s="564">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65"/>
      <c r="AR278" s="566"/>
      <c r="AS278" s="566"/>
      <c r="AT278" s="566"/>
      <c r="AU278" s="567"/>
      <c r="AV278" s="568"/>
      <c r="AW278" s="568"/>
      <c r="AX278" s="569"/>
    </row>
    <row r="279" spans="1:50" ht="24" hidden="1" customHeight="1" x14ac:dyDescent="0.15">
      <c r="A279" s="564">
        <v>11</v>
      </c>
      <c r="B279" s="564">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65"/>
      <c r="AR279" s="566"/>
      <c r="AS279" s="566"/>
      <c r="AT279" s="566"/>
      <c r="AU279" s="567"/>
      <c r="AV279" s="568"/>
      <c r="AW279" s="568"/>
      <c r="AX279" s="569"/>
    </row>
    <row r="280" spans="1:50" ht="24" hidden="1" customHeight="1" x14ac:dyDescent="0.15">
      <c r="A280" s="564">
        <v>12</v>
      </c>
      <c r="B280" s="564">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65"/>
      <c r="AR280" s="566"/>
      <c r="AS280" s="566"/>
      <c r="AT280" s="566"/>
      <c r="AU280" s="567"/>
      <c r="AV280" s="568"/>
      <c r="AW280" s="568"/>
      <c r="AX280" s="569"/>
    </row>
    <row r="281" spans="1:50" ht="24" hidden="1" customHeight="1" x14ac:dyDescent="0.15">
      <c r="A281" s="564">
        <v>13</v>
      </c>
      <c r="B281" s="564">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65"/>
      <c r="AR281" s="566"/>
      <c r="AS281" s="566"/>
      <c r="AT281" s="566"/>
      <c r="AU281" s="567"/>
      <c r="AV281" s="568"/>
      <c r="AW281" s="568"/>
      <c r="AX281" s="569"/>
    </row>
    <row r="282" spans="1:50" ht="24" hidden="1" customHeight="1" x14ac:dyDescent="0.15">
      <c r="A282" s="564">
        <v>14</v>
      </c>
      <c r="B282" s="564">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65"/>
      <c r="AR282" s="566"/>
      <c r="AS282" s="566"/>
      <c r="AT282" s="566"/>
      <c r="AU282" s="567"/>
      <c r="AV282" s="568"/>
      <c r="AW282" s="568"/>
      <c r="AX282" s="569"/>
    </row>
    <row r="283" spans="1:50" ht="24" hidden="1" customHeight="1" x14ac:dyDescent="0.15">
      <c r="A283" s="564">
        <v>15</v>
      </c>
      <c r="B283" s="564">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65"/>
      <c r="AR283" s="566"/>
      <c r="AS283" s="566"/>
      <c r="AT283" s="566"/>
      <c r="AU283" s="567"/>
      <c r="AV283" s="568"/>
      <c r="AW283" s="568"/>
      <c r="AX283" s="569"/>
    </row>
    <row r="284" spans="1:50" ht="24" hidden="1" customHeight="1" x14ac:dyDescent="0.15">
      <c r="A284" s="564">
        <v>16</v>
      </c>
      <c r="B284" s="564">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65"/>
      <c r="AR284" s="566"/>
      <c r="AS284" s="566"/>
      <c r="AT284" s="566"/>
      <c r="AU284" s="567"/>
      <c r="AV284" s="568"/>
      <c r="AW284" s="568"/>
      <c r="AX284" s="569"/>
    </row>
    <row r="285" spans="1:50" ht="24" hidden="1" customHeight="1" x14ac:dyDescent="0.15">
      <c r="A285" s="564">
        <v>17</v>
      </c>
      <c r="B285" s="564">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65"/>
      <c r="AR285" s="566"/>
      <c r="AS285" s="566"/>
      <c r="AT285" s="566"/>
      <c r="AU285" s="567"/>
      <c r="AV285" s="568"/>
      <c r="AW285" s="568"/>
      <c r="AX285" s="569"/>
    </row>
    <row r="286" spans="1:50" ht="24" hidden="1" customHeight="1" x14ac:dyDescent="0.15">
      <c r="A286" s="564">
        <v>18</v>
      </c>
      <c r="B286" s="564">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65"/>
      <c r="AR286" s="566"/>
      <c r="AS286" s="566"/>
      <c r="AT286" s="566"/>
      <c r="AU286" s="567"/>
      <c r="AV286" s="568"/>
      <c r="AW286" s="568"/>
      <c r="AX286" s="569"/>
    </row>
    <row r="287" spans="1:50" ht="24" hidden="1" customHeight="1" x14ac:dyDescent="0.15">
      <c r="A287" s="564">
        <v>19</v>
      </c>
      <c r="B287" s="564">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65"/>
      <c r="AR287" s="566"/>
      <c r="AS287" s="566"/>
      <c r="AT287" s="566"/>
      <c r="AU287" s="567"/>
      <c r="AV287" s="568"/>
      <c r="AW287" s="568"/>
      <c r="AX287" s="569"/>
    </row>
    <row r="288" spans="1:50" ht="24" hidden="1" customHeight="1" x14ac:dyDescent="0.15">
      <c r="A288" s="564">
        <v>20</v>
      </c>
      <c r="B288" s="564">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65"/>
      <c r="AR288" s="566"/>
      <c r="AS288" s="566"/>
      <c r="AT288" s="566"/>
      <c r="AU288" s="567"/>
      <c r="AV288" s="568"/>
      <c r="AW288" s="568"/>
      <c r="AX288" s="569"/>
    </row>
    <row r="289" spans="1:50" ht="24" hidden="1" customHeight="1" x14ac:dyDescent="0.15">
      <c r="A289" s="564">
        <v>21</v>
      </c>
      <c r="B289" s="564">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65"/>
      <c r="AR289" s="566"/>
      <c r="AS289" s="566"/>
      <c r="AT289" s="566"/>
      <c r="AU289" s="567"/>
      <c r="AV289" s="568"/>
      <c r="AW289" s="568"/>
      <c r="AX289" s="569"/>
    </row>
    <row r="290" spans="1:50" ht="24" hidden="1" customHeight="1" x14ac:dyDescent="0.15">
      <c r="A290" s="564">
        <v>22</v>
      </c>
      <c r="B290" s="564">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65"/>
      <c r="AR290" s="566"/>
      <c r="AS290" s="566"/>
      <c r="AT290" s="566"/>
      <c r="AU290" s="567"/>
      <c r="AV290" s="568"/>
      <c r="AW290" s="568"/>
      <c r="AX290" s="569"/>
    </row>
    <row r="291" spans="1:50" ht="24" hidden="1" customHeight="1" x14ac:dyDescent="0.15">
      <c r="A291" s="564">
        <v>23</v>
      </c>
      <c r="B291" s="564">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65"/>
      <c r="AR291" s="566"/>
      <c r="AS291" s="566"/>
      <c r="AT291" s="566"/>
      <c r="AU291" s="567"/>
      <c r="AV291" s="568"/>
      <c r="AW291" s="568"/>
      <c r="AX291" s="569"/>
    </row>
    <row r="292" spans="1:50" ht="24" hidden="1" customHeight="1" x14ac:dyDescent="0.15">
      <c r="A292" s="564">
        <v>24</v>
      </c>
      <c r="B292" s="564">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65"/>
      <c r="AR292" s="566"/>
      <c r="AS292" s="566"/>
      <c r="AT292" s="566"/>
      <c r="AU292" s="567"/>
      <c r="AV292" s="568"/>
      <c r="AW292" s="568"/>
      <c r="AX292" s="569"/>
    </row>
    <row r="293" spans="1:50" ht="24" hidden="1" customHeight="1" x14ac:dyDescent="0.15">
      <c r="A293" s="564">
        <v>25</v>
      </c>
      <c r="B293" s="564">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65"/>
      <c r="AR293" s="566"/>
      <c r="AS293" s="566"/>
      <c r="AT293" s="566"/>
      <c r="AU293" s="567"/>
      <c r="AV293" s="568"/>
      <c r="AW293" s="568"/>
      <c r="AX293" s="569"/>
    </row>
    <row r="294" spans="1:50" ht="24" hidden="1" customHeight="1" x14ac:dyDescent="0.15">
      <c r="A294" s="564">
        <v>26</v>
      </c>
      <c r="B294" s="564">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65"/>
      <c r="AR294" s="566"/>
      <c r="AS294" s="566"/>
      <c r="AT294" s="566"/>
      <c r="AU294" s="567"/>
      <c r="AV294" s="568"/>
      <c r="AW294" s="568"/>
      <c r="AX294" s="569"/>
    </row>
    <row r="295" spans="1:50" ht="24" hidden="1" customHeight="1" x14ac:dyDescent="0.15">
      <c r="A295" s="564">
        <v>27</v>
      </c>
      <c r="B295" s="564">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65"/>
      <c r="AR295" s="566"/>
      <c r="AS295" s="566"/>
      <c r="AT295" s="566"/>
      <c r="AU295" s="567"/>
      <c r="AV295" s="568"/>
      <c r="AW295" s="568"/>
      <c r="AX295" s="569"/>
    </row>
    <row r="296" spans="1:50" ht="24" hidden="1" customHeight="1" x14ac:dyDescent="0.15">
      <c r="A296" s="564">
        <v>28</v>
      </c>
      <c r="B296" s="564">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65"/>
      <c r="AR296" s="566"/>
      <c r="AS296" s="566"/>
      <c r="AT296" s="566"/>
      <c r="AU296" s="567"/>
      <c r="AV296" s="568"/>
      <c r="AW296" s="568"/>
      <c r="AX296" s="569"/>
    </row>
    <row r="297" spans="1:50" ht="24" hidden="1" customHeight="1" x14ac:dyDescent="0.15">
      <c r="A297" s="564">
        <v>29</v>
      </c>
      <c r="B297" s="564">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65"/>
      <c r="AR297" s="566"/>
      <c r="AS297" s="566"/>
      <c r="AT297" s="566"/>
      <c r="AU297" s="567"/>
      <c r="AV297" s="568"/>
      <c r="AW297" s="568"/>
      <c r="AX297" s="569"/>
    </row>
    <row r="298" spans="1:50" ht="24" hidden="1" customHeight="1" x14ac:dyDescent="0.15">
      <c r="A298" s="564">
        <v>30</v>
      </c>
      <c r="B298" s="564">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65"/>
      <c r="AR298" s="566"/>
      <c r="AS298" s="566"/>
      <c r="AT298" s="566"/>
      <c r="AU298" s="567"/>
      <c r="AV298" s="568"/>
      <c r="AW298" s="568"/>
      <c r="AX298" s="569"/>
    </row>
    <row r="300" spans="1:50" ht="21.75" customHeight="1" x14ac:dyDescent="0.15">
      <c r="A300" s="9"/>
      <c r="B300" s="61" t="s">
        <v>401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4"/>
      <c r="B301" s="564"/>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366</v>
      </c>
      <c r="AL301" s="232"/>
      <c r="AM301" s="232"/>
      <c r="AN301" s="232"/>
      <c r="AO301" s="232"/>
      <c r="AP301" s="232"/>
      <c r="AQ301" s="232" t="s">
        <v>23</v>
      </c>
      <c r="AR301" s="232"/>
      <c r="AS301" s="232"/>
      <c r="AT301" s="232"/>
      <c r="AU301" s="83" t="s">
        <v>24</v>
      </c>
      <c r="AV301" s="84"/>
      <c r="AW301" s="84"/>
      <c r="AX301" s="571"/>
    </row>
    <row r="302" spans="1:50" ht="30" customHeight="1" x14ac:dyDescent="0.15">
      <c r="A302" s="564">
        <v>1</v>
      </c>
      <c r="B302" s="564">
        <v>1</v>
      </c>
      <c r="C302" s="565" t="s">
        <v>402</v>
      </c>
      <c r="D302" s="566"/>
      <c r="E302" s="566"/>
      <c r="F302" s="566"/>
      <c r="G302" s="566"/>
      <c r="H302" s="566"/>
      <c r="I302" s="566"/>
      <c r="J302" s="566"/>
      <c r="K302" s="566"/>
      <c r="L302" s="566"/>
      <c r="M302" s="565" t="s">
        <v>403</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100</v>
      </c>
      <c r="AL302" s="568"/>
      <c r="AM302" s="568"/>
      <c r="AN302" s="568"/>
      <c r="AO302" s="568"/>
      <c r="AP302" s="569"/>
      <c r="AQ302" s="565" t="s">
        <v>440</v>
      </c>
      <c r="AR302" s="566"/>
      <c r="AS302" s="566"/>
      <c r="AT302" s="566"/>
      <c r="AU302" s="567" t="s">
        <v>432</v>
      </c>
      <c r="AV302" s="568"/>
      <c r="AW302" s="568"/>
      <c r="AX302" s="569"/>
    </row>
    <row r="303" spans="1:50" ht="30" customHeight="1" x14ac:dyDescent="0.15">
      <c r="A303" s="564">
        <v>2</v>
      </c>
      <c r="B303" s="564">
        <v>1</v>
      </c>
      <c r="C303" s="565" t="s">
        <v>404</v>
      </c>
      <c r="D303" s="566"/>
      <c r="E303" s="566"/>
      <c r="F303" s="566"/>
      <c r="G303" s="566"/>
      <c r="H303" s="566"/>
      <c r="I303" s="566"/>
      <c r="J303" s="566"/>
      <c r="K303" s="566"/>
      <c r="L303" s="566"/>
      <c r="M303" s="565" t="s">
        <v>449</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v>36</v>
      </c>
      <c r="AL303" s="568"/>
      <c r="AM303" s="568"/>
      <c r="AN303" s="568"/>
      <c r="AO303" s="568"/>
      <c r="AP303" s="569"/>
      <c r="AQ303" s="565" t="s">
        <v>405</v>
      </c>
      <c r="AR303" s="566"/>
      <c r="AS303" s="566"/>
      <c r="AT303" s="566"/>
      <c r="AU303" s="567" t="s">
        <v>427</v>
      </c>
      <c r="AV303" s="568"/>
      <c r="AW303" s="568"/>
      <c r="AX303" s="569"/>
    </row>
    <row r="304" spans="1:50" ht="30" customHeight="1" x14ac:dyDescent="0.15">
      <c r="A304" s="564">
        <v>3</v>
      </c>
      <c r="B304" s="564">
        <v>1</v>
      </c>
      <c r="C304" s="565" t="s">
        <v>406</v>
      </c>
      <c r="D304" s="566"/>
      <c r="E304" s="566"/>
      <c r="F304" s="566"/>
      <c r="G304" s="566"/>
      <c r="H304" s="566"/>
      <c r="I304" s="566"/>
      <c r="J304" s="566"/>
      <c r="K304" s="566"/>
      <c r="L304" s="566"/>
      <c r="M304" s="565" t="s">
        <v>450</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22</v>
      </c>
      <c r="AL304" s="568"/>
      <c r="AM304" s="568"/>
      <c r="AN304" s="568"/>
      <c r="AO304" s="568"/>
      <c r="AP304" s="569"/>
      <c r="AQ304" s="565" t="s">
        <v>405</v>
      </c>
      <c r="AR304" s="566"/>
      <c r="AS304" s="566"/>
      <c r="AT304" s="566"/>
      <c r="AU304" s="567" t="s">
        <v>427</v>
      </c>
      <c r="AV304" s="568"/>
      <c r="AW304" s="568"/>
      <c r="AX304" s="569"/>
    </row>
    <row r="305" spans="1:50" ht="30" customHeight="1" x14ac:dyDescent="0.15">
      <c r="A305" s="564">
        <v>4</v>
      </c>
      <c r="B305" s="564">
        <v>1</v>
      </c>
      <c r="C305" s="565" t="s">
        <v>452</v>
      </c>
      <c r="D305" s="566"/>
      <c r="E305" s="566"/>
      <c r="F305" s="566"/>
      <c r="G305" s="566"/>
      <c r="H305" s="566"/>
      <c r="I305" s="566"/>
      <c r="J305" s="566"/>
      <c r="K305" s="566"/>
      <c r="L305" s="566"/>
      <c r="M305" s="565" t="s">
        <v>453</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14</v>
      </c>
      <c r="AL305" s="568"/>
      <c r="AM305" s="568"/>
      <c r="AN305" s="568"/>
      <c r="AO305" s="568"/>
      <c r="AP305" s="569"/>
      <c r="AQ305" s="565" t="s">
        <v>405</v>
      </c>
      <c r="AR305" s="566"/>
      <c r="AS305" s="566"/>
      <c r="AT305" s="566"/>
      <c r="AU305" s="567" t="s">
        <v>427</v>
      </c>
      <c r="AV305" s="568"/>
      <c r="AW305" s="568"/>
      <c r="AX305" s="569"/>
    </row>
    <row r="306" spans="1:50" ht="30" customHeight="1" x14ac:dyDescent="0.15">
      <c r="A306" s="564">
        <v>5</v>
      </c>
      <c r="B306" s="564">
        <v>1</v>
      </c>
      <c r="C306" s="565" t="s">
        <v>451</v>
      </c>
      <c r="D306" s="566"/>
      <c r="E306" s="566"/>
      <c r="F306" s="566"/>
      <c r="G306" s="566"/>
      <c r="H306" s="566"/>
      <c r="I306" s="566"/>
      <c r="J306" s="566"/>
      <c r="K306" s="566"/>
      <c r="L306" s="566"/>
      <c r="M306" s="565" t="s">
        <v>454</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v>9</v>
      </c>
      <c r="AL306" s="568"/>
      <c r="AM306" s="568"/>
      <c r="AN306" s="568"/>
      <c r="AO306" s="568"/>
      <c r="AP306" s="569"/>
      <c r="AQ306" s="565" t="s">
        <v>405</v>
      </c>
      <c r="AR306" s="566"/>
      <c r="AS306" s="566"/>
      <c r="AT306" s="566"/>
      <c r="AU306" s="567" t="s">
        <v>427</v>
      </c>
      <c r="AV306" s="568"/>
      <c r="AW306" s="568"/>
      <c r="AX306" s="569"/>
    </row>
    <row r="307" spans="1:50" ht="30" customHeight="1" x14ac:dyDescent="0.15">
      <c r="A307" s="564">
        <v>6</v>
      </c>
      <c r="B307" s="564">
        <v>1</v>
      </c>
      <c r="C307" s="565" t="s">
        <v>455</v>
      </c>
      <c r="D307" s="566"/>
      <c r="E307" s="566"/>
      <c r="F307" s="566"/>
      <c r="G307" s="566"/>
      <c r="H307" s="566"/>
      <c r="I307" s="566"/>
      <c r="J307" s="566"/>
      <c r="K307" s="566"/>
      <c r="L307" s="566"/>
      <c r="M307" s="565" t="s">
        <v>408</v>
      </c>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v>3</v>
      </c>
      <c r="AL307" s="568"/>
      <c r="AM307" s="568"/>
      <c r="AN307" s="568"/>
      <c r="AO307" s="568"/>
      <c r="AP307" s="569"/>
      <c r="AQ307" s="565" t="s">
        <v>405</v>
      </c>
      <c r="AR307" s="566"/>
      <c r="AS307" s="566"/>
      <c r="AT307" s="566"/>
      <c r="AU307" s="567" t="s">
        <v>427</v>
      </c>
      <c r="AV307" s="568"/>
      <c r="AW307" s="568"/>
      <c r="AX307" s="569"/>
    </row>
    <row r="308" spans="1:50" ht="30" customHeight="1" x14ac:dyDescent="0.15">
      <c r="A308" s="564">
        <v>7</v>
      </c>
      <c r="B308" s="564">
        <v>1</v>
      </c>
      <c r="C308" s="565" t="s">
        <v>456</v>
      </c>
      <c r="D308" s="566"/>
      <c r="E308" s="566"/>
      <c r="F308" s="566"/>
      <c r="G308" s="566"/>
      <c r="H308" s="566"/>
      <c r="I308" s="566"/>
      <c r="J308" s="566"/>
      <c r="K308" s="566"/>
      <c r="L308" s="566"/>
      <c r="M308" s="565" t="s">
        <v>425</v>
      </c>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v>2</v>
      </c>
      <c r="AL308" s="568"/>
      <c r="AM308" s="568"/>
      <c r="AN308" s="568"/>
      <c r="AO308" s="568"/>
      <c r="AP308" s="569"/>
      <c r="AQ308" s="565" t="s">
        <v>426</v>
      </c>
      <c r="AR308" s="566"/>
      <c r="AS308" s="566"/>
      <c r="AT308" s="566"/>
      <c r="AU308" s="567" t="s">
        <v>427</v>
      </c>
      <c r="AV308" s="568"/>
      <c r="AW308" s="568"/>
      <c r="AX308" s="569"/>
    </row>
    <row r="309" spans="1:50" ht="30" customHeight="1" x14ac:dyDescent="0.15">
      <c r="A309" s="564">
        <v>8</v>
      </c>
      <c r="B309" s="564">
        <v>1</v>
      </c>
      <c r="C309" s="565" t="s">
        <v>458</v>
      </c>
      <c r="D309" s="566"/>
      <c r="E309" s="566"/>
      <c r="F309" s="566"/>
      <c r="G309" s="566"/>
      <c r="H309" s="566"/>
      <c r="I309" s="566"/>
      <c r="J309" s="566"/>
      <c r="K309" s="566"/>
      <c r="L309" s="566"/>
      <c r="M309" s="565" t="s">
        <v>459</v>
      </c>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v>1</v>
      </c>
      <c r="AL309" s="568"/>
      <c r="AM309" s="568"/>
      <c r="AN309" s="568"/>
      <c r="AO309" s="568"/>
      <c r="AP309" s="569"/>
      <c r="AQ309" s="565" t="s">
        <v>426</v>
      </c>
      <c r="AR309" s="566"/>
      <c r="AS309" s="566"/>
      <c r="AT309" s="566"/>
      <c r="AU309" s="567" t="s">
        <v>427</v>
      </c>
      <c r="AV309" s="568"/>
      <c r="AW309" s="568"/>
      <c r="AX309" s="569"/>
    </row>
    <row r="310" spans="1:50" ht="30" customHeight="1" x14ac:dyDescent="0.15">
      <c r="A310" s="564">
        <v>9</v>
      </c>
      <c r="B310" s="564">
        <v>1</v>
      </c>
      <c r="C310" s="565" t="s">
        <v>457</v>
      </c>
      <c r="D310" s="566"/>
      <c r="E310" s="566"/>
      <c r="F310" s="566"/>
      <c r="G310" s="566"/>
      <c r="H310" s="566"/>
      <c r="I310" s="566"/>
      <c r="J310" s="566"/>
      <c r="K310" s="566"/>
      <c r="L310" s="566"/>
      <c r="M310" s="565" t="s">
        <v>460</v>
      </c>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v>0.5</v>
      </c>
      <c r="AL310" s="568"/>
      <c r="AM310" s="568"/>
      <c r="AN310" s="568"/>
      <c r="AO310" s="568"/>
      <c r="AP310" s="569"/>
      <c r="AQ310" s="565" t="s">
        <v>440</v>
      </c>
      <c r="AR310" s="566"/>
      <c r="AS310" s="566"/>
      <c r="AT310" s="566"/>
      <c r="AU310" s="567" t="s">
        <v>427</v>
      </c>
      <c r="AV310" s="568"/>
      <c r="AW310" s="568"/>
      <c r="AX310" s="569"/>
    </row>
    <row r="311" spans="1:50" ht="30" customHeight="1" x14ac:dyDescent="0.15">
      <c r="A311" s="564">
        <v>10</v>
      </c>
      <c r="B311" s="564">
        <v>1</v>
      </c>
      <c r="C311" s="565" t="s">
        <v>428</v>
      </c>
      <c r="D311" s="566"/>
      <c r="E311" s="566"/>
      <c r="F311" s="566"/>
      <c r="G311" s="566"/>
      <c r="H311" s="566"/>
      <c r="I311" s="566"/>
      <c r="J311" s="566"/>
      <c r="K311" s="566"/>
      <c r="L311" s="566"/>
      <c r="M311" s="565" t="s">
        <v>429</v>
      </c>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v>0.5</v>
      </c>
      <c r="AL311" s="568"/>
      <c r="AM311" s="568"/>
      <c r="AN311" s="568"/>
      <c r="AO311" s="568"/>
      <c r="AP311" s="569"/>
      <c r="AQ311" s="565" t="s">
        <v>440</v>
      </c>
      <c r="AR311" s="566"/>
      <c r="AS311" s="566"/>
      <c r="AT311" s="566"/>
      <c r="AU311" s="567" t="s">
        <v>432</v>
      </c>
      <c r="AV311" s="568"/>
      <c r="AW311" s="568"/>
      <c r="AX311" s="569"/>
    </row>
    <row r="312" spans="1:50" ht="24" hidden="1" customHeight="1" x14ac:dyDescent="0.15">
      <c r="A312" s="564">
        <v>11</v>
      </c>
      <c r="B312" s="564">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65"/>
      <c r="AR312" s="566"/>
      <c r="AS312" s="566"/>
      <c r="AT312" s="566"/>
      <c r="AU312" s="567"/>
      <c r="AV312" s="568"/>
      <c r="AW312" s="568"/>
      <c r="AX312" s="569"/>
    </row>
    <row r="313" spans="1:50" ht="24" hidden="1" customHeight="1" x14ac:dyDescent="0.15">
      <c r="A313" s="564">
        <v>12</v>
      </c>
      <c r="B313" s="564">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65"/>
      <c r="AR313" s="566"/>
      <c r="AS313" s="566"/>
      <c r="AT313" s="566"/>
      <c r="AU313" s="567"/>
      <c r="AV313" s="568"/>
      <c r="AW313" s="568"/>
      <c r="AX313" s="569"/>
    </row>
    <row r="314" spans="1:50" ht="24" hidden="1" customHeight="1" x14ac:dyDescent="0.15">
      <c r="A314" s="564">
        <v>13</v>
      </c>
      <c r="B314" s="564">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65"/>
      <c r="AR314" s="566"/>
      <c r="AS314" s="566"/>
      <c r="AT314" s="566"/>
      <c r="AU314" s="567"/>
      <c r="AV314" s="568"/>
      <c r="AW314" s="568"/>
      <c r="AX314" s="569"/>
    </row>
    <row r="315" spans="1:50" ht="24" hidden="1" customHeight="1" x14ac:dyDescent="0.15">
      <c r="A315" s="564">
        <v>14</v>
      </c>
      <c r="B315" s="564">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65"/>
      <c r="AR315" s="566"/>
      <c r="AS315" s="566"/>
      <c r="AT315" s="566"/>
      <c r="AU315" s="567"/>
      <c r="AV315" s="568"/>
      <c r="AW315" s="568"/>
      <c r="AX315" s="569"/>
    </row>
    <row r="316" spans="1:50" ht="24" hidden="1" customHeight="1" x14ac:dyDescent="0.15">
      <c r="A316" s="564">
        <v>15</v>
      </c>
      <c r="B316" s="564">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65"/>
      <c r="AR316" s="566"/>
      <c r="AS316" s="566"/>
      <c r="AT316" s="566"/>
      <c r="AU316" s="567"/>
      <c r="AV316" s="568"/>
      <c r="AW316" s="568"/>
      <c r="AX316" s="569"/>
    </row>
    <row r="317" spans="1:50" ht="24" hidden="1" customHeight="1" x14ac:dyDescent="0.15">
      <c r="A317" s="564">
        <v>16</v>
      </c>
      <c r="B317" s="564">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65"/>
      <c r="AR317" s="566"/>
      <c r="AS317" s="566"/>
      <c r="AT317" s="566"/>
      <c r="AU317" s="567"/>
      <c r="AV317" s="568"/>
      <c r="AW317" s="568"/>
      <c r="AX317" s="569"/>
    </row>
    <row r="318" spans="1:50" ht="24" hidden="1" customHeight="1" x14ac:dyDescent="0.15">
      <c r="A318" s="564">
        <v>17</v>
      </c>
      <c r="B318" s="564">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65"/>
      <c r="AR318" s="566"/>
      <c r="AS318" s="566"/>
      <c r="AT318" s="566"/>
      <c r="AU318" s="567"/>
      <c r="AV318" s="568"/>
      <c r="AW318" s="568"/>
      <c r="AX318" s="569"/>
    </row>
    <row r="319" spans="1:50" ht="24" hidden="1" customHeight="1" x14ac:dyDescent="0.15">
      <c r="A319" s="564">
        <v>18</v>
      </c>
      <c r="B319" s="564">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65"/>
      <c r="AR319" s="566"/>
      <c r="AS319" s="566"/>
      <c r="AT319" s="566"/>
      <c r="AU319" s="567"/>
      <c r="AV319" s="568"/>
      <c r="AW319" s="568"/>
      <c r="AX319" s="569"/>
    </row>
    <row r="320" spans="1:50" ht="24" hidden="1" customHeight="1" x14ac:dyDescent="0.15">
      <c r="A320" s="564">
        <v>19</v>
      </c>
      <c r="B320" s="564">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65"/>
      <c r="AR320" s="566"/>
      <c r="AS320" s="566"/>
      <c r="AT320" s="566"/>
      <c r="AU320" s="567"/>
      <c r="AV320" s="568"/>
      <c r="AW320" s="568"/>
      <c r="AX320" s="569"/>
    </row>
    <row r="321" spans="1:50" ht="24" hidden="1" customHeight="1" x14ac:dyDescent="0.15">
      <c r="A321" s="564">
        <v>20</v>
      </c>
      <c r="B321" s="564">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65"/>
      <c r="AR321" s="566"/>
      <c r="AS321" s="566"/>
      <c r="AT321" s="566"/>
      <c r="AU321" s="567"/>
      <c r="AV321" s="568"/>
      <c r="AW321" s="568"/>
      <c r="AX321" s="569"/>
    </row>
    <row r="322" spans="1:50" ht="24" hidden="1" customHeight="1" x14ac:dyDescent="0.15">
      <c r="A322" s="564">
        <v>21</v>
      </c>
      <c r="B322" s="564">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65"/>
      <c r="AR322" s="566"/>
      <c r="AS322" s="566"/>
      <c r="AT322" s="566"/>
      <c r="AU322" s="567"/>
      <c r="AV322" s="568"/>
      <c r="AW322" s="568"/>
      <c r="AX322" s="569"/>
    </row>
    <row r="323" spans="1:50" ht="24" hidden="1" customHeight="1" x14ac:dyDescent="0.15">
      <c r="A323" s="564">
        <v>22</v>
      </c>
      <c r="B323" s="564">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65"/>
      <c r="AR323" s="566"/>
      <c r="AS323" s="566"/>
      <c r="AT323" s="566"/>
      <c r="AU323" s="567"/>
      <c r="AV323" s="568"/>
      <c r="AW323" s="568"/>
      <c r="AX323" s="569"/>
    </row>
    <row r="324" spans="1:50" ht="24" hidden="1" customHeight="1" x14ac:dyDescent="0.15">
      <c r="A324" s="564">
        <v>23</v>
      </c>
      <c r="B324" s="564">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65"/>
      <c r="AR324" s="566"/>
      <c r="AS324" s="566"/>
      <c r="AT324" s="566"/>
      <c r="AU324" s="567"/>
      <c r="AV324" s="568"/>
      <c r="AW324" s="568"/>
      <c r="AX324" s="569"/>
    </row>
    <row r="325" spans="1:50" ht="24" hidden="1" customHeight="1" x14ac:dyDescent="0.15">
      <c r="A325" s="564">
        <v>24</v>
      </c>
      <c r="B325" s="564">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65"/>
      <c r="AR325" s="566"/>
      <c r="AS325" s="566"/>
      <c r="AT325" s="566"/>
      <c r="AU325" s="567"/>
      <c r="AV325" s="568"/>
      <c r="AW325" s="568"/>
      <c r="AX325" s="569"/>
    </row>
    <row r="326" spans="1:50" ht="24" hidden="1" customHeight="1" x14ac:dyDescent="0.15">
      <c r="A326" s="564">
        <v>25</v>
      </c>
      <c r="B326" s="564">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65"/>
      <c r="AR326" s="566"/>
      <c r="AS326" s="566"/>
      <c r="AT326" s="566"/>
      <c r="AU326" s="567"/>
      <c r="AV326" s="568"/>
      <c r="AW326" s="568"/>
      <c r="AX326" s="569"/>
    </row>
    <row r="327" spans="1:50" ht="24" hidden="1" customHeight="1" x14ac:dyDescent="0.15">
      <c r="A327" s="564">
        <v>26</v>
      </c>
      <c r="B327" s="564">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65"/>
      <c r="AR327" s="566"/>
      <c r="AS327" s="566"/>
      <c r="AT327" s="566"/>
      <c r="AU327" s="567"/>
      <c r="AV327" s="568"/>
      <c r="AW327" s="568"/>
      <c r="AX327" s="569"/>
    </row>
    <row r="328" spans="1:50" ht="24" hidden="1" customHeight="1" x14ac:dyDescent="0.15">
      <c r="A328" s="564">
        <v>27</v>
      </c>
      <c r="B328" s="564">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65"/>
      <c r="AR328" s="566"/>
      <c r="AS328" s="566"/>
      <c r="AT328" s="566"/>
      <c r="AU328" s="567"/>
      <c r="AV328" s="568"/>
      <c r="AW328" s="568"/>
      <c r="AX328" s="569"/>
    </row>
    <row r="329" spans="1:50" ht="24" hidden="1" customHeight="1" x14ac:dyDescent="0.15">
      <c r="A329" s="564">
        <v>28</v>
      </c>
      <c r="B329" s="564">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65"/>
      <c r="AR329" s="566"/>
      <c r="AS329" s="566"/>
      <c r="AT329" s="566"/>
      <c r="AU329" s="567"/>
      <c r="AV329" s="568"/>
      <c r="AW329" s="568"/>
      <c r="AX329" s="569"/>
    </row>
    <row r="330" spans="1:50" ht="24" hidden="1" customHeight="1" x14ac:dyDescent="0.15">
      <c r="A330" s="564">
        <v>29</v>
      </c>
      <c r="B330" s="564">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65"/>
      <c r="AR330" s="566"/>
      <c r="AS330" s="566"/>
      <c r="AT330" s="566"/>
      <c r="AU330" s="567"/>
      <c r="AV330" s="568"/>
      <c r="AW330" s="568"/>
      <c r="AX330" s="569"/>
    </row>
    <row r="331" spans="1:50" ht="24" hidden="1" customHeight="1" x14ac:dyDescent="0.15">
      <c r="A331" s="564">
        <v>30</v>
      </c>
      <c r="B331" s="564">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65"/>
      <c r="AR331" s="566"/>
      <c r="AS331" s="566"/>
      <c r="AT331" s="566"/>
      <c r="AU331" s="567"/>
      <c r="AV331" s="568"/>
      <c r="AW331" s="568"/>
      <c r="AX331" s="569"/>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4"/>
      <c r="B334" s="564"/>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366</v>
      </c>
      <c r="AL334" s="232"/>
      <c r="AM334" s="232"/>
      <c r="AN334" s="232"/>
      <c r="AO334" s="232"/>
      <c r="AP334" s="232"/>
      <c r="AQ334" s="232" t="s">
        <v>23</v>
      </c>
      <c r="AR334" s="232"/>
      <c r="AS334" s="232"/>
      <c r="AT334" s="232"/>
      <c r="AU334" s="83" t="s">
        <v>24</v>
      </c>
      <c r="AV334" s="84"/>
      <c r="AW334" s="84"/>
      <c r="AX334" s="571"/>
    </row>
    <row r="335" spans="1:50" ht="24" hidden="1" customHeight="1" x14ac:dyDescent="0.15">
      <c r="A335" s="564">
        <v>1</v>
      </c>
      <c r="B335" s="564">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65"/>
      <c r="AR335" s="566"/>
      <c r="AS335" s="566"/>
      <c r="AT335" s="566"/>
      <c r="AU335" s="567"/>
      <c r="AV335" s="568"/>
      <c r="AW335" s="568"/>
      <c r="AX335" s="569"/>
    </row>
    <row r="336" spans="1:50" ht="24" hidden="1" customHeight="1" x14ac:dyDescent="0.15">
      <c r="A336" s="564">
        <v>2</v>
      </c>
      <c r="B336" s="564">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65"/>
      <c r="AR336" s="566"/>
      <c r="AS336" s="566"/>
      <c r="AT336" s="566"/>
      <c r="AU336" s="567"/>
      <c r="AV336" s="568"/>
      <c r="AW336" s="568"/>
      <c r="AX336" s="569"/>
    </row>
    <row r="337" spans="1:50" ht="24" hidden="1" customHeight="1" x14ac:dyDescent="0.15">
      <c r="A337" s="564">
        <v>3</v>
      </c>
      <c r="B337" s="564">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65"/>
      <c r="AR337" s="566"/>
      <c r="AS337" s="566"/>
      <c r="AT337" s="566"/>
      <c r="AU337" s="567"/>
      <c r="AV337" s="568"/>
      <c r="AW337" s="568"/>
      <c r="AX337" s="569"/>
    </row>
    <row r="338" spans="1:50" ht="24" hidden="1" customHeight="1" x14ac:dyDescent="0.15">
      <c r="A338" s="564">
        <v>4</v>
      </c>
      <c r="B338" s="564">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65"/>
      <c r="AR338" s="566"/>
      <c r="AS338" s="566"/>
      <c r="AT338" s="566"/>
      <c r="AU338" s="567"/>
      <c r="AV338" s="568"/>
      <c r="AW338" s="568"/>
      <c r="AX338" s="569"/>
    </row>
    <row r="339" spans="1:50" ht="24" hidden="1" customHeight="1" x14ac:dyDescent="0.15">
      <c r="A339" s="564">
        <v>5</v>
      </c>
      <c r="B339" s="564">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65"/>
      <c r="AR339" s="566"/>
      <c r="AS339" s="566"/>
      <c r="AT339" s="566"/>
      <c r="AU339" s="567"/>
      <c r="AV339" s="568"/>
      <c r="AW339" s="568"/>
      <c r="AX339" s="569"/>
    </row>
    <row r="340" spans="1:50" ht="24" hidden="1" customHeight="1" x14ac:dyDescent="0.15">
      <c r="A340" s="564">
        <v>6</v>
      </c>
      <c r="B340" s="564">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65"/>
      <c r="AR340" s="566"/>
      <c r="AS340" s="566"/>
      <c r="AT340" s="566"/>
      <c r="AU340" s="567"/>
      <c r="AV340" s="568"/>
      <c r="AW340" s="568"/>
      <c r="AX340" s="569"/>
    </row>
    <row r="341" spans="1:50" ht="24" hidden="1" customHeight="1" x14ac:dyDescent="0.15">
      <c r="A341" s="564">
        <v>7</v>
      </c>
      <c r="B341" s="564">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65"/>
      <c r="AR341" s="566"/>
      <c r="AS341" s="566"/>
      <c r="AT341" s="566"/>
      <c r="AU341" s="567"/>
      <c r="AV341" s="568"/>
      <c r="AW341" s="568"/>
      <c r="AX341" s="569"/>
    </row>
    <row r="342" spans="1:50" ht="24" hidden="1" customHeight="1" x14ac:dyDescent="0.15">
      <c r="A342" s="564">
        <v>8</v>
      </c>
      <c r="B342" s="564">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65"/>
      <c r="AR342" s="566"/>
      <c r="AS342" s="566"/>
      <c r="AT342" s="566"/>
      <c r="AU342" s="567"/>
      <c r="AV342" s="568"/>
      <c r="AW342" s="568"/>
      <c r="AX342" s="569"/>
    </row>
    <row r="343" spans="1:50" ht="24" hidden="1" customHeight="1" x14ac:dyDescent="0.15">
      <c r="A343" s="564">
        <v>9</v>
      </c>
      <c r="B343" s="564">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65"/>
      <c r="AR343" s="566"/>
      <c r="AS343" s="566"/>
      <c r="AT343" s="566"/>
      <c r="AU343" s="567"/>
      <c r="AV343" s="568"/>
      <c r="AW343" s="568"/>
      <c r="AX343" s="569"/>
    </row>
    <row r="344" spans="1:50" ht="24" hidden="1" customHeight="1" x14ac:dyDescent="0.15">
      <c r="A344" s="564">
        <v>10</v>
      </c>
      <c r="B344" s="564">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65"/>
      <c r="AR344" s="566"/>
      <c r="AS344" s="566"/>
      <c r="AT344" s="566"/>
      <c r="AU344" s="567"/>
      <c r="AV344" s="568"/>
      <c r="AW344" s="568"/>
      <c r="AX344" s="569"/>
    </row>
    <row r="345" spans="1:50" ht="24" hidden="1" customHeight="1" x14ac:dyDescent="0.15">
      <c r="A345" s="564">
        <v>11</v>
      </c>
      <c r="B345" s="564">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65"/>
      <c r="AR345" s="566"/>
      <c r="AS345" s="566"/>
      <c r="AT345" s="566"/>
      <c r="AU345" s="567"/>
      <c r="AV345" s="568"/>
      <c r="AW345" s="568"/>
      <c r="AX345" s="569"/>
    </row>
    <row r="346" spans="1:50" ht="24" hidden="1" customHeight="1" x14ac:dyDescent="0.15">
      <c r="A346" s="564">
        <v>12</v>
      </c>
      <c r="B346" s="564">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65"/>
      <c r="AR346" s="566"/>
      <c r="AS346" s="566"/>
      <c r="AT346" s="566"/>
      <c r="AU346" s="567"/>
      <c r="AV346" s="568"/>
      <c r="AW346" s="568"/>
      <c r="AX346" s="569"/>
    </row>
    <row r="347" spans="1:50" ht="24" hidden="1" customHeight="1" x14ac:dyDescent="0.15">
      <c r="A347" s="564">
        <v>13</v>
      </c>
      <c r="B347" s="564">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65"/>
      <c r="AR347" s="566"/>
      <c r="AS347" s="566"/>
      <c r="AT347" s="566"/>
      <c r="AU347" s="567"/>
      <c r="AV347" s="568"/>
      <c r="AW347" s="568"/>
      <c r="AX347" s="569"/>
    </row>
    <row r="348" spans="1:50" ht="24" hidden="1" customHeight="1" x14ac:dyDescent="0.15">
      <c r="A348" s="564">
        <v>14</v>
      </c>
      <c r="B348" s="564">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65"/>
      <c r="AR348" s="566"/>
      <c r="AS348" s="566"/>
      <c r="AT348" s="566"/>
      <c r="AU348" s="567"/>
      <c r="AV348" s="568"/>
      <c r="AW348" s="568"/>
      <c r="AX348" s="569"/>
    </row>
    <row r="349" spans="1:50" ht="24" hidden="1" customHeight="1" x14ac:dyDescent="0.15">
      <c r="A349" s="564">
        <v>15</v>
      </c>
      <c r="B349" s="564">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65"/>
      <c r="AR349" s="566"/>
      <c r="AS349" s="566"/>
      <c r="AT349" s="566"/>
      <c r="AU349" s="567"/>
      <c r="AV349" s="568"/>
      <c r="AW349" s="568"/>
      <c r="AX349" s="569"/>
    </row>
    <row r="350" spans="1:50" ht="24" hidden="1" customHeight="1" x14ac:dyDescent="0.15">
      <c r="A350" s="564">
        <v>16</v>
      </c>
      <c r="B350" s="564">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65"/>
      <c r="AR350" s="566"/>
      <c r="AS350" s="566"/>
      <c r="AT350" s="566"/>
      <c r="AU350" s="567"/>
      <c r="AV350" s="568"/>
      <c r="AW350" s="568"/>
      <c r="AX350" s="569"/>
    </row>
    <row r="351" spans="1:50" ht="24" hidden="1" customHeight="1" x14ac:dyDescent="0.15">
      <c r="A351" s="564">
        <v>17</v>
      </c>
      <c r="B351" s="564">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65"/>
      <c r="AR351" s="566"/>
      <c r="AS351" s="566"/>
      <c r="AT351" s="566"/>
      <c r="AU351" s="567"/>
      <c r="AV351" s="568"/>
      <c r="AW351" s="568"/>
      <c r="AX351" s="569"/>
    </row>
    <row r="352" spans="1:50" ht="24" hidden="1" customHeight="1" x14ac:dyDescent="0.15">
      <c r="A352" s="564">
        <v>18</v>
      </c>
      <c r="B352" s="564">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65"/>
      <c r="AR352" s="566"/>
      <c r="AS352" s="566"/>
      <c r="AT352" s="566"/>
      <c r="AU352" s="567"/>
      <c r="AV352" s="568"/>
      <c r="AW352" s="568"/>
      <c r="AX352" s="569"/>
    </row>
    <row r="353" spans="1:50" ht="24" hidden="1" customHeight="1" x14ac:dyDescent="0.15">
      <c r="A353" s="564">
        <v>19</v>
      </c>
      <c r="B353" s="564">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65"/>
      <c r="AR353" s="566"/>
      <c r="AS353" s="566"/>
      <c r="AT353" s="566"/>
      <c r="AU353" s="567"/>
      <c r="AV353" s="568"/>
      <c r="AW353" s="568"/>
      <c r="AX353" s="569"/>
    </row>
    <row r="354" spans="1:50" ht="24" hidden="1" customHeight="1" x14ac:dyDescent="0.15">
      <c r="A354" s="564">
        <v>20</v>
      </c>
      <c r="B354" s="564">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65"/>
      <c r="AR354" s="566"/>
      <c r="AS354" s="566"/>
      <c r="AT354" s="566"/>
      <c r="AU354" s="567"/>
      <c r="AV354" s="568"/>
      <c r="AW354" s="568"/>
      <c r="AX354" s="569"/>
    </row>
    <row r="355" spans="1:50" ht="24" hidden="1" customHeight="1" x14ac:dyDescent="0.15">
      <c r="A355" s="564">
        <v>21</v>
      </c>
      <c r="B355" s="564">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65"/>
      <c r="AR355" s="566"/>
      <c r="AS355" s="566"/>
      <c r="AT355" s="566"/>
      <c r="AU355" s="567"/>
      <c r="AV355" s="568"/>
      <c r="AW355" s="568"/>
      <c r="AX355" s="569"/>
    </row>
    <row r="356" spans="1:50" ht="24" hidden="1" customHeight="1" x14ac:dyDescent="0.15">
      <c r="A356" s="564">
        <v>22</v>
      </c>
      <c r="B356" s="564">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65"/>
      <c r="AR356" s="566"/>
      <c r="AS356" s="566"/>
      <c r="AT356" s="566"/>
      <c r="AU356" s="567"/>
      <c r="AV356" s="568"/>
      <c r="AW356" s="568"/>
      <c r="AX356" s="569"/>
    </row>
    <row r="357" spans="1:50" ht="24" hidden="1" customHeight="1" x14ac:dyDescent="0.15">
      <c r="A357" s="564">
        <v>23</v>
      </c>
      <c r="B357" s="564">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65"/>
      <c r="AR357" s="566"/>
      <c r="AS357" s="566"/>
      <c r="AT357" s="566"/>
      <c r="AU357" s="567"/>
      <c r="AV357" s="568"/>
      <c r="AW357" s="568"/>
      <c r="AX357" s="569"/>
    </row>
    <row r="358" spans="1:50" ht="24" hidden="1" customHeight="1" x14ac:dyDescent="0.15">
      <c r="A358" s="564">
        <v>24</v>
      </c>
      <c r="B358" s="564">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65"/>
      <c r="AR358" s="566"/>
      <c r="AS358" s="566"/>
      <c r="AT358" s="566"/>
      <c r="AU358" s="567"/>
      <c r="AV358" s="568"/>
      <c r="AW358" s="568"/>
      <c r="AX358" s="569"/>
    </row>
    <row r="359" spans="1:50" ht="24" hidden="1" customHeight="1" x14ac:dyDescent="0.15">
      <c r="A359" s="564">
        <v>25</v>
      </c>
      <c r="B359" s="564">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65"/>
      <c r="AR359" s="566"/>
      <c r="AS359" s="566"/>
      <c r="AT359" s="566"/>
      <c r="AU359" s="567"/>
      <c r="AV359" s="568"/>
      <c r="AW359" s="568"/>
      <c r="AX359" s="569"/>
    </row>
    <row r="360" spans="1:50" ht="24" hidden="1" customHeight="1" x14ac:dyDescent="0.15">
      <c r="A360" s="564">
        <v>26</v>
      </c>
      <c r="B360" s="564">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65"/>
      <c r="AR360" s="566"/>
      <c r="AS360" s="566"/>
      <c r="AT360" s="566"/>
      <c r="AU360" s="567"/>
      <c r="AV360" s="568"/>
      <c r="AW360" s="568"/>
      <c r="AX360" s="569"/>
    </row>
    <row r="361" spans="1:50" ht="24" hidden="1" customHeight="1" x14ac:dyDescent="0.15">
      <c r="A361" s="564">
        <v>27</v>
      </c>
      <c r="B361" s="564">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65"/>
      <c r="AR361" s="566"/>
      <c r="AS361" s="566"/>
      <c r="AT361" s="566"/>
      <c r="AU361" s="567"/>
      <c r="AV361" s="568"/>
      <c r="AW361" s="568"/>
      <c r="AX361" s="569"/>
    </row>
    <row r="362" spans="1:50" ht="24" hidden="1" customHeight="1" x14ac:dyDescent="0.15">
      <c r="A362" s="564">
        <v>28</v>
      </c>
      <c r="B362" s="564">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65"/>
      <c r="AR362" s="566"/>
      <c r="AS362" s="566"/>
      <c r="AT362" s="566"/>
      <c r="AU362" s="567"/>
      <c r="AV362" s="568"/>
      <c r="AW362" s="568"/>
      <c r="AX362" s="569"/>
    </row>
    <row r="363" spans="1:50" ht="24" hidden="1" customHeight="1" x14ac:dyDescent="0.15">
      <c r="A363" s="564">
        <v>29</v>
      </c>
      <c r="B363" s="564">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65"/>
      <c r="AR363" s="566"/>
      <c r="AS363" s="566"/>
      <c r="AT363" s="566"/>
      <c r="AU363" s="567"/>
      <c r="AV363" s="568"/>
      <c r="AW363" s="568"/>
      <c r="AX363" s="569"/>
    </row>
    <row r="364" spans="1:50" ht="24" hidden="1" customHeight="1" x14ac:dyDescent="0.15">
      <c r="A364" s="564">
        <v>30</v>
      </c>
      <c r="B364" s="564">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65"/>
      <c r="AR364" s="566"/>
      <c r="AS364" s="566"/>
      <c r="AT364" s="566"/>
      <c r="AU364" s="567"/>
      <c r="AV364" s="568"/>
      <c r="AW364" s="568"/>
      <c r="AX364" s="569"/>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366</v>
      </c>
      <c r="AL367" s="232"/>
      <c r="AM367" s="232"/>
      <c r="AN367" s="232"/>
      <c r="AO367" s="232"/>
      <c r="AP367" s="232"/>
      <c r="AQ367" s="232" t="s">
        <v>23</v>
      </c>
      <c r="AR367" s="232"/>
      <c r="AS367" s="232"/>
      <c r="AT367" s="232"/>
      <c r="AU367" s="83" t="s">
        <v>24</v>
      </c>
      <c r="AV367" s="84"/>
      <c r="AW367" s="84"/>
      <c r="AX367" s="571"/>
    </row>
    <row r="368" spans="1:50" ht="24" hidden="1" customHeight="1" x14ac:dyDescent="0.15">
      <c r="A368" s="564">
        <v>1</v>
      </c>
      <c r="B368" s="564">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65"/>
      <c r="AR368" s="566"/>
      <c r="AS368" s="566"/>
      <c r="AT368" s="566"/>
      <c r="AU368" s="567"/>
      <c r="AV368" s="568"/>
      <c r="AW368" s="568"/>
      <c r="AX368" s="569"/>
    </row>
    <row r="369" spans="1:50" ht="24" hidden="1" customHeight="1" x14ac:dyDescent="0.15">
      <c r="A369" s="564">
        <v>2</v>
      </c>
      <c r="B369" s="564">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65"/>
      <c r="AR369" s="566"/>
      <c r="AS369" s="566"/>
      <c r="AT369" s="566"/>
      <c r="AU369" s="567"/>
      <c r="AV369" s="568"/>
      <c r="AW369" s="568"/>
      <c r="AX369" s="569"/>
    </row>
    <row r="370" spans="1:50" ht="24" hidden="1" customHeight="1" x14ac:dyDescent="0.15">
      <c r="A370" s="564">
        <v>3</v>
      </c>
      <c r="B370" s="564">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65"/>
      <c r="AR370" s="566"/>
      <c r="AS370" s="566"/>
      <c r="AT370" s="566"/>
      <c r="AU370" s="567"/>
      <c r="AV370" s="568"/>
      <c r="AW370" s="568"/>
      <c r="AX370" s="569"/>
    </row>
    <row r="371" spans="1:50" ht="24" hidden="1" customHeight="1" x14ac:dyDescent="0.15">
      <c r="A371" s="564">
        <v>4</v>
      </c>
      <c r="B371" s="564">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65"/>
      <c r="AR371" s="566"/>
      <c r="AS371" s="566"/>
      <c r="AT371" s="566"/>
      <c r="AU371" s="567"/>
      <c r="AV371" s="568"/>
      <c r="AW371" s="568"/>
      <c r="AX371" s="569"/>
    </row>
    <row r="372" spans="1:50" ht="24" hidden="1" customHeight="1" x14ac:dyDescent="0.15">
      <c r="A372" s="564">
        <v>5</v>
      </c>
      <c r="B372" s="564">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65"/>
      <c r="AR372" s="566"/>
      <c r="AS372" s="566"/>
      <c r="AT372" s="566"/>
      <c r="AU372" s="567"/>
      <c r="AV372" s="568"/>
      <c r="AW372" s="568"/>
      <c r="AX372" s="569"/>
    </row>
    <row r="373" spans="1:50" ht="24" hidden="1" customHeight="1" x14ac:dyDescent="0.15">
      <c r="A373" s="564">
        <v>6</v>
      </c>
      <c r="B373" s="564">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65"/>
      <c r="AR373" s="566"/>
      <c r="AS373" s="566"/>
      <c r="AT373" s="566"/>
      <c r="AU373" s="567"/>
      <c r="AV373" s="568"/>
      <c r="AW373" s="568"/>
      <c r="AX373" s="569"/>
    </row>
    <row r="374" spans="1:50" ht="24" hidden="1" customHeight="1" x14ac:dyDescent="0.15">
      <c r="A374" s="564">
        <v>7</v>
      </c>
      <c r="B374" s="564">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65"/>
      <c r="AR374" s="566"/>
      <c r="AS374" s="566"/>
      <c r="AT374" s="566"/>
      <c r="AU374" s="567"/>
      <c r="AV374" s="568"/>
      <c r="AW374" s="568"/>
      <c r="AX374" s="569"/>
    </row>
    <row r="375" spans="1:50" ht="24" hidden="1" customHeight="1" x14ac:dyDescent="0.15">
      <c r="A375" s="564">
        <v>8</v>
      </c>
      <c r="B375" s="564">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65"/>
      <c r="AR375" s="566"/>
      <c r="AS375" s="566"/>
      <c r="AT375" s="566"/>
      <c r="AU375" s="567"/>
      <c r="AV375" s="568"/>
      <c r="AW375" s="568"/>
      <c r="AX375" s="569"/>
    </row>
    <row r="376" spans="1:50" ht="24" hidden="1" customHeight="1" x14ac:dyDescent="0.15">
      <c r="A376" s="564">
        <v>9</v>
      </c>
      <c r="B376" s="564">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65"/>
      <c r="AR376" s="566"/>
      <c r="AS376" s="566"/>
      <c r="AT376" s="566"/>
      <c r="AU376" s="567"/>
      <c r="AV376" s="568"/>
      <c r="AW376" s="568"/>
      <c r="AX376" s="569"/>
    </row>
    <row r="377" spans="1:50" ht="24" hidden="1" customHeight="1" x14ac:dyDescent="0.15">
      <c r="A377" s="564">
        <v>10</v>
      </c>
      <c r="B377" s="564">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65"/>
      <c r="AR377" s="566"/>
      <c r="AS377" s="566"/>
      <c r="AT377" s="566"/>
      <c r="AU377" s="567"/>
      <c r="AV377" s="568"/>
      <c r="AW377" s="568"/>
      <c r="AX377" s="569"/>
    </row>
    <row r="378" spans="1:50" ht="24" hidden="1" customHeight="1" x14ac:dyDescent="0.15">
      <c r="A378" s="564">
        <v>11</v>
      </c>
      <c r="B378" s="564">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65"/>
      <c r="AR378" s="566"/>
      <c r="AS378" s="566"/>
      <c r="AT378" s="566"/>
      <c r="AU378" s="567"/>
      <c r="AV378" s="568"/>
      <c r="AW378" s="568"/>
      <c r="AX378" s="569"/>
    </row>
    <row r="379" spans="1:50" ht="24" hidden="1" customHeight="1" x14ac:dyDescent="0.15">
      <c r="A379" s="564">
        <v>12</v>
      </c>
      <c r="B379" s="564">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65"/>
      <c r="AR379" s="566"/>
      <c r="AS379" s="566"/>
      <c r="AT379" s="566"/>
      <c r="AU379" s="567"/>
      <c r="AV379" s="568"/>
      <c r="AW379" s="568"/>
      <c r="AX379" s="569"/>
    </row>
    <row r="380" spans="1:50" ht="24" hidden="1" customHeight="1" x14ac:dyDescent="0.15">
      <c r="A380" s="564">
        <v>13</v>
      </c>
      <c r="B380" s="564">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65"/>
      <c r="AR380" s="566"/>
      <c r="AS380" s="566"/>
      <c r="AT380" s="566"/>
      <c r="AU380" s="567"/>
      <c r="AV380" s="568"/>
      <c r="AW380" s="568"/>
      <c r="AX380" s="569"/>
    </row>
    <row r="381" spans="1:50" ht="24" hidden="1" customHeight="1" x14ac:dyDescent="0.15">
      <c r="A381" s="564">
        <v>14</v>
      </c>
      <c r="B381" s="564">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65"/>
      <c r="AR381" s="566"/>
      <c r="AS381" s="566"/>
      <c r="AT381" s="566"/>
      <c r="AU381" s="567"/>
      <c r="AV381" s="568"/>
      <c r="AW381" s="568"/>
      <c r="AX381" s="569"/>
    </row>
    <row r="382" spans="1:50" ht="24" hidden="1" customHeight="1" x14ac:dyDescent="0.15">
      <c r="A382" s="564">
        <v>15</v>
      </c>
      <c r="B382" s="564">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65"/>
      <c r="AR382" s="566"/>
      <c r="AS382" s="566"/>
      <c r="AT382" s="566"/>
      <c r="AU382" s="567"/>
      <c r="AV382" s="568"/>
      <c r="AW382" s="568"/>
      <c r="AX382" s="569"/>
    </row>
    <row r="383" spans="1:50" ht="24" hidden="1" customHeight="1" x14ac:dyDescent="0.15">
      <c r="A383" s="564">
        <v>16</v>
      </c>
      <c r="B383" s="564">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65"/>
      <c r="AR383" s="566"/>
      <c r="AS383" s="566"/>
      <c r="AT383" s="566"/>
      <c r="AU383" s="567"/>
      <c r="AV383" s="568"/>
      <c r="AW383" s="568"/>
      <c r="AX383" s="569"/>
    </row>
    <row r="384" spans="1:50" ht="24" hidden="1" customHeight="1" x14ac:dyDescent="0.15">
      <c r="A384" s="564">
        <v>17</v>
      </c>
      <c r="B384" s="564">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65"/>
      <c r="AR384" s="566"/>
      <c r="AS384" s="566"/>
      <c r="AT384" s="566"/>
      <c r="AU384" s="567"/>
      <c r="AV384" s="568"/>
      <c r="AW384" s="568"/>
      <c r="AX384" s="569"/>
    </row>
    <row r="385" spans="1:50" ht="24" hidden="1" customHeight="1" x14ac:dyDescent="0.15">
      <c r="A385" s="564">
        <v>18</v>
      </c>
      <c r="B385" s="564">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65"/>
      <c r="AR385" s="566"/>
      <c r="AS385" s="566"/>
      <c r="AT385" s="566"/>
      <c r="AU385" s="567"/>
      <c r="AV385" s="568"/>
      <c r="AW385" s="568"/>
      <c r="AX385" s="569"/>
    </row>
    <row r="386" spans="1:50" ht="24" hidden="1" customHeight="1" x14ac:dyDescent="0.15">
      <c r="A386" s="564">
        <v>19</v>
      </c>
      <c r="B386" s="564">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65"/>
      <c r="AR386" s="566"/>
      <c r="AS386" s="566"/>
      <c r="AT386" s="566"/>
      <c r="AU386" s="567"/>
      <c r="AV386" s="568"/>
      <c r="AW386" s="568"/>
      <c r="AX386" s="569"/>
    </row>
    <row r="387" spans="1:50" ht="24" hidden="1" customHeight="1" x14ac:dyDescent="0.15">
      <c r="A387" s="564">
        <v>20</v>
      </c>
      <c r="B387" s="564">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65"/>
      <c r="AR387" s="566"/>
      <c r="AS387" s="566"/>
      <c r="AT387" s="566"/>
      <c r="AU387" s="567"/>
      <c r="AV387" s="568"/>
      <c r="AW387" s="568"/>
      <c r="AX387" s="569"/>
    </row>
    <row r="388" spans="1:50" ht="24" hidden="1" customHeight="1" x14ac:dyDescent="0.15">
      <c r="A388" s="564">
        <v>21</v>
      </c>
      <c r="B388" s="564">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65"/>
      <c r="AR388" s="566"/>
      <c r="AS388" s="566"/>
      <c r="AT388" s="566"/>
      <c r="AU388" s="567"/>
      <c r="AV388" s="568"/>
      <c r="AW388" s="568"/>
      <c r="AX388" s="569"/>
    </row>
    <row r="389" spans="1:50" ht="24" hidden="1" customHeight="1" x14ac:dyDescent="0.15">
      <c r="A389" s="564">
        <v>22</v>
      </c>
      <c r="B389" s="564">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65"/>
      <c r="AR389" s="566"/>
      <c r="AS389" s="566"/>
      <c r="AT389" s="566"/>
      <c r="AU389" s="567"/>
      <c r="AV389" s="568"/>
      <c r="AW389" s="568"/>
      <c r="AX389" s="569"/>
    </row>
    <row r="390" spans="1:50" ht="24" hidden="1" customHeight="1" x14ac:dyDescent="0.15">
      <c r="A390" s="564">
        <v>23</v>
      </c>
      <c r="B390" s="564">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65"/>
      <c r="AR390" s="566"/>
      <c r="AS390" s="566"/>
      <c r="AT390" s="566"/>
      <c r="AU390" s="567"/>
      <c r="AV390" s="568"/>
      <c r="AW390" s="568"/>
      <c r="AX390" s="569"/>
    </row>
    <row r="391" spans="1:50" ht="24" hidden="1" customHeight="1" x14ac:dyDescent="0.15">
      <c r="A391" s="564">
        <v>24</v>
      </c>
      <c r="B391" s="564">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65"/>
      <c r="AR391" s="566"/>
      <c r="AS391" s="566"/>
      <c r="AT391" s="566"/>
      <c r="AU391" s="567"/>
      <c r="AV391" s="568"/>
      <c r="AW391" s="568"/>
      <c r="AX391" s="569"/>
    </row>
    <row r="392" spans="1:50" ht="24" hidden="1" customHeight="1" x14ac:dyDescent="0.15">
      <c r="A392" s="564">
        <v>25</v>
      </c>
      <c r="B392" s="564">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65"/>
      <c r="AR392" s="566"/>
      <c r="AS392" s="566"/>
      <c r="AT392" s="566"/>
      <c r="AU392" s="567"/>
      <c r="AV392" s="568"/>
      <c r="AW392" s="568"/>
      <c r="AX392" s="569"/>
    </row>
    <row r="393" spans="1:50" ht="24" hidden="1" customHeight="1" x14ac:dyDescent="0.15">
      <c r="A393" s="564">
        <v>26</v>
      </c>
      <c r="B393" s="564">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65"/>
      <c r="AR393" s="566"/>
      <c r="AS393" s="566"/>
      <c r="AT393" s="566"/>
      <c r="AU393" s="567"/>
      <c r="AV393" s="568"/>
      <c r="AW393" s="568"/>
      <c r="AX393" s="569"/>
    </row>
    <row r="394" spans="1:50" ht="24" hidden="1" customHeight="1" x14ac:dyDescent="0.15">
      <c r="A394" s="564">
        <v>27</v>
      </c>
      <c r="B394" s="564">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65"/>
      <c r="AR394" s="566"/>
      <c r="AS394" s="566"/>
      <c r="AT394" s="566"/>
      <c r="AU394" s="567"/>
      <c r="AV394" s="568"/>
      <c r="AW394" s="568"/>
      <c r="AX394" s="569"/>
    </row>
    <row r="395" spans="1:50" ht="24" hidden="1" customHeight="1" x14ac:dyDescent="0.15">
      <c r="A395" s="564">
        <v>28</v>
      </c>
      <c r="B395" s="564">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65"/>
      <c r="AR395" s="566"/>
      <c r="AS395" s="566"/>
      <c r="AT395" s="566"/>
      <c r="AU395" s="567"/>
      <c r="AV395" s="568"/>
      <c r="AW395" s="568"/>
      <c r="AX395" s="569"/>
    </row>
    <row r="396" spans="1:50" ht="24" hidden="1" customHeight="1" x14ac:dyDescent="0.15">
      <c r="A396" s="564">
        <v>29</v>
      </c>
      <c r="B396" s="564">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65"/>
      <c r="AR396" s="566"/>
      <c r="AS396" s="566"/>
      <c r="AT396" s="566"/>
      <c r="AU396" s="567"/>
      <c r="AV396" s="568"/>
      <c r="AW396" s="568"/>
      <c r="AX396" s="569"/>
    </row>
    <row r="397" spans="1:50" ht="24" hidden="1" customHeight="1" x14ac:dyDescent="0.15">
      <c r="A397" s="564">
        <v>30</v>
      </c>
      <c r="B397" s="564">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65"/>
      <c r="AR397" s="566"/>
      <c r="AS397" s="566"/>
      <c r="AT397" s="566"/>
      <c r="AU397" s="567"/>
      <c r="AV397" s="568"/>
      <c r="AW397" s="568"/>
      <c r="AX397" s="569"/>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366</v>
      </c>
      <c r="AL400" s="232"/>
      <c r="AM400" s="232"/>
      <c r="AN400" s="232"/>
      <c r="AO400" s="232"/>
      <c r="AP400" s="232"/>
      <c r="AQ400" s="232" t="s">
        <v>23</v>
      </c>
      <c r="AR400" s="232"/>
      <c r="AS400" s="232"/>
      <c r="AT400" s="232"/>
      <c r="AU400" s="83" t="s">
        <v>24</v>
      </c>
      <c r="AV400" s="84"/>
      <c r="AW400" s="84"/>
      <c r="AX400" s="571"/>
    </row>
    <row r="401" spans="1:50" ht="24" hidden="1" customHeight="1" x14ac:dyDescent="0.15">
      <c r="A401" s="564">
        <v>1</v>
      </c>
      <c r="B401" s="564">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65"/>
      <c r="AR401" s="566"/>
      <c r="AS401" s="566"/>
      <c r="AT401" s="566"/>
      <c r="AU401" s="567"/>
      <c r="AV401" s="568"/>
      <c r="AW401" s="568"/>
      <c r="AX401" s="569"/>
    </row>
    <row r="402" spans="1:50" ht="24" hidden="1" customHeight="1" x14ac:dyDescent="0.15">
      <c r="A402" s="564">
        <v>2</v>
      </c>
      <c r="B402" s="564">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65"/>
      <c r="AR402" s="566"/>
      <c r="AS402" s="566"/>
      <c r="AT402" s="566"/>
      <c r="AU402" s="567"/>
      <c r="AV402" s="568"/>
      <c r="AW402" s="568"/>
      <c r="AX402" s="569"/>
    </row>
    <row r="403" spans="1:50" ht="24" hidden="1" customHeight="1" x14ac:dyDescent="0.15">
      <c r="A403" s="564">
        <v>3</v>
      </c>
      <c r="B403" s="564">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65"/>
      <c r="AR403" s="566"/>
      <c r="AS403" s="566"/>
      <c r="AT403" s="566"/>
      <c r="AU403" s="567"/>
      <c r="AV403" s="568"/>
      <c r="AW403" s="568"/>
      <c r="AX403" s="569"/>
    </row>
    <row r="404" spans="1:50" ht="24" hidden="1" customHeight="1" x14ac:dyDescent="0.15">
      <c r="A404" s="564">
        <v>4</v>
      </c>
      <c r="B404" s="564">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65"/>
      <c r="AR404" s="566"/>
      <c r="AS404" s="566"/>
      <c r="AT404" s="566"/>
      <c r="AU404" s="567"/>
      <c r="AV404" s="568"/>
      <c r="AW404" s="568"/>
      <c r="AX404" s="569"/>
    </row>
    <row r="405" spans="1:50" ht="24" hidden="1" customHeight="1" x14ac:dyDescent="0.15">
      <c r="A405" s="564">
        <v>5</v>
      </c>
      <c r="B405" s="564">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65"/>
      <c r="AR405" s="566"/>
      <c r="AS405" s="566"/>
      <c r="AT405" s="566"/>
      <c r="AU405" s="567"/>
      <c r="AV405" s="568"/>
      <c r="AW405" s="568"/>
      <c r="AX405" s="569"/>
    </row>
    <row r="406" spans="1:50" ht="24" hidden="1" customHeight="1" x14ac:dyDescent="0.15">
      <c r="A406" s="564">
        <v>6</v>
      </c>
      <c r="B406" s="564">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65"/>
      <c r="AR406" s="566"/>
      <c r="AS406" s="566"/>
      <c r="AT406" s="566"/>
      <c r="AU406" s="567"/>
      <c r="AV406" s="568"/>
      <c r="AW406" s="568"/>
      <c r="AX406" s="569"/>
    </row>
    <row r="407" spans="1:50" ht="24" hidden="1" customHeight="1" x14ac:dyDescent="0.15">
      <c r="A407" s="564">
        <v>7</v>
      </c>
      <c r="B407" s="564">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65"/>
      <c r="AR407" s="566"/>
      <c r="AS407" s="566"/>
      <c r="AT407" s="566"/>
      <c r="AU407" s="567"/>
      <c r="AV407" s="568"/>
      <c r="AW407" s="568"/>
      <c r="AX407" s="569"/>
    </row>
    <row r="408" spans="1:50" ht="24" hidden="1" customHeight="1" x14ac:dyDescent="0.15">
      <c r="A408" s="564">
        <v>8</v>
      </c>
      <c r="B408" s="564">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65"/>
      <c r="AR408" s="566"/>
      <c r="AS408" s="566"/>
      <c r="AT408" s="566"/>
      <c r="AU408" s="567"/>
      <c r="AV408" s="568"/>
      <c r="AW408" s="568"/>
      <c r="AX408" s="569"/>
    </row>
    <row r="409" spans="1:50" ht="24" hidden="1" customHeight="1" x14ac:dyDescent="0.15">
      <c r="A409" s="564">
        <v>9</v>
      </c>
      <c r="B409" s="564">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65"/>
      <c r="AR409" s="566"/>
      <c r="AS409" s="566"/>
      <c r="AT409" s="566"/>
      <c r="AU409" s="567"/>
      <c r="AV409" s="568"/>
      <c r="AW409" s="568"/>
      <c r="AX409" s="569"/>
    </row>
    <row r="410" spans="1:50" ht="24" hidden="1" customHeight="1" x14ac:dyDescent="0.15">
      <c r="A410" s="564">
        <v>10</v>
      </c>
      <c r="B410" s="564">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65"/>
      <c r="AR410" s="566"/>
      <c r="AS410" s="566"/>
      <c r="AT410" s="566"/>
      <c r="AU410" s="567"/>
      <c r="AV410" s="568"/>
      <c r="AW410" s="568"/>
      <c r="AX410" s="569"/>
    </row>
    <row r="411" spans="1:50" ht="24" hidden="1" customHeight="1" x14ac:dyDescent="0.15">
      <c r="A411" s="564">
        <v>11</v>
      </c>
      <c r="B411" s="564">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65"/>
      <c r="AR411" s="566"/>
      <c r="AS411" s="566"/>
      <c r="AT411" s="566"/>
      <c r="AU411" s="567"/>
      <c r="AV411" s="568"/>
      <c r="AW411" s="568"/>
      <c r="AX411" s="569"/>
    </row>
    <row r="412" spans="1:50" ht="24" hidden="1" customHeight="1" x14ac:dyDescent="0.15">
      <c r="A412" s="564">
        <v>12</v>
      </c>
      <c r="B412" s="564">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65"/>
      <c r="AR412" s="566"/>
      <c r="AS412" s="566"/>
      <c r="AT412" s="566"/>
      <c r="AU412" s="567"/>
      <c r="AV412" s="568"/>
      <c r="AW412" s="568"/>
      <c r="AX412" s="569"/>
    </row>
    <row r="413" spans="1:50" ht="24" hidden="1" customHeight="1" x14ac:dyDescent="0.15">
      <c r="A413" s="564">
        <v>13</v>
      </c>
      <c r="B413" s="564">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65"/>
      <c r="AR413" s="566"/>
      <c r="AS413" s="566"/>
      <c r="AT413" s="566"/>
      <c r="AU413" s="567"/>
      <c r="AV413" s="568"/>
      <c r="AW413" s="568"/>
      <c r="AX413" s="569"/>
    </row>
    <row r="414" spans="1:50" ht="24" hidden="1" customHeight="1" x14ac:dyDescent="0.15">
      <c r="A414" s="564">
        <v>14</v>
      </c>
      <c r="B414" s="564">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65"/>
      <c r="AR414" s="566"/>
      <c r="AS414" s="566"/>
      <c r="AT414" s="566"/>
      <c r="AU414" s="567"/>
      <c r="AV414" s="568"/>
      <c r="AW414" s="568"/>
      <c r="AX414" s="569"/>
    </row>
    <row r="415" spans="1:50" ht="24" hidden="1" customHeight="1" x14ac:dyDescent="0.15">
      <c r="A415" s="564">
        <v>15</v>
      </c>
      <c r="B415" s="564">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65"/>
      <c r="AR415" s="566"/>
      <c r="AS415" s="566"/>
      <c r="AT415" s="566"/>
      <c r="AU415" s="567"/>
      <c r="AV415" s="568"/>
      <c r="AW415" s="568"/>
      <c r="AX415" s="569"/>
    </row>
    <row r="416" spans="1:50" ht="24" hidden="1" customHeight="1" x14ac:dyDescent="0.15">
      <c r="A416" s="564">
        <v>16</v>
      </c>
      <c r="B416" s="564">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65"/>
      <c r="AR416" s="566"/>
      <c r="AS416" s="566"/>
      <c r="AT416" s="566"/>
      <c r="AU416" s="567"/>
      <c r="AV416" s="568"/>
      <c r="AW416" s="568"/>
      <c r="AX416" s="569"/>
    </row>
    <row r="417" spans="1:50" ht="24" hidden="1" customHeight="1" x14ac:dyDescent="0.15">
      <c r="A417" s="564">
        <v>17</v>
      </c>
      <c r="B417" s="564">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65"/>
      <c r="AR417" s="566"/>
      <c r="AS417" s="566"/>
      <c r="AT417" s="566"/>
      <c r="AU417" s="567"/>
      <c r="AV417" s="568"/>
      <c r="AW417" s="568"/>
      <c r="AX417" s="569"/>
    </row>
    <row r="418" spans="1:50" ht="24" hidden="1" customHeight="1" x14ac:dyDescent="0.15">
      <c r="A418" s="564">
        <v>18</v>
      </c>
      <c r="B418" s="564">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65"/>
      <c r="AR418" s="566"/>
      <c r="AS418" s="566"/>
      <c r="AT418" s="566"/>
      <c r="AU418" s="567"/>
      <c r="AV418" s="568"/>
      <c r="AW418" s="568"/>
      <c r="AX418" s="569"/>
    </row>
    <row r="419" spans="1:50" ht="24" hidden="1" customHeight="1" x14ac:dyDescent="0.15">
      <c r="A419" s="564">
        <v>19</v>
      </c>
      <c r="B419" s="564">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65"/>
      <c r="AR419" s="566"/>
      <c r="AS419" s="566"/>
      <c r="AT419" s="566"/>
      <c r="AU419" s="567"/>
      <c r="AV419" s="568"/>
      <c r="AW419" s="568"/>
      <c r="AX419" s="569"/>
    </row>
    <row r="420" spans="1:50" ht="24" hidden="1" customHeight="1" x14ac:dyDescent="0.15">
      <c r="A420" s="564">
        <v>20</v>
      </c>
      <c r="B420" s="564">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65"/>
      <c r="AR420" s="566"/>
      <c r="AS420" s="566"/>
      <c r="AT420" s="566"/>
      <c r="AU420" s="567"/>
      <c r="AV420" s="568"/>
      <c r="AW420" s="568"/>
      <c r="AX420" s="569"/>
    </row>
    <row r="421" spans="1:50" ht="24" hidden="1" customHeight="1" x14ac:dyDescent="0.15">
      <c r="A421" s="564">
        <v>21</v>
      </c>
      <c r="B421" s="564">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65"/>
      <c r="AR421" s="566"/>
      <c r="AS421" s="566"/>
      <c r="AT421" s="566"/>
      <c r="AU421" s="567"/>
      <c r="AV421" s="568"/>
      <c r="AW421" s="568"/>
      <c r="AX421" s="569"/>
    </row>
    <row r="422" spans="1:50" ht="24" hidden="1" customHeight="1" x14ac:dyDescent="0.15">
      <c r="A422" s="564">
        <v>22</v>
      </c>
      <c r="B422" s="564">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65"/>
      <c r="AR422" s="566"/>
      <c r="AS422" s="566"/>
      <c r="AT422" s="566"/>
      <c r="AU422" s="567"/>
      <c r="AV422" s="568"/>
      <c r="AW422" s="568"/>
      <c r="AX422" s="569"/>
    </row>
    <row r="423" spans="1:50" ht="24" hidden="1" customHeight="1" x14ac:dyDescent="0.15">
      <c r="A423" s="564">
        <v>23</v>
      </c>
      <c r="B423" s="564">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65"/>
      <c r="AR423" s="566"/>
      <c r="AS423" s="566"/>
      <c r="AT423" s="566"/>
      <c r="AU423" s="567"/>
      <c r="AV423" s="568"/>
      <c r="AW423" s="568"/>
      <c r="AX423" s="569"/>
    </row>
    <row r="424" spans="1:50" ht="24" hidden="1" customHeight="1" x14ac:dyDescent="0.15">
      <c r="A424" s="564">
        <v>24</v>
      </c>
      <c r="B424" s="564">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65"/>
      <c r="AR424" s="566"/>
      <c r="AS424" s="566"/>
      <c r="AT424" s="566"/>
      <c r="AU424" s="567"/>
      <c r="AV424" s="568"/>
      <c r="AW424" s="568"/>
      <c r="AX424" s="569"/>
    </row>
    <row r="425" spans="1:50" ht="24" hidden="1" customHeight="1" x14ac:dyDescent="0.15">
      <c r="A425" s="564">
        <v>25</v>
      </c>
      <c r="B425" s="564">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65"/>
      <c r="AR425" s="566"/>
      <c r="AS425" s="566"/>
      <c r="AT425" s="566"/>
      <c r="AU425" s="567"/>
      <c r="AV425" s="568"/>
      <c r="AW425" s="568"/>
      <c r="AX425" s="569"/>
    </row>
    <row r="426" spans="1:50" ht="24" hidden="1" customHeight="1" x14ac:dyDescent="0.15">
      <c r="A426" s="564">
        <v>26</v>
      </c>
      <c r="B426" s="564">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65"/>
      <c r="AR426" s="566"/>
      <c r="AS426" s="566"/>
      <c r="AT426" s="566"/>
      <c r="AU426" s="567"/>
      <c r="AV426" s="568"/>
      <c r="AW426" s="568"/>
      <c r="AX426" s="569"/>
    </row>
    <row r="427" spans="1:50" ht="24" hidden="1" customHeight="1" x14ac:dyDescent="0.15">
      <c r="A427" s="564">
        <v>27</v>
      </c>
      <c r="B427" s="564">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65"/>
      <c r="AR427" s="566"/>
      <c r="AS427" s="566"/>
      <c r="AT427" s="566"/>
      <c r="AU427" s="567"/>
      <c r="AV427" s="568"/>
      <c r="AW427" s="568"/>
      <c r="AX427" s="569"/>
    </row>
    <row r="428" spans="1:50" ht="24" hidden="1" customHeight="1" x14ac:dyDescent="0.15">
      <c r="A428" s="564">
        <v>28</v>
      </c>
      <c r="B428" s="564">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65"/>
      <c r="AR428" s="566"/>
      <c r="AS428" s="566"/>
      <c r="AT428" s="566"/>
      <c r="AU428" s="567"/>
      <c r="AV428" s="568"/>
      <c r="AW428" s="568"/>
      <c r="AX428" s="569"/>
    </row>
    <row r="429" spans="1:50" ht="24" hidden="1" customHeight="1" x14ac:dyDescent="0.15">
      <c r="A429" s="564">
        <v>29</v>
      </c>
      <c r="B429" s="564">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65"/>
      <c r="AR429" s="566"/>
      <c r="AS429" s="566"/>
      <c r="AT429" s="566"/>
      <c r="AU429" s="567"/>
      <c r="AV429" s="568"/>
      <c r="AW429" s="568"/>
      <c r="AX429" s="569"/>
    </row>
    <row r="430" spans="1:50" ht="24" hidden="1" customHeight="1" x14ac:dyDescent="0.15">
      <c r="A430" s="564">
        <v>30</v>
      </c>
      <c r="B430" s="564">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65"/>
      <c r="AR430" s="566"/>
      <c r="AS430" s="566"/>
      <c r="AT430" s="566"/>
      <c r="AU430" s="567"/>
      <c r="AV430" s="568"/>
      <c r="AW430" s="568"/>
      <c r="AX430" s="569"/>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366</v>
      </c>
      <c r="AL433" s="232"/>
      <c r="AM433" s="232"/>
      <c r="AN433" s="232"/>
      <c r="AO433" s="232"/>
      <c r="AP433" s="232"/>
      <c r="AQ433" s="232" t="s">
        <v>23</v>
      </c>
      <c r="AR433" s="232"/>
      <c r="AS433" s="232"/>
      <c r="AT433" s="232"/>
      <c r="AU433" s="83" t="s">
        <v>24</v>
      </c>
      <c r="AV433" s="84"/>
      <c r="AW433" s="84"/>
      <c r="AX433" s="571"/>
    </row>
    <row r="434" spans="1:50" ht="24" hidden="1" customHeight="1" x14ac:dyDescent="0.15">
      <c r="A434" s="564">
        <v>1</v>
      </c>
      <c r="B434" s="564">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65"/>
      <c r="AR434" s="566"/>
      <c r="AS434" s="566"/>
      <c r="AT434" s="566"/>
      <c r="AU434" s="567"/>
      <c r="AV434" s="568"/>
      <c r="AW434" s="568"/>
      <c r="AX434" s="569"/>
    </row>
    <row r="435" spans="1:50" ht="24" hidden="1" customHeight="1" x14ac:dyDescent="0.15">
      <c r="A435" s="564">
        <v>2</v>
      </c>
      <c r="B435" s="564">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65"/>
      <c r="AR435" s="566"/>
      <c r="AS435" s="566"/>
      <c r="AT435" s="566"/>
      <c r="AU435" s="567"/>
      <c r="AV435" s="568"/>
      <c r="AW435" s="568"/>
      <c r="AX435" s="569"/>
    </row>
    <row r="436" spans="1:50" ht="24" hidden="1" customHeight="1" x14ac:dyDescent="0.15">
      <c r="A436" s="564">
        <v>3</v>
      </c>
      <c r="B436" s="564">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65"/>
      <c r="AR436" s="566"/>
      <c r="AS436" s="566"/>
      <c r="AT436" s="566"/>
      <c r="AU436" s="567"/>
      <c r="AV436" s="568"/>
      <c r="AW436" s="568"/>
      <c r="AX436" s="569"/>
    </row>
    <row r="437" spans="1:50" ht="24" hidden="1" customHeight="1" x14ac:dyDescent="0.15">
      <c r="A437" s="564">
        <v>4</v>
      </c>
      <c r="B437" s="564">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65"/>
      <c r="AR437" s="566"/>
      <c r="AS437" s="566"/>
      <c r="AT437" s="566"/>
      <c r="AU437" s="567"/>
      <c r="AV437" s="568"/>
      <c r="AW437" s="568"/>
      <c r="AX437" s="569"/>
    </row>
    <row r="438" spans="1:50" ht="24" hidden="1" customHeight="1" x14ac:dyDescent="0.15">
      <c r="A438" s="564">
        <v>5</v>
      </c>
      <c r="B438" s="564">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65"/>
      <c r="AR438" s="566"/>
      <c r="AS438" s="566"/>
      <c r="AT438" s="566"/>
      <c r="AU438" s="567"/>
      <c r="AV438" s="568"/>
      <c r="AW438" s="568"/>
      <c r="AX438" s="569"/>
    </row>
    <row r="439" spans="1:50" ht="24" hidden="1" customHeight="1" x14ac:dyDescent="0.15">
      <c r="A439" s="564">
        <v>6</v>
      </c>
      <c r="B439" s="564">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65"/>
      <c r="AR439" s="566"/>
      <c r="AS439" s="566"/>
      <c r="AT439" s="566"/>
      <c r="AU439" s="567"/>
      <c r="AV439" s="568"/>
      <c r="AW439" s="568"/>
      <c r="AX439" s="569"/>
    </row>
    <row r="440" spans="1:50" ht="24" hidden="1" customHeight="1" x14ac:dyDescent="0.15">
      <c r="A440" s="564">
        <v>7</v>
      </c>
      <c r="B440" s="564">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65"/>
      <c r="AR440" s="566"/>
      <c r="AS440" s="566"/>
      <c r="AT440" s="566"/>
      <c r="AU440" s="567"/>
      <c r="AV440" s="568"/>
      <c r="AW440" s="568"/>
      <c r="AX440" s="569"/>
    </row>
    <row r="441" spans="1:50" ht="24" hidden="1" customHeight="1" x14ac:dyDescent="0.15">
      <c r="A441" s="564">
        <v>8</v>
      </c>
      <c r="B441" s="564">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65"/>
      <c r="AR441" s="566"/>
      <c r="AS441" s="566"/>
      <c r="AT441" s="566"/>
      <c r="AU441" s="567"/>
      <c r="AV441" s="568"/>
      <c r="AW441" s="568"/>
      <c r="AX441" s="569"/>
    </row>
    <row r="442" spans="1:50" ht="24" hidden="1" customHeight="1" x14ac:dyDescent="0.15">
      <c r="A442" s="564">
        <v>9</v>
      </c>
      <c r="B442" s="564">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65"/>
      <c r="AR442" s="566"/>
      <c r="AS442" s="566"/>
      <c r="AT442" s="566"/>
      <c r="AU442" s="567"/>
      <c r="AV442" s="568"/>
      <c r="AW442" s="568"/>
      <c r="AX442" s="569"/>
    </row>
    <row r="443" spans="1:50" ht="24" hidden="1" customHeight="1" x14ac:dyDescent="0.15">
      <c r="A443" s="564">
        <v>10</v>
      </c>
      <c r="B443" s="564">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65"/>
      <c r="AR443" s="566"/>
      <c r="AS443" s="566"/>
      <c r="AT443" s="566"/>
      <c r="AU443" s="567"/>
      <c r="AV443" s="568"/>
      <c r="AW443" s="568"/>
      <c r="AX443" s="569"/>
    </row>
    <row r="444" spans="1:50" ht="24" hidden="1" customHeight="1" x14ac:dyDescent="0.15">
      <c r="A444" s="564">
        <v>11</v>
      </c>
      <c r="B444" s="564">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65"/>
      <c r="AR444" s="566"/>
      <c r="AS444" s="566"/>
      <c r="AT444" s="566"/>
      <c r="AU444" s="567"/>
      <c r="AV444" s="568"/>
      <c r="AW444" s="568"/>
      <c r="AX444" s="569"/>
    </row>
    <row r="445" spans="1:50" ht="24" hidden="1" customHeight="1" x14ac:dyDescent="0.15">
      <c r="A445" s="564">
        <v>12</v>
      </c>
      <c r="B445" s="564">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65"/>
      <c r="AR445" s="566"/>
      <c r="AS445" s="566"/>
      <c r="AT445" s="566"/>
      <c r="AU445" s="567"/>
      <c r="AV445" s="568"/>
      <c r="AW445" s="568"/>
      <c r="AX445" s="569"/>
    </row>
    <row r="446" spans="1:50" ht="24" hidden="1" customHeight="1" x14ac:dyDescent="0.15">
      <c r="A446" s="564">
        <v>13</v>
      </c>
      <c r="B446" s="564">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65"/>
      <c r="AR446" s="566"/>
      <c r="AS446" s="566"/>
      <c r="AT446" s="566"/>
      <c r="AU446" s="567"/>
      <c r="AV446" s="568"/>
      <c r="AW446" s="568"/>
      <c r="AX446" s="569"/>
    </row>
    <row r="447" spans="1:50" ht="24" hidden="1" customHeight="1" x14ac:dyDescent="0.15">
      <c r="A447" s="564">
        <v>14</v>
      </c>
      <c r="B447" s="564">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65"/>
      <c r="AR447" s="566"/>
      <c r="AS447" s="566"/>
      <c r="AT447" s="566"/>
      <c r="AU447" s="567"/>
      <c r="AV447" s="568"/>
      <c r="AW447" s="568"/>
      <c r="AX447" s="569"/>
    </row>
    <row r="448" spans="1:50" ht="24" hidden="1" customHeight="1" x14ac:dyDescent="0.15">
      <c r="A448" s="564">
        <v>15</v>
      </c>
      <c r="B448" s="564">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65"/>
      <c r="AR448" s="566"/>
      <c r="AS448" s="566"/>
      <c r="AT448" s="566"/>
      <c r="AU448" s="567"/>
      <c r="AV448" s="568"/>
      <c r="AW448" s="568"/>
      <c r="AX448" s="569"/>
    </row>
    <row r="449" spans="1:50" ht="24" hidden="1" customHeight="1" x14ac:dyDescent="0.15">
      <c r="A449" s="564">
        <v>16</v>
      </c>
      <c r="B449" s="564">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65"/>
      <c r="AR449" s="566"/>
      <c r="AS449" s="566"/>
      <c r="AT449" s="566"/>
      <c r="AU449" s="567"/>
      <c r="AV449" s="568"/>
      <c r="AW449" s="568"/>
      <c r="AX449" s="569"/>
    </row>
    <row r="450" spans="1:50" ht="24" hidden="1" customHeight="1" x14ac:dyDescent="0.15">
      <c r="A450" s="564">
        <v>17</v>
      </c>
      <c r="B450" s="564">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65"/>
      <c r="AR450" s="566"/>
      <c r="AS450" s="566"/>
      <c r="AT450" s="566"/>
      <c r="AU450" s="567"/>
      <c r="AV450" s="568"/>
      <c r="AW450" s="568"/>
      <c r="AX450" s="569"/>
    </row>
    <row r="451" spans="1:50" ht="24" hidden="1" customHeight="1" x14ac:dyDescent="0.15">
      <c r="A451" s="564">
        <v>18</v>
      </c>
      <c r="B451" s="564">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65"/>
      <c r="AR451" s="566"/>
      <c r="AS451" s="566"/>
      <c r="AT451" s="566"/>
      <c r="AU451" s="567"/>
      <c r="AV451" s="568"/>
      <c r="AW451" s="568"/>
      <c r="AX451" s="569"/>
    </row>
    <row r="452" spans="1:50" ht="24" hidden="1" customHeight="1" x14ac:dyDescent="0.15">
      <c r="A452" s="564">
        <v>19</v>
      </c>
      <c r="B452" s="564">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65"/>
      <c r="AR452" s="566"/>
      <c r="AS452" s="566"/>
      <c r="AT452" s="566"/>
      <c r="AU452" s="567"/>
      <c r="AV452" s="568"/>
      <c r="AW452" s="568"/>
      <c r="AX452" s="569"/>
    </row>
    <row r="453" spans="1:50" ht="24" hidden="1" customHeight="1" x14ac:dyDescent="0.15">
      <c r="A453" s="564">
        <v>20</v>
      </c>
      <c r="B453" s="564">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65"/>
      <c r="AR453" s="566"/>
      <c r="AS453" s="566"/>
      <c r="AT453" s="566"/>
      <c r="AU453" s="567"/>
      <c r="AV453" s="568"/>
      <c r="AW453" s="568"/>
      <c r="AX453" s="569"/>
    </row>
    <row r="454" spans="1:50" ht="24" hidden="1" customHeight="1" x14ac:dyDescent="0.15">
      <c r="A454" s="564">
        <v>21</v>
      </c>
      <c r="B454" s="564">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65"/>
      <c r="AR454" s="566"/>
      <c r="AS454" s="566"/>
      <c r="AT454" s="566"/>
      <c r="AU454" s="567"/>
      <c r="AV454" s="568"/>
      <c r="AW454" s="568"/>
      <c r="AX454" s="569"/>
    </row>
    <row r="455" spans="1:50" ht="24" hidden="1" customHeight="1" x14ac:dyDescent="0.15">
      <c r="A455" s="564">
        <v>22</v>
      </c>
      <c r="B455" s="564">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65"/>
      <c r="AR455" s="566"/>
      <c r="AS455" s="566"/>
      <c r="AT455" s="566"/>
      <c r="AU455" s="567"/>
      <c r="AV455" s="568"/>
      <c r="AW455" s="568"/>
      <c r="AX455" s="569"/>
    </row>
    <row r="456" spans="1:50" ht="24" hidden="1" customHeight="1" x14ac:dyDescent="0.15">
      <c r="A456" s="564">
        <v>23</v>
      </c>
      <c r="B456" s="564">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65"/>
      <c r="AR456" s="566"/>
      <c r="AS456" s="566"/>
      <c r="AT456" s="566"/>
      <c r="AU456" s="567"/>
      <c r="AV456" s="568"/>
      <c r="AW456" s="568"/>
      <c r="AX456" s="569"/>
    </row>
    <row r="457" spans="1:50" ht="24" hidden="1" customHeight="1" x14ac:dyDescent="0.15">
      <c r="A457" s="564">
        <v>24</v>
      </c>
      <c r="B457" s="564">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65"/>
      <c r="AR457" s="566"/>
      <c r="AS457" s="566"/>
      <c r="AT457" s="566"/>
      <c r="AU457" s="567"/>
      <c r="AV457" s="568"/>
      <c r="AW457" s="568"/>
      <c r="AX457" s="569"/>
    </row>
    <row r="458" spans="1:50" ht="24" hidden="1" customHeight="1" x14ac:dyDescent="0.15">
      <c r="A458" s="564">
        <v>25</v>
      </c>
      <c r="B458" s="564">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65"/>
      <c r="AR458" s="566"/>
      <c r="AS458" s="566"/>
      <c r="AT458" s="566"/>
      <c r="AU458" s="567"/>
      <c r="AV458" s="568"/>
      <c r="AW458" s="568"/>
      <c r="AX458" s="569"/>
    </row>
    <row r="459" spans="1:50" ht="24" hidden="1" customHeight="1" x14ac:dyDescent="0.15">
      <c r="A459" s="564">
        <v>26</v>
      </c>
      <c r="B459" s="564">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65"/>
      <c r="AR459" s="566"/>
      <c r="AS459" s="566"/>
      <c r="AT459" s="566"/>
      <c r="AU459" s="567"/>
      <c r="AV459" s="568"/>
      <c r="AW459" s="568"/>
      <c r="AX459" s="569"/>
    </row>
    <row r="460" spans="1:50" ht="24" hidden="1" customHeight="1" x14ac:dyDescent="0.15">
      <c r="A460" s="564">
        <v>27</v>
      </c>
      <c r="B460" s="564">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65"/>
      <c r="AR460" s="566"/>
      <c r="AS460" s="566"/>
      <c r="AT460" s="566"/>
      <c r="AU460" s="567"/>
      <c r="AV460" s="568"/>
      <c r="AW460" s="568"/>
      <c r="AX460" s="569"/>
    </row>
    <row r="461" spans="1:50" ht="24" hidden="1" customHeight="1" x14ac:dyDescent="0.15">
      <c r="A461" s="564">
        <v>28</v>
      </c>
      <c r="B461" s="564">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65"/>
      <c r="AR461" s="566"/>
      <c r="AS461" s="566"/>
      <c r="AT461" s="566"/>
      <c r="AU461" s="567"/>
      <c r="AV461" s="568"/>
      <c r="AW461" s="568"/>
      <c r="AX461" s="569"/>
    </row>
    <row r="462" spans="1:50" ht="24" hidden="1" customHeight="1" x14ac:dyDescent="0.15">
      <c r="A462" s="564">
        <v>29</v>
      </c>
      <c r="B462" s="564">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65"/>
      <c r="AR462" s="566"/>
      <c r="AS462" s="566"/>
      <c r="AT462" s="566"/>
      <c r="AU462" s="567"/>
      <c r="AV462" s="568"/>
      <c r="AW462" s="568"/>
      <c r="AX462" s="569"/>
    </row>
    <row r="463" spans="1:50" ht="24" hidden="1" customHeight="1" x14ac:dyDescent="0.15">
      <c r="A463" s="564">
        <v>30</v>
      </c>
      <c r="B463" s="564">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65"/>
      <c r="AR463" s="566"/>
      <c r="AS463" s="566"/>
      <c r="AT463" s="566"/>
      <c r="AU463" s="567"/>
      <c r="AV463" s="568"/>
      <c r="AW463" s="568"/>
      <c r="AX463" s="569"/>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366</v>
      </c>
      <c r="AL466" s="232"/>
      <c r="AM466" s="232"/>
      <c r="AN466" s="232"/>
      <c r="AO466" s="232"/>
      <c r="AP466" s="232"/>
      <c r="AQ466" s="232" t="s">
        <v>23</v>
      </c>
      <c r="AR466" s="232"/>
      <c r="AS466" s="232"/>
      <c r="AT466" s="232"/>
      <c r="AU466" s="83" t="s">
        <v>24</v>
      </c>
      <c r="AV466" s="84"/>
      <c r="AW466" s="84"/>
      <c r="AX466" s="571"/>
    </row>
    <row r="467" spans="1:50" ht="24" hidden="1" customHeight="1" x14ac:dyDescent="0.15">
      <c r="A467" s="564">
        <v>1</v>
      </c>
      <c r="B467" s="564">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65"/>
      <c r="AR467" s="566"/>
      <c r="AS467" s="566"/>
      <c r="AT467" s="566"/>
      <c r="AU467" s="567"/>
      <c r="AV467" s="568"/>
      <c r="AW467" s="568"/>
      <c r="AX467" s="569"/>
    </row>
    <row r="468" spans="1:50" ht="24" hidden="1" customHeight="1" x14ac:dyDescent="0.15">
      <c r="A468" s="564">
        <v>2</v>
      </c>
      <c r="B468" s="564">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65"/>
      <c r="AR468" s="566"/>
      <c r="AS468" s="566"/>
      <c r="AT468" s="566"/>
      <c r="AU468" s="567"/>
      <c r="AV468" s="568"/>
      <c r="AW468" s="568"/>
      <c r="AX468" s="569"/>
    </row>
    <row r="469" spans="1:50" ht="24" hidden="1" customHeight="1" x14ac:dyDescent="0.15">
      <c r="A469" s="564">
        <v>3</v>
      </c>
      <c r="B469" s="564">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65"/>
      <c r="AR469" s="566"/>
      <c r="AS469" s="566"/>
      <c r="AT469" s="566"/>
      <c r="AU469" s="567"/>
      <c r="AV469" s="568"/>
      <c r="AW469" s="568"/>
      <c r="AX469" s="569"/>
    </row>
    <row r="470" spans="1:50" ht="24" hidden="1" customHeight="1" x14ac:dyDescent="0.15">
      <c r="A470" s="564">
        <v>4</v>
      </c>
      <c r="B470" s="564">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65"/>
      <c r="AR470" s="566"/>
      <c r="AS470" s="566"/>
      <c r="AT470" s="566"/>
      <c r="AU470" s="567"/>
      <c r="AV470" s="568"/>
      <c r="AW470" s="568"/>
      <c r="AX470" s="569"/>
    </row>
    <row r="471" spans="1:50" ht="24" hidden="1" customHeight="1" x14ac:dyDescent="0.15">
      <c r="A471" s="564">
        <v>5</v>
      </c>
      <c r="B471" s="564">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65"/>
      <c r="AR471" s="566"/>
      <c r="AS471" s="566"/>
      <c r="AT471" s="566"/>
      <c r="AU471" s="567"/>
      <c r="AV471" s="568"/>
      <c r="AW471" s="568"/>
      <c r="AX471" s="569"/>
    </row>
    <row r="472" spans="1:50" ht="24" hidden="1" customHeight="1" x14ac:dyDescent="0.15">
      <c r="A472" s="564">
        <v>6</v>
      </c>
      <c r="B472" s="564">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65"/>
      <c r="AR472" s="566"/>
      <c r="AS472" s="566"/>
      <c r="AT472" s="566"/>
      <c r="AU472" s="567"/>
      <c r="AV472" s="568"/>
      <c r="AW472" s="568"/>
      <c r="AX472" s="569"/>
    </row>
    <row r="473" spans="1:50" ht="24" hidden="1" customHeight="1" x14ac:dyDescent="0.15">
      <c r="A473" s="564">
        <v>7</v>
      </c>
      <c r="B473" s="564">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65"/>
      <c r="AR473" s="566"/>
      <c r="AS473" s="566"/>
      <c r="AT473" s="566"/>
      <c r="AU473" s="567"/>
      <c r="AV473" s="568"/>
      <c r="AW473" s="568"/>
      <c r="AX473" s="569"/>
    </row>
    <row r="474" spans="1:50" ht="24" hidden="1" customHeight="1" x14ac:dyDescent="0.15">
      <c r="A474" s="564">
        <v>8</v>
      </c>
      <c r="B474" s="564">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65"/>
      <c r="AR474" s="566"/>
      <c r="AS474" s="566"/>
      <c r="AT474" s="566"/>
      <c r="AU474" s="567"/>
      <c r="AV474" s="568"/>
      <c r="AW474" s="568"/>
      <c r="AX474" s="569"/>
    </row>
    <row r="475" spans="1:50" ht="24" hidden="1" customHeight="1" x14ac:dyDescent="0.15">
      <c r="A475" s="564">
        <v>9</v>
      </c>
      <c r="B475" s="564">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65"/>
      <c r="AR475" s="566"/>
      <c r="AS475" s="566"/>
      <c r="AT475" s="566"/>
      <c r="AU475" s="567"/>
      <c r="AV475" s="568"/>
      <c r="AW475" s="568"/>
      <c r="AX475" s="569"/>
    </row>
    <row r="476" spans="1:50" ht="24" hidden="1" customHeight="1" x14ac:dyDescent="0.15">
      <c r="A476" s="564">
        <v>10</v>
      </c>
      <c r="B476" s="564">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65"/>
      <c r="AR476" s="566"/>
      <c r="AS476" s="566"/>
      <c r="AT476" s="566"/>
      <c r="AU476" s="567"/>
      <c r="AV476" s="568"/>
      <c r="AW476" s="568"/>
      <c r="AX476" s="569"/>
    </row>
    <row r="477" spans="1:50" ht="24" hidden="1" customHeight="1" x14ac:dyDescent="0.15">
      <c r="A477" s="564">
        <v>11</v>
      </c>
      <c r="B477" s="564">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65"/>
      <c r="AR477" s="566"/>
      <c r="AS477" s="566"/>
      <c r="AT477" s="566"/>
      <c r="AU477" s="567"/>
      <c r="AV477" s="568"/>
      <c r="AW477" s="568"/>
      <c r="AX477" s="569"/>
    </row>
    <row r="478" spans="1:50" ht="24" hidden="1" customHeight="1" x14ac:dyDescent="0.15">
      <c r="A478" s="564">
        <v>12</v>
      </c>
      <c r="B478" s="564">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65"/>
      <c r="AR478" s="566"/>
      <c r="AS478" s="566"/>
      <c r="AT478" s="566"/>
      <c r="AU478" s="567"/>
      <c r="AV478" s="568"/>
      <c r="AW478" s="568"/>
      <c r="AX478" s="569"/>
    </row>
    <row r="479" spans="1:50" ht="24" hidden="1" customHeight="1" x14ac:dyDescent="0.15">
      <c r="A479" s="564">
        <v>13</v>
      </c>
      <c r="B479" s="564">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65"/>
      <c r="AR479" s="566"/>
      <c r="AS479" s="566"/>
      <c r="AT479" s="566"/>
      <c r="AU479" s="567"/>
      <c r="AV479" s="568"/>
      <c r="AW479" s="568"/>
      <c r="AX479" s="569"/>
    </row>
    <row r="480" spans="1:50" ht="24" hidden="1" customHeight="1" x14ac:dyDescent="0.15">
      <c r="A480" s="564">
        <v>14</v>
      </c>
      <c r="B480" s="564">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65"/>
      <c r="AR480" s="566"/>
      <c r="AS480" s="566"/>
      <c r="AT480" s="566"/>
      <c r="AU480" s="567"/>
      <c r="AV480" s="568"/>
      <c r="AW480" s="568"/>
      <c r="AX480" s="569"/>
    </row>
    <row r="481" spans="1:50" ht="24" hidden="1" customHeight="1" x14ac:dyDescent="0.15">
      <c r="A481" s="564">
        <v>15</v>
      </c>
      <c r="B481" s="564">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65"/>
      <c r="AR481" s="566"/>
      <c r="AS481" s="566"/>
      <c r="AT481" s="566"/>
      <c r="AU481" s="567"/>
      <c r="AV481" s="568"/>
      <c r="AW481" s="568"/>
      <c r="AX481" s="569"/>
    </row>
    <row r="482" spans="1:50" ht="24" hidden="1" customHeight="1" x14ac:dyDescent="0.15">
      <c r="A482" s="564">
        <v>16</v>
      </c>
      <c r="B482" s="564">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65"/>
      <c r="AR482" s="566"/>
      <c r="AS482" s="566"/>
      <c r="AT482" s="566"/>
      <c r="AU482" s="567"/>
      <c r="AV482" s="568"/>
      <c r="AW482" s="568"/>
      <c r="AX482" s="569"/>
    </row>
    <row r="483" spans="1:50" ht="24" hidden="1" customHeight="1" x14ac:dyDescent="0.15">
      <c r="A483" s="564">
        <v>17</v>
      </c>
      <c r="B483" s="564">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65"/>
      <c r="AR483" s="566"/>
      <c r="AS483" s="566"/>
      <c r="AT483" s="566"/>
      <c r="AU483" s="567"/>
      <c r="AV483" s="568"/>
      <c r="AW483" s="568"/>
      <c r="AX483" s="569"/>
    </row>
    <row r="484" spans="1:50" ht="24" hidden="1" customHeight="1" x14ac:dyDescent="0.15">
      <c r="A484" s="564">
        <v>18</v>
      </c>
      <c r="B484" s="564">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65"/>
      <c r="AR484" s="566"/>
      <c r="AS484" s="566"/>
      <c r="AT484" s="566"/>
      <c r="AU484" s="567"/>
      <c r="AV484" s="568"/>
      <c r="AW484" s="568"/>
      <c r="AX484" s="569"/>
    </row>
    <row r="485" spans="1:50" ht="24" hidden="1" customHeight="1" x14ac:dyDescent="0.15">
      <c r="A485" s="564">
        <v>19</v>
      </c>
      <c r="B485" s="564">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65"/>
      <c r="AR485" s="566"/>
      <c r="AS485" s="566"/>
      <c r="AT485" s="566"/>
      <c r="AU485" s="567"/>
      <c r="AV485" s="568"/>
      <c r="AW485" s="568"/>
      <c r="AX485" s="569"/>
    </row>
    <row r="486" spans="1:50" ht="24" hidden="1" customHeight="1" x14ac:dyDescent="0.15">
      <c r="A486" s="564">
        <v>20</v>
      </c>
      <c r="B486" s="564">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65"/>
      <c r="AR486" s="566"/>
      <c r="AS486" s="566"/>
      <c r="AT486" s="566"/>
      <c r="AU486" s="567"/>
      <c r="AV486" s="568"/>
      <c r="AW486" s="568"/>
      <c r="AX486" s="569"/>
    </row>
    <row r="487" spans="1:50" ht="24" hidden="1" customHeight="1" x14ac:dyDescent="0.15">
      <c r="A487" s="564">
        <v>21</v>
      </c>
      <c r="B487" s="564">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65"/>
      <c r="AR487" s="566"/>
      <c r="AS487" s="566"/>
      <c r="AT487" s="566"/>
      <c r="AU487" s="567"/>
      <c r="AV487" s="568"/>
      <c r="AW487" s="568"/>
      <c r="AX487" s="569"/>
    </row>
    <row r="488" spans="1:50" ht="24" hidden="1" customHeight="1" x14ac:dyDescent="0.15">
      <c r="A488" s="564">
        <v>22</v>
      </c>
      <c r="B488" s="564">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65"/>
      <c r="AR488" s="566"/>
      <c r="AS488" s="566"/>
      <c r="AT488" s="566"/>
      <c r="AU488" s="567"/>
      <c r="AV488" s="568"/>
      <c r="AW488" s="568"/>
      <c r="AX488" s="569"/>
    </row>
    <row r="489" spans="1:50" ht="24" hidden="1" customHeight="1" x14ac:dyDescent="0.15">
      <c r="A489" s="564">
        <v>23</v>
      </c>
      <c r="B489" s="564">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65"/>
      <c r="AR489" s="566"/>
      <c r="AS489" s="566"/>
      <c r="AT489" s="566"/>
      <c r="AU489" s="567"/>
      <c r="AV489" s="568"/>
      <c r="AW489" s="568"/>
      <c r="AX489" s="569"/>
    </row>
    <row r="490" spans="1:50" ht="24" hidden="1" customHeight="1" x14ac:dyDescent="0.15">
      <c r="A490" s="564">
        <v>24</v>
      </c>
      <c r="B490" s="564">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65"/>
      <c r="AR490" s="566"/>
      <c r="AS490" s="566"/>
      <c r="AT490" s="566"/>
      <c r="AU490" s="567"/>
      <c r="AV490" s="568"/>
      <c r="AW490" s="568"/>
      <c r="AX490" s="569"/>
    </row>
    <row r="491" spans="1:50" ht="24" hidden="1" customHeight="1" x14ac:dyDescent="0.15">
      <c r="A491" s="564">
        <v>25</v>
      </c>
      <c r="B491" s="564">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65"/>
      <c r="AR491" s="566"/>
      <c r="AS491" s="566"/>
      <c r="AT491" s="566"/>
      <c r="AU491" s="567"/>
      <c r="AV491" s="568"/>
      <c r="AW491" s="568"/>
      <c r="AX491" s="569"/>
    </row>
    <row r="492" spans="1:50" ht="24" hidden="1" customHeight="1" x14ac:dyDescent="0.15">
      <c r="A492" s="564">
        <v>26</v>
      </c>
      <c r="B492" s="564">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65"/>
      <c r="AR492" s="566"/>
      <c r="AS492" s="566"/>
      <c r="AT492" s="566"/>
      <c r="AU492" s="567"/>
      <c r="AV492" s="568"/>
      <c r="AW492" s="568"/>
      <c r="AX492" s="569"/>
    </row>
    <row r="493" spans="1:50" ht="24" hidden="1" customHeight="1" x14ac:dyDescent="0.15">
      <c r="A493" s="564">
        <v>27</v>
      </c>
      <c r="B493" s="564">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65"/>
      <c r="AR493" s="566"/>
      <c r="AS493" s="566"/>
      <c r="AT493" s="566"/>
      <c r="AU493" s="567"/>
      <c r="AV493" s="568"/>
      <c r="AW493" s="568"/>
      <c r="AX493" s="569"/>
    </row>
    <row r="494" spans="1:50" ht="24" hidden="1" customHeight="1" x14ac:dyDescent="0.15">
      <c r="A494" s="564">
        <v>28</v>
      </c>
      <c r="B494" s="564">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65"/>
      <c r="AR494" s="566"/>
      <c r="AS494" s="566"/>
      <c r="AT494" s="566"/>
      <c r="AU494" s="567"/>
      <c r="AV494" s="568"/>
      <c r="AW494" s="568"/>
      <c r="AX494" s="569"/>
    </row>
    <row r="495" spans="1:50" ht="24" hidden="1" customHeight="1" x14ac:dyDescent="0.15">
      <c r="A495" s="564">
        <v>29</v>
      </c>
      <c r="B495" s="564">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65"/>
      <c r="AR495" s="566"/>
      <c r="AS495" s="566"/>
      <c r="AT495" s="566"/>
      <c r="AU495" s="567"/>
      <c r="AV495" s="568"/>
      <c r="AW495" s="568"/>
      <c r="AX495" s="569"/>
    </row>
    <row r="496" spans="1:50" ht="24" hidden="1" customHeight="1" x14ac:dyDescent="0.15">
      <c r="A496" s="564">
        <v>30</v>
      </c>
      <c r="B496" s="564">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65"/>
      <c r="AR496" s="566"/>
      <c r="AS496" s="566"/>
      <c r="AT496" s="566"/>
      <c r="AU496" s="567"/>
      <c r="AV496" s="568"/>
      <c r="AW496" s="568"/>
      <c r="AX496" s="56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199" priority="541">
      <formula>IF(RIGHT(TEXT(P14,"0.#"),1)=".",FALSE,TRUE)</formula>
    </cfRule>
    <cfRule type="expression" dxfId="198" priority="542">
      <formula>IF(RIGHT(TEXT(P14,"0.#"),1)=".",TRUE,FALSE)</formula>
    </cfRule>
  </conditionalFormatting>
  <conditionalFormatting sqref="AE23:AI23">
    <cfRule type="expression" dxfId="197" priority="531">
      <formula>IF(RIGHT(TEXT(AE23,"0.#"),1)=".",FALSE,TRUE)</formula>
    </cfRule>
    <cfRule type="expression" dxfId="196" priority="532">
      <formula>IF(RIGHT(TEXT(AE23,"0.#"),1)=".",TRUE,FALSE)</formula>
    </cfRule>
  </conditionalFormatting>
  <conditionalFormatting sqref="AE69:AX69">
    <cfRule type="expression" dxfId="195" priority="463">
      <formula>IF(RIGHT(TEXT(AE69,"0.#"),1)=".",FALSE,TRUE)</formula>
    </cfRule>
    <cfRule type="expression" dxfId="194" priority="464">
      <formula>IF(RIGHT(TEXT(AE69,"0.#"),1)=".",TRUE,FALSE)</formula>
    </cfRule>
  </conditionalFormatting>
  <conditionalFormatting sqref="AE83:AI83">
    <cfRule type="expression" dxfId="193" priority="445">
      <formula>IF(RIGHT(TEXT(AE83,"0.#"),1)=".",FALSE,TRUE)</formula>
    </cfRule>
    <cfRule type="expression" dxfId="192" priority="446">
      <formula>IF(RIGHT(TEXT(AE83,"0.#"),1)=".",TRUE,FALSE)</formula>
    </cfRule>
  </conditionalFormatting>
  <conditionalFormatting sqref="AJ83:AX83">
    <cfRule type="expression" dxfId="191" priority="443">
      <formula>IF(RIGHT(TEXT(AJ83,"0.#"),1)=".",FALSE,TRUE)</formula>
    </cfRule>
    <cfRule type="expression" dxfId="190" priority="444">
      <formula>IF(RIGHT(TEXT(AJ83,"0.#"),1)=".",TRUE,FALSE)</formula>
    </cfRule>
  </conditionalFormatting>
  <conditionalFormatting sqref="L99">
    <cfRule type="expression" dxfId="189" priority="423">
      <formula>IF(RIGHT(TEXT(L99,"0.#"),1)=".",FALSE,TRUE)</formula>
    </cfRule>
    <cfRule type="expression" dxfId="188" priority="424">
      <formula>IF(RIGHT(TEXT(L99,"0.#"),1)=".",TRUE,FALSE)</formula>
    </cfRule>
  </conditionalFormatting>
  <conditionalFormatting sqref="L104">
    <cfRule type="expression" dxfId="187" priority="421">
      <formula>IF(RIGHT(TEXT(L104,"0.#"),1)=".",FALSE,TRUE)</formula>
    </cfRule>
    <cfRule type="expression" dxfId="186" priority="422">
      <formula>IF(RIGHT(TEXT(L104,"0.#"),1)=".",TRUE,FALSE)</formula>
    </cfRule>
  </conditionalFormatting>
  <conditionalFormatting sqref="R104">
    <cfRule type="expression" dxfId="185" priority="419">
      <formula>IF(RIGHT(TEXT(R104,"0.#"),1)=".",FALSE,TRUE)</formula>
    </cfRule>
    <cfRule type="expression" dxfId="184" priority="420">
      <formula>IF(RIGHT(TEXT(R104,"0.#"),1)=".",TRUE,FALSE)</formula>
    </cfRule>
  </conditionalFormatting>
  <conditionalFormatting sqref="P18:AX18">
    <cfRule type="expression" dxfId="183" priority="417">
      <formula>IF(RIGHT(TEXT(P18,"0.#"),1)=".",FALSE,TRUE)</formula>
    </cfRule>
    <cfRule type="expression" dxfId="182" priority="418">
      <formula>IF(RIGHT(TEXT(P18,"0.#"),1)=".",TRUE,FALSE)</formula>
    </cfRule>
  </conditionalFormatting>
  <conditionalFormatting sqref="Y181">
    <cfRule type="expression" dxfId="181" priority="413">
      <formula>IF(RIGHT(TEXT(Y181,"0.#"),1)=".",FALSE,TRUE)</formula>
    </cfRule>
    <cfRule type="expression" dxfId="180" priority="414">
      <formula>IF(RIGHT(TEXT(Y181,"0.#"),1)=".",TRUE,FALSE)</formula>
    </cfRule>
  </conditionalFormatting>
  <conditionalFormatting sqref="Y190">
    <cfRule type="expression" dxfId="179" priority="409">
      <formula>IF(RIGHT(TEXT(Y190,"0.#"),1)=".",FALSE,TRUE)</formula>
    </cfRule>
    <cfRule type="expression" dxfId="178" priority="410">
      <formula>IF(RIGHT(TEXT(Y190,"0.#"),1)=".",TRUE,FALSE)</formula>
    </cfRule>
  </conditionalFormatting>
  <conditionalFormatting sqref="AK236">
    <cfRule type="expression" dxfId="177" priority="331">
      <formula>IF(RIGHT(TEXT(AK236,"0.#"),1)=".",FALSE,TRUE)</formula>
    </cfRule>
    <cfRule type="expression" dxfId="176" priority="332">
      <formula>IF(RIGHT(TEXT(AK236,"0.#"),1)=".",TRUE,FALSE)</formula>
    </cfRule>
  </conditionalFormatting>
  <conditionalFormatting sqref="AE54:AI54">
    <cfRule type="expression" dxfId="175" priority="281">
      <formula>IF(RIGHT(TEXT(AE54,"0.#"),1)=".",FALSE,TRUE)</formula>
    </cfRule>
    <cfRule type="expression" dxfId="174" priority="282">
      <formula>IF(RIGHT(TEXT(AE54,"0.#"),1)=".",TRUE,FALSE)</formula>
    </cfRule>
  </conditionalFormatting>
  <conditionalFormatting sqref="P16:AQ17 P15:AX15 P13:AX13">
    <cfRule type="expression" dxfId="173" priority="239">
      <formula>IF(RIGHT(TEXT(P13,"0.#"),1)=".",FALSE,TRUE)</formula>
    </cfRule>
    <cfRule type="expression" dxfId="172" priority="240">
      <formula>IF(RIGHT(TEXT(P13,"0.#"),1)=".",TRUE,FALSE)</formula>
    </cfRule>
  </conditionalFormatting>
  <conditionalFormatting sqref="P19:AJ19">
    <cfRule type="expression" dxfId="171" priority="237">
      <formula>IF(RIGHT(TEXT(P19,"0.#"),1)=".",FALSE,TRUE)</formula>
    </cfRule>
    <cfRule type="expression" dxfId="170" priority="238">
      <formula>IF(RIGHT(TEXT(P19,"0.#"),1)=".",TRUE,FALSE)</formula>
    </cfRule>
  </conditionalFormatting>
  <conditionalFormatting sqref="AE55:AX55 AJ54:AS54">
    <cfRule type="expression" dxfId="169" priority="233">
      <formula>IF(RIGHT(TEXT(AE54,"0.#"),1)=".",FALSE,TRUE)</formula>
    </cfRule>
    <cfRule type="expression" dxfId="168" priority="234">
      <formula>IF(RIGHT(TEXT(AE54,"0.#"),1)=".",TRUE,FALSE)</formula>
    </cfRule>
  </conditionalFormatting>
  <conditionalFormatting sqref="AE68:AS68">
    <cfRule type="expression" dxfId="167" priority="229">
      <formula>IF(RIGHT(TEXT(AE68,"0.#"),1)=".",FALSE,TRUE)</formula>
    </cfRule>
    <cfRule type="expression" dxfId="166" priority="230">
      <formula>IF(RIGHT(TEXT(AE68,"0.#"),1)=".",TRUE,FALSE)</formula>
    </cfRule>
  </conditionalFormatting>
  <conditionalFormatting sqref="AE95:AI95 AE92:AI92 AE89:AI89 AE86:AI86">
    <cfRule type="expression" dxfId="165" priority="227">
      <formula>IF(RIGHT(TEXT(AE86,"0.#"),1)=".",FALSE,TRUE)</formula>
    </cfRule>
    <cfRule type="expression" dxfId="164" priority="228">
      <formula>IF(RIGHT(TEXT(AE86,"0.#"),1)=".",TRUE,FALSE)</formula>
    </cfRule>
  </conditionalFormatting>
  <conditionalFormatting sqref="AJ95:AX95 AJ92:AX92 AJ89:AX89 AJ86:AX86">
    <cfRule type="expression" dxfId="163" priority="225">
      <formula>IF(RIGHT(TEXT(AJ86,"0.#"),1)=".",FALSE,TRUE)</formula>
    </cfRule>
    <cfRule type="expression" dxfId="162" priority="226">
      <formula>IF(RIGHT(TEXT(AJ86,"0.#"),1)=".",TRUE,FALSE)</formula>
    </cfRule>
  </conditionalFormatting>
  <conditionalFormatting sqref="L100:L103 L98">
    <cfRule type="expression" dxfId="161" priority="223">
      <formula>IF(RIGHT(TEXT(L98,"0.#"),1)=".",FALSE,TRUE)</formula>
    </cfRule>
    <cfRule type="expression" dxfId="160" priority="224">
      <formula>IF(RIGHT(TEXT(L98,"0.#"),1)=".",TRUE,FALSE)</formula>
    </cfRule>
  </conditionalFormatting>
  <conditionalFormatting sqref="R98">
    <cfRule type="expression" dxfId="159" priority="219">
      <formula>IF(RIGHT(TEXT(R98,"0.#"),1)=".",FALSE,TRUE)</formula>
    </cfRule>
    <cfRule type="expression" dxfId="158" priority="220">
      <formula>IF(RIGHT(TEXT(R98,"0.#"),1)=".",TRUE,FALSE)</formula>
    </cfRule>
  </conditionalFormatting>
  <conditionalFormatting sqref="R99:R103">
    <cfRule type="expression" dxfId="157" priority="217">
      <formula>IF(RIGHT(TEXT(R99,"0.#"),1)=".",FALSE,TRUE)</formula>
    </cfRule>
    <cfRule type="expression" dxfId="156" priority="218">
      <formula>IF(RIGHT(TEXT(R99,"0.#"),1)=".",TRUE,FALSE)</formula>
    </cfRule>
  </conditionalFormatting>
  <conditionalFormatting sqref="Y182:Y189 Y180">
    <cfRule type="expression" dxfId="155" priority="215">
      <formula>IF(RIGHT(TEXT(Y180,"0.#"),1)=".",FALSE,TRUE)</formula>
    </cfRule>
    <cfRule type="expression" dxfId="154" priority="216">
      <formula>IF(RIGHT(TEXT(Y180,"0.#"),1)=".",TRUE,FALSE)</formula>
    </cfRule>
  </conditionalFormatting>
  <conditionalFormatting sqref="AU181">
    <cfRule type="expression" dxfId="153" priority="213">
      <formula>IF(RIGHT(TEXT(AU181,"0.#"),1)=".",FALSE,TRUE)</formula>
    </cfRule>
    <cfRule type="expression" dxfId="152" priority="214">
      <formula>IF(RIGHT(TEXT(AU181,"0.#"),1)=".",TRUE,FALSE)</formula>
    </cfRule>
  </conditionalFormatting>
  <conditionalFormatting sqref="AU190">
    <cfRule type="expression" dxfId="151" priority="211">
      <formula>IF(RIGHT(TEXT(AU190,"0.#"),1)=".",FALSE,TRUE)</formula>
    </cfRule>
    <cfRule type="expression" dxfId="150" priority="212">
      <formula>IF(RIGHT(TEXT(AU190,"0.#"),1)=".",TRUE,FALSE)</formula>
    </cfRule>
  </conditionalFormatting>
  <conditionalFormatting sqref="AU182:AU189 AU180">
    <cfRule type="expression" dxfId="149" priority="209">
      <formula>IF(RIGHT(TEXT(AU180,"0.#"),1)=".",FALSE,TRUE)</formula>
    </cfRule>
    <cfRule type="expression" dxfId="148" priority="210">
      <formula>IF(RIGHT(TEXT(AU180,"0.#"),1)=".",TRUE,FALSE)</formula>
    </cfRule>
  </conditionalFormatting>
  <conditionalFormatting sqref="Y220 Y207 Y194">
    <cfRule type="expression" dxfId="147" priority="195">
      <formula>IF(RIGHT(TEXT(Y194,"0.#"),1)=".",FALSE,TRUE)</formula>
    </cfRule>
    <cfRule type="expression" dxfId="146" priority="196">
      <formula>IF(RIGHT(TEXT(Y194,"0.#"),1)=".",TRUE,FALSE)</formula>
    </cfRule>
  </conditionalFormatting>
  <conditionalFormatting sqref="Y229 Y216 Y203">
    <cfRule type="expression" dxfId="145" priority="193">
      <formula>IF(RIGHT(TEXT(Y203,"0.#"),1)=".",FALSE,TRUE)</formula>
    </cfRule>
    <cfRule type="expression" dxfId="144" priority="194">
      <formula>IF(RIGHT(TEXT(Y203,"0.#"),1)=".",TRUE,FALSE)</formula>
    </cfRule>
  </conditionalFormatting>
  <conditionalFormatting sqref="Y221:Y228 Y219 Y208:Y215 Y206 Y195:Y202 Y193">
    <cfRule type="expression" dxfId="143" priority="191">
      <formula>IF(RIGHT(TEXT(Y193,"0.#"),1)=".",FALSE,TRUE)</formula>
    </cfRule>
    <cfRule type="expression" dxfId="142" priority="192">
      <formula>IF(RIGHT(TEXT(Y193,"0.#"),1)=".",TRUE,FALSE)</formula>
    </cfRule>
  </conditionalFormatting>
  <conditionalFormatting sqref="AU220 AU207 AU194">
    <cfRule type="expression" dxfId="141" priority="189">
      <formula>IF(RIGHT(TEXT(AU194,"0.#"),1)=".",FALSE,TRUE)</formula>
    </cfRule>
    <cfRule type="expression" dxfId="140" priority="190">
      <formula>IF(RIGHT(TEXT(AU194,"0.#"),1)=".",TRUE,FALSE)</formula>
    </cfRule>
  </conditionalFormatting>
  <conditionalFormatting sqref="AU229 AU216 AU203">
    <cfRule type="expression" dxfId="139" priority="187">
      <formula>IF(RIGHT(TEXT(AU203,"0.#"),1)=".",FALSE,TRUE)</formula>
    </cfRule>
    <cfRule type="expression" dxfId="138" priority="188">
      <formula>IF(RIGHT(TEXT(AU203,"0.#"),1)=".",TRUE,FALSE)</formula>
    </cfRule>
  </conditionalFormatting>
  <conditionalFormatting sqref="AU221:AU228 AU219 AU208:AU215 AU206 AU195:AU202 AU193">
    <cfRule type="expression" dxfId="137" priority="185">
      <formula>IF(RIGHT(TEXT(AU193,"0.#"),1)=".",FALSE,TRUE)</formula>
    </cfRule>
    <cfRule type="expression" dxfId="136" priority="186">
      <formula>IF(RIGHT(TEXT(AU193,"0.#"),1)=".",TRUE,FALSE)</formula>
    </cfRule>
  </conditionalFormatting>
  <conditionalFormatting sqref="AE56:AI56">
    <cfRule type="expression" dxfId="135" priority="159">
      <formula>IF(AND(AE56&gt;=0, RIGHT(TEXT(AE56,"0.#"),1)&lt;&gt;"."),TRUE,FALSE)</formula>
    </cfRule>
    <cfRule type="expression" dxfId="134" priority="160">
      <formula>IF(AND(AE56&gt;=0, RIGHT(TEXT(AE56,"0.#"),1)="."),TRUE,FALSE)</formula>
    </cfRule>
    <cfRule type="expression" dxfId="133" priority="161">
      <formula>IF(AND(AE56&lt;0, RIGHT(TEXT(AE56,"0.#"),1)&lt;&gt;"."),TRUE,FALSE)</formula>
    </cfRule>
    <cfRule type="expression" dxfId="132" priority="162">
      <formula>IF(AND(AE56&lt;0, RIGHT(TEXT(AE56,"0.#"),1)="."),TRUE,FALSE)</formula>
    </cfRule>
  </conditionalFormatting>
  <conditionalFormatting sqref="AJ56:AS56">
    <cfRule type="expression" dxfId="131" priority="155">
      <formula>IF(AND(AJ56&gt;=0, RIGHT(TEXT(AJ56,"0.#"),1)&lt;&gt;"."),TRUE,FALSE)</formula>
    </cfRule>
    <cfRule type="expression" dxfId="130" priority="156">
      <formula>IF(AND(AJ56&gt;=0, RIGHT(TEXT(AJ56,"0.#"),1)="."),TRUE,FALSE)</formula>
    </cfRule>
    <cfRule type="expression" dxfId="129" priority="157">
      <formula>IF(AND(AJ56&lt;0, RIGHT(TEXT(AJ56,"0.#"),1)&lt;&gt;"."),TRUE,FALSE)</formula>
    </cfRule>
    <cfRule type="expression" dxfId="128" priority="158">
      <formula>IF(AND(AJ56&lt;0, RIGHT(TEXT(AJ56,"0.#"),1)="."),TRUE,FALSE)</formula>
    </cfRule>
  </conditionalFormatting>
  <conditionalFormatting sqref="AK237:AK265">
    <cfRule type="expression" dxfId="127" priority="143">
      <formula>IF(RIGHT(TEXT(AK237,"0.#"),1)=".",FALSE,TRUE)</formula>
    </cfRule>
    <cfRule type="expression" dxfId="126" priority="144">
      <formula>IF(RIGHT(TEXT(AK237,"0.#"),1)=".",TRUE,FALSE)</formula>
    </cfRule>
  </conditionalFormatting>
  <conditionalFormatting sqref="AU237:AX265">
    <cfRule type="expression" dxfId="125" priority="139">
      <formula>IF(AND(AU237&gt;=0, RIGHT(TEXT(AU237,"0.#"),1)&lt;&gt;"."),TRUE,FALSE)</formula>
    </cfRule>
    <cfRule type="expression" dxfId="124" priority="140">
      <formula>IF(AND(AU237&gt;=0, RIGHT(TEXT(AU237,"0.#"),1)="."),TRUE,FALSE)</formula>
    </cfRule>
    <cfRule type="expression" dxfId="123" priority="141">
      <formula>IF(AND(AU237&lt;0, RIGHT(TEXT(AU237,"0.#"),1)&lt;&gt;"."),TRUE,FALSE)</formula>
    </cfRule>
    <cfRule type="expression" dxfId="122" priority="142">
      <formula>IF(AND(AU237&lt;0, RIGHT(TEXT(AU237,"0.#"),1)="."),TRUE,FALSE)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2">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3:AX331">
    <cfRule type="expression" dxfId="101" priority="115">
      <formula>IF(AND(AU303&gt;=0, RIGHT(TEXT(AU303,"0.#"),1)&lt;&gt;"."),TRUE,FALSE)</formula>
    </cfRule>
    <cfRule type="expression" dxfId="100" priority="116">
      <formula>IF(AND(AU303&gt;=0, RIGHT(TEXT(AU303,"0.#"),1)="."),TRUE,FALSE)</formula>
    </cfRule>
    <cfRule type="expression" dxfId="99" priority="117">
      <formula>IF(AND(AU303&lt;0, RIGHT(TEXT(AU303,"0.#"),1)&lt;&gt;"."),TRUE,FALSE)</formula>
    </cfRule>
    <cfRule type="expression" dxfId="98" priority="118">
      <formula>IF(AND(AU303&lt;0, RIGHT(TEXT(AU303,"0.#"),1)="."),TRUE,FALSE)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E24:AX24 AJ23:AS23">
    <cfRule type="expression" dxfId="37" priority="53">
      <formula>IF(RIGHT(TEXT(AE23,"0.#"),1)=".",FALSE,TRUE)</formula>
    </cfRule>
    <cfRule type="expression" dxfId="36" priority="54">
      <formula>IF(RIGHT(TEXT(AE23,"0.#"),1)=".",TRUE,FALSE)</formula>
    </cfRule>
  </conditionalFormatting>
  <conditionalFormatting sqref="AE25:AS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81" max="16383" man="1"/>
    <brk id="105" max="16383" man="1"/>
    <brk id="138" max="16383" man="1"/>
    <brk id="177" max="16383" man="1"/>
    <brk id="230"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85725</xdr:colOff>
                    <xdr:row>25</xdr:row>
                    <xdr:rowOff>0</xdr:rowOff>
                  </from>
                  <to>
                    <xdr:col>47</xdr:col>
                    <xdr:colOff>0</xdr:colOff>
                    <xdr:row>45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18" sqref="F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374</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374</v>
      </c>
      <c r="C5" s="15" t="str">
        <f t="shared" si="0"/>
        <v>海洋政策</v>
      </c>
      <c r="D5" s="15" t="str">
        <f>IF(C5="",D4,IF(D4&lt;&gt;"",CONCATENATE(D4,"、",C5),C5))</f>
        <v>海洋政策</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374</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2015-07-07T01:23:13Z</cp:lastPrinted>
  <dcterms:created xsi:type="dcterms:W3CDTF">2012-03-13T00:50:25Z</dcterms:created>
  <dcterms:modified xsi:type="dcterms:W3CDTF">2015-07-07T01:23:24Z</dcterms:modified>
</cp:coreProperties>
</file>