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8.総合政策局（建設）○\01.提出\再提出（会計課からの指摘反映）\"/>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<sst xmlns="http://schemas.openxmlformats.org/spreadsheetml/2006/main" count="717" uniqueCount="417">
  <si>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</si>
  <si>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</si>
  <si>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</si>
  <si>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</si>
  <si>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</si>
  <si>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</si>
  <si>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</si>
  <si>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</si>
  <si>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</si>
  <si>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</si>
  <si>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</si>
  <si>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</si>
  <si>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</si>
  <si>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</si>
  <si>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</si>
  <si>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</si>
  <si>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</si>
  <si>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</si>
  <si>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</si>
  <si>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</si>
  <si>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</si>
  <si>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</si>
  <si>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</si>
  <si>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</si>
  <si>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</si>
  <si>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</si>
  <si>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</si>
  <si>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</si>
  <si>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</si>
  <si>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</si>
  <si>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</si>
  <si>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</si>
  <si>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</si>
  <si>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</si>
  <si>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</si>
  <si>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</si>
  <si>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</si>
  <si>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</si>
  <si>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</si>
  <si>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</si>
  <si>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</si>
  <si>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</si>
  <si>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</si>
  <si>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</si>
  <si>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</si>
  <si>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</si>
  <si>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</si>
  <si>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</si>
  <si>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</si>
  <si>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</si>
  <si>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</si>
  <si>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</si>
  <si>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</si>
  <si>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</si>
  <si>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</si>
  <si>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</si>
  <si>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</si>
  <si>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</si>
  <si>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</si>
  <si>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</si>
  <si>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</si>
  <si>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</si>
  <si>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</si>
  <si>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</si>
  <si>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</si>
  <si>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</si>
  <si>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</si>
  <si>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</si>
  <si>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</si>
  <si>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</si>
  <si>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</si>
  <si>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</si>
  <si>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</si>
  <si>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</si>
  <si>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</si>
  <si>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</si>
  <si>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</si>
  <si>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</si>
  <si>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</si>
  <si>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</si>
  <si>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</si>
  <si>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</si>
  <si>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</si>
  <si>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</si>
  <si>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</si>
  <si>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</si>
  <si>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</si>
  <si>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</si>
  <si>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</si>
  <si>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</si>
  <si>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</si>
  <si>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</si>
  <si>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</si>
  <si>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</si>
  <si>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</si>
  <si>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</si>
  <si>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</si>
  <si>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</si>
  <si>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</si>
  <si>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</si>
  <si>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</si>
  <si>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</si>
  <si>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</si>
  <si>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</si>
  <si>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</si>
  <si>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</si>
  <si>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</si>
  <si>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</si>
  <si>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</si>
  <si>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</si>
  <si>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</si>
  <si>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</si>
  <si>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</si>
  <si>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</si>
  <si>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</si>
  <si>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</si>
  <si>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</si>
  <si>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</si>
  <si>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</si>
  <si>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</si>
  <si>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</si>
  <si>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</si>
  <si>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</si>
  <si>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</si>
  <si>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</si>
  <si>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</si>
  <si>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</si>
  <si>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</si>
  <si>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</si>
  <si>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</si>
  <si>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</si>
  <si>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</si>
  <si>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</si>
  <si>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</si>
  <si>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</si>
  <si>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</si>
  <si>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</si>
  <si>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</si>
  <si>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</si>
  <si>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</si>
  <si>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</si>
  <si>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</si>
  <si>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</si>
  <si>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</si>
  <si>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</si>
  <si>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</si>
  <si>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</si>
  <si>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</si>
  <si>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</si>
  <si>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</si>
  <si>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</si>
  <si>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</si>
  <si>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</si>
  <si>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</si>
  <si>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</si>
  <si>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</si>
  <si>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</si>
  <si>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</si>
  <si>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</si>
  <si>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</si>
  <si>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</si>
  <si>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</si>
  <si>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</si>
  <si>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</si>
  <si>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</si>
  <si>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</si>
  <si>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</si>
  <si>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</si>
  <si>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</si>
  <si>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</si>
  <si>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</si>
  <si>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</si>
  <si>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</si>
  <si>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</si>
  <si>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</si>
  <si>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</si>
  <si>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</si>
  <si>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</si>
  <si>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</si>
  <si>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</si>
  <si>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</si>
  <si>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</si>
  <si>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</si>
  <si>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</si>
  <si>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</si>
  <si>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</si>
  <si>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</si>
  <si>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</si>
  <si>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</si>
  <si>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</si>
  <si>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</si>
  <si>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</si>
  <si>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</si>
  <si>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</si>
  <si>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</si>
  <si>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</si>
  <si>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</si>
  <si>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</si>
  <si>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</si>
  <si>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</si>
  <si>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</si>
  <si>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</si>
  <si>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</si>
  <si>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</si>
  <si>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</si>
  <si>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</si>
  <si>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</si>
  <si>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</si>
  <si>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</si>
  <si>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</si>
  <si>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</si>
  <si>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</si>
  <si>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</si>
  <si>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</si>
  <si>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</si>
  <si>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</si>
  <si>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</si>
  <si>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</si>
  <si>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</si>
  <si>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</si>
  <si>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</si>
  <si>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</si>
  <si>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</si>
  <si>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</si>
  <si>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</si>
  <si>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</si>
  <si>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</si>
  <si>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</si>
  <si>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</si>
  <si>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</si>
  <si>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</si>
  <si>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</si>
  <si>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</si>
  <si>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</si>
  <si>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</si>
  <si>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</si>
  <si>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</si>
  <si>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</si>
  <si>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</si>
  <si>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</si>
  <si>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</si>
  <si>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</si>
  <si>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</si>
  <si>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</si>
  <si>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</si>
  <si>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</si>
  <si>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</si>
  <si>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</si>
  <si>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</si>
  <si>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</si>
  <si>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</si>
  <si>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</si>
  <si>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</si>
  <si>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</si>
  <si>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</si>
  <si>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</si>
  <si>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</si>
  <si>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</si>
  <si>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</si>
  <si>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</si>
  <si>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</si>
  <si>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</si>
  <si>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</si>
  <si>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</si>
  <si>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</si>
  <si>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</si>
  <si>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</si>
  <si>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</si>
  <si>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</si>
  <si>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</si>
  <si>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</si>
  <si>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</si>
  <si>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</si>
  <si>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</si>
  <si>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</si>
  <si>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</si>
  <si>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</si>
  <si>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</si>
  <si>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</si>
  <si>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</si>
  <si>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</si>
  <si>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</si>
  <si>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</si>
  <si>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</si>
  <si>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</si>
  <si>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</si>
  <si>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</si>
  <si>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</si>
  <si>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</si>
  <si>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</si>
  <si>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</si>
  <si>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</si>
  <si>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</si>
  <si>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</si>
  <si>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</si>
  <si>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</si>
  <si>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</si>
  <si>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</si>
  <si>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</si>
  <si>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</si>
  <si>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</si>
  <si>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</si>
  <si>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</si>
  <si>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</si>
  <si>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</si>
  <si>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</si>
  <si>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</si>
  <si>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</si>
  <si>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</si>
  <si>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</si>
  <si>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</si>
  <si>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</si>
  <si>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</si>
  <si>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</si>
  <si>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</si>
  <si>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</si>
  <si>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</si>
  <si>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</si>
  <si>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</si>
  <si>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</si>
  <si>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</si>
  <si>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</si>
  <si>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</si>
  <si>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</si>
  <si>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</si>
  <si>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</si>
  <si>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</si>
  <si>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</si>
  <si>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</si>
  <si>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</si>
  <si>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</si>
  <si>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</si>
  <si>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</si>
  <si>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</si>
  <si>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</si>
  <si>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</si>
  <si>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</si>
  <si>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</si>
  <si>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</si>
  <si>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</si>
  <si>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</si>
  <si>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</si>
  <si>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</si>
  <si>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</si>
  <si>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</si>
  <si>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</si>
  <si>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</si>
  <si>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</si>
  <si>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</si>
  <si>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</si>
  <si>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</si>
  <si>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</si>
  <si>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</si>
  <si>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</si>
  <si>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</si>
  <si>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</si>
  <si>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</si>
  <si>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</si>
  <si>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</si>
  <si>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</si>
  <si>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</si>
  <si>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</si>
  <si>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</si>
  <si>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</si>
  <si>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</si>
  <si>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</si>
  <si>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</si>
  <si>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</si>
  <si>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</si>
  <si>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</si>
  <si>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</si>
  <si>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</si>
  <si>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</si>
  <si>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</si>
  <si>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</si>
  <si>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</si>
  <si>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</si>
  <si>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</si>
  <si>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</si>
  <si>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</si>
  <si>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情報化施工の活用による建設生産システムの高度化</t>
    <phoneticPr fontId="5"/>
  </si>
  <si>
    <t>国土交通省</t>
  </si>
  <si>
    <t>総合政策局</t>
    <rPh sb="0" eb="2">
      <t>ソウゴウ</t>
    </rPh>
    <rPh sb="2" eb="4">
      <t>セイサク</t>
    </rPh>
    <rPh sb="4" eb="5">
      <t>キョク</t>
    </rPh>
    <phoneticPr fontId="5"/>
  </si>
  <si>
    <t>公共事業企画調整課</t>
    <rPh sb="0" eb="9">
      <t>コウキョウジギョウキカクチョウセイカ</t>
    </rPh>
    <phoneticPr fontId="5"/>
  </si>
  <si>
    <t>課長　山内　正彦</t>
    <rPh sb="0" eb="2">
      <t>カチョウ</t>
    </rPh>
    <rPh sb="3" eb="5">
      <t>ヤマウチ</t>
    </rPh>
    <rPh sb="6" eb="8">
      <t>マサヒコ</t>
    </rPh>
    <phoneticPr fontId="5"/>
  </si>
  <si>
    <t>○</t>
  </si>
  <si>
    <t>社会資本整備重点計画、国土交通省技術基本計画、
情報化施工推進戦略</t>
    <phoneticPr fontId="5"/>
  </si>
  <si>
    <t>-</t>
    <phoneticPr fontId="5"/>
  </si>
  <si>
    <t>建設事業における調査、設計、施工、監督・検査、維持管理という各プロセスについて情報化施工※を普及促進する。
※情報化施工とは、ＩＣＴ（情報通信技術）を建設施工に活用し、従来と比べ高効率・高精度な施工を実現する施工システムであり、生産性の向上・品質の確保など建設施工が抱える課題の解決に資するものである。このため、情報化施工推進戦略を策定し、情報化施工技術の普及推進を図っている。</t>
    <phoneticPr fontId="5"/>
  </si>
  <si>
    <t xml:space="preserve">重点的に普及を推進する情報化施工※技術の対象を拡大し、これら技術の適用条件・導入効果を工種・施工内容毎に調査・分析し、施工者等へ明示するとともに、活用を進めるための環境を整備する。また、情報化施工によって得られるデータ等の設計や維持管理における利活用方法を検討する。
</t>
    <phoneticPr fontId="5"/>
  </si>
  <si>
    <t>直轄工事における情報化施工技術の活用件数</t>
    <phoneticPr fontId="5"/>
  </si>
  <si>
    <t>件</t>
    <rPh sb="0" eb="1">
      <t>ケン</t>
    </rPh>
    <phoneticPr fontId="5"/>
  </si>
  <si>
    <t>諸 謝 金</t>
    <phoneticPr fontId="5"/>
  </si>
  <si>
    <t>職員旅費</t>
    <phoneticPr fontId="5"/>
  </si>
  <si>
    <t>委員等旅費</t>
    <phoneticPr fontId="5"/>
  </si>
  <si>
    <t>社会資本整備･管理効率化推進調査費</t>
    <phoneticPr fontId="5"/>
  </si>
  <si>
    <t>ＩＣＴを活用した施工技術である情報化施工は、建設事業を取り巻く様々な課題の解決手段として期待されており、「ロボット新戦略」、「社会資本整備重点計画」や「世界最先端IT国家創造宣言」などの諸施策に位置付けられており、国の率先した普及推進が必要である。</t>
    <rPh sb="57" eb="60">
      <t>シンセンリャク</t>
    </rPh>
    <phoneticPr fontId="5"/>
  </si>
  <si>
    <t>ＩＣＴを活用した施工技術である情報化施工は、建設事業を取り巻く様々な課題の解決手段として期待されており、「ロボット新戦略」、「社会資本整備重点計画」や「世界最先端IT国家創造宣言」などの諸施策に位置付けられており、国の率先した普及推進が必要である。</t>
    <phoneticPr fontId="5"/>
  </si>
  <si>
    <t>事業目的に沿って予算を執行しており、その執行状況等を適切に把握・確認している。</t>
    <phoneticPr fontId="5"/>
  </si>
  <si>
    <t>‐</t>
  </si>
  <si>
    <t>ＩＣＴを活用した施工技術である情報化施工は、「ロボット新戦略」、「社会資本整備重点計画」や「世界最先端IT国家創造宣言」などの諸施策に位置付けられるなど、建設事業を取り巻く様々な課題の解決手段として期待されており、国の率先した普及推進が必要である。
本事業による普及促進により、直轄事業における活用件数が増加し、目標値を達成した。</t>
    <phoneticPr fontId="5"/>
  </si>
  <si>
    <t>引き続き情報化施工の推進に努める</t>
    <rPh sb="0" eb="1">
      <t>ヒ</t>
    </rPh>
    <rPh sb="2" eb="3">
      <t>ツヅ</t>
    </rPh>
    <rPh sb="4" eb="7">
      <t>ジョウホウカ</t>
    </rPh>
    <rPh sb="7" eb="9">
      <t>セコウ</t>
    </rPh>
    <rPh sb="10" eb="12">
      <t>スイシン</t>
    </rPh>
    <rPh sb="13" eb="14">
      <t>ツト</t>
    </rPh>
    <phoneticPr fontId="5"/>
  </si>
  <si>
    <t>新25-40</t>
    <phoneticPr fontId="5"/>
  </si>
  <si>
    <t>ICTを活用した施工技術について、直轄工事において導入効果を検証し、公共工事全体へ普及促進させるための検討</t>
    <phoneticPr fontId="5"/>
  </si>
  <si>
    <t>外部委託</t>
    <rPh sb="0" eb="2">
      <t>ガイブ</t>
    </rPh>
    <rPh sb="2" eb="4">
      <t>イタク</t>
    </rPh>
    <phoneticPr fontId="5"/>
  </si>
  <si>
    <t>A.（一社）日本建設機械施工協会</t>
    <phoneticPr fontId="5"/>
  </si>
  <si>
    <t>（一社）日本建設機械施工協会</t>
    <phoneticPr fontId="5"/>
  </si>
  <si>
    <t>9 市場環境の整備、産業の生産性向上、消費者利益の保護
30 社会資本整備・管理等を効果的に推進する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1" eb="33">
      <t>シャカイ</t>
    </rPh>
    <phoneticPr fontId="5"/>
  </si>
  <si>
    <t>-</t>
    <phoneticPr fontId="5"/>
  </si>
  <si>
    <t>建設事業における情報化施工の普及</t>
    <rPh sb="8" eb="11">
      <t>ジョウホウカ</t>
    </rPh>
    <rPh sb="11" eb="13">
      <t>セコウ</t>
    </rPh>
    <rPh sb="14" eb="16">
      <t>フキュウ</t>
    </rPh>
    <phoneticPr fontId="5"/>
  </si>
  <si>
    <t>最終目標の実現に向け、総合評価落札方式等の加点措置等により、情報化施工の活用件数の着実に増加している実績となっており、着実に普及促進を行っている。</t>
    <rPh sb="0" eb="2">
      <t>サイシュウ</t>
    </rPh>
    <rPh sb="2" eb="4">
      <t>モクヒョウ</t>
    </rPh>
    <rPh sb="5" eb="7">
      <t>ジツゲン</t>
    </rPh>
    <rPh sb="8" eb="9">
      <t>ム</t>
    </rPh>
    <rPh sb="11" eb="15">
      <t>ソウゴウヒョウカ</t>
    </rPh>
    <rPh sb="15" eb="17">
      <t>ラクサツ</t>
    </rPh>
    <rPh sb="17" eb="19">
      <t>ホウシキ</t>
    </rPh>
    <rPh sb="19" eb="20">
      <t>トウ</t>
    </rPh>
    <rPh sb="21" eb="23">
      <t>カテン</t>
    </rPh>
    <rPh sb="23" eb="25">
      <t>ソチ</t>
    </rPh>
    <rPh sb="25" eb="26">
      <t>トウ</t>
    </rPh>
    <rPh sb="30" eb="33">
      <t>ジョウホウカ</t>
    </rPh>
    <rPh sb="33" eb="35">
      <t>セコウ</t>
    </rPh>
    <rPh sb="36" eb="38">
      <t>カツヨウ</t>
    </rPh>
    <rPh sb="38" eb="40">
      <t>ケンスウ</t>
    </rPh>
    <rPh sb="41" eb="43">
      <t>チャクジツ</t>
    </rPh>
    <rPh sb="44" eb="46">
      <t>ゾウカ</t>
    </rPh>
    <rPh sb="50" eb="52">
      <t>ジッセキ</t>
    </rPh>
    <rPh sb="59" eb="61">
      <t>チャクジツ</t>
    </rPh>
    <rPh sb="62" eb="64">
      <t>フキュウ</t>
    </rPh>
    <rPh sb="64" eb="66">
      <t>ソクシン</t>
    </rPh>
    <rPh sb="67" eb="68">
      <t>オコナ</t>
    </rPh>
    <phoneticPr fontId="5"/>
  </si>
  <si>
    <t>件</t>
    <rPh sb="0" eb="1">
      <t>ケン</t>
    </rPh>
    <phoneticPr fontId="5"/>
  </si>
  <si>
    <t>情報化施工推進会議の開催件数</t>
    <rPh sb="5" eb="7">
      <t>スイシン</t>
    </rPh>
    <rPh sb="7" eb="9">
      <t>カイギ</t>
    </rPh>
    <rPh sb="10" eb="12">
      <t>カイサイ</t>
    </rPh>
    <rPh sb="12" eb="14">
      <t>ケンスウ</t>
    </rPh>
    <phoneticPr fontId="5"/>
  </si>
  <si>
    <t>-</t>
    <phoneticPr fontId="5"/>
  </si>
  <si>
    <t>活動実績は、概ね見込み通りとなっている。</t>
    <rPh sb="0" eb="2">
      <t>カツドウ</t>
    </rPh>
    <rPh sb="2" eb="4">
      <t>ジッセキ</t>
    </rPh>
    <rPh sb="6" eb="7">
      <t>オオム</t>
    </rPh>
    <rPh sb="8" eb="10">
      <t>ミコ</t>
    </rPh>
    <rPh sb="11" eb="12">
      <t>ドオ</t>
    </rPh>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</si>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</sst>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168088</xdr:colOff>
      <xdr:row>139</xdr:row>
      <xdr:rowOff>246529</xdr:rowOff>
    </xdr:from>
    <xdr:to>
      <xdr:col>31</xdr:col>
      <xdr:colOff>132789</xdr:colOff>
      <xdr:row>144</xdr:row>
      <xdr:rowOff>129987</xdr:rowOff>
    </xdr:to>
    <xdr:sp macro="" textlink="">
      <xdr:nvSpPr>
        <xdr:cNvPr id="6" name="正方形/長方形 5"/>
        <xdr:cNvSpPr/>
      </xdr:nvSpPr>
      <xdr:spPr>
        <a:xfrm>
          <a:off x="2319617" y="32754794"/>
          <a:ext cx="3371290" cy="162036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chemeClr val="tx1"/>
              </a:solidFill>
            </a:rPr>
            <a:t>国土交通省</a:t>
          </a:r>
          <a:endParaRPr kumimoji="1" lang="en-US" altLang="ja-JP" sz="1800">
            <a:solidFill>
              <a:schemeClr val="tx1"/>
            </a:solidFill>
          </a:endParaRPr>
        </a:p>
        <a:p>
          <a:pPr algn="ctr"/>
          <a:r>
            <a:rPr kumimoji="1" lang="ja-JP" altLang="en-US" sz="1800">
              <a:solidFill>
                <a:schemeClr val="tx1"/>
              </a:solidFill>
            </a:rPr>
            <a:t>９百万円</a:t>
          </a:r>
        </a:p>
      </xdr:txBody>
    </xdr:sp>
    <xdr:clientData/>
  </xdr:twoCellAnchor>
  <xdr:twoCellAnchor>
    <xdr:from>
      <xdr:col>14</xdr:col>
      <xdr:colOff>1375</xdr:colOff>
      <xdr:row>144</xdr:row>
      <xdr:rowOff>145678</xdr:rowOff>
    </xdr:from>
    <xdr:to>
      <xdr:col>30</xdr:col>
      <xdr:colOff>73704</xdr:colOff>
      <xdr:row>150</xdr:row>
      <xdr:rowOff>173693</xdr:rowOff>
    </xdr:to>
    <xdr:sp macro="" textlink="">
      <xdr:nvSpPr>
        <xdr:cNvPr id="7" name="正方形/長方形 6"/>
        <xdr:cNvSpPr/>
      </xdr:nvSpPr>
      <xdr:spPr>
        <a:xfrm>
          <a:off x="2511493" y="34390854"/>
          <a:ext cx="2941035" cy="21123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r>
            <a:rPr kumimoji="1" lang="ja-JP" altLang="en-US" sz="1100">
              <a:solidFill>
                <a:schemeClr val="tx1"/>
              </a:solidFill>
              <a:latin typeface="+mn-lt"/>
              <a:ea typeface="+mn-ea"/>
              <a:cs typeface="+mn-cs"/>
            </a:rPr>
            <a:t>情報化施工の更なる普及を推進するため、重点的に普及を推進する情報化施工技術を拡大し、これら技術の適用条件・導入効果を工種・施工内容毎に調査・分析し、施工者等へ明示するとともに、活用を進めるための環境を整備する。また、調査・設計・施工・維持管理からなる建設生産システム全体の生産性の向上を図るため、情報化施工によって得られるデータ等の設計や維持管理における利活用方法を検討する。</a:t>
          </a:r>
        </a:p>
      </xdr:txBody>
    </xdr:sp>
    <xdr:clientData/>
  </xdr:twoCellAnchor>
  <xdr:twoCellAnchor>
    <xdr:from>
      <xdr:col>13</xdr:col>
      <xdr:colOff>16375</xdr:colOff>
      <xdr:row>145</xdr:row>
      <xdr:rowOff>22412</xdr:rowOff>
    </xdr:from>
    <xdr:to>
      <xdr:col>13</xdr:col>
      <xdr:colOff>119774</xdr:colOff>
      <xdr:row>150</xdr:row>
      <xdr:rowOff>5604</xdr:rowOff>
    </xdr:to>
    <xdr:sp macro="" textlink="">
      <xdr:nvSpPr>
        <xdr:cNvPr id="11" name="左大かっこ 10"/>
        <xdr:cNvSpPr/>
      </xdr:nvSpPr>
      <xdr:spPr>
        <a:xfrm>
          <a:off x="2347199" y="34614971"/>
          <a:ext cx="103399" cy="1720104"/>
        </a:xfrm>
        <a:prstGeom prst="lef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121083</xdr:colOff>
      <xdr:row>145</xdr:row>
      <xdr:rowOff>67235</xdr:rowOff>
    </xdr:from>
    <xdr:to>
      <xdr:col>30</xdr:col>
      <xdr:colOff>162647</xdr:colOff>
      <xdr:row>149</xdr:row>
      <xdr:rowOff>330575</xdr:rowOff>
    </xdr:to>
    <xdr:sp macro="" textlink="">
      <xdr:nvSpPr>
        <xdr:cNvPr id="12" name="右大かっこ 11"/>
        <xdr:cNvSpPr/>
      </xdr:nvSpPr>
      <xdr:spPr>
        <a:xfrm>
          <a:off x="5499907" y="34659794"/>
          <a:ext cx="41564" cy="1652869"/>
        </a:xfrm>
        <a:prstGeom prst="righ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35550</xdr:colOff>
      <xdr:row>150</xdr:row>
      <xdr:rowOff>184899</xdr:rowOff>
    </xdr:from>
    <xdr:to>
      <xdr:col>22</xdr:col>
      <xdr:colOff>37444</xdr:colOff>
      <xdr:row>152</xdr:row>
      <xdr:rowOff>163609</xdr:rowOff>
    </xdr:to>
    <xdr:cxnSp macro="">
      <xdr:nvCxnSpPr>
        <xdr:cNvPr id="13" name="直線コネクタ 12"/>
        <xdr:cNvCxnSpPr/>
      </xdr:nvCxnSpPr>
      <xdr:spPr>
        <a:xfrm flipH="1">
          <a:off x="3980021" y="36514370"/>
          <a:ext cx="1894" cy="673474"/>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108417</xdr:colOff>
      <xdr:row>152</xdr:row>
      <xdr:rowOff>201706</xdr:rowOff>
    </xdr:from>
    <xdr:to>
      <xdr:col>30</xdr:col>
      <xdr:colOff>125226</xdr:colOff>
      <xdr:row>157</xdr:row>
      <xdr:rowOff>78440</xdr:rowOff>
    </xdr:to>
    <xdr:sp macro="" textlink="">
      <xdr:nvSpPr>
        <xdr:cNvPr id="14" name="正方形/長方形 13"/>
        <xdr:cNvSpPr/>
      </xdr:nvSpPr>
      <xdr:spPr>
        <a:xfrm>
          <a:off x="2439241" y="37225941"/>
          <a:ext cx="3064809" cy="161364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（一社）日本建設機械施工協会</a:t>
          </a:r>
          <a:r>
            <a:rPr kumimoji="1" lang="ja-JP" altLang="en-US" sz="1800">
              <a:solidFill>
                <a:schemeClr val="tx1"/>
              </a:solidFill>
            </a:rPr>
            <a:t>　９百万円</a:t>
          </a:r>
        </a:p>
      </xdr:txBody>
    </xdr:sp>
    <xdr:clientData/>
  </xdr:twoCellAnchor>
  <xdr:twoCellAnchor>
    <xdr:from>
      <xdr:col>33</xdr:col>
      <xdr:colOff>89648</xdr:colOff>
      <xdr:row>140</xdr:row>
      <xdr:rowOff>224117</xdr:rowOff>
    </xdr:from>
    <xdr:to>
      <xdr:col>43</xdr:col>
      <xdr:colOff>33619</xdr:colOff>
      <xdr:row>143</xdr:row>
      <xdr:rowOff>156882</xdr:rowOff>
    </xdr:to>
    <xdr:sp macro="" textlink="">
      <xdr:nvSpPr>
        <xdr:cNvPr id="15" name="正方形/長方形 14"/>
        <xdr:cNvSpPr/>
      </xdr:nvSpPr>
      <xdr:spPr>
        <a:xfrm>
          <a:off x="6006354" y="33079764"/>
          <a:ext cx="1736912" cy="97491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chemeClr val="tx1"/>
              </a:solidFill>
            </a:rPr>
            <a:t>諸謝金  ０．４百万円</a:t>
          </a:r>
          <a:endParaRPr kumimoji="1" lang="en-US" altLang="ja-JP" sz="1100">
            <a:solidFill>
              <a:schemeClr val="tx1"/>
            </a:solidFill>
          </a:endParaRPr>
        </a:p>
        <a:p>
          <a:pPr algn="l"/>
          <a:r>
            <a:rPr kumimoji="1" lang="ja-JP" altLang="en-US" sz="1100">
              <a:solidFill>
                <a:schemeClr val="tx1"/>
              </a:solidFill>
            </a:rPr>
            <a:t>職員旅費  ０．４百万円</a:t>
          </a:r>
          <a:endParaRPr kumimoji="1" lang="en-US" altLang="ja-JP" sz="1100">
            <a:solidFill>
              <a:schemeClr val="tx1"/>
            </a:solidFill>
          </a:endParaRPr>
        </a:p>
        <a:p>
          <a:pPr algn="l"/>
          <a:r>
            <a:rPr kumimoji="1" lang="ja-JP" altLang="en-US" sz="1100">
              <a:solidFill>
                <a:schemeClr val="tx1"/>
              </a:solidFill>
            </a:rPr>
            <a:t>委員等旅費  ０．２百万円</a:t>
          </a:r>
        </a:p>
      </xdr:txBody>
    </xdr:sp>
    <xdr:clientData/>
  </xdr:twoCellAnchor>
  <xdr:twoCellAnchor>
    <xdr:from>
      <xdr:col>13</xdr:col>
      <xdr:colOff>129747</xdr:colOff>
      <xdr:row>158</xdr:row>
      <xdr:rowOff>189701</xdr:rowOff>
    </xdr:from>
    <xdr:to>
      <xdr:col>31</xdr:col>
      <xdr:colOff>135910</xdr:colOff>
      <xdr:row>163</xdr:row>
      <xdr:rowOff>198027</xdr:rowOff>
    </xdr:to>
    <xdr:sp macro="" textlink="">
      <xdr:nvSpPr>
        <xdr:cNvPr id="16" name="正方形/長方形 15"/>
        <xdr:cNvSpPr/>
      </xdr:nvSpPr>
      <xdr:spPr>
        <a:xfrm>
          <a:off x="2460571" y="39298230"/>
          <a:ext cx="3233457" cy="17452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r>
            <a:rPr kumimoji="1" lang="ja-JP" altLang="en-US" sz="1100">
              <a:solidFill>
                <a:schemeClr val="tx1"/>
              </a:solidFill>
              <a:latin typeface="+mn-lt"/>
              <a:ea typeface="+mn-ea"/>
              <a:cs typeface="+mn-cs"/>
            </a:rPr>
            <a:t>国土交通省が情報化施工の更なる普及のため実施している試験施工及び調査について、取り組みのレビューを行うため、各調査結果を整理・分析し、必要に応じて追加調査を実施する。また、整理・分析した結果を情報化施工推進会議に報告する資料として取りまとめる。</a:t>
          </a:r>
        </a:p>
      </xdr:txBody>
    </xdr:sp>
    <xdr:clientData/>
  </xdr:twoCellAnchor>
  <xdr:twoCellAnchor>
    <xdr:from>
      <xdr:col>13</xdr:col>
      <xdr:colOff>100852</xdr:colOff>
      <xdr:row>158</xdr:row>
      <xdr:rowOff>220917</xdr:rowOff>
    </xdr:from>
    <xdr:to>
      <xdr:col>14</xdr:col>
      <xdr:colOff>24091</xdr:colOff>
      <xdr:row>163</xdr:row>
      <xdr:rowOff>56030</xdr:rowOff>
    </xdr:to>
    <xdr:sp macro="" textlink="">
      <xdr:nvSpPr>
        <xdr:cNvPr id="17" name="左大かっこ 16"/>
        <xdr:cNvSpPr/>
      </xdr:nvSpPr>
      <xdr:spPr>
        <a:xfrm>
          <a:off x="2431676" y="39329446"/>
          <a:ext cx="102533" cy="1572025"/>
        </a:xfrm>
        <a:prstGeom prst="lef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58975</xdr:colOff>
      <xdr:row>158</xdr:row>
      <xdr:rowOff>156882</xdr:rowOff>
    </xdr:from>
    <xdr:to>
      <xdr:col>31</xdr:col>
      <xdr:colOff>104694</xdr:colOff>
      <xdr:row>163</xdr:row>
      <xdr:rowOff>75561</xdr:rowOff>
    </xdr:to>
    <xdr:sp macro="" textlink="">
      <xdr:nvSpPr>
        <xdr:cNvPr id="18" name="右大かっこ 17"/>
        <xdr:cNvSpPr/>
      </xdr:nvSpPr>
      <xdr:spPr>
        <a:xfrm>
          <a:off x="5617093" y="39265411"/>
          <a:ext cx="45719" cy="1655591"/>
        </a:xfrm>
        <a:prstGeom prst="righ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16</xdr:col>
      <xdr:colOff>156883</xdr:colOff>
      <xdr:row>151</xdr:row>
      <xdr:rowOff>235324</xdr:rowOff>
    </xdr:from>
    <xdr:ext cx="889987" cy="275717"/>
    <xdr:sp macro="" textlink="">
      <xdr:nvSpPr>
        <xdr:cNvPr id="19" name="テキスト ボックス 18"/>
        <xdr:cNvSpPr txBox="1"/>
      </xdr:nvSpPr>
      <xdr:spPr>
        <a:xfrm>
          <a:off x="3458883" y="35795324"/>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p>
      </xdr:txBody>
    </xdr:sp>
    <xdr:clientData/>
  </xdr:oneCellAnchor>
  <mc:AlternateContent xmlns:mc="http://schemas.openxmlformats.org/markup-compatibility/2006">
    <mc:Choice xmlns:a14="http://schemas.microsoft.com/office/drawing/2010/main" Requires="a14">
      <xdr:twoCellAnchor editAs="oneCell">
        <xdr:from>
          <xdr:col>37</xdr:col>
          <xdr:colOff>123825</xdr:colOff>
          <xdr:row>496</xdr:row>
          <xdr:rowOff>19050</xdr:rowOff>
        </xdr:from>
        <xdr:to>
          <xdr:col>44</xdr:col>
          <xdr:colOff>38100</xdr:colOff>
          <xdr:row>496</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142875</xdr:colOff>
          <xdr:row>229</xdr:row>
          <xdr:rowOff>19050</xdr:rowOff>
        </xdr:from>
        <xdr:to>
          <xdr:col>44</xdr:col>
          <xdr:colOff>57150</xdr:colOff>
          <xdr:row>229</xdr:row>
          <xdr:rowOff>257175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45</xdr:row>
          <xdr:rowOff>38100</xdr:rowOff>
        </xdr:from>
        <xdr:to>
          <xdr:col>47</xdr:col>
          <xdr:colOff>57150</xdr:colOff>
          <xdr:row>45</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topLeftCell="A184" zoomScale="60" zoomScaleNormal="75" zoomScalePageLayoutView="85" workbookViewId="0">
      <selection activeCell="J501" sqref="J5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378</v>
      </c>
      <c r="AR2" s="97"/>
      <c r="AS2" s="59" t="str">
        <f>IF(OR(AQ2="　", AQ2=""), "", "-")</f>
        <v/>
      </c>
      <c r="AT2" s="98">
        <v>300</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381</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380</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382</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95</v>
      </c>
      <c r="H5" s="317"/>
      <c r="I5" s="317"/>
      <c r="J5" s="317"/>
      <c r="K5" s="317"/>
      <c r="L5" s="317"/>
      <c r="M5" s="318" t="s">
        <v>92</v>
      </c>
      <c r="N5" s="319"/>
      <c r="O5" s="319"/>
      <c r="P5" s="319"/>
      <c r="Q5" s="319"/>
      <c r="R5" s="320"/>
      <c r="S5" s="321" t="s">
        <v>103</v>
      </c>
      <c r="T5" s="317"/>
      <c r="U5" s="317"/>
      <c r="V5" s="317"/>
      <c r="W5" s="317"/>
      <c r="X5" s="322"/>
      <c r="Y5" s="499" t="s">
        <v>3</v>
      </c>
      <c r="Z5" s="500"/>
      <c r="AA5" s="500"/>
      <c r="AB5" s="500"/>
      <c r="AC5" s="500"/>
      <c r="AD5" s="501"/>
      <c r="AE5" s="502" t="s">
        <v>383</v>
      </c>
      <c r="AF5" s="503"/>
      <c r="AG5" s="503"/>
      <c r="AH5" s="503"/>
      <c r="AI5" s="503"/>
      <c r="AJ5" s="503"/>
      <c r="AK5" s="503"/>
      <c r="AL5" s="503"/>
      <c r="AM5" s="503"/>
      <c r="AN5" s="503"/>
      <c r="AO5" s="503"/>
      <c r="AP5" s="504"/>
      <c r="AQ5" s="505" t="s">
        <v>384</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407</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387</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386</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国土強靭化</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388</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389</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415</v>
      </c>
      <c r="Q13" s="63"/>
      <c r="R13" s="63"/>
      <c r="S13" s="63"/>
      <c r="T13" s="63"/>
      <c r="U13" s="63"/>
      <c r="V13" s="64"/>
      <c r="W13" s="62">
        <v>9</v>
      </c>
      <c r="X13" s="63"/>
      <c r="Y13" s="63"/>
      <c r="Z13" s="63"/>
      <c r="AA13" s="63"/>
      <c r="AB13" s="63"/>
      <c r="AC13" s="64"/>
      <c r="AD13" s="62">
        <v>10</v>
      </c>
      <c r="AE13" s="63"/>
      <c r="AF13" s="63"/>
      <c r="AG13" s="63"/>
      <c r="AH13" s="63"/>
      <c r="AI13" s="63"/>
      <c r="AJ13" s="64"/>
      <c r="AK13" s="62">
        <v>11</v>
      </c>
      <c r="AL13" s="63"/>
      <c r="AM13" s="63"/>
      <c r="AN13" s="63"/>
      <c r="AO13" s="63"/>
      <c r="AP13" s="63"/>
      <c r="AQ13" s="64"/>
      <c r="AR13" s="657"/>
      <c r="AS13" s="658"/>
      <c r="AT13" s="658"/>
      <c r="AU13" s="658"/>
      <c r="AV13" s="658"/>
      <c r="AW13" s="658"/>
      <c r="AX13" s="659"/>
    </row>
    <row r="14" spans="1:50" ht="21" customHeight="1" x14ac:dyDescent="0.15">
      <c r="A14" s="453"/>
      <c r="B14" s="454"/>
      <c r="C14" s="454"/>
      <c r="D14" s="454"/>
      <c r="E14" s="454"/>
      <c r="F14" s="455"/>
      <c r="G14" s="466"/>
      <c r="H14" s="467"/>
      <c r="I14" s="333" t="s">
        <v>9</v>
      </c>
      <c r="J14" s="461"/>
      <c r="K14" s="461"/>
      <c r="L14" s="461"/>
      <c r="M14" s="461"/>
      <c r="N14" s="461"/>
      <c r="O14" s="462"/>
      <c r="P14" s="62" t="s">
        <v>415</v>
      </c>
      <c r="Q14" s="63"/>
      <c r="R14" s="63"/>
      <c r="S14" s="63"/>
      <c r="T14" s="63"/>
      <c r="U14" s="63"/>
      <c r="V14" s="64"/>
      <c r="W14" s="62" t="s">
        <v>415</v>
      </c>
      <c r="X14" s="63"/>
      <c r="Y14" s="63"/>
      <c r="Z14" s="63"/>
      <c r="AA14" s="63"/>
      <c r="AB14" s="63"/>
      <c r="AC14" s="64"/>
      <c r="AD14" s="62" t="s">
        <v>415</v>
      </c>
      <c r="AE14" s="63"/>
      <c r="AF14" s="63"/>
      <c r="AG14" s="63"/>
      <c r="AH14" s="63"/>
      <c r="AI14" s="63"/>
      <c r="AJ14" s="64"/>
      <c r="AK14" s="62"/>
      <c r="AL14" s="63"/>
      <c r="AM14" s="63"/>
      <c r="AN14" s="63"/>
      <c r="AO14" s="63"/>
      <c r="AP14" s="63"/>
      <c r="AQ14" s="64"/>
      <c r="AR14" s="655"/>
      <c r="AS14" s="655"/>
      <c r="AT14" s="655"/>
      <c r="AU14" s="655"/>
      <c r="AV14" s="655"/>
      <c r="AW14" s="655"/>
      <c r="AX14" s="656"/>
    </row>
    <row r="15" spans="1:50" ht="21" customHeight="1" x14ac:dyDescent="0.15">
      <c r="A15" s="453"/>
      <c r="B15" s="454"/>
      <c r="C15" s="454"/>
      <c r="D15" s="454"/>
      <c r="E15" s="454"/>
      <c r="F15" s="455"/>
      <c r="G15" s="466"/>
      <c r="H15" s="467"/>
      <c r="I15" s="333" t="s">
        <v>62</v>
      </c>
      <c r="J15" s="334"/>
      <c r="K15" s="334"/>
      <c r="L15" s="334"/>
      <c r="M15" s="334"/>
      <c r="N15" s="334"/>
      <c r="O15" s="335"/>
      <c r="P15" s="62" t="s">
        <v>415</v>
      </c>
      <c r="Q15" s="63"/>
      <c r="R15" s="63"/>
      <c r="S15" s="63"/>
      <c r="T15" s="63"/>
      <c r="U15" s="63"/>
      <c r="V15" s="64"/>
      <c r="W15" s="62" t="s">
        <v>415</v>
      </c>
      <c r="X15" s="63"/>
      <c r="Y15" s="63"/>
      <c r="Z15" s="63"/>
      <c r="AA15" s="63"/>
      <c r="AB15" s="63"/>
      <c r="AC15" s="64"/>
      <c r="AD15" s="62" t="s">
        <v>415</v>
      </c>
      <c r="AE15" s="63"/>
      <c r="AF15" s="63"/>
      <c r="AG15" s="63"/>
      <c r="AH15" s="63"/>
      <c r="AI15" s="63"/>
      <c r="AJ15" s="64"/>
      <c r="AK15" s="62" t="s">
        <v>415</v>
      </c>
      <c r="AL15" s="63"/>
      <c r="AM15" s="63"/>
      <c r="AN15" s="63"/>
      <c r="AO15" s="63"/>
      <c r="AP15" s="63"/>
      <c r="AQ15" s="64"/>
      <c r="AR15" s="62"/>
      <c r="AS15" s="63"/>
      <c r="AT15" s="63"/>
      <c r="AU15" s="63"/>
      <c r="AV15" s="63"/>
      <c r="AW15" s="63"/>
      <c r="AX15" s="654"/>
    </row>
    <row r="16" spans="1:50" ht="21" customHeight="1" x14ac:dyDescent="0.15">
      <c r="A16" s="453"/>
      <c r="B16" s="454"/>
      <c r="C16" s="454"/>
      <c r="D16" s="454"/>
      <c r="E16" s="454"/>
      <c r="F16" s="455"/>
      <c r="G16" s="466"/>
      <c r="H16" s="467"/>
      <c r="I16" s="333" t="s">
        <v>63</v>
      </c>
      <c r="J16" s="334"/>
      <c r="K16" s="334"/>
      <c r="L16" s="334"/>
      <c r="M16" s="334"/>
      <c r="N16" s="334"/>
      <c r="O16" s="335"/>
      <c r="P16" s="62" t="s">
        <v>415</v>
      </c>
      <c r="Q16" s="63"/>
      <c r="R16" s="63"/>
      <c r="S16" s="63"/>
      <c r="T16" s="63"/>
      <c r="U16" s="63"/>
      <c r="V16" s="64"/>
      <c r="W16" s="62" t="s">
        <v>415</v>
      </c>
      <c r="X16" s="63"/>
      <c r="Y16" s="63"/>
      <c r="Z16" s="63"/>
      <c r="AA16" s="63"/>
      <c r="AB16" s="63"/>
      <c r="AC16" s="64"/>
      <c r="AD16" s="62" t="s">
        <v>415</v>
      </c>
      <c r="AE16" s="63"/>
      <c r="AF16" s="63"/>
      <c r="AG16" s="63"/>
      <c r="AH16" s="63"/>
      <c r="AI16" s="63"/>
      <c r="AJ16" s="64"/>
      <c r="AK16" s="62"/>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415</v>
      </c>
      <c r="Q17" s="63"/>
      <c r="R17" s="63"/>
      <c r="S17" s="63"/>
      <c r="T17" s="63"/>
      <c r="U17" s="63"/>
      <c r="V17" s="64"/>
      <c r="W17" s="62" t="s">
        <v>415</v>
      </c>
      <c r="X17" s="63"/>
      <c r="Y17" s="63"/>
      <c r="Z17" s="63"/>
      <c r="AA17" s="63"/>
      <c r="AB17" s="63"/>
      <c r="AC17" s="64"/>
      <c r="AD17" s="62" t="s">
        <v>415</v>
      </c>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9</v>
      </c>
      <c r="X18" s="307"/>
      <c r="Y18" s="307"/>
      <c r="Z18" s="307"/>
      <c r="AA18" s="307"/>
      <c r="AB18" s="307"/>
      <c r="AC18" s="308"/>
      <c r="AD18" s="306">
        <f t="shared" ref="AD18" si="0">SUM(AD13:AJ17)</f>
        <v>10</v>
      </c>
      <c r="AE18" s="307"/>
      <c r="AF18" s="307"/>
      <c r="AG18" s="307"/>
      <c r="AH18" s="307"/>
      <c r="AI18" s="307"/>
      <c r="AJ18" s="308"/>
      <c r="AK18" s="306">
        <f t="shared" ref="AK18" si="1">SUM(AK13:AQ17)</f>
        <v>11</v>
      </c>
      <c r="AL18" s="307"/>
      <c r="AM18" s="307"/>
      <c r="AN18" s="307"/>
      <c r="AO18" s="307"/>
      <c r="AP18" s="307"/>
      <c r="AQ18" s="308"/>
      <c r="AR18" s="306">
        <f t="shared" ref="AR18" si="2">SUM(AR13:AX17)</f>
        <v>0</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415</v>
      </c>
      <c r="Q19" s="63"/>
      <c r="R19" s="63"/>
      <c r="S19" s="63"/>
      <c r="T19" s="63"/>
      <c r="U19" s="63"/>
      <c r="V19" s="64"/>
      <c r="W19" s="62">
        <v>9</v>
      </c>
      <c r="X19" s="63"/>
      <c r="Y19" s="63"/>
      <c r="Z19" s="63"/>
      <c r="AA19" s="63"/>
      <c r="AB19" s="63"/>
      <c r="AC19" s="64"/>
      <c r="AD19" s="62">
        <v>10</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f>IF(W18=0, "-", W19/W18)</f>
        <v>1</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29</v>
      </c>
      <c r="AV22" s="101"/>
      <c r="AW22" s="99" t="s">
        <v>355</v>
      </c>
      <c r="AX22" s="100"/>
    </row>
    <row r="23" spans="1:50" ht="22.5" customHeight="1" x14ac:dyDescent="0.15">
      <c r="A23" s="208"/>
      <c r="B23" s="206"/>
      <c r="C23" s="206"/>
      <c r="D23" s="206"/>
      <c r="E23" s="206"/>
      <c r="F23" s="207"/>
      <c r="G23" s="312" t="s">
        <v>409</v>
      </c>
      <c r="H23" s="279"/>
      <c r="I23" s="279"/>
      <c r="J23" s="279"/>
      <c r="K23" s="279"/>
      <c r="L23" s="279"/>
      <c r="M23" s="279"/>
      <c r="N23" s="279"/>
      <c r="O23" s="280"/>
      <c r="P23" s="204" t="s">
        <v>390</v>
      </c>
      <c r="Q23" s="186"/>
      <c r="R23" s="186"/>
      <c r="S23" s="186"/>
      <c r="T23" s="186"/>
      <c r="U23" s="186"/>
      <c r="V23" s="186"/>
      <c r="W23" s="186"/>
      <c r="X23" s="187"/>
      <c r="Y23" s="284" t="s">
        <v>14</v>
      </c>
      <c r="Z23" s="285"/>
      <c r="AA23" s="286"/>
      <c r="AB23" s="650" t="s">
        <v>391</v>
      </c>
      <c r="AC23" s="287"/>
      <c r="AD23" s="287"/>
      <c r="AE23" s="84" t="s">
        <v>408</v>
      </c>
      <c r="AF23" s="85"/>
      <c r="AG23" s="85"/>
      <c r="AH23" s="85"/>
      <c r="AI23" s="86"/>
      <c r="AJ23" s="84">
        <v>1343</v>
      </c>
      <c r="AK23" s="85"/>
      <c r="AL23" s="85"/>
      <c r="AM23" s="85"/>
      <c r="AN23" s="86"/>
      <c r="AO23" s="84" t="s">
        <v>387</v>
      </c>
      <c r="AP23" s="85"/>
      <c r="AQ23" s="85"/>
      <c r="AR23" s="85"/>
      <c r="AS23" s="86"/>
      <c r="AT23" s="218"/>
      <c r="AU23" s="218"/>
      <c r="AV23" s="218"/>
      <c r="AW23" s="218"/>
      <c r="AX23" s="219"/>
    </row>
    <row r="24" spans="1:50" ht="22.5" customHeight="1" x14ac:dyDescent="0.15">
      <c r="A24" s="209"/>
      <c r="B24" s="210"/>
      <c r="C24" s="210"/>
      <c r="D24" s="210"/>
      <c r="E24" s="210"/>
      <c r="F24" s="211"/>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391</v>
      </c>
      <c r="AC24" s="277"/>
      <c r="AD24" s="277"/>
      <c r="AE24" s="84" t="s">
        <v>415</v>
      </c>
      <c r="AF24" s="85"/>
      <c r="AG24" s="85"/>
      <c r="AH24" s="85"/>
      <c r="AI24" s="86"/>
      <c r="AJ24" s="84">
        <v>1450</v>
      </c>
      <c r="AK24" s="85"/>
      <c r="AL24" s="85"/>
      <c r="AM24" s="85"/>
      <c r="AN24" s="86"/>
      <c r="AO24" s="84">
        <v>1650</v>
      </c>
      <c r="AP24" s="85"/>
      <c r="AQ24" s="85"/>
      <c r="AR24" s="85"/>
      <c r="AS24" s="86"/>
      <c r="AT24" s="84">
        <v>2000</v>
      </c>
      <c r="AU24" s="85"/>
      <c r="AV24" s="85"/>
      <c r="AW24" s="85"/>
      <c r="AX24" s="87"/>
    </row>
    <row r="25" spans="1:50" ht="22.5" customHeight="1" x14ac:dyDescent="0.15">
      <c r="A25" s="660"/>
      <c r="B25" s="661"/>
      <c r="C25" s="661"/>
      <c r="D25" s="661"/>
      <c r="E25" s="661"/>
      <c r="F25" s="662"/>
      <c r="G25" s="313"/>
      <c r="H25" s="314"/>
      <c r="I25" s="314"/>
      <c r="J25" s="314"/>
      <c r="K25" s="314"/>
      <c r="L25" s="314"/>
      <c r="M25" s="314"/>
      <c r="N25" s="314"/>
      <c r="O25" s="315"/>
      <c r="P25" s="188"/>
      <c r="Q25" s="188"/>
      <c r="R25" s="188"/>
      <c r="S25" s="188"/>
      <c r="T25" s="188"/>
      <c r="U25" s="188"/>
      <c r="V25" s="188"/>
      <c r="W25" s="188"/>
      <c r="X25" s="189"/>
      <c r="Y25" s="111" t="s">
        <v>15</v>
      </c>
      <c r="Z25" s="112"/>
      <c r="AA25" s="162"/>
      <c r="AB25" s="672" t="s">
        <v>359</v>
      </c>
      <c r="AC25" s="255"/>
      <c r="AD25" s="255"/>
      <c r="AE25" s="84" t="s">
        <v>415</v>
      </c>
      <c r="AF25" s="85"/>
      <c r="AG25" s="85"/>
      <c r="AH25" s="85"/>
      <c r="AI25" s="86"/>
      <c r="AJ25" s="84">
        <f>AJ23/AJ24*100</f>
        <v>92.620689655172413</v>
      </c>
      <c r="AK25" s="85"/>
      <c r="AL25" s="85"/>
      <c r="AM25" s="85"/>
      <c r="AN25" s="86"/>
      <c r="AO25" s="84" t="s">
        <v>413</v>
      </c>
      <c r="AP25" s="85"/>
      <c r="AQ25" s="85"/>
      <c r="AR25" s="85"/>
      <c r="AS25" s="86"/>
      <c r="AT25" s="259"/>
      <c r="AU25" s="260"/>
      <c r="AV25" s="260"/>
      <c r="AW25" s="260"/>
      <c r="AX25" s="261"/>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1" t="s">
        <v>303</v>
      </c>
      <c r="AU26" s="652"/>
      <c r="AV26" s="652"/>
      <c r="AW26" s="652"/>
      <c r="AX26" s="653"/>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8"/>
      <c r="B28" s="206"/>
      <c r="C28" s="206"/>
      <c r="D28" s="206"/>
      <c r="E28" s="206"/>
      <c r="F28" s="207"/>
      <c r="G28" s="312"/>
      <c r="H28" s="279"/>
      <c r="I28" s="279"/>
      <c r="J28" s="279"/>
      <c r="K28" s="279"/>
      <c r="L28" s="279"/>
      <c r="M28" s="279"/>
      <c r="N28" s="279"/>
      <c r="O28" s="280"/>
      <c r="P28" s="204"/>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0"/>
      <c r="B30" s="661"/>
      <c r="C30" s="661"/>
      <c r="D30" s="661"/>
      <c r="E30" s="661"/>
      <c r="F30" s="662"/>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8"/>
      <c r="B33" s="206"/>
      <c r="C33" s="206"/>
      <c r="D33" s="206"/>
      <c r="E33" s="206"/>
      <c r="F33" s="207"/>
      <c r="G33" s="278"/>
      <c r="H33" s="279"/>
      <c r="I33" s="279"/>
      <c r="J33" s="279"/>
      <c r="K33" s="279"/>
      <c r="L33" s="279"/>
      <c r="M33" s="279"/>
      <c r="N33" s="279"/>
      <c r="O33" s="280"/>
      <c r="P33" s="204"/>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8"/>
      <c r="B38" s="206"/>
      <c r="C38" s="206"/>
      <c r="D38" s="206"/>
      <c r="E38" s="206"/>
      <c r="F38" s="207"/>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8"/>
      <c r="B43" s="206"/>
      <c r="C43" s="206"/>
      <c r="D43" s="206"/>
      <c r="E43" s="206"/>
      <c r="F43" s="207"/>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6" t="s">
        <v>320</v>
      </c>
      <c r="B47" s="675" t="s">
        <v>317</v>
      </c>
      <c r="C47" s="228"/>
      <c r="D47" s="228"/>
      <c r="E47" s="228"/>
      <c r="F47" s="229"/>
      <c r="G47" s="612" t="s">
        <v>311</v>
      </c>
      <c r="H47" s="612"/>
      <c r="I47" s="612"/>
      <c r="J47" s="612"/>
      <c r="K47" s="612"/>
      <c r="L47" s="612"/>
      <c r="M47" s="612"/>
      <c r="N47" s="612"/>
      <c r="O47" s="612"/>
      <c r="P47" s="612"/>
      <c r="Q47" s="612"/>
      <c r="R47" s="612"/>
      <c r="S47" s="612"/>
      <c r="T47" s="612"/>
      <c r="U47" s="612"/>
      <c r="V47" s="612"/>
      <c r="W47" s="612"/>
      <c r="X47" s="612"/>
      <c r="Y47" s="612"/>
      <c r="Z47" s="612"/>
      <c r="AA47" s="680"/>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6"/>
      <c r="B48" s="675"/>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5"/>
      <c r="C49" s="228"/>
      <c r="D49" s="228"/>
      <c r="E49" s="228"/>
      <c r="F49" s="229"/>
      <c r="G49" s="327"/>
      <c r="H49" s="327"/>
      <c r="I49" s="327"/>
      <c r="J49" s="327"/>
      <c r="K49" s="327"/>
      <c r="L49" s="327"/>
      <c r="M49" s="327"/>
      <c r="N49" s="327"/>
      <c r="O49" s="327"/>
      <c r="P49" s="327"/>
      <c r="Q49" s="327"/>
      <c r="R49" s="327"/>
      <c r="S49" s="327"/>
      <c r="T49" s="327"/>
      <c r="U49" s="327"/>
      <c r="V49" s="327"/>
      <c r="W49" s="327"/>
      <c r="X49" s="327"/>
      <c r="Y49" s="327"/>
      <c r="Z49" s="327"/>
      <c r="AA49" s="328"/>
      <c r="AB49" s="605"/>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6"/>
    </row>
    <row r="50" spans="1:50" ht="22.5" hidden="1" customHeight="1" x14ac:dyDescent="0.15">
      <c r="A50" s="226"/>
      <c r="B50" s="675"/>
      <c r="C50" s="228"/>
      <c r="D50" s="228"/>
      <c r="E50" s="228"/>
      <c r="F50" s="229"/>
      <c r="G50" s="329"/>
      <c r="H50" s="329"/>
      <c r="I50" s="329"/>
      <c r="J50" s="329"/>
      <c r="K50" s="329"/>
      <c r="L50" s="329"/>
      <c r="M50" s="329"/>
      <c r="N50" s="329"/>
      <c r="O50" s="329"/>
      <c r="P50" s="329"/>
      <c r="Q50" s="329"/>
      <c r="R50" s="329"/>
      <c r="S50" s="329"/>
      <c r="T50" s="329"/>
      <c r="U50" s="329"/>
      <c r="V50" s="329"/>
      <c r="W50" s="329"/>
      <c r="X50" s="329"/>
      <c r="Y50" s="329"/>
      <c r="Z50" s="329"/>
      <c r="AA50" s="330"/>
      <c r="AB50" s="607"/>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8"/>
    </row>
    <row r="51" spans="1:50" ht="22.5" hidden="1" customHeight="1" x14ac:dyDescent="0.15">
      <c r="A51" s="226"/>
      <c r="B51" s="676"/>
      <c r="C51" s="230"/>
      <c r="D51" s="230"/>
      <c r="E51" s="230"/>
      <c r="F51" s="231"/>
      <c r="G51" s="331"/>
      <c r="H51" s="331"/>
      <c r="I51" s="331"/>
      <c r="J51" s="331"/>
      <c r="K51" s="331"/>
      <c r="L51" s="331"/>
      <c r="M51" s="331"/>
      <c r="N51" s="331"/>
      <c r="O51" s="331"/>
      <c r="P51" s="331"/>
      <c r="Q51" s="331"/>
      <c r="R51" s="331"/>
      <c r="S51" s="331"/>
      <c r="T51" s="331"/>
      <c r="U51" s="331"/>
      <c r="V51" s="331"/>
      <c r="W51" s="331"/>
      <c r="X51" s="331"/>
      <c r="Y51" s="331"/>
      <c r="Z51" s="331"/>
      <c r="AA51" s="332"/>
      <c r="AB51" s="609"/>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0"/>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5"/>
      <c r="H54" s="186"/>
      <c r="I54" s="186"/>
      <c r="J54" s="186"/>
      <c r="K54" s="186"/>
      <c r="L54" s="186"/>
      <c r="M54" s="186"/>
      <c r="N54" s="186"/>
      <c r="O54" s="187"/>
      <c r="P54" s="204"/>
      <c r="Q54" s="246"/>
      <c r="R54" s="246"/>
      <c r="S54" s="246"/>
      <c r="T54" s="246"/>
      <c r="U54" s="246"/>
      <c r="V54" s="246"/>
      <c r="W54" s="246"/>
      <c r="X54" s="247"/>
      <c r="Y54" s="252" t="s">
        <v>86</v>
      </c>
      <c r="Z54" s="253"/>
      <c r="AA54" s="254"/>
      <c r="AB54" s="359"/>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8"/>
      <c r="Q55" s="248"/>
      <c r="R55" s="248"/>
      <c r="S55" s="248"/>
      <c r="T55" s="248"/>
      <c r="U55" s="248"/>
      <c r="V55" s="248"/>
      <c r="W55" s="248"/>
      <c r="X55" s="249"/>
      <c r="Y55" s="220" t="s">
        <v>65</v>
      </c>
      <c r="Z55" s="221"/>
      <c r="AA55" s="222"/>
      <c r="AB55" s="648"/>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69"/>
      <c r="H56" s="188"/>
      <c r="I56" s="188"/>
      <c r="J56" s="188"/>
      <c r="K56" s="188"/>
      <c r="L56" s="188"/>
      <c r="M56" s="188"/>
      <c r="N56" s="188"/>
      <c r="O56" s="189"/>
      <c r="P56" s="250"/>
      <c r="Q56" s="250"/>
      <c r="R56" s="250"/>
      <c r="S56" s="250"/>
      <c r="T56" s="250"/>
      <c r="U56" s="250"/>
      <c r="V56" s="250"/>
      <c r="W56" s="250"/>
      <c r="X56" s="251"/>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5"/>
      <c r="H59" s="186"/>
      <c r="I59" s="186"/>
      <c r="J59" s="186"/>
      <c r="K59" s="186"/>
      <c r="L59" s="186"/>
      <c r="M59" s="186"/>
      <c r="N59" s="186"/>
      <c r="O59" s="187"/>
      <c r="P59" s="204"/>
      <c r="Q59" s="246"/>
      <c r="R59" s="246"/>
      <c r="S59" s="246"/>
      <c r="T59" s="246"/>
      <c r="U59" s="246"/>
      <c r="V59" s="246"/>
      <c r="W59" s="246"/>
      <c r="X59" s="247"/>
      <c r="Y59" s="252" t="s">
        <v>86</v>
      </c>
      <c r="Z59" s="253"/>
      <c r="AA59" s="254"/>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8"/>
      <c r="Q60" s="248"/>
      <c r="R60" s="248"/>
      <c r="S60" s="248"/>
      <c r="T60" s="248"/>
      <c r="U60" s="248"/>
      <c r="V60" s="248"/>
      <c r="W60" s="248"/>
      <c r="X60" s="249"/>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69"/>
      <c r="H61" s="188"/>
      <c r="I61" s="188"/>
      <c r="J61" s="188"/>
      <c r="K61" s="188"/>
      <c r="L61" s="188"/>
      <c r="M61" s="188"/>
      <c r="N61" s="188"/>
      <c r="O61" s="189"/>
      <c r="P61" s="250"/>
      <c r="Q61" s="250"/>
      <c r="R61" s="250"/>
      <c r="S61" s="250"/>
      <c r="T61" s="250"/>
      <c r="U61" s="250"/>
      <c r="V61" s="250"/>
      <c r="W61" s="250"/>
      <c r="X61" s="251"/>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5"/>
      <c r="H64" s="186"/>
      <c r="I64" s="186"/>
      <c r="J64" s="186"/>
      <c r="K64" s="186"/>
      <c r="L64" s="186"/>
      <c r="M64" s="186"/>
      <c r="N64" s="186"/>
      <c r="O64" s="187"/>
      <c r="P64" s="204"/>
      <c r="Q64" s="246"/>
      <c r="R64" s="246"/>
      <c r="S64" s="246"/>
      <c r="T64" s="246"/>
      <c r="U64" s="246"/>
      <c r="V64" s="246"/>
      <c r="W64" s="246"/>
      <c r="X64" s="247"/>
      <c r="Y64" s="252" t="s">
        <v>86</v>
      </c>
      <c r="Z64" s="253"/>
      <c r="AA64" s="254"/>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8"/>
      <c r="Q65" s="248"/>
      <c r="R65" s="248"/>
      <c r="S65" s="248"/>
      <c r="T65" s="248"/>
      <c r="U65" s="248"/>
      <c r="V65" s="248"/>
      <c r="W65" s="248"/>
      <c r="X65" s="249"/>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69"/>
      <c r="H66" s="188"/>
      <c r="I66" s="188"/>
      <c r="J66" s="188"/>
      <c r="K66" s="188"/>
      <c r="L66" s="188"/>
      <c r="M66" s="188"/>
      <c r="N66" s="188"/>
      <c r="O66" s="189"/>
      <c r="P66" s="250"/>
      <c r="Q66" s="250"/>
      <c r="R66" s="250"/>
      <c r="S66" s="250"/>
      <c r="T66" s="250"/>
      <c r="U66" s="250"/>
      <c r="V66" s="250"/>
      <c r="W66" s="250"/>
      <c r="X66" s="251"/>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54" customHeight="1" x14ac:dyDescent="0.15">
      <c r="A68" s="176"/>
      <c r="B68" s="177"/>
      <c r="C68" s="177"/>
      <c r="D68" s="177"/>
      <c r="E68" s="177"/>
      <c r="F68" s="178"/>
      <c r="G68" s="204" t="s">
        <v>412</v>
      </c>
      <c r="H68" s="186"/>
      <c r="I68" s="186"/>
      <c r="J68" s="186"/>
      <c r="K68" s="186"/>
      <c r="L68" s="186"/>
      <c r="M68" s="186"/>
      <c r="N68" s="186"/>
      <c r="O68" s="186"/>
      <c r="P68" s="186"/>
      <c r="Q68" s="186"/>
      <c r="R68" s="186"/>
      <c r="S68" s="186"/>
      <c r="T68" s="186"/>
      <c r="U68" s="186"/>
      <c r="V68" s="186"/>
      <c r="W68" s="186"/>
      <c r="X68" s="187"/>
      <c r="Y68" s="323" t="s">
        <v>66</v>
      </c>
      <c r="Z68" s="324"/>
      <c r="AA68" s="325"/>
      <c r="AB68" s="193" t="s">
        <v>411</v>
      </c>
      <c r="AC68" s="194"/>
      <c r="AD68" s="195"/>
      <c r="AE68" s="84" t="s">
        <v>408</v>
      </c>
      <c r="AF68" s="85"/>
      <c r="AG68" s="85"/>
      <c r="AH68" s="85"/>
      <c r="AI68" s="86"/>
      <c r="AJ68" s="84">
        <v>1</v>
      </c>
      <c r="AK68" s="85"/>
      <c r="AL68" s="85"/>
      <c r="AM68" s="85"/>
      <c r="AN68" s="86"/>
      <c r="AO68" s="84">
        <v>1</v>
      </c>
      <c r="AP68" s="85"/>
      <c r="AQ68" s="85"/>
      <c r="AR68" s="85"/>
      <c r="AS68" s="86"/>
      <c r="AT68" s="196"/>
      <c r="AU68" s="196"/>
      <c r="AV68" s="196"/>
      <c r="AW68" s="196"/>
      <c r="AX68" s="197"/>
      <c r="AY68" s="10"/>
      <c r="AZ68" s="10"/>
      <c r="BA68" s="10"/>
      <c r="BB68" s="10"/>
      <c r="BC68" s="10"/>
    </row>
    <row r="69" spans="1:60" ht="5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411</v>
      </c>
      <c r="AC69" s="202"/>
      <c r="AD69" s="203"/>
      <c r="AE69" s="84" t="s">
        <v>408</v>
      </c>
      <c r="AF69" s="85"/>
      <c r="AG69" s="85"/>
      <c r="AH69" s="85"/>
      <c r="AI69" s="86"/>
      <c r="AJ69" s="84">
        <v>2</v>
      </c>
      <c r="AK69" s="85"/>
      <c r="AL69" s="85"/>
      <c r="AM69" s="85"/>
      <c r="AN69" s="86"/>
      <c r="AO69" s="84">
        <v>2</v>
      </c>
      <c r="AP69" s="85"/>
      <c r="AQ69" s="85"/>
      <c r="AR69" s="85"/>
      <c r="AS69" s="86"/>
      <c r="AT69" s="84">
        <v>2</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36.75" hidden="1" customHeight="1" x14ac:dyDescent="0.15">
      <c r="A71" s="176"/>
      <c r="B71" s="177"/>
      <c r="C71" s="177"/>
      <c r="D71" s="177"/>
      <c r="E71" s="177"/>
      <c r="F71" s="178"/>
      <c r="G71" s="204"/>
      <c r="H71" s="186"/>
      <c r="I71" s="186"/>
      <c r="J71" s="186"/>
      <c r="K71" s="186"/>
      <c r="L71" s="186"/>
      <c r="M71" s="186"/>
      <c r="N71" s="186"/>
      <c r="O71" s="186"/>
      <c r="P71" s="186"/>
      <c r="Q71" s="186"/>
      <c r="R71" s="186"/>
      <c r="S71" s="186"/>
      <c r="T71" s="186"/>
      <c r="U71" s="186"/>
      <c r="V71" s="186"/>
      <c r="W71" s="186"/>
      <c r="X71" s="187"/>
      <c r="Y71" s="190" t="s">
        <v>66</v>
      </c>
      <c r="Z71" s="191"/>
      <c r="AA71" s="192"/>
      <c r="AB71" s="193" t="s">
        <v>411</v>
      </c>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45.7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t="s">
        <v>411</v>
      </c>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416</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143"/>
      <c r="AF83" s="144"/>
      <c r="AG83" s="144"/>
      <c r="AH83" s="144"/>
      <c r="AI83" s="144"/>
      <c r="AJ83" s="143"/>
      <c r="AK83" s="144"/>
      <c r="AL83" s="144"/>
      <c r="AM83" s="144"/>
      <c r="AN83" s="144"/>
      <c r="AO83" s="143"/>
      <c r="AP83" s="144"/>
      <c r="AQ83" s="144"/>
      <c r="AR83" s="144"/>
      <c r="AS83" s="144"/>
      <c r="AT83" s="84"/>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c r="AF84" s="149"/>
      <c r="AG84" s="149"/>
      <c r="AH84" s="149"/>
      <c r="AI84" s="150"/>
      <c r="AJ84" s="148"/>
      <c r="AK84" s="149"/>
      <c r="AL84" s="149"/>
      <c r="AM84" s="149"/>
      <c r="AN84" s="150"/>
      <c r="AO84" s="148"/>
      <c r="AP84" s="149"/>
      <c r="AQ84" s="149"/>
      <c r="AR84" s="149"/>
      <c r="AS84" s="150"/>
      <c r="AT84" s="148"/>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392</v>
      </c>
      <c r="D98" s="404"/>
      <c r="E98" s="404"/>
      <c r="F98" s="404"/>
      <c r="G98" s="404"/>
      <c r="H98" s="404"/>
      <c r="I98" s="404"/>
      <c r="J98" s="404"/>
      <c r="K98" s="405"/>
      <c r="L98" s="62">
        <v>0.43</v>
      </c>
      <c r="M98" s="63"/>
      <c r="N98" s="63"/>
      <c r="O98" s="63"/>
      <c r="P98" s="63"/>
      <c r="Q98" s="64"/>
      <c r="R98" s="62"/>
      <c r="S98" s="63"/>
      <c r="T98" s="63"/>
      <c r="U98" s="63"/>
      <c r="V98" s="63"/>
      <c r="W98" s="64"/>
      <c r="X98" s="663"/>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68"/>
      <c r="B99" s="369"/>
      <c r="C99" s="152" t="s">
        <v>393</v>
      </c>
      <c r="D99" s="153"/>
      <c r="E99" s="153"/>
      <c r="F99" s="153"/>
      <c r="G99" s="153"/>
      <c r="H99" s="153"/>
      <c r="I99" s="153"/>
      <c r="J99" s="153"/>
      <c r="K99" s="154"/>
      <c r="L99" s="62">
        <v>0.35</v>
      </c>
      <c r="M99" s="63"/>
      <c r="N99" s="63"/>
      <c r="O99" s="63"/>
      <c r="P99" s="63"/>
      <c r="Q99" s="64"/>
      <c r="R99" s="62"/>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68"/>
      <c r="B100" s="369"/>
      <c r="C100" s="152" t="s">
        <v>394</v>
      </c>
      <c r="D100" s="153"/>
      <c r="E100" s="153"/>
      <c r="F100" s="153"/>
      <c r="G100" s="153"/>
      <c r="H100" s="153"/>
      <c r="I100" s="153"/>
      <c r="J100" s="153"/>
      <c r="K100" s="154"/>
      <c r="L100" s="62">
        <v>0.21</v>
      </c>
      <c r="M100" s="63"/>
      <c r="N100" s="63"/>
      <c r="O100" s="63"/>
      <c r="P100" s="63"/>
      <c r="Q100" s="64"/>
      <c r="R100" s="62"/>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36" customHeight="1" x14ac:dyDescent="0.15">
      <c r="A101" s="368"/>
      <c r="B101" s="369"/>
      <c r="C101" s="152" t="s">
        <v>395</v>
      </c>
      <c r="D101" s="153"/>
      <c r="E101" s="153"/>
      <c r="F101" s="153"/>
      <c r="G101" s="153"/>
      <c r="H101" s="153"/>
      <c r="I101" s="153"/>
      <c r="J101" s="153"/>
      <c r="K101" s="154"/>
      <c r="L101" s="62">
        <v>10</v>
      </c>
      <c r="M101" s="63"/>
      <c r="N101" s="63"/>
      <c r="O101" s="63"/>
      <c r="P101" s="63"/>
      <c r="Q101" s="64"/>
      <c r="R101" s="62"/>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0"/>
      <c r="B104" s="371"/>
      <c r="C104" s="360" t="s">
        <v>22</v>
      </c>
      <c r="D104" s="361"/>
      <c r="E104" s="361"/>
      <c r="F104" s="361"/>
      <c r="G104" s="361"/>
      <c r="H104" s="361"/>
      <c r="I104" s="361"/>
      <c r="J104" s="361"/>
      <c r="K104" s="362"/>
      <c r="L104" s="363">
        <f>SUM(L98:Q103)</f>
        <v>10.99</v>
      </c>
      <c r="M104" s="364"/>
      <c r="N104" s="364"/>
      <c r="O104" s="364"/>
      <c r="P104" s="364"/>
      <c r="Q104" s="365"/>
      <c r="R104" s="363">
        <f>SUM(R98:W103)</f>
        <v>0</v>
      </c>
      <c r="S104" s="364"/>
      <c r="T104" s="364"/>
      <c r="U104" s="364"/>
      <c r="V104" s="364"/>
      <c r="W104" s="365"/>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20" t="s">
        <v>38</v>
      </c>
      <c r="AH107" s="586"/>
      <c r="AI107" s="586"/>
      <c r="AJ107" s="586"/>
      <c r="AK107" s="586"/>
      <c r="AL107" s="586"/>
      <c r="AM107" s="586"/>
      <c r="AN107" s="586"/>
      <c r="AO107" s="586"/>
      <c r="AP107" s="586"/>
      <c r="AQ107" s="586"/>
      <c r="AR107" s="586"/>
      <c r="AS107" s="586"/>
      <c r="AT107" s="586"/>
      <c r="AU107" s="586"/>
      <c r="AV107" s="586"/>
      <c r="AW107" s="586"/>
      <c r="AX107" s="621"/>
    </row>
    <row r="108" spans="1:50" ht="74.25"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5" t="s">
        <v>385</v>
      </c>
      <c r="AE108" s="596"/>
      <c r="AF108" s="596"/>
      <c r="AG108" s="592" t="s">
        <v>396</v>
      </c>
      <c r="AH108" s="593"/>
      <c r="AI108" s="593"/>
      <c r="AJ108" s="593"/>
      <c r="AK108" s="593"/>
      <c r="AL108" s="593"/>
      <c r="AM108" s="593"/>
      <c r="AN108" s="593"/>
      <c r="AO108" s="593"/>
      <c r="AP108" s="593"/>
      <c r="AQ108" s="593"/>
      <c r="AR108" s="593"/>
      <c r="AS108" s="593"/>
      <c r="AT108" s="593"/>
      <c r="AU108" s="593"/>
      <c r="AV108" s="593"/>
      <c r="AW108" s="593"/>
      <c r="AX108" s="594"/>
    </row>
    <row r="109" spans="1:50" ht="74.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385</v>
      </c>
      <c r="AE109" s="432"/>
      <c r="AF109" s="432"/>
      <c r="AG109" s="589" t="s">
        <v>397</v>
      </c>
      <c r="AH109" s="295"/>
      <c r="AI109" s="295"/>
      <c r="AJ109" s="295"/>
      <c r="AK109" s="295"/>
      <c r="AL109" s="295"/>
      <c r="AM109" s="295"/>
      <c r="AN109" s="295"/>
      <c r="AO109" s="295"/>
      <c r="AP109" s="295"/>
      <c r="AQ109" s="295"/>
      <c r="AR109" s="295"/>
      <c r="AS109" s="295"/>
      <c r="AT109" s="295"/>
      <c r="AU109" s="295"/>
      <c r="AV109" s="295"/>
      <c r="AW109" s="295"/>
      <c r="AX109" s="296"/>
    </row>
    <row r="110" spans="1:50" ht="75.7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5" t="s">
        <v>385</v>
      </c>
      <c r="AE110" s="576"/>
      <c r="AF110" s="576"/>
      <c r="AG110" s="520" t="s">
        <v>397</v>
      </c>
      <c r="AH110" s="188"/>
      <c r="AI110" s="188"/>
      <c r="AJ110" s="188"/>
      <c r="AK110" s="188"/>
      <c r="AL110" s="188"/>
      <c r="AM110" s="188"/>
      <c r="AN110" s="188"/>
      <c r="AO110" s="188"/>
      <c r="AP110" s="188"/>
      <c r="AQ110" s="188"/>
      <c r="AR110" s="188"/>
      <c r="AS110" s="188"/>
      <c r="AT110" s="188"/>
      <c r="AU110" s="188"/>
      <c r="AV110" s="188"/>
      <c r="AW110" s="188"/>
      <c r="AX110" s="521"/>
    </row>
    <row r="111" spans="1:50" ht="33.75" customHeight="1" x14ac:dyDescent="0.15">
      <c r="A111" s="539" t="s">
        <v>46</v>
      </c>
      <c r="B111" s="577"/>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385</v>
      </c>
      <c r="AE111" s="428"/>
      <c r="AF111" s="428"/>
      <c r="AG111" s="291" t="s">
        <v>398</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8"/>
      <c r="B112" s="579"/>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399</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8"/>
      <c r="B113" s="579"/>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399</v>
      </c>
      <c r="AE113" s="432"/>
      <c r="AF113" s="432"/>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8"/>
      <c r="B114" s="579"/>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399</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35.25" customHeight="1" x14ac:dyDescent="0.15">
      <c r="A115" s="578"/>
      <c r="B115" s="579"/>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385</v>
      </c>
      <c r="AE115" s="432"/>
      <c r="AF115" s="432"/>
      <c r="AG115" s="589" t="s">
        <v>398</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8"/>
      <c r="B116" s="579"/>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4" t="s">
        <v>399</v>
      </c>
      <c r="AE116" s="625"/>
      <c r="AF116" s="625"/>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18.75" customHeight="1" x14ac:dyDescent="0.15">
      <c r="A117" s="580"/>
      <c r="B117" s="581"/>
      <c r="C117" s="582" t="s">
        <v>82</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575" t="s">
        <v>399</v>
      </c>
      <c r="AE117" s="576"/>
      <c r="AF117" s="585"/>
      <c r="AG117" s="590"/>
      <c r="AH117" s="425"/>
      <c r="AI117" s="425"/>
      <c r="AJ117" s="425"/>
      <c r="AK117" s="425"/>
      <c r="AL117" s="425"/>
      <c r="AM117" s="425"/>
      <c r="AN117" s="425"/>
      <c r="AO117" s="425"/>
      <c r="AP117" s="425"/>
      <c r="AQ117" s="425"/>
      <c r="AR117" s="425"/>
      <c r="AS117" s="425"/>
      <c r="AT117" s="425"/>
      <c r="AU117" s="425"/>
      <c r="AV117" s="425"/>
      <c r="AW117" s="425"/>
      <c r="AX117" s="591"/>
      <c r="BG117" s="10"/>
      <c r="BH117" s="10"/>
      <c r="BI117" s="10"/>
      <c r="BJ117" s="10"/>
    </row>
    <row r="118" spans="1:64" ht="48.75" customHeight="1" x14ac:dyDescent="0.15">
      <c r="A118" s="539" t="s">
        <v>47</v>
      </c>
      <c r="B118" s="577"/>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7" t="s">
        <v>385</v>
      </c>
      <c r="AE118" s="428"/>
      <c r="AF118" s="629"/>
      <c r="AG118" s="291" t="s">
        <v>410</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8"/>
      <c r="B119" s="579"/>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7" t="s">
        <v>399</v>
      </c>
      <c r="AE119" s="598"/>
      <c r="AF119" s="598"/>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8"/>
      <c r="B120" s="579"/>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385</v>
      </c>
      <c r="AE120" s="432"/>
      <c r="AF120" s="432"/>
      <c r="AG120" s="589" t="s">
        <v>414</v>
      </c>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0"/>
      <c r="B121" s="581"/>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399</v>
      </c>
      <c r="AE121" s="432"/>
      <c r="AF121" s="432"/>
      <c r="AG121" s="571"/>
      <c r="AH121" s="188"/>
      <c r="AI121" s="188"/>
      <c r="AJ121" s="188"/>
      <c r="AK121" s="188"/>
      <c r="AL121" s="188"/>
      <c r="AM121" s="188"/>
      <c r="AN121" s="188"/>
      <c r="AO121" s="188"/>
      <c r="AP121" s="188"/>
      <c r="AQ121" s="188"/>
      <c r="AR121" s="188"/>
      <c r="AS121" s="188"/>
      <c r="AT121" s="188"/>
      <c r="AU121" s="188"/>
      <c r="AV121" s="188"/>
      <c r="AW121" s="188"/>
      <c r="AX121" s="521"/>
    </row>
    <row r="122" spans="1:64" ht="30.75" customHeight="1" x14ac:dyDescent="0.15">
      <c r="A122" s="614" t="s">
        <v>80</v>
      </c>
      <c r="B122" s="615"/>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399</v>
      </c>
      <c r="AE122" s="428"/>
      <c r="AF122" s="428"/>
      <c r="AG122" s="567"/>
      <c r="AH122" s="186"/>
      <c r="AI122" s="186"/>
      <c r="AJ122" s="186"/>
      <c r="AK122" s="186"/>
      <c r="AL122" s="186"/>
      <c r="AM122" s="186"/>
      <c r="AN122" s="186"/>
      <c r="AO122" s="186"/>
      <c r="AP122" s="186"/>
      <c r="AQ122" s="186"/>
      <c r="AR122" s="186"/>
      <c r="AS122" s="186"/>
      <c r="AT122" s="186"/>
      <c r="AU122" s="186"/>
      <c r="AV122" s="186"/>
      <c r="AW122" s="186"/>
      <c r="AX122" s="568"/>
    </row>
    <row r="123" spans="1:64" ht="15.75" customHeight="1" x14ac:dyDescent="0.15">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69"/>
      <c r="AH123" s="267"/>
      <c r="AI123" s="267"/>
      <c r="AJ123" s="267"/>
      <c r="AK123" s="267"/>
      <c r="AL123" s="267"/>
      <c r="AM123" s="267"/>
      <c r="AN123" s="267"/>
      <c r="AO123" s="267"/>
      <c r="AP123" s="267"/>
      <c r="AQ123" s="267"/>
      <c r="AR123" s="267"/>
      <c r="AS123" s="267"/>
      <c r="AT123" s="267"/>
      <c r="AU123" s="267"/>
      <c r="AV123" s="267"/>
      <c r="AW123" s="267"/>
      <c r="AX123" s="570"/>
    </row>
    <row r="124" spans="1:64" ht="22.5" customHeight="1" x14ac:dyDescent="0.15">
      <c r="A124" s="616"/>
      <c r="B124" s="617"/>
      <c r="C124" s="630"/>
      <c r="D124" s="631"/>
      <c r="E124" s="631"/>
      <c r="F124" s="631"/>
      <c r="G124" s="631"/>
      <c r="H124" s="631"/>
      <c r="I124" s="631"/>
      <c r="J124" s="631"/>
      <c r="K124" s="631"/>
      <c r="L124" s="631"/>
      <c r="M124" s="631"/>
      <c r="N124" s="631"/>
      <c r="O124" s="632"/>
      <c r="P124" s="639"/>
      <c r="Q124" s="639"/>
      <c r="R124" s="639"/>
      <c r="S124" s="640"/>
      <c r="T124" s="622"/>
      <c r="U124" s="295"/>
      <c r="V124" s="295"/>
      <c r="W124" s="295"/>
      <c r="X124" s="295"/>
      <c r="Y124" s="295"/>
      <c r="Z124" s="295"/>
      <c r="AA124" s="295"/>
      <c r="AB124" s="295"/>
      <c r="AC124" s="295"/>
      <c r="AD124" s="295"/>
      <c r="AE124" s="295"/>
      <c r="AF124" s="623"/>
      <c r="AG124" s="569"/>
      <c r="AH124" s="267"/>
      <c r="AI124" s="267"/>
      <c r="AJ124" s="267"/>
      <c r="AK124" s="267"/>
      <c r="AL124" s="267"/>
      <c r="AM124" s="267"/>
      <c r="AN124" s="267"/>
      <c r="AO124" s="267"/>
      <c r="AP124" s="267"/>
      <c r="AQ124" s="267"/>
      <c r="AR124" s="267"/>
      <c r="AS124" s="267"/>
      <c r="AT124" s="267"/>
      <c r="AU124" s="267"/>
      <c r="AV124" s="267"/>
      <c r="AW124" s="267"/>
      <c r="AX124" s="570"/>
    </row>
    <row r="125" spans="1:64" ht="22.5" customHeight="1" x14ac:dyDescent="0.15">
      <c r="A125" s="618"/>
      <c r="B125" s="619"/>
      <c r="C125" s="633"/>
      <c r="D125" s="634"/>
      <c r="E125" s="634"/>
      <c r="F125" s="634"/>
      <c r="G125" s="634"/>
      <c r="H125" s="634"/>
      <c r="I125" s="634"/>
      <c r="J125" s="634"/>
      <c r="K125" s="634"/>
      <c r="L125" s="634"/>
      <c r="M125" s="634"/>
      <c r="N125" s="634"/>
      <c r="O125" s="635"/>
      <c r="P125" s="641"/>
      <c r="Q125" s="641"/>
      <c r="R125" s="641"/>
      <c r="S125" s="642"/>
      <c r="T125" s="424"/>
      <c r="U125" s="425"/>
      <c r="V125" s="425"/>
      <c r="W125" s="425"/>
      <c r="X125" s="425"/>
      <c r="Y125" s="425"/>
      <c r="Z125" s="425"/>
      <c r="AA125" s="425"/>
      <c r="AB125" s="425"/>
      <c r="AC125" s="425"/>
      <c r="AD125" s="425"/>
      <c r="AE125" s="425"/>
      <c r="AF125" s="426"/>
      <c r="AG125" s="571"/>
      <c r="AH125" s="188"/>
      <c r="AI125" s="188"/>
      <c r="AJ125" s="188"/>
      <c r="AK125" s="188"/>
      <c r="AL125" s="188"/>
      <c r="AM125" s="188"/>
      <c r="AN125" s="188"/>
      <c r="AO125" s="188"/>
      <c r="AP125" s="188"/>
      <c r="AQ125" s="188"/>
      <c r="AR125" s="188"/>
      <c r="AS125" s="188"/>
      <c r="AT125" s="188"/>
      <c r="AU125" s="188"/>
      <c r="AV125" s="188"/>
      <c r="AW125" s="188"/>
      <c r="AX125" s="521"/>
    </row>
    <row r="126" spans="1:64" ht="59.25" customHeight="1" x14ac:dyDescent="0.15">
      <c r="A126" s="539" t="s">
        <v>58</v>
      </c>
      <c r="B126" s="540"/>
      <c r="C126" s="382" t="s">
        <v>64</v>
      </c>
      <c r="D126" s="562"/>
      <c r="E126" s="562"/>
      <c r="F126" s="563"/>
      <c r="G126" s="533" t="s">
        <v>400</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59.25" customHeight="1" thickBot="1" x14ac:dyDescent="0.2">
      <c r="A127" s="541"/>
      <c r="B127" s="542"/>
      <c r="C127" s="351" t="s">
        <v>68</v>
      </c>
      <c r="D127" s="352"/>
      <c r="E127" s="352"/>
      <c r="F127" s="353"/>
      <c r="G127" s="354" t="s">
        <v>401</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89.25"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86.25" customHeight="1" thickBot="1" x14ac:dyDescent="0.2">
      <c r="A131" s="536"/>
      <c r="B131" s="537"/>
      <c r="C131" s="537"/>
      <c r="D131" s="537"/>
      <c r="E131" s="538"/>
      <c r="F131" s="555"/>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66" customHeight="1" thickBot="1" x14ac:dyDescent="0.2">
      <c r="A133" s="421"/>
      <c r="B133" s="422"/>
      <c r="C133" s="422"/>
      <c r="D133" s="422"/>
      <c r="E133" s="423"/>
      <c r="F133" s="558"/>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69.7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t="s">
        <v>415</v>
      </c>
      <c r="H137" s="409"/>
      <c r="I137" s="409"/>
      <c r="J137" s="409"/>
      <c r="K137" s="409"/>
      <c r="L137" s="409"/>
      <c r="M137" s="409"/>
      <c r="N137" s="409"/>
      <c r="O137" s="409"/>
      <c r="P137" s="410"/>
      <c r="Q137" s="395" t="s">
        <v>225</v>
      </c>
      <c r="R137" s="395"/>
      <c r="S137" s="395"/>
      <c r="T137" s="395"/>
      <c r="U137" s="395"/>
      <c r="V137" s="395"/>
      <c r="W137" s="408" t="s">
        <v>415</v>
      </c>
      <c r="X137" s="409"/>
      <c r="Y137" s="409"/>
      <c r="Z137" s="409"/>
      <c r="AA137" s="409"/>
      <c r="AB137" s="409"/>
      <c r="AC137" s="409"/>
      <c r="AD137" s="409"/>
      <c r="AE137" s="409"/>
      <c r="AF137" s="410"/>
      <c r="AG137" s="395" t="s">
        <v>226</v>
      </c>
      <c r="AH137" s="395"/>
      <c r="AI137" s="395"/>
      <c r="AJ137" s="395"/>
      <c r="AK137" s="395"/>
      <c r="AL137" s="395"/>
      <c r="AM137" s="391" t="s">
        <v>415</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402</v>
      </c>
      <c r="H138" s="412"/>
      <c r="I138" s="412"/>
      <c r="J138" s="412"/>
      <c r="K138" s="412"/>
      <c r="L138" s="412"/>
      <c r="M138" s="412"/>
      <c r="N138" s="412"/>
      <c r="O138" s="412"/>
      <c r="P138" s="413"/>
      <c r="Q138" s="397" t="s">
        <v>228</v>
      </c>
      <c r="R138" s="397"/>
      <c r="S138" s="397"/>
      <c r="T138" s="397"/>
      <c r="U138" s="397"/>
      <c r="V138" s="397"/>
      <c r="W138" s="564">
        <v>291</v>
      </c>
      <c r="X138" s="412"/>
      <c r="Y138" s="412"/>
      <c r="Z138" s="412"/>
      <c r="AA138" s="412"/>
      <c r="AB138" s="412"/>
      <c r="AC138" s="412"/>
      <c r="AD138" s="412"/>
      <c r="AE138" s="412"/>
      <c r="AF138" s="413"/>
      <c r="AG138" s="565"/>
      <c r="AH138" s="566"/>
      <c r="AI138" s="566"/>
      <c r="AJ138" s="566"/>
      <c r="AK138" s="566"/>
      <c r="AL138" s="566"/>
      <c r="AM138" s="602"/>
      <c r="AN138" s="603"/>
      <c r="AO138" s="603"/>
      <c r="AP138" s="603"/>
      <c r="AQ138" s="603"/>
      <c r="AR138" s="603"/>
      <c r="AS138" s="603"/>
      <c r="AT138" s="603"/>
      <c r="AU138" s="603"/>
      <c r="AV138" s="604"/>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8" t="s">
        <v>405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366</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46.5" customHeight="1" x14ac:dyDescent="0.15">
      <c r="A180" s="117"/>
      <c r="B180" s="528"/>
      <c r="C180" s="528"/>
      <c r="D180" s="528"/>
      <c r="E180" s="528"/>
      <c r="F180" s="529"/>
      <c r="G180" s="88" t="s">
        <v>404</v>
      </c>
      <c r="H180" s="89"/>
      <c r="I180" s="89"/>
      <c r="J180" s="89"/>
      <c r="K180" s="90"/>
      <c r="L180" s="91" t="s">
        <v>403</v>
      </c>
      <c r="M180" s="92"/>
      <c r="N180" s="92"/>
      <c r="O180" s="92"/>
      <c r="P180" s="92"/>
      <c r="Q180" s="92"/>
      <c r="R180" s="92"/>
      <c r="S180" s="92"/>
      <c r="T180" s="92"/>
      <c r="U180" s="92"/>
      <c r="V180" s="92"/>
      <c r="W180" s="92"/>
      <c r="X180" s="93"/>
      <c r="Y180" s="94">
        <v>8.9600000000000009</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8.9600000000000009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8"/>
      <c r="C191" s="528"/>
      <c r="D191" s="528"/>
      <c r="E191" s="528"/>
      <c r="F191" s="529"/>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28"/>
      <c r="C193" s="528"/>
      <c r="D193" s="528"/>
      <c r="E193" s="528"/>
      <c r="F193" s="52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8"/>
      <c r="C204" s="528"/>
      <c r="D204" s="528"/>
      <c r="E204" s="528"/>
      <c r="F204" s="529"/>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8"/>
      <c r="C217" s="528"/>
      <c r="D217" s="528"/>
      <c r="E217" s="528"/>
      <c r="F217" s="529"/>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6" customHeight="1" x14ac:dyDescent="0.15">
      <c r="A236" s="103">
        <v>1</v>
      </c>
      <c r="B236" s="103">
        <v>1</v>
      </c>
      <c r="C236" s="108" t="s">
        <v>406</v>
      </c>
      <c r="D236" s="104"/>
      <c r="E236" s="104"/>
      <c r="F236" s="104"/>
      <c r="G236" s="104"/>
      <c r="H236" s="104"/>
      <c r="I236" s="104"/>
      <c r="J236" s="104"/>
      <c r="K236" s="104"/>
      <c r="L236" s="104"/>
      <c r="M236" s="108" t="s">
        <v>403</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9</v>
      </c>
      <c r="AL236" s="106"/>
      <c r="AM236" s="106"/>
      <c r="AN236" s="106"/>
      <c r="AO236" s="106"/>
      <c r="AP236" s="107"/>
      <c r="AQ236" s="108">
        <v>1</v>
      </c>
      <c r="AR236" s="104"/>
      <c r="AS236" s="104"/>
      <c r="AT236" s="104"/>
      <c r="AU236" s="105">
        <v>99.8</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37</xdr:col>
                    <xdr:colOff>123825</xdr:colOff>
                    <xdr:row>496</xdr:row>
                    <xdr:rowOff>19050</xdr:rowOff>
                  </from>
                  <to>
                    <xdr:col>44</xdr:col>
                    <xdr:colOff>38100</xdr:colOff>
                    <xdr:row>496</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142875</xdr:colOff>
                    <xdr:row>229</xdr:row>
                    <xdr:rowOff>19050</xdr:rowOff>
                  </from>
                  <to>
                    <xdr:col>44</xdr:col>
                    <xdr:colOff>57150</xdr:colOff>
                    <xdr:row>229</xdr:row>
                    <xdr:rowOff>257175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40</xdr:col>
                    <xdr:colOff>142875</xdr:colOff>
                    <xdr:row>45</xdr:row>
                    <xdr:rowOff>38100</xdr:rowOff>
                  </from>
                  <to>
                    <xdr:col>47</xdr:col>
                    <xdr:colOff>57150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6" sqref="B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385</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385</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2015-06-11T06:12:12Z</cp:lastPrinted>
  <dcterms:created xsi:type="dcterms:W3CDTF">2012-03-13T00:50:25Z</dcterms:created>
  <dcterms:modified xsi:type="dcterms:W3CDTF">2015-07-08T11:00:31Z</dcterms:modified>
</cp:coreProperties>
</file>