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M402" i="3" l="1"/>
  <c r="M401" i="3"/>
  <c r="C402" i="3"/>
  <c r="C401" i="3"/>
  <c r="AQ274" i="3" l="1"/>
  <c r="AQ270" i="3"/>
  <c r="AQ271" i="3"/>
  <c r="AQ275" i="3"/>
  <c r="AQ272" i="3"/>
  <c r="AQ276" i="3"/>
  <c r="AQ277" i="3"/>
  <c r="AQ273" i="3"/>
  <c r="AQ269"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<sst xmlns="http://schemas.openxmlformats.org/spreadsheetml/2006/main" count="1454" uniqueCount="569">
  <si>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</si>
  <si>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</si>
  <si>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</si>
  <si>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</si>
  <si>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</si>
  <si>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</si>
  <si>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</si>
  <si>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</si>
  <si>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</si>
  <si>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</si>
  <si>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</si>
  <si>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</si>
  <si>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</si>
  <si>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</si>
  <si>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</si>
  <si>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</si>
  <si>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</si>
  <si>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</si>
  <si>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</si>
  <si>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</si>
  <si>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</si>
  <si>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</si>
  <si>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</si>
  <si>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</si>
  <si>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</si>
  <si>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</si>
  <si>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</si>
  <si>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</si>
  <si>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</si>
  <si>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</si>
  <si>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</si>
  <si>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</si>
  <si>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</si>
  <si>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</si>
  <si>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</si>
  <si>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</si>
  <si>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</si>
  <si>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</si>
  <si>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</si>
  <si>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</si>
  <si>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</si>
  <si>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</si>
  <si>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</si>
  <si>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</si>
  <si>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</si>
  <si>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</si>
  <si>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</si>
  <si>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</si>
  <si>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</si>
  <si>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</si>
  <si>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</si>
  <si>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</si>
  <si>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</si>
  <si>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</si>
  <si>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</si>
  <si>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</si>
  <si>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</si>
  <si>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</si>
  <si>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</si>
  <si>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</si>
  <si>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</si>
  <si>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</si>
  <si>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</si>
  <si>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</si>
  <si>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</si>
  <si>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</si>
  <si>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</si>
  <si>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</si>
  <si>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</si>
  <si>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</si>
  <si>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</si>
  <si>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</si>
  <si>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</si>
  <si>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</si>
  <si>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</si>
  <si>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</si>
  <si>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</si>
  <si>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</si>
  <si>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</si>
  <si>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</si>
  <si>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</si>
  <si>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</si>
  <si>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</si>
  <si>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</si>
  <si>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</si>
  <si>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</si>
  <si>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</si>
  <si>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</si>
  <si>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</si>
  <si>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</si>
  <si>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</si>
  <si>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</si>
  <si>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</si>
  <si>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</si>
  <si>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</si>
  <si>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</si>
  <si>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</si>
  <si>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</si>
  <si>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</si>
  <si>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</si>
  <si>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</si>
  <si>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</si>
  <si>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</si>
  <si>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</si>
  <si>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</si>
  <si>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</si>
  <si>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</si>
  <si>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</si>
  <si>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</si>
  <si>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</si>
  <si>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</si>
  <si>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</si>
  <si>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</si>
  <si>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</si>
  <si>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</si>
  <si>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</si>
  <si>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</si>
  <si>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</si>
  <si>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</si>
  <si>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</si>
  <si>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</si>
  <si>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</si>
  <si>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</si>
  <si>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</si>
  <si>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</si>
  <si>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</si>
  <si>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</si>
  <si>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</si>
  <si>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</si>
  <si>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</si>
  <si>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</si>
  <si>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</si>
  <si>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</si>
  <si>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</si>
  <si>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</si>
  <si>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</si>
  <si>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</si>
  <si>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</si>
  <si>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</si>
  <si>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</si>
  <si>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</si>
  <si>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</si>
  <si>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</si>
  <si>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</si>
  <si>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</si>
  <si>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</si>
  <si>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</si>
  <si>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</si>
  <si>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</si>
  <si>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</si>
  <si>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</si>
  <si>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</si>
  <si>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</si>
  <si>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</si>
  <si>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</si>
  <si>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</si>
  <si>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</si>
  <si>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</si>
  <si>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</si>
  <si>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</si>
  <si>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</si>
  <si>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</si>
  <si>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</si>
  <si>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</si>
  <si>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</si>
  <si>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</si>
  <si>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</si>
  <si>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</si>
  <si>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</si>
  <si>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</si>
  <si>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</si>
  <si>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</si>
  <si>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</si>
  <si>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</si>
  <si>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</si>
  <si>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</si>
  <si>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</si>
  <si>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</si>
  <si>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</si>
  <si>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</si>
  <si>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</si>
  <si>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</si>
  <si>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</si>
  <si>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</si>
  <si>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</si>
  <si>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</si>
  <si>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</si>
  <si>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</si>
  <si>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</si>
  <si>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</si>
  <si>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</si>
  <si>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</si>
  <si>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</si>
  <si>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</si>
  <si>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</si>
  <si>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</si>
  <si>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</si>
  <si>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</si>
  <si>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</si>
  <si>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</si>
  <si>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</si>
  <si>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</si>
  <si>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</si>
  <si>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</si>
  <si>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</si>
  <si>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</si>
  <si>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</si>
  <si>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</si>
  <si>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</si>
  <si>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</si>
  <si>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</si>
  <si>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</si>
  <si>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</si>
  <si>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</si>
  <si>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</si>
  <si>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</si>
  <si>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</si>
  <si>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</si>
  <si>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</si>
  <si>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</si>
  <si>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</si>
  <si>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</si>
  <si>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</si>
  <si>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</si>
  <si>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</si>
  <si>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</si>
  <si>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</si>
  <si>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</si>
  <si>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</si>
  <si>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</si>
  <si>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</si>
  <si>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</si>
  <si>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</si>
  <si>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</si>
  <si>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</si>
  <si>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</si>
  <si>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</si>
  <si>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</si>
  <si>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</si>
  <si>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</si>
  <si>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</si>
  <si>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</si>
  <si>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</si>
  <si>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</si>
  <si>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</si>
  <si>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</si>
  <si>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</si>
  <si>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</si>
  <si>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</si>
  <si>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</si>
  <si>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</si>
  <si>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</si>
  <si>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</si>
  <si>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</si>
  <si>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</si>
  <si>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</si>
  <si>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</si>
  <si>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</si>
  <si>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</si>
  <si>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</si>
  <si>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</si>
  <si>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</si>
  <si>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</si>
  <si>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</si>
  <si>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</si>
  <si>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</si>
  <si>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</si>
  <si>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</si>
  <si>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</si>
  <si>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</si>
  <si>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</si>
  <si>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</si>
  <si>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</si>
  <si>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</si>
  <si>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</si>
  <si>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</si>
  <si>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</si>
  <si>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</si>
  <si>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</si>
  <si>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</si>
  <si>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</si>
  <si>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</si>
  <si>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</si>
  <si>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</si>
  <si>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</si>
  <si>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</si>
  <si>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</si>
  <si>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</si>
  <si>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</si>
  <si>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</si>
  <si>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</si>
  <si>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</si>
  <si>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</si>
  <si>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</si>
  <si>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</si>
  <si>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</si>
  <si>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</si>
  <si>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</si>
  <si>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</si>
  <si>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</si>
  <si>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</si>
  <si>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</si>
  <si>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</si>
  <si>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</si>
  <si>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</si>
  <si>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</si>
  <si>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</si>
  <si>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</si>
  <si>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</si>
  <si>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</si>
  <si>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</si>
  <si>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</si>
  <si>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</si>
  <si>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</si>
  <si>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</si>
  <si>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</si>
  <si>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</si>
  <si>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</si>
  <si>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</si>
  <si>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</si>
  <si>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</si>
  <si>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</si>
  <si>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</si>
  <si>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</si>
  <si>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</si>
  <si>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</si>
  <si>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</si>
  <si>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</si>
  <si>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</si>
  <si>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</si>
  <si>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</si>
  <si>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</si>
  <si>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</si>
  <si>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</si>
  <si>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</si>
  <si>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</si>
  <si>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</si>
  <si>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</si>
  <si>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</si>
  <si>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</si>
  <si>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</si>
  <si>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</si>
  <si>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</si>
  <si>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</si>
  <si>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</si>
  <si>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</si>
  <si>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</si>
  <si>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</si>
  <si>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</si>
  <si>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</si>
  <si>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</si>
  <si>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</si>
  <si>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</si>
  <si>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</si>
  <si>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</si>
  <si>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</si>
  <si>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</si>
  <si>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</si>
  <si>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</si>
  <si>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</si>
  <si>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</si>
  <si>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</si>
  <si>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</si>
  <si>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</si>
  <si>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</si>
  <si>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</si>
  <si>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</si>
  <si>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</si>
  <si>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</si>
  <si>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</si>
  <si>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</si>
  <si>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</si>
  <si>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</si>
  <si>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</si>
  <si>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</si>
  <si>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</si>
  <si>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</si>
  <si>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</si>
  <si>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</si>
  <si>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</si>
  <si>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</si>
  <si>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</si>
  <si>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</si>
  <si>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</si>
  <si>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</si>
  <si>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</si>
  <si>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</si>
  <si>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</si>
  <si>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</si>
  <si>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</si>
  <si>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</si>
  <si>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</si>
  <si>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</si>
  <si>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</si>
  <si>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</si>
  <si>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</si>
  <si>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</si>
  <si>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</si>
  <si>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</si>
  <si>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</si>
  <si>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</si>
  <si>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</si>
  <si>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</si>
  <si>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</si>
  <si>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</si>
  <si>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</si>
  <si>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</si>
  <si>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</si>
  <si>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</si>
  <si>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</si>
  <si>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</si>
  <si>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</si>
  <si>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</si>
  <si>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</si>
  <si>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</si>
  <si>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</si>
  <si>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</si>
  <si>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</si>
  <si>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</si>
  <si>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</si>
  <si>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</si>
  <si>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</si>
  <si>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</si>
  <si>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</si>
  <si>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</si>
  <si>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</si>
  <si>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</si>
  <si>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</si>
  <si>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</si>
  <si>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</si>
  <si>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</si>
  <si>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</si>
  <si>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</si>
  <si>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</si>
  <si>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</si>
  <si>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</si>
  <si>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</si>
  <si>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</si>
  <si>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</si>
  <si>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</si>
  <si>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</si>
  <si>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</si>
  <si>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</si>
  <si>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</si>
  <si>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</si>
  <si>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</si>
  <si>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</si>
  <si>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</si>
  <si>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</si>
  <si>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</si>
  <si>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</si>
  <si>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</si>
  <si>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</si>
  <si>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</si>
  <si>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</si>
  <si>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</si>
  <si>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</si>
  <si>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海岸事業</t>
    <rPh sb="0" eb="2">
      <t>カイガン</t>
    </rPh>
    <rPh sb="2" eb="4">
      <t>ジギョウ</t>
    </rPh>
    <phoneticPr fontId="6"/>
  </si>
  <si>
    <t>水管理・国土保全局</t>
    <rPh sb="0" eb="1">
      <t>ミズ</t>
    </rPh>
    <rPh sb="1" eb="3">
      <t>カンリ</t>
    </rPh>
    <rPh sb="4" eb="6">
      <t>コクド</t>
    </rPh>
    <rPh sb="6" eb="9">
      <t>ホゼンキョク</t>
    </rPh>
    <phoneticPr fontId="6"/>
  </si>
  <si>
    <t>海岸室</t>
    <rPh sb="0" eb="3">
      <t>カイガンシツ</t>
    </rPh>
    <phoneticPr fontId="6"/>
  </si>
  <si>
    <t>室長　井上　智夫</t>
    <rPh sb="0" eb="2">
      <t>シツチョウ</t>
    </rPh>
    <rPh sb="3" eb="5">
      <t>イノウエ</t>
    </rPh>
    <rPh sb="6" eb="7">
      <t>トモ</t>
    </rPh>
    <rPh sb="7" eb="8">
      <t>オ</t>
    </rPh>
    <phoneticPr fontId="6"/>
  </si>
  <si>
    <t>○</t>
  </si>
  <si>
    <t>２　良好な生活環境、自然環境の形成、バリアフリー
　　社会の実現
　４　海洋・沿岸域環境や港湾空間の保全・再生・形成、
　　　海洋廃棄物処理、海洋汚染防止を推進する。
４　水害等災害による被害の軽減
　13　津波・高潮・侵食等による災害の防止・減災を
　　　推進する</t>
    <phoneticPr fontId="6"/>
  </si>
  <si>
    <t>社会資本整備重点計画
（社会資本整備重点計画法第4条）
海岸保全基本計画（海岸法第2条）</t>
    <phoneticPr fontId="6"/>
  </si>
  <si>
    <t>海岸法（昭和31年5月12日）
第6条、第27条、第37条の２</t>
    <rPh sb="0" eb="3">
      <t>カイガンホウ</t>
    </rPh>
    <rPh sb="4" eb="6">
      <t>ショウワ</t>
    </rPh>
    <rPh sb="8" eb="9">
      <t>ネン</t>
    </rPh>
    <rPh sb="10" eb="11">
      <t>ガツ</t>
    </rPh>
    <rPh sb="13" eb="14">
      <t>ニチ</t>
    </rPh>
    <rPh sb="16" eb="17">
      <t>ダイ</t>
    </rPh>
    <rPh sb="18" eb="19">
      <t>ジョウ</t>
    </rPh>
    <rPh sb="20" eb="21">
      <t>ダイ</t>
    </rPh>
    <rPh sb="23" eb="24">
      <t>ジョウ</t>
    </rPh>
    <rPh sb="25" eb="26">
      <t>ダイ</t>
    </rPh>
    <rPh sb="28" eb="29">
      <t>ジョウ</t>
    </rPh>
    <phoneticPr fontId="6"/>
  </si>
  <si>
    <t>津波、高潮、波浪その他海水又は地盤の変動による被害から海岸を防護するとともに、海岸環境の整備と保全及び公共の海岸の適正な利用を図り、もって国土の保全に資する。</t>
    <phoneticPr fontId="6"/>
  </si>
  <si>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6"/>
  </si>
  <si>
    <t>箇所</t>
    <rPh sb="0" eb="2">
      <t>カショ</t>
    </rPh>
    <phoneticPr fontId="6"/>
  </si>
  <si>
    <t>海岸事業実施箇所（直轄）</t>
    <rPh sb="9" eb="11">
      <t>チョッカツ</t>
    </rPh>
    <phoneticPr fontId="6"/>
  </si>
  <si>
    <t>海岸事業費</t>
    <rPh sb="0" eb="2">
      <t>カイガン</t>
    </rPh>
    <rPh sb="2" eb="5">
      <t>ジギョウヒ</t>
    </rPh>
    <phoneticPr fontId="6"/>
  </si>
  <si>
    <t>○</t>
    <phoneticPr fontId="6"/>
  </si>
  <si>
    <t>-</t>
    <phoneticPr fontId="6"/>
  </si>
  <si>
    <t>東海・東南海・南海地震等の大規模地震が想定されている地域等における海岸堤防等の整備率（計画高までの整備と耐震化）</t>
    <phoneticPr fontId="6"/>
  </si>
  <si>
    <t>侵食海岸において、現状の汀線防護が完了した割合</t>
    <phoneticPr fontId="6"/>
  </si>
  <si>
    <t>海岸堤防等の老朽化調査実施率</t>
    <phoneticPr fontId="6"/>
  </si>
  <si>
    <t>％</t>
    <phoneticPr fontId="6"/>
  </si>
  <si>
    <t>‐</t>
  </si>
  <si>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phoneticPr fontId="6"/>
  </si>
  <si>
    <t>引き続き、限られた予算の中でコスト縮減に努め、効果的・効率的な海岸事業の推進を図る。</t>
    <phoneticPr fontId="6"/>
  </si>
  <si>
    <t>海岸法等の関係法令に基づき、海岸の保全を目的に国が実施している重要な事業である。</t>
    <phoneticPr fontId="6"/>
  </si>
  <si>
    <t>事業目的に沿って予算を執行しており、その執行状況等を適切に把握・確認している。</t>
    <phoneticPr fontId="6"/>
  </si>
  <si>
    <t>国土交通省</t>
  </si>
  <si>
    <t>平成28年度に海岸堤防等の整備率を約28%から約66%まで引き上げる</t>
    <rPh sb="0" eb="2">
      <t>ヘイセイ</t>
    </rPh>
    <rPh sb="4" eb="6">
      <t>ネンド</t>
    </rPh>
    <rPh sb="7" eb="9">
      <t>カイガン</t>
    </rPh>
    <rPh sb="9" eb="11">
      <t>テイボウ</t>
    </rPh>
    <rPh sb="11" eb="12">
      <t>トウ</t>
    </rPh>
    <rPh sb="13" eb="16">
      <t>セイビリツ</t>
    </rPh>
    <rPh sb="17" eb="18">
      <t>ヤク</t>
    </rPh>
    <rPh sb="23" eb="24">
      <t>ヤク</t>
    </rPh>
    <rPh sb="29" eb="30">
      <t>ヒ</t>
    </rPh>
    <rPh sb="31" eb="32">
      <t>ア</t>
    </rPh>
    <phoneticPr fontId="6"/>
  </si>
  <si>
    <t>複数の工法を比較検討し、効果的で低コストな工法を用いるなど、コスト縮減に努めている。</t>
    <phoneticPr fontId="6"/>
  </si>
  <si>
    <t>平成28年度に現状の汀線防護が完了した割合を約78%から約85%まで引き上げる</t>
    <rPh sb="7" eb="9">
      <t>ゲンジョウ</t>
    </rPh>
    <rPh sb="10" eb="12">
      <t>テイセン</t>
    </rPh>
    <rPh sb="12" eb="14">
      <t>ボウゴ</t>
    </rPh>
    <rPh sb="15" eb="17">
      <t>カンリョウ</t>
    </rPh>
    <rPh sb="19" eb="21">
      <t>ワリアイ</t>
    </rPh>
    <phoneticPr fontId="6"/>
  </si>
  <si>
    <t>平成28年度に海岸堤防等の老朽化調査実施率を約53%から約100%まで引き上げる</t>
    <phoneticPr fontId="6"/>
  </si>
  <si>
    <t>（株）建設技術研究所　東京本社</t>
  </si>
  <si>
    <t>人工リーフの漂砂制御機能に関する水理模型実験</t>
  </si>
  <si>
    <t>随意契約</t>
    <rPh sb="0" eb="2">
      <t>ズイイ</t>
    </rPh>
    <rPh sb="2" eb="4">
      <t>ケイヤク</t>
    </rPh>
    <phoneticPr fontId="6"/>
  </si>
  <si>
    <t>（株）エコー</t>
  </si>
  <si>
    <t>高潮浸水計算のケーススタディ</t>
  </si>
  <si>
    <t>（株）パスコ　衛星事業部</t>
  </si>
  <si>
    <t>海岸侵食実態把握のための調査</t>
  </si>
  <si>
    <t>三井造船（株）</t>
  </si>
  <si>
    <t>不規則波平面造波装置の修理</t>
  </si>
  <si>
    <t>（株）東京建設コンサルタント</t>
  </si>
  <si>
    <t>津波に対する堤防等の減災効果の浸水計算</t>
  </si>
  <si>
    <t>一般財団法人　日本気象協会</t>
  </si>
  <si>
    <t>波浪うちあげ高予測システムの改良</t>
  </si>
  <si>
    <t>三洋テクノマリン（株）</t>
  </si>
  <si>
    <t>験潮データによる海面上昇の解析</t>
  </si>
  <si>
    <t>－</t>
    <phoneticPr fontId="6"/>
  </si>
  <si>
    <t>－</t>
  </si>
  <si>
    <t>国立大学法人東京大学　理学系研究科等　事務部</t>
  </si>
  <si>
    <t>サンゴ礁海岸保全モデルの開発</t>
  </si>
  <si>
    <t>国立大学法人　名古屋大学</t>
    <rPh sb="0" eb="2">
      <t>コクリツ</t>
    </rPh>
    <rPh sb="2" eb="4">
      <t>ダイガク</t>
    </rPh>
    <rPh sb="4" eb="6">
      <t>ホウジン</t>
    </rPh>
    <rPh sb="7" eb="10">
      <t>ナゴヤ</t>
    </rPh>
    <rPh sb="10" eb="12">
      <t>ダイガク</t>
    </rPh>
    <phoneticPr fontId="6"/>
  </si>
  <si>
    <t>津波・地形変化・地盤応答・被覆工の移動の相互作用解析モデルの開発</t>
  </si>
  <si>
    <t>A.北陸地方整備局</t>
    <rPh sb="2" eb="4">
      <t>ホクリク</t>
    </rPh>
    <rPh sb="4" eb="6">
      <t>チホウ</t>
    </rPh>
    <rPh sb="6" eb="9">
      <t>セイビキョク</t>
    </rPh>
    <phoneticPr fontId="6"/>
  </si>
  <si>
    <t>B.（株）飯作組</t>
    <rPh sb="2" eb="5">
      <t>カブ</t>
    </rPh>
    <rPh sb="5" eb="6">
      <t>イイ</t>
    </rPh>
    <rPh sb="6" eb="7">
      <t>サク</t>
    </rPh>
    <rPh sb="7" eb="8">
      <t>クミ</t>
    </rPh>
    <phoneticPr fontId="6"/>
  </si>
  <si>
    <t>Ｅ．新潟県新潟地域振興局長</t>
    <rPh sb="2" eb="5">
      <t>ニイガタケン</t>
    </rPh>
    <rPh sb="5" eb="7">
      <t>ニイガタ</t>
    </rPh>
    <rPh sb="7" eb="9">
      <t>チイキ</t>
    </rPh>
    <rPh sb="9" eb="11">
      <t>シンコウ</t>
    </rPh>
    <rPh sb="11" eb="13">
      <t>キョクチョウ</t>
    </rPh>
    <phoneticPr fontId="6"/>
  </si>
  <si>
    <t>Ｇ.国土技術政策総合研究所</t>
    <rPh sb="2" eb="4">
      <t>コクド</t>
    </rPh>
    <rPh sb="4" eb="6">
      <t>ギジュツ</t>
    </rPh>
    <rPh sb="6" eb="8">
      <t>セイサク</t>
    </rPh>
    <rPh sb="8" eb="10">
      <t>ソウゴウ</t>
    </rPh>
    <rPh sb="10" eb="13">
      <t>ケンキュウジョ</t>
    </rPh>
    <phoneticPr fontId="6"/>
  </si>
  <si>
    <t>Ｈ.建設技術研究所　東京本社</t>
    <rPh sb="2" eb="4">
      <t>ケンセツ</t>
    </rPh>
    <rPh sb="4" eb="6">
      <t>ギジュツ</t>
    </rPh>
    <rPh sb="6" eb="9">
      <t>ケンキュウジョ</t>
    </rPh>
    <rPh sb="10" eb="12">
      <t>トウキョウ</t>
    </rPh>
    <rPh sb="12" eb="14">
      <t>ホンシャ</t>
    </rPh>
    <phoneticPr fontId="6"/>
  </si>
  <si>
    <t>Ｉ.国立大学法人東京大学　理学系研究科等　事務局</t>
    <rPh sb="2" eb="4">
      <t>コクリツ</t>
    </rPh>
    <rPh sb="4" eb="6">
      <t>ダイガク</t>
    </rPh>
    <rPh sb="6" eb="8">
      <t>ホウジン</t>
    </rPh>
    <rPh sb="8" eb="10">
      <t>トウキョウ</t>
    </rPh>
    <rPh sb="10" eb="12">
      <t>ダイガク</t>
    </rPh>
    <rPh sb="13" eb="16">
      <t>リガクケイ</t>
    </rPh>
    <rPh sb="16" eb="19">
      <t>ケンキュウカ</t>
    </rPh>
    <rPh sb="19" eb="20">
      <t>トウ</t>
    </rPh>
    <rPh sb="21" eb="24">
      <t>ジムキョク</t>
    </rPh>
    <phoneticPr fontId="6"/>
  </si>
  <si>
    <t>海岸保全施設に関する研究等</t>
    <phoneticPr fontId="6"/>
  </si>
  <si>
    <t>工事の実施及び工事にかかる調査・設計等</t>
    <phoneticPr fontId="6"/>
  </si>
  <si>
    <t>直轄事業費</t>
    <rPh sb="0" eb="2">
      <t>チョッカツ</t>
    </rPh>
    <rPh sb="2" eb="5">
      <t>ジギョウヒ</t>
    </rPh>
    <phoneticPr fontId="6"/>
  </si>
  <si>
    <t>海岸保全工事</t>
    <phoneticPr fontId="6"/>
  </si>
  <si>
    <t>工事</t>
    <rPh sb="0" eb="2">
      <t>コウジ</t>
    </rPh>
    <phoneticPr fontId="6"/>
  </si>
  <si>
    <t>直轄事業費</t>
    <rPh sb="0" eb="2">
      <t>チョッカツ</t>
    </rPh>
    <rPh sb="2" eb="5">
      <t>ジギョウヒ</t>
    </rPh>
    <phoneticPr fontId="6"/>
  </si>
  <si>
    <t>借地料</t>
    <rPh sb="0" eb="3">
      <t>シャクチリョウ</t>
    </rPh>
    <phoneticPr fontId="6"/>
  </si>
  <si>
    <t>業務</t>
    <rPh sb="0" eb="2">
      <t>ギョウム</t>
    </rPh>
    <phoneticPr fontId="6"/>
  </si>
  <si>
    <t>北陸地方整備局</t>
    <rPh sb="0" eb="2">
      <t>ホクリク</t>
    </rPh>
    <rPh sb="2" eb="4">
      <t>チホウ</t>
    </rPh>
    <rPh sb="4" eb="7">
      <t>セイビキョク</t>
    </rPh>
    <phoneticPr fontId="6"/>
  </si>
  <si>
    <t>中部地方整備局</t>
    <rPh sb="0" eb="2">
      <t>チュウブ</t>
    </rPh>
    <rPh sb="2" eb="4">
      <t>チホウ</t>
    </rPh>
    <rPh sb="4" eb="7">
      <t>セイビキョク</t>
    </rPh>
    <phoneticPr fontId="6"/>
  </si>
  <si>
    <t>関東地方整備局</t>
    <rPh sb="0" eb="2">
      <t>カントウ</t>
    </rPh>
    <phoneticPr fontId="6"/>
  </si>
  <si>
    <t>四国地方整備局</t>
    <rPh sb="0" eb="2">
      <t>シコク</t>
    </rPh>
    <phoneticPr fontId="6"/>
  </si>
  <si>
    <t>中国地方整備局</t>
    <rPh sb="0" eb="2">
      <t>チュウゴク</t>
    </rPh>
    <phoneticPr fontId="6"/>
  </si>
  <si>
    <t>九州地方整備局</t>
    <rPh sb="0" eb="2">
      <t>キュウシュウ</t>
    </rPh>
    <phoneticPr fontId="6"/>
  </si>
  <si>
    <t>東北地方整備局</t>
    <rPh sb="0" eb="2">
      <t>トウホク</t>
    </rPh>
    <phoneticPr fontId="6"/>
  </si>
  <si>
    <t>近畿地方整備局</t>
    <rPh sb="0" eb="2">
      <t>キンキ</t>
    </rPh>
    <phoneticPr fontId="6"/>
  </si>
  <si>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6"/>
  </si>
  <si>
    <t>海岸保全施設に関する研究等</t>
    <rPh sb="0" eb="2">
      <t>カイガン</t>
    </rPh>
    <rPh sb="2" eb="4">
      <t>ホゼン</t>
    </rPh>
    <rPh sb="4" eb="6">
      <t>シセツ</t>
    </rPh>
    <rPh sb="7" eb="8">
      <t>カン</t>
    </rPh>
    <rPh sb="10" eb="12">
      <t>ケンキュウ</t>
    </rPh>
    <rPh sb="12" eb="13">
      <t>トウ</t>
    </rPh>
    <phoneticPr fontId="6"/>
  </si>
  <si>
    <t>-</t>
    <phoneticPr fontId="6"/>
  </si>
  <si>
    <t>－</t>
    <phoneticPr fontId="6"/>
  </si>
  <si>
    <t>－</t>
    <phoneticPr fontId="6"/>
  </si>
  <si>
    <t>海岸保全工事</t>
    <rPh sb="0" eb="2">
      <t>カイガン</t>
    </rPh>
    <rPh sb="2" eb="4">
      <t>ホゼン</t>
    </rPh>
    <rPh sb="4" eb="6">
      <t>コウジ</t>
    </rPh>
    <phoneticPr fontId="6"/>
  </si>
  <si>
    <t>海岸保全計画検討</t>
    <phoneticPr fontId="6"/>
  </si>
  <si>
    <t>（株）飯作組</t>
  </si>
  <si>
    <t>（株）江口組</t>
  </si>
  <si>
    <t>（株）皆川組</t>
  </si>
  <si>
    <t>共和土木（株）</t>
  </si>
  <si>
    <t>（株）福田組</t>
  </si>
  <si>
    <t>日本海建設（株）</t>
  </si>
  <si>
    <t>（株）東城</t>
  </si>
  <si>
    <t>（株）吉光組</t>
  </si>
  <si>
    <t>加賀建設（株）</t>
  </si>
  <si>
    <t>（株）建設技術研究所　北陸支社</t>
  </si>
  <si>
    <t>随意契約</t>
    <rPh sb="0" eb="2">
      <t>ズイイ</t>
    </rPh>
    <rPh sb="2" eb="4">
      <t>ケイヤク</t>
    </rPh>
    <phoneticPr fontId="6"/>
  </si>
  <si>
    <t>借地料</t>
    <rPh sb="0" eb="3">
      <t>シャクチリョウ</t>
    </rPh>
    <phoneticPr fontId="6"/>
  </si>
  <si>
    <t>国土技術政策総合研究所</t>
    <rPh sb="0" eb="2">
      <t>コクド</t>
    </rPh>
    <rPh sb="2" eb="4">
      <t>ギジュツ</t>
    </rPh>
    <rPh sb="4" eb="6">
      <t>セイサク</t>
    </rPh>
    <rPh sb="6" eb="8">
      <t>ソウゴウ</t>
    </rPh>
    <rPh sb="8" eb="11">
      <t>ケンキュウジョ</t>
    </rPh>
    <phoneticPr fontId="6"/>
  </si>
  <si>
    <t>新潟県新潟地域振興局長</t>
  </si>
  <si>
    <t>-</t>
    <phoneticPr fontId="6"/>
  </si>
  <si>
    <t>海岸の保全等を目的とした重要な事業であり、国民や社会のニーズは高い。</t>
    <phoneticPr fontId="6"/>
  </si>
  <si>
    <t>海岸事業により、津波・高潮・侵食等による災害の防止・減災等を実施しており、優先度の高い事業である。</t>
    <phoneticPr fontId="6"/>
  </si>
  <si>
    <t>成果目標の達成に向け着実に実績をあげている。</t>
    <phoneticPr fontId="6"/>
  </si>
  <si>
    <t>活動実績は見込みに見合った実績をあげている。</t>
    <phoneticPr fontId="6"/>
  </si>
  <si>
    <t>A.　地方整備局等</t>
    <rPh sb="3" eb="5">
      <t>チホウ</t>
    </rPh>
    <rPh sb="5" eb="8">
      <t>セイビキョク</t>
    </rPh>
    <rPh sb="8" eb="9">
      <t>ナド</t>
    </rPh>
    <phoneticPr fontId="6"/>
  </si>
  <si>
    <t>B.　民間企業等</t>
    <rPh sb="3" eb="5">
      <t>ミンカン</t>
    </rPh>
    <rPh sb="5" eb="7">
      <t>キギョウ</t>
    </rPh>
    <rPh sb="7" eb="8">
      <t>ナド</t>
    </rPh>
    <phoneticPr fontId="6"/>
  </si>
  <si>
    <t>Ｅ.　地方公共団体等</t>
    <rPh sb="3" eb="5">
      <t>チホウ</t>
    </rPh>
    <rPh sb="5" eb="7">
      <t>コウキョウ</t>
    </rPh>
    <rPh sb="7" eb="9">
      <t>ダンタイ</t>
    </rPh>
    <rPh sb="9" eb="10">
      <t>ナド</t>
    </rPh>
    <phoneticPr fontId="6"/>
  </si>
  <si>
    <t>Ｇ.　国土技術政策総合研究所</t>
    <rPh sb="3" eb="5">
      <t>コクド</t>
    </rPh>
    <rPh sb="5" eb="7">
      <t>ギジュツ</t>
    </rPh>
    <rPh sb="7" eb="9">
      <t>セイサク</t>
    </rPh>
    <rPh sb="9" eb="11">
      <t>ソウゴウ</t>
    </rPh>
    <rPh sb="11" eb="14">
      <t>ケンキュウショ</t>
    </rPh>
    <phoneticPr fontId="6"/>
  </si>
  <si>
    <t>Ｈ.　民間企業等</t>
    <rPh sb="3" eb="5">
      <t>ミンカン</t>
    </rPh>
    <rPh sb="5" eb="7">
      <t>キギョウ</t>
    </rPh>
    <rPh sb="7" eb="8">
      <t>ナド</t>
    </rPh>
    <phoneticPr fontId="6"/>
  </si>
  <si>
    <t>Ｉ.　公益法人</t>
    <rPh sb="3" eb="5">
      <t>コウエキ</t>
    </rPh>
    <rPh sb="5" eb="7">
      <t>ホウジン</t>
    </rPh>
    <phoneticPr fontId="6"/>
  </si>
  <si>
    <t>現地の施工条件に合わせ経済的な施工を行っている。</t>
    <phoneticPr fontId="6"/>
  </si>
  <si>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6"/>
  </si>
  <si>
    <t>-</t>
    <phoneticPr fontId="6"/>
  </si>
  <si>
    <t>入札・契約手続きの透明性・競争性の確保に努めており、支出先は競争入札等の適切な入札・契約方式により決定している。</t>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</si>
  <si>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</si>
  <si>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</si>
  <si>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</si>
  <si>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整備した施設は、海岸保全の所要な機能を発揮している。</t>
    <rPh sb="13" eb="15">
      <t>ショヨウ</t>
    </rPh>
    <rPh sb="16" eb="18">
      <t>キノウ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</si>
</sst>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theme="1"/>
      <name val="ＭＳ Ｐゴシック"/>
      <family val="3"/>
      <charset val="128"/>
      <scheme val="minor"/>
    </font>
    <font>
      <sz val="11"/>
      <color theme="1"/>
      <name val="ＭＳ Ｐゴシック"/>
      <family val="3"/>
      <charset val="128"/>
      <scheme val="minor"/>
    </font>
    <font>
      <sz val="11"/>
      <color indexed="8"/>
      <name val="ＭＳ Ｐゴシック"/>
      <family val="3"/>
      <charset val="128"/>
    </font>
    <font>
      <sz val="10"/>
      <color theme="1"/>
      <name val="Meiryo UI"/>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3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3" fillId="0" borderId="0">
      <alignment vertical="center"/>
    </xf>
    <xf numFmtId="9" fontId="33" fillId="0" borderId="0" applyFont="0" applyFill="0" applyBorder="0" applyAlignment="0" applyProtection="0">
      <alignment vertical="center"/>
    </xf>
    <xf numFmtId="9" fontId="4"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1" fillId="0" borderId="0" applyFont="0" applyFill="0" applyBorder="0" applyAlignment="0" applyProtection="0">
      <alignment vertical="center"/>
    </xf>
    <xf numFmtId="9" fontId="4" fillId="0" borderId="0" applyFont="0" applyFill="0" applyBorder="0" applyAlignment="0" applyProtection="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0" fontId="4" fillId="0" borderId="0">
      <alignment vertical="center"/>
    </xf>
    <xf numFmtId="0" fontId="1" fillId="0" borderId="0">
      <alignment vertical="center"/>
    </xf>
    <xf numFmtId="0" fontId="32" fillId="0" borderId="0">
      <alignment vertical="center"/>
    </xf>
    <xf numFmtId="0" fontId="4" fillId="0" borderId="0">
      <alignment vertical="center"/>
    </xf>
    <xf numFmtId="0" fontId="34" fillId="0" borderId="0">
      <alignment vertical="center"/>
    </xf>
    <xf numFmtId="0" fontId="4" fillId="0" borderId="0">
      <alignment vertical="center"/>
    </xf>
    <xf numFmtId="0" fontId="4" fillId="0" borderId="0"/>
    <xf numFmtId="0" fontId="32" fillId="0" borderId="0">
      <alignment vertical="center"/>
    </xf>
    <xf numFmtId="0" fontId="4" fillId="0" borderId="0">
      <alignment vertical="center"/>
    </xf>
    <xf numFmtId="0" fontId="1" fillId="0" borderId="0">
      <alignment vertical="center"/>
    </xf>
    <xf numFmtId="0" fontId="1" fillId="0" borderId="0">
      <alignment vertical="center"/>
    </xf>
    <xf numFmtId="0" fontId="32" fillId="0" borderId="0">
      <alignment vertical="center"/>
    </xf>
  </cellStyleXfs>
  <cellXfs count="7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4" fillId="0" borderId="97" xfId="0" applyFont="1" applyBorder="1" applyAlignment="1" applyProtection="1">
      <alignment horizontal="center" vertical="center"/>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11" xfId="0" applyFill="1" applyBorder="1" applyAlignment="1">
      <alignment vertical="center"/>
    </xf>
    <xf numFmtId="0" fontId="4" fillId="0"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1" xfId="0" applyFont="1" applyBorder="1" applyAlignment="1" applyProtection="1">
      <alignment vertical="center"/>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0" fillId="0" borderId="11" xfId="0" applyFill="1" applyBorder="1" applyAlignment="1" applyProtection="1">
      <alignment vertical="center"/>
      <protection locked="0"/>
    </xf>
    <xf numFmtId="0" fontId="4" fillId="0" borderId="11" xfId="0" applyFont="1" applyFill="1" applyBorder="1" applyAlignment="1" applyProtection="1">
      <alignment vertical="center"/>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4" fillId="0" borderId="75" xfId="3" applyFont="1" applyFill="1" applyBorder="1" applyAlignment="1" applyProtection="1">
      <alignment horizontal="center" vertical="center" wrapText="1" shrinkToFit="1"/>
      <protection locked="0"/>
    </xf>
    <xf numFmtId="0" fontId="4"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72"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0" fillId="0" borderId="25" xfId="0" applyBorder="1" applyAlignment="1" applyProtection="1">
      <alignment horizontal="left" vertical="center" shrinkToFit="1"/>
      <protection locked="0"/>
    </xf>
    <xf numFmtId="0" fontId="0" fillId="0" borderId="26" xfId="0" applyFont="1" applyBorder="1" applyAlignment="1" applyProtection="1">
      <alignment horizontal="left" vertical="center" shrinkToFit="1"/>
      <protection locked="0"/>
    </xf>
    <xf numFmtId="0" fontId="0" fillId="0" borderId="27" xfId="0" applyFont="1" applyBorder="1" applyAlignment="1" applyProtection="1">
      <alignment horizontal="left" vertical="center" shrinkToFit="1"/>
      <protection locked="0"/>
    </xf>
    <xf numFmtId="0" fontId="0" fillId="0" borderId="11" xfId="0" applyBorder="1" applyAlignment="1" applyProtection="1">
      <alignment horizontal="left" vertical="center"/>
      <protection locked="0"/>
    </xf>
    <xf numFmtId="176" fontId="0" fillId="0" borderId="11" xfId="0" applyNumberFormat="1" applyFont="1" applyBorder="1" applyAlignment="1" applyProtection="1">
      <alignment horizontal="right" vertical="center"/>
      <protection locked="0"/>
    </xf>
    <xf numFmtId="0" fontId="0" fillId="0" borderId="11" xfId="0" applyFont="1" applyBorder="1" applyAlignment="1" applyProtection="1">
      <alignment horizontal="right" vertical="center" wrapText="1"/>
      <protection locked="0"/>
    </xf>
    <xf numFmtId="0" fontId="0" fillId="0" borderId="11" xfId="0" applyFont="1" applyBorder="1" applyAlignment="1" applyProtection="1">
      <alignment horizontal="right" vertical="center"/>
      <protection locked="0"/>
    </xf>
    <xf numFmtId="9" fontId="0" fillId="0" borderId="11" xfId="0" applyNumberFormat="1" applyFont="1" applyBorder="1" applyAlignment="1" applyProtection="1">
      <alignment horizontal="right" vertical="center"/>
      <protection locked="0"/>
    </xf>
    <xf numFmtId="176" fontId="31"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protection locked="0"/>
    </xf>
    <xf numFmtId="176" fontId="31" fillId="0" borderId="11" xfId="0" applyNumberFormat="1" applyFont="1" applyFill="1" applyBorder="1" applyAlignment="1" applyProtection="1">
      <alignment horizontal="right" vertical="center" shrinkToFit="1"/>
      <protection locked="0"/>
    </xf>
    <xf numFmtId="0" fontId="0" fillId="0" borderId="11" xfId="0" applyBorder="1" applyAlignment="1" applyProtection="1">
      <alignment horizontal="left" vertical="center" shrinkToFit="1"/>
      <protection locked="0"/>
    </xf>
    <xf numFmtId="0" fontId="0" fillId="0" borderId="11" xfId="0" applyFont="1" applyBorder="1" applyAlignment="1" applyProtection="1">
      <alignment horizontal="left" vertical="center" shrinkToFit="1"/>
      <protection locked="0"/>
    </xf>
    <xf numFmtId="0" fontId="0" fillId="0" borderId="11" xfId="0" applyFont="1" applyBorder="1" applyAlignment="1" applyProtection="1">
      <alignment horizontal="left" vertical="center"/>
      <protection locked="0"/>
    </xf>
    <xf numFmtId="0" fontId="0" fillId="0" borderId="11" xfId="0" applyBorder="1" applyAlignment="1" applyProtection="1">
      <alignment horizontal="right" vertical="center"/>
      <protection locked="0"/>
    </xf>
    <xf numFmtId="176" fontId="32" fillId="0" borderId="11" xfId="0" applyNumberFormat="1" applyFont="1" applyFill="1" applyBorder="1" applyAlignment="1" applyProtection="1">
      <alignment horizontal="right" vertical="center" shrinkToFit="1"/>
      <protection locked="0"/>
    </xf>
  </cellXfs>
  <cellStyles count="32">
    <cellStyle name="Excel Built-in Normal" xfId="7"/>
    <cellStyle name="パーセント 2" xfId="8"/>
    <cellStyle name="パーセント 2 2" xfId="9"/>
    <cellStyle name="パーセント 3" xfId="10"/>
    <cellStyle name="パーセント 3 2" xfId="11"/>
    <cellStyle name="パーセント 4" xfId="12"/>
    <cellStyle name="パーセント 5" xfId="13"/>
    <cellStyle name="桁区切り 2" xfId="14"/>
    <cellStyle name="桁区切り 2 2" xfId="15"/>
    <cellStyle name="桁区切り 3" xfId="16"/>
    <cellStyle name="桁区切り 3 2" xfId="17"/>
    <cellStyle name="桁区切り 4" xfId="18"/>
    <cellStyle name="標準" xfId="0" builtinId="0"/>
    <cellStyle name="標準 2" xfId="4"/>
    <cellStyle name="標準 2 2" xfId="19"/>
    <cellStyle name="標準 2 3" xfId="20"/>
    <cellStyle name="標準 3" xfId="5"/>
    <cellStyle name="標準 3 2" xfId="6"/>
    <cellStyle name="標準 3 2 2" xfId="22"/>
    <cellStyle name="標準 3 3" xfId="23"/>
    <cellStyle name="標準 3 4" xfId="21"/>
    <cellStyle name="標準 4" xfId="24"/>
    <cellStyle name="標準 4 2" xfId="25"/>
    <cellStyle name="標準 5" xfId="26"/>
    <cellStyle name="標準 5 2" xfId="27"/>
    <cellStyle name="標準 5 3" xfId="28"/>
    <cellStyle name="標準 6" xfId="29"/>
    <cellStyle name="標準 7" xfId="30"/>
    <cellStyle name="標準 8" xfId="31"/>
    <cellStyle name="標準_01【みんまち】（地区まちづくり推進事業）" xfId="1"/>
    <cellStyle name="標準_01【みんまち】（地区まちづくり推進事業） 2" xfId="2"/>
    <cellStyle name="標準_Sheet1" xfId="3"/>
  </cellStyles>
  <dxfs count="100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161192</xdr:colOff>
      <xdr:row>140</xdr:row>
      <xdr:rowOff>36634</xdr:rowOff>
    </xdr:from>
    <xdr:to>
      <xdr:col>44</xdr:col>
      <xdr:colOff>161192</xdr:colOff>
      <xdr:row>168</xdr:row>
      <xdr:rowOff>237582</xdr:rowOff>
    </xdr:to>
    <xdr:pic>
      <xdr:nvPicPr>
        <xdr:cNvPr id="81" name="図 80"/>
        <xdr:cNvPicPr>
          <a:picLocks noChangeAspect="1"/>
        </xdr:cNvPicPr>
      </xdr:nvPicPr>
      <xdr:blipFill>
        <a:blip xmlns:r="http://schemas.openxmlformats.org/officeDocument/2006/relationships" r:embed="rId1"/>
        <a:stretch>
          <a:fillRect/>
        </a:stretch>
      </xdr:blipFill>
      <xdr:spPr>
        <a:xfrm>
          <a:off x="1743807" y="34890807"/>
          <a:ext cx="7121770" cy="10048333"/>
        </a:xfrm>
        <a:prstGeom prst="rect">
          <a:avLst/>
        </a:prstGeom>
      </xdr:spPr>
    </xdr:pic>
    <xdr:clientData/>
  </xdr:twoCellAnchor>
  <xdr:twoCellAnchor>
    <xdr:from>
      <xdr:col>7</xdr:col>
      <xdr:colOff>0</xdr:colOff>
      <xdr:row>175</xdr:row>
      <xdr:rowOff>0</xdr:rowOff>
    </xdr:from>
    <xdr:to>
      <xdr:col>11</xdr:col>
      <xdr:colOff>195553</xdr:colOff>
      <xdr:row>176</xdr:row>
      <xdr:rowOff>49957</xdr:rowOff>
    </xdr:to>
    <xdr:sp macro="" textlink="">
      <xdr:nvSpPr>
        <xdr:cNvPr id="6" name="テキスト ボックス 5"/>
        <xdr:cNvSpPr txBox="1"/>
      </xdr:nvSpPr>
      <xdr:spPr>
        <a:xfrm>
          <a:off x="1400175" y="49082325"/>
          <a:ext cx="995653" cy="278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clientData/>
  </xdr:twoCellAnchor>
  <xdr:oneCellAnchor>
    <xdr:from>
      <xdr:col>0</xdr:col>
      <xdr:colOff>47625</xdr:colOff>
      <xdr:row>230</xdr:row>
      <xdr:rowOff>57150</xdr:rowOff>
    </xdr:from>
    <xdr:ext cx="9116786" cy="617477"/>
    <xdr:sp macro="" textlink="">
      <xdr:nvSpPr>
        <xdr:cNvPr id="7" name="テキスト ボックス 6"/>
        <xdr:cNvSpPr txBox="1"/>
      </xdr:nvSpPr>
      <xdr:spPr>
        <a:xfrm>
          <a:off x="47625" y="64493775"/>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57150</xdr:colOff>
      <xdr:row>331</xdr:row>
      <xdr:rowOff>76200</xdr:rowOff>
    </xdr:from>
    <xdr:ext cx="9116786" cy="967573"/>
    <xdr:sp macro="" textlink="">
      <xdr:nvSpPr>
        <xdr:cNvPr id="8" name="テキスト ボックス 7"/>
        <xdr:cNvSpPr txBox="1"/>
      </xdr:nvSpPr>
      <xdr:spPr>
        <a:xfrm>
          <a:off x="57150" y="768096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※B,E,H,I</a:t>
          </a:r>
          <a:r>
            <a:rPr kumimoji="1" lang="ja-JP" altLang="en-US" sz="1050">
              <a:latin typeface="Arial" panose="020B0604020202020204" pitchFamily="34" charset="0"/>
              <a:ea typeface="+mn-ea"/>
              <a:cs typeface="Arial" panose="020B0604020202020204" pitchFamily="34" charset="0"/>
            </a:rPr>
            <a:t>については、複数契約がある場合は、入札者数、落札率、業務概要は、契約額が大きいものを代表的に記載。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プロポーザル方式の場合は、入札者数欄に、技術提案書提出者数を記載。</a:t>
          </a:r>
        </a:p>
      </xdr:txBody>
    </xdr:sp>
    <xdr:clientData/>
  </xdr:oneCellAnchor>
  <xdr:oneCellAnchor>
    <xdr:from>
      <xdr:col>0</xdr:col>
      <xdr:colOff>76200</xdr:colOff>
      <xdr:row>497</xdr:row>
      <xdr:rowOff>47625</xdr:rowOff>
    </xdr:from>
    <xdr:ext cx="9116786" cy="967573"/>
    <xdr:sp macro="" textlink="">
      <xdr:nvSpPr>
        <xdr:cNvPr id="9" name="テキスト ボックス 8"/>
        <xdr:cNvSpPr txBox="1"/>
      </xdr:nvSpPr>
      <xdr:spPr>
        <a:xfrm>
          <a:off x="76200" y="896969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※B,E,H,I</a:t>
          </a:r>
          <a:r>
            <a:rPr kumimoji="1" lang="ja-JP" altLang="en-US" sz="1050">
              <a:latin typeface="Arial" panose="020B0604020202020204" pitchFamily="34" charset="0"/>
              <a:ea typeface="+mn-ea"/>
              <a:cs typeface="Arial" panose="020B0604020202020204" pitchFamily="34" charset="0"/>
            </a:rPr>
            <a:t>については、複数契約がある場合は、入札者数、落札率、業務概要は、契約額が大きいものを代表的に記載。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プロポーザル方式の場合は、入札者数欄に、技術提案書提出者数を記載。</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20849;&#26377;&#12487;&#12473;&#12463;&#12488;&#12483;&#12503;PC&#65288;RVBKGNDT001&#65289;&#12501;&#12457;&#12523;&#12480;\&#25216;&#34899;&#31532;&#19968;&#20418;\&#25216;&#19968;H27\50_&#34892;&#25919;&#20107;&#26989;&#12524;&#12499;&#12517;&#12540;\150514_&#12304;&#27827;&#35336;&#65306;5_18&#12294;&#12539;6_8&#12294;&#12305;&#12304;&#22823;&#33251;&#23448;&#25151;&#20250;&#35336;&#35506;&#12288;&#20316;&#26989;&#20381;&#38972;&#12305;&#12524;&#12499;&#12517;&#12540;&#12471;&#12540;&#12488;&#12398;&#20316;&#25104;&#31561;&#12395;&#12388;&#12356;&#12390;\01&#22320;&#25972;&#21463;&#20449;\&#36890;&#24120;\&#12304;84&#12305;&#20877;&#12304;84&#21271;&#38520;&#12288;&#28023;&#23736;&#65288;&#36890;&#24120;&#65289;&#12305;84&#21271;&#38520;&#22320;&#25972;&#65288;&#34892;&#25919;&#20107;&#26989;&#12524;&#12499;&#12517;&#12540;&#65289;&#20316;&#26989;&#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3.124.20\usb3\&#20849;&#26377;&#12487;&#12473;&#12463;&#12488;&#12483;&#12503;PC&#65288;RVBKGNDT001&#65289;&#12501;&#12457;&#12523;&#12480;\&#25216;&#34899;&#31532;&#19968;&#20418;\&#25216;&#19968;H27\50_&#34892;&#25919;&#20107;&#26989;&#12524;&#12499;&#12517;&#12540;\150514_&#12304;&#27827;&#35336;&#65306;5_18&#12294;&#12539;6_8&#12294;&#12305;&#12304;&#22823;&#33251;&#23448;&#25151;&#20250;&#35336;&#35506;&#12288;&#20316;&#26989;&#20381;&#38972;&#12305;&#12524;&#12499;&#12517;&#12540;&#12471;&#12540;&#12488;&#12398;&#20316;&#25104;&#31561;&#12395;&#12388;&#12356;&#12390;\01&#22320;&#25972;&#21463;&#20449;\&#36890;&#24120;\&#12304;92&#12305;&#9317;03_1&#12304;&#36890;&#24120;&#65306;&#28023;&#23736;&#12305;&#22269;&#32207;&#30740;&#65288;&#34892;&#25919;&#20107;&#26989;&#12524;&#12499;&#12517;&#12540;&#65289;&#28023;&#23736;&#30740;&#31350;&#234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s>
    <sheetDataSet>
      <sheetData sheetId="0"/>
      <sheetData sheetId="1"/>
      <sheetData sheetId="2">
        <row r="9">
          <cell r="G9">
            <v>8</v>
          </cell>
        </row>
        <row r="10">
          <cell r="G10">
            <v>11</v>
          </cell>
        </row>
        <row r="11">
          <cell r="G11">
            <v>5</v>
          </cell>
        </row>
        <row r="12">
          <cell r="G12">
            <v>6</v>
          </cell>
        </row>
        <row r="13">
          <cell r="G13">
            <v>3</v>
          </cell>
        </row>
        <row r="14">
          <cell r="G14">
            <v>8</v>
          </cell>
        </row>
        <row r="15">
          <cell r="G15">
            <v>8</v>
          </cell>
        </row>
        <row r="16">
          <cell r="G16">
            <v>8</v>
          </cell>
        </row>
        <row r="17">
          <cell r="G17">
            <v>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s>
    <sheetDataSet>
      <sheetData sheetId="0"/>
      <sheetData sheetId="1"/>
      <sheetData sheetId="2">
        <row r="22">
          <cell r="C22" t="str">
            <v>国立大学法人東京大学　理学系研究科等　事務部</v>
          </cell>
          <cell r="E22" t="str">
            <v>サンゴ礁海岸保全モデルの開発</v>
          </cell>
        </row>
        <row r="23">
          <cell r="C23" t="str">
            <v>国立大学法人　名古屋大学</v>
          </cell>
          <cell r="E23" t="str">
            <v>津波・地形変化・地盤応答・被覆工の移動の相互作用解析モデルの開発</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8"/>
  <sheetViews>
    <sheetView view="pageBreakPreview" topLeftCell="A178" zoomScale="46" zoomScaleNormal="75" zoomScaleSheetLayoutView="46" workbookViewId="0">
      <selection activeCell="K503" sqref="K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6" t="s">
        <v>452</v>
      </c>
      <c r="AR2" s="106"/>
      <c r="AS2" s="68" t="str">
        <f>IF(OR(AQ2="　", AQ2=""), "", "-")</f>
        <v/>
      </c>
      <c r="AT2" s="107">
        <v>23</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481</v>
      </c>
      <c r="AK3" s="302"/>
      <c r="AL3" s="302"/>
      <c r="AM3" s="302"/>
      <c r="AN3" s="302"/>
      <c r="AO3" s="302"/>
      <c r="AP3" s="302"/>
      <c r="AQ3" s="302"/>
      <c r="AR3" s="302"/>
      <c r="AS3" s="302"/>
      <c r="AT3" s="302"/>
      <c r="AU3" s="302"/>
      <c r="AV3" s="302"/>
      <c r="AW3" s="302"/>
      <c r="AX3" s="36" t="s">
        <v>91</v>
      </c>
    </row>
    <row r="4" spans="1:50" ht="24.75" customHeight="1" x14ac:dyDescent="0.15">
      <c r="A4" s="529" t="s">
        <v>30</v>
      </c>
      <c r="B4" s="530"/>
      <c r="C4" s="530"/>
      <c r="D4" s="530"/>
      <c r="E4" s="530"/>
      <c r="F4" s="530"/>
      <c r="G4" s="503" t="s">
        <v>457</v>
      </c>
      <c r="H4" s="504"/>
      <c r="I4" s="504"/>
      <c r="J4" s="504"/>
      <c r="K4" s="504"/>
      <c r="L4" s="504"/>
      <c r="M4" s="504"/>
      <c r="N4" s="504"/>
      <c r="O4" s="504"/>
      <c r="P4" s="504"/>
      <c r="Q4" s="504"/>
      <c r="R4" s="504"/>
      <c r="S4" s="504"/>
      <c r="T4" s="504"/>
      <c r="U4" s="504"/>
      <c r="V4" s="504"/>
      <c r="W4" s="504"/>
      <c r="X4" s="504"/>
      <c r="Y4" s="505" t="s">
        <v>1</v>
      </c>
      <c r="Z4" s="506"/>
      <c r="AA4" s="506"/>
      <c r="AB4" s="506"/>
      <c r="AC4" s="506"/>
      <c r="AD4" s="507"/>
      <c r="AE4" s="508" t="s">
        <v>458</v>
      </c>
      <c r="AF4" s="509"/>
      <c r="AG4" s="509"/>
      <c r="AH4" s="509"/>
      <c r="AI4" s="509"/>
      <c r="AJ4" s="509"/>
      <c r="AK4" s="509"/>
      <c r="AL4" s="509"/>
      <c r="AM4" s="509"/>
      <c r="AN4" s="509"/>
      <c r="AO4" s="509"/>
      <c r="AP4" s="510"/>
      <c r="AQ4" s="511" t="s">
        <v>2</v>
      </c>
      <c r="AR4" s="506"/>
      <c r="AS4" s="506"/>
      <c r="AT4" s="506"/>
      <c r="AU4" s="506"/>
      <c r="AV4" s="506"/>
      <c r="AW4" s="506"/>
      <c r="AX4" s="512"/>
    </row>
    <row r="5" spans="1:50" ht="30" customHeight="1" x14ac:dyDescent="0.15">
      <c r="A5" s="513" t="s">
        <v>93</v>
      </c>
      <c r="B5" s="514"/>
      <c r="C5" s="514"/>
      <c r="D5" s="514"/>
      <c r="E5" s="514"/>
      <c r="F5" s="515"/>
      <c r="G5" s="330" t="s">
        <v>142</v>
      </c>
      <c r="H5" s="331"/>
      <c r="I5" s="331"/>
      <c r="J5" s="331"/>
      <c r="K5" s="331"/>
      <c r="L5" s="331"/>
      <c r="M5" s="332" t="s">
        <v>92</v>
      </c>
      <c r="N5" s="333"/>
      <c r="O5" s="333"/>
      <c r="P5" s="333"/>
      <c r="Q5" s="333"/>
      <c r="R5" s="334"/>
      <c r="S5" s="335" t="s">
        <v>157</v>
      </c>
      <c r="T5" s="331"/>
      <c r="U5" s="331"/>
      <c r="V5" s="331"/>
      <c r="W5" s="331"/>
      <c r="X5" s="336"/>
      <c r="Y5" s="520" t="s">
        <v>3</v>
      </c>
      <c r="Z5" s="521"/>
      <c r="AA5" s="521"/>
      <c r="AB5" s="521"/>
      <c r="AC5" s="521"/>
      <c r="AD5" s="522"/>
      <c r="AE5" s="523" t="s">
        <v>459</v>
      </c>
      <c r="AF5" s="524"/>
      <c r="AG5" s="524"/>
      <c r="AH5" s="524"/>
      <c r="AI5" s="524"/>
      <c r="AJ5" s="524"/>
      <c r="AK5" s="524"/>
      <c r="AL5" s="524"/>
      <c r="AM5" s="524"/>
      <c r="AN5" s="524"/>
      <c r="AO5" s="524"/>
      <c r="AP5" s="525"/>
      <c r="AQ5" s="526" t="s">
        <v>460</v>
      </c>
      <c r="AR5" s="527"/>
      <c r="AS5" s="527"/>
      <c r="AT5" s="527"/>
      <c r="AU5" s="527"/>
      <c r="AV5" s="527"/>
      <c r="AW5" s="527"/>
      <c r="AX5" s="528"/>
    </row>
    <row r="6" spans="1:50" ht="95.25"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462</v>
      </c>
      <c r="AF6" s="538"/>
      <c r="AG6" s="538"/>
      <c r="AH6" s="538"/>
      <c r="AI6" s="538"/>
      <c r="AJ6" s="538"/>
      <c r="AK6" s="538"/>
      <c r="AL6" s="538"/>
      <c r="AM6" s="538"/>
      <c r="AN6" s="538"/>
      <c r="AO6" s="538"/>
      <c r="AP6" s="538"/>
      <c r="AQ6" s="126"/>
      <c r="AR6" s="126"/>
      <c r="AS6" s="126"/>
      <c r="AT6" s="126"/>
      <c r="AU6" s="126"/>
      <c r="AV6" s="126"/>
      <c r="AW6" s="126"/>
      <c r="AX6" s="539"/>
    </row>
    <row r="7" spans="1:50" ht="49.5" customHeight="1" x14ac:dyDescent="0.15">
      <c r="A7" s="462" t="s">
        <v>25</v>
      </c>
      <c r="B7" s="463"/>
      <c r="C7" s="463"/>
      <c r="D7" s="463"/>
      <c r="E7" s="463"/>
      <c r="F7" s="463"/>
      <c r="G7" s="464" t="s">
        <v>464</v>
      </c>
      <c r="H7" s="465"/>
      <c r="I7" s="465"/>
      <c r="J7" s="465"/>
      <c r="K7" s="465"/>
      <c r="L7" s="465"/>
      <c r="M7" s="465"/>
      <c r="N7" s="465"/>
      <c r="O7" s="465"/>
      <c r="P7" s="465"/>
      <c r="Q7" s="465"/>
      <c r="R7" s="465"/>
      <c r="S7" s="465"/>
      <c r="T7" s="465"/>
      <c r="U7" s="465"/>
      <c r="V7" s="466"/>
      <c r="W7" s="466"/>
      <c r="X7" s="466"/>
      <c r="Y7" s="467" t="s">
        <v>5</v>
      </c>
      <c r="Z7" s="396"/>
      <c r="AA7" s="396"/>
      <c r="AB7" s="396"/>
      <c r="AC7" s="396"/>
      <c r="AD7" s="398"/>
      <c r="AE7" s="468" t="s">
        <v>463</v>
      </c>
      <c r="AF7" s="469"/>
      <c r="AG7" s="469"/>
      <c r="AH7" s="469"/>
      <c r="AI7" s="469"/>
      <c r="AJ7" s="469"/>
      <c r="AK7" s="469"/>
      <c r="AL7" s="469"/>
      <c r="AM7" s="469"/>
      <c r="AN7" s="469"/>
      <c r="AO7" s="469"/>
      <c r="AP7" s="469"/>
      <c r="AQ7" s="469"/>
      <c r="AR7" s="469"/>
      <c r="AS7" s="469"/>
      <c r="AT7" s="469"/>
      <c r="AU7" s="469"/>
      <c r="AV7" s="469"/>
      <c r="AW7" s="469"/>
      <c r="AX7" s="470"/>
    </row>
    <row r="8" spans="1:50" ht="52.5" customHeight="1" x14ac:dyDescent="0.15">
      <c r="A8" s="358" t="s">
        <v>308</v>
      </c>
      <c r="B8" s="359"/>
      <c r="C8" s="359"/>
      <c r="D8" s="359"/>
      <c r="E8" s="359"/>
      <c r="F8" s="360"/>
      <c r="G8" s="355" t="str">
        <f>入力規則等!A26</f>
        <v>海洋政策、国土強靭化</v>
      </c>
      <c r="H8" s="356"/>
      <c r="I8" s="356"/>
      <c r="J8" s="356"/>
      <c r="K8" s="356"/>
      <c r="L8" s="356"/>
      <c r="M8" s="356"/>
      <c r="N8" s="356"/>
      <c r="O8" s="356"/>
      <c r="P8" s="356"/>
      <c r="Q8" s="356"/>
      <c r="R8" s="356"/>
      <c r="S8" s="356"/>
      <c r="T8" s="356"/>
      <c r="U8" s="356"/>
      <c r="V8" s="356"/>
      <c r="W8" s="356"/>
      <c r="X8" s="357"/>
      <c r="Y8" s="540" t="s">
        <v>79</v>
      </c>
      <c r="Z8" s="540"/>
      <c r="AA8" s="540"/>
      <c r="AB8" s="540"/>
      <c r="AC8" s="540"/>
      <c r="AD8" s="540"/>
      <c r="AE8" s="411" t="str">
        <f>入力規則等!K13</f>
        <v>公共事業</v>
      </c>
      <c r="AF8" s="412"/>
      <c r="AG8" s="412"/>
      <c r="AH8" s="412"/>
      <c r="AI8" s="412"/>
      <c r="AJ8" s="412"/>
      <c r="AK8" s="412"/>
      <c r="AL8" s="412"/>
      <c r="AM8" s="412"/>
      <c r="AN8" s="412"/>
      <c r="AO8" s="412"/>
      <c r="AP8" s="412"/>
      <c r="AQ8" s="412"/>
      <c r="AR8" s="412"/>
      <c r="AS8" s="412"/>
      <c r="AT8" s="412"/>
      <c r="AU8" s="412"/>
      <c r="AV8" s="412"/>
      <c r="AW8" s="412"/>
      <c r="AX8" s="413"/>
    </row>
    <row r="9" spans="1:50" ht="69" customHeight="1" x14ac:dyDescent="0.15">
      <c r="A9" s="471" t="s">
        <v>26</v>
      </c>
      <c r="B9" s="472"/>
      <c r="C9" s="472"/>
      <c r="D9" s="472"/>
      <c r="E9" s="472"/>
      <c r="F9" s="472"/>
      <c r="G9" s="497" t="s">
        <v>465</v>
      </c>
      <c r="H9" s="498"/>
      <c r="I9" s="498"/>
      <c r="J9" s="498"/>
      <c r="K9" s="498"/>
      <c r="L9" s="498"/>
      <c r="M9" s="498"/>
      <c r="N9" s="498"/>
      <c r="O9" s="498"/>
      <c r="P9" s="498"/>
      <c r="Q9" s="498"/>
      <c r="R9" s="498"/>
      <c r="S9" s="498"/>
      <c r="T9" s="498"/>
      <c r="U9" s="498"/>
      <c r="V9" s="498"/>
      <c r="W9" s="498"/>
      <c r="X9" s="498"/>
      <c r="Y9" s="499"/>
      <c r="Z9" s="499"/>
      <c r="AA9" s="499"/>
      <c r="AB9" s="499"/>
      <c r="AC9" s="499"/>
      <c r="AD9" s="499"/>
      <c r="AE9" s="498"/>
      <c r="AF9" s="498"/>
      <c r="AG9" s="498"/>
      <c r="AH9" s="498"/>
      <c r="AI9" s="498"/>
      <c r="AJ9" s="498"/>
      <c r="AK9" s="498"/>
      <c r="AL9" s="498"/>
      <c r="AM9" s="498"/>
      <c r="AN9" s="498"/>
      <c r="AO9" s="498"/>
      <c r="AP9" s="498"/>
      <c r="AQ9" s="498"/>
      <c r="AR9" s="498"/>
      <c r="AS9" s="498"/>
      <c r="AT9" s="498"/>
      <c r="AU9" s="498"/>
      <c r="AV9" s="498"/>
      <c r="AW9" s="498"/>
      <c r="AX9" s="500"/>
    </row>
    <row r="10" spans="1:50" ht="97.5" customHeight="1" x14ac:dyDescent="0.15">
      <c r="A10" s="471" t="s">
        <v>36</v>
      </c>
      <c r="B10" s="472"/>
      <c r="C10" s="472"/>
      <c r="D10" s="472"/>
      <c r="E10" s="472"/>
      <c r="F10" s="472"/>
      <c r="G10" s="497" t="s">
        <v>466</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500"/>
    </row>
    <row r="11" spans="1:50" ht="42" customHeight="1" x14ac:dyDescent="0.15">
      <c r="A11" s="471" t="s">
        <v>6</v>
      </c>
      <c r="B11" s="472"/>
      <c r="C11" s="472"/>
      <c r="D11" s="472"/>
      <c r="E11" s="472"/>
      <c r="F11" s="473"/>
      <c r="G11" s="517" t="str">
        <f>入力規則等!P10</f>
        <v>直接実施、委託・請負</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74" t="s">
        <v>27</v>
      </c>
      <c r="B12" s="475"/>
      <c r="C12" s="475"/>
      <c r="D12" s="475"/>
      <c r="E12" s="475"/>
      <c r="F12" s="476"/>
      <c r="G12" s="483"/>
      <c r="H12" s="484"/>
      <c r="I12" s="484"/>
      <c r="J12" s="484"/>
      <c r="K12" s="484"/>
      <c r="L12" s="484"/>
      <c r="M12" s="484"/>
      <c r="N12" s="484"/>
      <c r="O12" s="484"/>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87"/>
    </row>
    <row r="13" spans="1:50" ht="21" customHeight="1" x14ac:dyDescent="0.15">
      <c r="A13" s="477"/>
      <c r="B13" s="478"/>
      <c r="C13" s="478"/>
      <c r="D13" s="478"/>
      <c r="E13" s="478"/>
      <c r="F13" s="479"/>
      <c r="G13" s="488" t="s">
        <v>7</v>
      </c>
      <c r="H13" s="489"/>
      <c r="I13" s="494" t="s">
        <v>8</v>
      </c>
      <c r="J13" s="495"/>
      <c r="K13" s="495"/>
      <c r="L13" s="495"/>
      <c r="M13" s="495"/>
      <c r="N13" s="495"/>
      <c r="O13" s="496"/>
      <c r="P13" s="71">
        <v>9178</v>
      </c>
      <c r="Q13" s="72"/>
      <c r="R13" s="72"/>
      <c r="S13" s="72"/>
      <c r="T13" s="72"/>
      <c r="U13" s="72"/>
      <c r="V13" s="73"/>
      <c r="W13" s="71">
        <v>9298</v>
      </c>
      <c r="X13" s="72"/>
      <c r="Y13" s="72"/>
      <c r="Z13" s="72"/>
      <c r="AA13" s="72"/>
      <c r="AB13" s="72"/>
      <c r="AC13" s="73"/>
      <c r="AD13" s="71">
        <v>9751</v>
      </c>
      <c r="AE13" s="72"/>
      <c r="AF13" s="72"/>
      <c r="AG13" s="72"/>
      <c r="AH13" s="72"/>
      <c r="AI13" s="72"/>
      <c r="AJ13" s="73"/>
      <c r="AK13" s="71">
        <v>11723</v>
      </c>
      <c r="AL13" s="72"/>
      <c r="AM13" s="72"/>
      <c r="AN13" s="72"/>
      <c r="AO13" s="72"/>
      <c r="AP13" s="72"/>
      <c r="AQ13" s="73"/>
      <c r="AR13" s="429"/>
      <c r="AS13" s="430"/>
      <c r="AT13" s="430"/>
      <c r="AU13" s="430"/>
      <c r="AV13" s="430"/>
      <c r="AW13" s="430"/>
      <c r="AX13" s="678"/>
    </row>
    <row r="14" spans="1:50" ht="21" customHeight="1" x14ac:dyDescent="0.15">
      <c r="A14" s="477"/>
      <c r="B14" s="478"/>
      <c r="C14" s="478"/>
      <c r="D14" s="478"/>
      <c r="E14" s="478"/>
      <c r="F14" s="479"/>
      <c r="G14" s="490"/>
      <c r="H14" s="491"/>
      <c r="I14" s="346" t="s">
        <v>9</v>
      </c>
      <c r="J14" s="485"/>
      <c r="K14" s="485"/>
      <c r="L14" s="485"/>
      <c r="M14" s="485"/>
      <c r="N14" s="485"/>
      <c r="O14" s="486"/>
      <c r="P14" s="71">
        <v>5542</v>
      </c>
      <c r="Q14" s="72"/>
      <c r="R14" s="72"/>
      <c r="S14" s="72"/>
      <c r="T14" s="72"/>
      <c r="U14" s="72"/>
      <c r="V14" s="73"/>
      <c r="W14" s="71">
        <v>2350</v>
      </c>
      <c r="X14" s="72"/>
      <c r="Y14" s="72"/>
      <c r="Z14" s="72"/>
      <c r="AA14" s="72"/>
      <c r="AB14" s="72"/>
      <c r="AC14" s="73"/>
      <c r="AD14" s="71">
        <v>349</v>
      </c>
      <c r="AE14" s="72"/>
      <c r="AF14" s="72"/>
      <c r="AG14" s="72"/>
      <c r="AH14" s="72"/>
      <c r="AI14" s="72"/>
      <c r="AJ14" s="73"/>
      <c r="AK14" s="71"/>
      <c r="AL14" s="72"/>
      <c r="AM14" s="72"/>
      <c r="AN14" s="72"/>
      <c r="AO14" s="72"/>
      <c r="AP14" s="72"/>
      <c r="AQ14" s="73"/>
      <c r="AR14" s="676"/>
      <c r="AS14" s="676"/>
      <c r="AT14" s="676"/>
      <c r="AU14" s="676"/>
      <c r="AV14" s="676"/>
      <c r="AW14" s="676"/>
      <c r="AX14" s="677"/>
    </row>
    <row r="15" spans="1:50" ht="21" customHeight="1" x14ac:dyDescent="0.15">
      <c r="A15" s="477"/>
      <c r="B15" s="478"/>
      <c r="C15" s="478"/>
      <c r="D15" s="478"/>
      <c r="E15" s="478"/>
      <c r="F15" s="479"/>
      <c r="G15" s="490"/>
      <c r="H15" s="491"/>
      <c r="I15" s="346" t="s">
        <v>62</v>
      </c>
      <c r="J15" s="347"/>
      <c r="K15" s="347"/>
      <c r="L15" s="347"/>
      <c r="M15" s="347"/>
      <c r="N15" s="347"/>
      <c r="O15" s="348"/>
      <c r="P15" s="71">
        <v>2181</v>
      </c>
      <c r="Q15" s="72"/>
      <c r="R15" s="72"/>
      <c r="S15" s="72"/>
      <c r="T15" s="72"/>
      <c r="U15" s="72"/>
      <c r="V15" s="73"/>
      <c r="W15" s="71">
        <v>9558</v>
      </c>
      <c r="X15" s="72"/>
      <c r="Y15" s="72"/>
      <c r="Z15" s="72"/>
      <c r="AA15" s="72"/>
      <c r="AB15" s="72"/>
      <c r="AC15" s="73"/>
      <c r="AD15" s="71">
        <v>4528</v>
      </c>
      <c r="AE15" s="72"/>
      <c r="AF15" s="72"/>
      <c r="AG15" s="72"/>
      <c r="AH15" s="72"/>
      <c r="AI15" s="72"/>
      <c r="AJ15" s="73"/>
      <c r="AK15" s="71">
        <v>2824</v>
      </c>
      <c r="AL15" s="72"/>
      <c r="AM15" s="72"/>
      <c r="AN15" s="72"/>
      <c r="AO15" s="72"/>
      <c r="AP15" s="72"/>
      <c r="AQ15" s="73"/>
      <c r="AR15" s="71"/>
      <c r="AS15" s="72"/>
      <c r="AT15" s="72"/>
      <c r="AU15" s="72"/>
      <c r="AV15" s="72"/>
      <c r="AW15" s="72"/>
      <c r="AX15" s="675"/>
    </row>
    <row r="16" spans="1:50" ht="21" customHeight="1" x14ac:dyDescent="0.15">
      <c r="A16" s="477"/>
      <c r="B16" s="478"/>
      <c r="C16" s="478"/>
      <c r="D16" s="478"/>
      <c r="E16" s="478"/>
      <c r="F16" s="479"/>
      <c r="G16" s="490"/>
      <c r="H16" s="491"/>
      <c r="I16" s="346" t="s">
        <v>63</v>
      </c>
      <c r="J16" s="347"/>
      <c r="K16" s="347"/>
      <c r="L16" s="347"/>
      <c r="M16" s="347"/>
      <c r="N16" s="347"/>
      <c r="O16" s="348"/>
      <c r="P16" s="71">
        <v>-9558</v>
      </c>
      <c r="Q16" s="72"/>
      <c r="R16" s="72"/>
      <c r="S16" s="72"/>
      <c r="T16" s="72"/>
      <c r="U16" s="72"/>
      <c r="V16" s="73"/>
      <c r="W16" s="71">
        <v>-4528</v>
      </c>
      <c r="X16" s="72"/>
      <c r="Y16" s="72"/>
      <c r="Z16" s="72"/>
      <c r="AA16" s="72"/>
      <c r="AB16" s="72"/>
      <c r="AC16" s="73"/>
      <c r="AD16" s="71">
        <v>-2824</v>
      </c>
      <c r="AE16" s="72"/>
      <c r="AF16" s="72"/>
      <c r="AG16" s="72"/>
      <c r="AH16" s="72"/>
      <c r="AI16" s="72"/>
      <c r="AJ16" s="73"/>
      <c r="AK16" s="71"/>
      <c r="AL16" s="72"/>
      <c r="AM16" s="72"/>
      <c r="AN16" s="72"/>
      <c r="AO16" s="72"/>
      <c r="AP16" s="72"/>
      <c r="AQ16" s="73"/>
      <c r="AR16" s="457"/>
      <c r="AS16" s="458"/>
      <c r="AT16" s="458"/>
      <c r="AU16" s="458"/>
      <c r="AV16" s="458"/>
      <c r="AW16" s="458"/>
      <c r="AX16" s="459"/>
    </row>
    <row r="17" spans="1:50" ht="24.75" customHeight="1" x14ac:dyDescent="0.15">
      <c r="A17" s="477"/>
      <c r="B17" s="478"/>
      <c r="C17" s="478"/>
      <c r="D17" s="478"/>
      <c r="E17" s="478"/>
      <c r="F17" s="479"/>
      <c r="G17" s="490"/>
      <c r="H17" s="491"/>
      <c r="I17" s="346" t="s">
        <v>61</v>
      </c>
      <c r="J17" s="485"/>
      <c r="K17" s="485"/>
      <c r="L17" s="485"/>
      <c r="M17" s="485"/>
      <c r="N17" s="485"/>
      <c r="O17" s="486"/>
      <c r="P17" s="71">
        <v>2240</v>
      </c>
      <c r="Q17" s="72"/>
      <c r="R17" s="72"/>
      <c r="S17" s="72"/>
      <c r="T17" s="72"/>
      <c r="U17" s="72"/>
      <c r="V17" s="73"/>
      <c r="W17" s="71" t="s">
        <v>550</v>
      </c>
      <c r="X17" s="72"/>
      <c r="Y17" s="72"/>
      <c r="Z17" s="72"/>
      <c r="AA17" s="72"/>
      <c r="AB17" s="72"/>
      <c r="AC17" s="73"/>
      <c r="AD17" s="71" t="s">
        <v>550</v>
      </c>
      <c r="AE17" s="72"/>
      <c r="AF17" s="72"/>
      <c r="AG17" s="72"/>
      <c r="AH17" s="72"/>
      <c r="AI17" s="72"/>
      <c r="AJ17" s="73"/>
      <c r="AK17" s="71"/>
      <c r="AL17" s="72"/>
      <c r="AM17" s="72"/>
      <c r="AN17" s="72"/>
      <c r="AO17" s="72"/>
      <c r="AP17" s="72"/>
      <c r="AQ17" s="73"/>
      <c r="AR17" s="460"/>
      <c r="AS17" s="460"/>
      <c r="AT17" s="460"/>
      <c r="AU17" s="460"/>
      <c r="AV17" s="460"/>
      <c r="AW17" s="460"/>
      <c r="AX17" s="461"/>
    </row>
    <row r="18" spans="1:50" ht="24.75" customHeight="1" x14ac:dyDescent="0.15">
      <c r="A18" s="477"/>
      <c r="B18" s="478"/>
      <c r="C18" s="478"/>
      <c r="D18" s="478"/>
      <c r="E18" s="478"/>
      <c r="F18" s="479"/>
      <c r="G18" s="492"/>
      <c r="H18" s="493"/>
      <c r="I18" s="349" t="s">
        <v>22</v>
      </c>
      <c r="J18" s="350"/>
      <c r="K18" s="350"/>
      <c r="L18" s="350"/>
      <c r="M18" s="350"/>
      <c r="N18" s="350"/>
      <c r="O18" s="351"/>
      <c r="P18" s="318">
        <f>SUM(P13:V17)</f>
        <v>9583</v>
      </c>
      <c r="Q18" s="319"/>
      <c r="R18" s="319"/>
      <c r="S18" s="319"/>
      <c r="T18" s="319"/>
      <c r="U18" s="319"/>
      <c r="V18" s="320"/>
      <c r="W18" s="318">
        <f>SUM(W13:AC17)</f>
        <v>16678</v>
      </c>
      <c r="X18" s="319"/>
      <c r="Y18" s="319"/>
      <c r="Z18" s="319"/>
      <c r="AA18" s="319"/>
      <c r="AB18" s="319"/>
      <c r="AC18" s="320"/>
      <c r="AD18" s="318">
        <f t="shared" ref="AD18" si="0">SUM(AD13:AJ17)</f>
        <v>11804</v>
      </c>
      <c r="AE18" s="319"/>
      <c r="AF18" s="319"/>
      <c r="AG18" s="319"/>
      <c r="AH18" s="319"/>
      <c r="AI18" s="319"/>
      <c r="AJ18" s="320"/>
      <c r="AK18" s="318">
        <f t="shared" ref="AK18" si="1">SUM(AK13:AQ17)</f>
        <v>14547</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7"/>
      <c r="B19" s="478"/>
      <c r="C19" s="478"/>
      <c r="D19" s="478"/>
      <c r="E19" s="478"/>
      <c r="F19" s="479"/>
      <c r="G19" s="315" t="s">
        <v>10</v>
      </c>
      <c r="H19" s="316"/>
      <c r="I19" s="316"/>
      <c r="J19" s="316"/>
      <c r="K19" s="316"/>
      <c r="L19" s="316"/>
      <c r="M19" s="316"/>
      <c r="N19" s="316"/>
      <c r="O19" s="316"/>
      <c r="P19" s="71">
        <v>9569</v>
      </c>
      <c r="Q19" s="72"/>
      <c r="R19" s="72"/>
      <c r="S19" s="72"/>
      <c r="T19" s="72"/>
      <c r="U19" s="72"/>
      <c r="V19" s="73"/>
      <c r="W19" s="71">
        <v>16656</v>
      </c>
      <c r="X19" s="72"/>
      <c r="Y19" s="72"/>
      <c r="Z19" s="72"/>
      <c r="AA19" s="72"/>
      <c r="AB19" s="72"/>
      <c r="AC19" s="73"/>
      <c r="AD19" s="71">
        <v>11795</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80"/>
      <c r="B20" s="481"/>
      <c r="C20" s="481"/>
      <c r="D20" s="481"/>
      <c r="E20" s="481"/>
      <c r="F20" s="482"/>
      <c r="G20" s="315" t="s">
        <v>11</v>
      </c>
      <c r="H20" s="316"/>
      <c r="I20" s="316"/>
      <c r="J20" s="316"/>
      <c r="K20" s="316"/>
      <c r="L20" s="316"/>
      <c r="M20" s="316"/>
      <c r="N20" s="316"/>
      <c r="O20" s="316"/>
      <c r="P20" s="323">
        <f>IF(P18=0, "-", P19/P18)</f>
        <v>0.99853907962016075</v>
      </c>
      <c r="Q20" s="323"/>
      <c r="R20" s="323"/>
      <c r="S20" s="323"/>
      <c r="T20" s="323"/>
      <c r="U20" s="323"/>
      <c r="V20" s="323"/>
      <c r="W20" s="323">
        <f>IF(W18=0, "-", W19/W18)</f>
        <v>0.99868089699004681</v>
      </c>
      <c r="X20" s="323"/>
      <c r="Y20" s="323"/>
      <c r="Z20" s="323"/>
      <c r="AA20" s="323"/>
      <c r="AB20" s="323"/>
      <c r="AC20" s="323"/>
      <c r="AD20" s="323">
        <f>IF(AD18=0, "-", AD19/AD18)</f>
        <v>0.9992375465943748</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35" t="s">
        <v>13</v>
      </c>
      <c r="B21" s="236"/>
      <c r="C21" s="236"/>
      <c r="D21" s="236"/>
      <c r="E21" s="236"/>
      <c r="F21" s="237"/>
      <c r="G21" s="242" t="s">
        <v>319</v>
      </c>
      <c r="H21" s="217"/>
      <c r="I21" s="217"/>
      <c r="J21" s="217"/>
      <c r="K21" s="217"/>
      <c r="L21" s="217"/>
      <c r="M21" s="217"/>
      <c r="N21" s="217"/>
      <c r="O21" s="218"/>
      <c r="P21" s="216" t="s">
        <v>83</v>
      </c>
      <c r="Q21" s="217"/>
      <c r="R21" s="217"/>
      <c r="S21" s="217"/>
      <c r="T21" s="217"/>
      <c r="U21" s="217"/>
      <c r="V21" s="217"/>
      <c r="W21" s="217"/>
      <c r="X21" s="218"/>
      <c r="Y21" s="196"/>
      <c r="Z21" s="86"/>
      <c r="AA21" s="87"/>
      <c r="AB21" s="294" t="s">
        <v>12</v>
      </c>
      <c r="AC21" s="295"/>
      <c r="AD21" s="296"/>
      <c r="AE21" s="231" t="s">
        <v>69</v>
      </c>
      <c r="AF21" s="232"/>
      <c r="AG21" s="232"/>
      <c r="AH21" s="232"/>
      <c r="AI21" s="233"/>
      <c r="AJ21" s="231" t="s">
        <v>70</v>
      </c>
      <c r="AK21" s="232"/>
      <c r="AL21" s="232"/>
      <c r="AM21" s="232"/>
      <c r="AN21" s="233"/>
      <c r="AO21" s="231" t="s">
        <v>71</v>
      </c>
      <c r="AP21" s="232"/>
      <c r="AQ21" s="232"/>
      <c r="AR21" s="232"/>
      <c r="AS21" s="233"/>
      <c r="AT21" s="271" t="s">
        <v>303</v>
      </c>
      <c r="AU21" s="272"/>
      <c r="AV21" s="272"/>
      <c r="AW21" s="272"/>
      <c r="AX21" s="273"/>
    </row>
    <row r="22" spans="1:50" ht="18.75" customHeight="1" x14ac:dyDescent="0.15">
      <c r="A22" s="235"/>
      <c r="B22" s="236"/>
      <c r="C22" s="236"/>
      <c r="D22" s="236"/>
      <c r="E22" s="236"/>
      <c r="F22" s="237"/>
      <c r="G22" s="243"/>
      <c r="H22" s="108"/>
      <c r="I22" s="108"/>
      <c r="J22" s="108"/>
      <c r="K22" s="108"/>
      <c r="L22" s="108"/>
      <c r="M22" s="108"/>
      <c r="N22" s="108"/>
      <c r="O22" s="220"/>
      <c r="P22" s="219"/>
      <c r="Q22" s="108"/>
      <c r="R22" s="108"/>
      <c r="S22" s="108"/>
      <c r="T22" s="108"/>
      <c r="U22" s="108"/>
      <c r="V22" s="108"/>
      <c r="W22" s="108"/>
      <c r="X22" s="220"/>
      <c r="Y22" s="297"/>
      <c r="Z22" s="298"/>
      <c r="AA22" s="299"/>
      <c r="AB22" s="142"/>
      <c r="AC22" s="137"/>
      <c r="AD22" s="138"/>
      <c r="AE22" s="143"/>
      <c r="AF22" s="136"/>
      <c r="AG22" s="136"/>
      <c r="AH22" s="136"/>
      <c r="AI22" s="234"/>
      <c r="AJ22" s="143"/>
      <c r="AK22" s="136"/>
      <c r="AL22" s="136"/>
      <c r="AM22" s="136"/>
      <c r="AN22" s="234"/>
      <c r="AO22" s="143"/>
      <c r="AP22" s="136"/>
      <c r="AQ22" s="136"/>
      <c r="AR22" s="136"/>
      <c r="AS22" s="234"/>
      <c r="AT22" s="67"/>
      <c r="AU22" s="110">
        <v>28</v>
      </c>
      <c r="AV22" s="110"/>
      <c r="AW22" s="108" t="s">
        <v>360</v>
      </c>
      <c r="AX22" s="109"/>
    </row>
    <row r="23" spans="1:50" ht="22.5" customHeight="1" x14ac:dyDescent="0.15">
      <c r="A23" s="238"/>
      <c r="B23" s="236"/>
      <c r="C23" s="236"/>
      <c r="D23" s="236"/>
      <c r="E23" s="236"/>
      <c r="F23" s="237"/>
      <c r="G23" s="324" t="s">
        <v>482</v>
      </c>
      <c r="H23" s="284"/>
      <c r="I23" s="284"/>
      <c r="J23" s="284"/>
      <c r="K23" s="284"/>
      <c r="L23" s="284"/>
      <c r="M23" s="284"/>
      <c r="N23" s="284"/>
      <c r="O23" s="285"/>
      <c r="P23" s="221" t="s">
        <v>472</v>
      </c>
      <c r="Q23" s="198"/>
      <c r="R23" s="198"/>
      <c r="S23" s="198"/>
      <c r="T23" s="198"/>
      <c r="U23" s="198"/>
      <c r="V23" s="198"/>
      <c r="W23" s="198"/>
      <c r="X23" s="199"/>
      <c r="Y23" s="289" t="s">
        <v>14</v>
      </c>
      <c r="Z23" s="290"/>
      <c r="AA23" s="291"/>
      <c r="AB23" s="328" t="s">
        <v>475</v>
      </c>
      <c r="AC23" s="292"/>
      <c r="AD23" s="292"/>
      <c r="AE23" s="93">
        <v>31</v>
      </c>
      <c r="AF23" s="94"/>
      <c r="AG23" s="94"/>
      <c r="AH23" s="94"/>
      <c r="AI23" s="95"/>
      <c r="AJ23" s="93">
        <v>33</v>
      </c>
      <c r="AK23" s="94"/>
      <c r="AL23" s="94"/>
      <c r="AM23" s="94"/>
      <c r="AN23" s="95"/>
      <c r="AO23" s="93">
        <v>35</v>
      </c>
      <c r="AP23" s="94"/>
      <c r="AQ23" s="94"/>
      <c r="AR23" s="94"/>
      <c r="AS23" s="95"/>
      <c r="AT23" s="245"/>
      <c r="AU23" s="245"/>
      <c r="AV23" s="245"/>
      <c r="AW23" s="245"/>
      <c r="AX23" s="246"/>
    </row>
    <row r="24" spans="1:50" ht="22.5" customHeight="1" x14ac:dyDescent="0.15">
      <c r="A24" s="239"/>
      <c r="B24" s="240"/>
      <c r="C24" s="240"/>
      <c r="D24" s="240"/>
      <c r="E24" s="240"/>
      <c r="F24" s="241"/>
      <c r="G24" s="286"/>
      <c r="H24" s="287"/>
      <c r="I24" s="287"/>
      <c r="J24" s="287"/>
      <c r="K24" s="287"/>
      <c r="L24" s="287"/>
      <c r="M24" s="287"/>
      <c r="N24" s="287"/>
      <c r="O24" s="288"/>
      <c r="P24" s="276"/>
      <c r="Q24" s="276"/>
      <c r="R24" s="276"/>
      <c r="S24" s="276"/>
      <c r="T24" s="276"/>
      <c r="U24" s="276"/>
      <c r="V24" s="276"/>
      <c r="W24" s="276"/>
      <c r="X24" s="277"/>
      <c r="Y24" s="178" t="s">
        <v>65</v>
      </c>
      <c r="Z24" s="121"/>
      <c r="AA24" s="174"/>
      <c r="AB24" s="329" t="s">
        <v>475</v>
      </c>
      <c r="AC24" s="282"/>
      <c r="AD24" s="282"/>
      <c r="AE24" s="93" t="s">
        <v>471</v>
      </c>
      <c r="AF24" s="94"/>
      <c r="AG24" s="94"/>
      <c r="AH24" s="94"/>
      <c r="AI24" s="95"/>
      <c r="AJ24" s="93" t="s">
        <v>471</v>
      </c>
      <c r="AK24" s="94"/>
      <c r="AL24" s="94"/>
      <c r="AM24" s="94"/>
      <c r="AN24" s="95"/>
      <c r="AO24" s="93" t="s">
        <v>471</v>
      </c>
      <c r="AP24" s="94"/>
      <c r="AQ24" s="94"/>
      <c r="AR24" s="94"/>
      <c r="AS24" s="95"/>
      <c r="AT24" s="93">
        <v>66</v>
      </c>
      <c r="AU24" s="94"/>
      <c r="AV24" s="94"/>
      <c r="AW24" s="94"/>
      <c r="AX24" s="96"/>
    </row>
    <row r="25" spans="1:50" ht="22.5" customHeight="1" x14ac:dyDescent="0.15">
      <c r="A25" s="679"/>
      <c r="B25" s="680"/>
      <c r="C25" s="680"/>
      <c r="D25" s="680"/>
      <c r="E25" s="680"/>
      <c r="F25" s="681"/>
      <c r="G25" s="325"/>
      <c r="H25" s="326"/>
      <c r="I25" s="326"/>
      <c r="J25" s="326"/>
      <c r="K25" s="326"/>
      <c r="L25" s="326"/>
      <c r="M25" s="326"/>
      <c r="N25" s="326"/>
      <c r="O25" s="327"/>
      <c r="P25" s="200"/>
      <c r="Q25" s="200"/>
      <c r="R25" s="200"/>
      <c r="S25" s="200"/>
      <c r="T25" s="200"/>
      <c r="U25" s="200"/>
      <c r="V25" s="200"/>
      <c r="W25" s="200"/>
      <c r="X25" s="201"/>
      <c r="Y25" s="120" t="s">
        <v>15</v>
      </c>
      <c r="Z25" s="121"/>
      <c r="AA25" s="174"/>
      <c r="AB25" s="691" t="s">
        <v>364</v>
      </c>
      <c r="AC25" s="293"/>
      <c r="AD25" s="293"/>
      <c r="AE25" s="93">
        <v>47</v>
      </c>
      <c r="AF25" s="94"/>
      <c r="AG25" s="94"/>
      <c r="AH25" s="94"/>
      <c r="AI25" s="95"/>
      <c r="AJ25" s="93">
        <v>50</v>
      </c>
      <c r="AK25" s="94"/>
      <c r="AL25" s="94"/>
      <c r="AM25" s="94"/>
      <c r="AN25" s="95"/>
      <c r="AO25" s="93">
        <v>53</v>
      </c>
      <c r="AP25" s="94"/>
      <c r="AQ25" s="94"/>
      <c r="AR25" s="94"/>
      <c r="AS25" s="95"/>
      <c r="AT25" s="279"/>
      <c r="AU25" s="280"/>
      <c r="AV25" s="280"/>
      <c r="AW25" s="280"/>
      <c r="AX25" s="281"/>
    </row>
    <row r="26" spans="1:50" ht="18.75" customHeight="1" x14ac:dyDescent="0.15">
      <c r="A26" s="235" t="s">
        <v>13</v>
      </c>
      <c r="B26" s="236"/>
      <c r="C26" s="236"/>
      <c r="D26" s="236"/>
      <c r="E26" s="236"/>
      <c r="F26" s="237"/>
      <c r="G26" s="242" t="s">
        <v>319</v>
      </c>
      <c r="H26" s="217"/>
      <c r="I26" s="217"/>
      <c r="J26" s="217"/>
      <c r="K26" s="217"/>
      <c r="L26" s="217"/>
      <c r="M26" s="217"/>
      <c r="N26" s="217"/>
      <c r="O26" s="218"/>
      <c r="P26" s="216" t="s">
        <v>83</v>
      </c>
      <c r="Q26" s="217"/>
      <c r="R26" s="217"/>
      <c r="S26" s="217"/>
      <c r="T26" s="217"/>
      <c r="U26" s="217"/>
      <c r="V26" s="217"/>
      <c r="W26" s="217"/>
      <c r="X26" s="218"/>
      <c r="Y26" s="196"/>
      <c r="Z26" s="86"/>
      <c r="AA26" s="87"/>
      <c r="AB26" s="294" t="s">
        <v>12</v>
      </c>
      <c r="AC26" s="295"/>
      <c r="AD26" s="296"/>
      <c r="AE26" s="231" t="s">
        <v>69</v>
      </c>
      <c r="AF26" s="232"/>
      <c r="AG26" s="232"/>
      <c r="AH26" s="232"/>
      <c r="AI26" s="233"/>
      <c r="AJ26" s="231" t="s">
        <v>70</v>
      </c>
      <c r="AK26" s="232"/>
      <c r="AL26" s="232"/>
      <c r="AM26" s="232"/>
      <c r="AN26" s="233"/>
      <c r="AO26" s="231" t="s">
        <v>71</v>
      </c>
      <c r="AP26" s="232"/>
      <c r="AQ26" s="232"/>
      <c r="AR26" s="232"/>
      <c r="AS26" s="233"/>
      <c r="AT26" s="672" t="s">
        <v>303</v>
      </c>
      <c r="AU26" s="673"/>
      <c r="AV26" s="673"/>
      <c r="AW26" s="673"/>
      <c r="AX26" s="674"/>
    </row>
    <row r="27" spans="1:50" ht="18.75" customHeight="1" x14ac:dyDescent="0.15">
      <c r="A27" s="235"/>
      <c r="B27" s="236"/>
      <c r="C27" s="236"/>
      <c r="D27" s="236"/>
      <c r="E27" s="236"/>
      <c r="F27" s="237"/>
      <c r="G27" s="243"/>
      <c r="H27" s="108"/>
      <c r="I27" s="108"/>
      <c r="J27" s="108"/>
      <c r="K27" s="108"/>
      <c r="L27" s="108"/>
      <c r="M27" s="108"/>
      <c r="N27" s="108"/>
      <c r="O27" s="220"/>
      <c r="P27" s="219"/>
      <c r="Q27" s="108"/>
      <c r="R27" s="108"/>
      <c r="S27" s="108"/>
      <c r="T27" s="108"/>
      <c r="U27" s="108"/>
      <c r="V27" s="108"/>
      <c r="W27" s="108"/>
      <c r="X27" s="220"/>
      <c r="Y27" s="297"/>
      <c r="Z27" s="298"/>
      <c r="AA27" s="299"/>
      <c r="AB27" s="142"/>
      <c r="AC27" s="137"/>
      <c r="AD27" s="138"/>
      <c r="AE27" s="143"/>
      <c r="AF27" s="136"/>
      <c r="AG27" s="136"/>
      <c r="AH27" s="136"/>
      <c r="AI27" s="234"/>
      <c r="AJ27" s="143"/>
      <c r="AK27" s="136"/>
      <c r="AL27" s="136"/>
      <c r="AM27" s="136"/>
      <c r="AN27" s="234"/>
      <c r="AO27" s="143"/>
      <c r="AP27" s="136"/>
      <c r="AQ27" s="136"/>
      <c r="AR27" s="136"/>
      <c r="AS27" s="234"/>
      <c r="AT27" s="67"/>
      <c r="AU27" s="110">
        <v>28</v>
      </c>
      <c r="AV27" s="110"/>
      <c r="AW27" s="108" t="s">
        <v>360</v>
      </c>
      <c r="AX27" s="109"/>
    </row>
    <row r="28" spans="1:50" ht="22.5" customHeight="1" x14ac:dyDescent="0.15">
      <c r="A28" s="238"/>
      <c r="B28" s="236"/>
      <c r="C28" s="236"/>
      <c r="D28" s="236"/>
      <c r="E28" s="236"/>
      <c r="F28" s="237"/>
      <c r="G28" s="324" t="s">
        <v>484</v>
      </c>
      <c r="H28" s="284"/>
      <c r="I28" s="284"/>
      <c r="J28" s="284"/>
      <c r="K28" s="284"/>
      <c r="L28" s="284"/>
      <c r="M28" s="284"/>
      <c r="N28" s="284"/>
      <c r="O28" s="285"/>
      <c r="P28" s="221" t="s">
        <v>473</v>
      </c>
      <c r="Q28" s="198"/>
      <c r="R28" s="198"/>
      <c r="S28" s="198"/>
      <c r="T28" s="198"/>
      <c r="U28" s="198"/>
      <c r="V28" s="198"/>
      <c r="W28" s="198"/>
      <c r="X28" s="199"/>
      <c r="Y28" s="289" t="s">
        <v>14</v>
      </c>
      <c r="Z28" s="290"/>
      <c r="AA28" s="291"/>
      <c r="AB28" s="328" t="s">
        <v>475</v>
      </c>
      <c r="AC28" s="292"/>
      <c r="AD28" s="292"/>
      <c r="AE28" s="93">
        <v>80</v>
      </c>
      <c r="AF28" s="94"/>
      <c r="AG28" s="94"/>
      <c r="AH28" s="94"/>
      <c r="AI28" s="95"/>
      <c r="AJ28" s="93">
        <v>81</v>
      </c>
      <c r="AK28" s="94"/>
      <c r="AL28" s="94"/>
      <c r="AM28" s="94"/>
      <c r="AN28" s="95"/>
      <c r="AO28" s="93">
        <v>82</v>
      </c>
      <c r="AP28" s="94"/>
      <c r="AQ28" s="94"/>
      <c r="AR28" s="94"/>
      <c r="AS28" s="95"/>
      <c r="AT28" s="245"/>
      <c r="AU28" s="245"/>
      <c r="AV28" s="245"/>
      <c r="AW28" s="245"/>
      <c r="AX28" s="246"/>
    </row>
    <row r="29" spans="1:50" ht="22.5" customHeight="1" x14ac:dyDescent="0.15">
      <c r="A29" s="239"/>
      <c r="B29" s="240"/>
      <c r="C29" s="240"/>
      <c r="D29" s="240"/>
      <c r="E29" s="240"/>
      <c r="F29" s="241"/>
      <c r="G29" s="286"/>
      <c r="H29" s="287"/>
      <c r="I29" s="287"/>
      <c r="J29" s="287"/>
      <c r="K29" s="287"/>
      <c r="L29" s="287"/>
      <c r="M29" s="287"/>
      <c r="N29" s="287"/>
      <c r="O29" s="288"/>
      <c r="P29" s="276"/>
      <c r="Q29" s="276"/>
      <c r="R29" s="276"/>
      <c r="S29" s="276"/>
      <c r="T29" s="276"/>
      <c r="U29" s="276"/>
      <c r="V29" s="276"/>
      <c r="W29" s="276"/>
      <c r="X29" s="277"/>
      <c r="Y29" s="178" t="s">
        <v>65</v>
      </c>
      <c r="Z29" s="121"/>
      <c r="AA29" s="174"/>
      <c r="AB29" s="329" t="s">
        <v>475</v>
      </c>
      <c r="AC29" s="282"/>
      <c r="AD29" s="282"/>
      <c r="AE29" s="93" t="s">
        <v>471</v>
      </c>
      <c r="AF29" s="94"/>
      <c r="AG29" s="94"/>
      <c r="AH29" s="94"/>
      <c r="AI29" s="95"/>
      <c r="AJ29" s="93" t="s">
        <v>471</v>
      </c>
      <c r="AK29" s="94"/>
      <c r="AL29" s="94"/>
      <c r="AM29" s="94"/>
      <c r="AN29" s="95"/>
      <c r="AO29" s="93" t="s">
        <v>471</v>
      </c>
      <c r="AP29" s="94"/>
      <c r="AQ29" s="94"/>
      <c r="AR29" s="94"/>
      <c r="AS29" s="95"/>
      <c r="AT29" s="93">
        <v>85</v>
      </c>
      <c r="AU29" s="94"/>
      <c r="AV29" s="94"/>
      <c r="AW29" s="94"/>
      <c r="AX29" s="96"/>
    </row>
    <row r="30" spans="1:50" ht="22.5" customHeight="1" x14ac:dyDescent="0.15">
      <c r="A30" s="679"/>
      <c r="B30" s="680"/>
      <c r="C30" s="680"/>
      <c r="D30" s="680"/>
      <c r="E30" s="680"/>
      <c r="F30" s="681"/>
      <c r="G30" s="325"/>
      <c r="H30" s="326"/>
      <c r="I30" s="326"/>
      <c r="J30" s="326"/>
      <c r="K30" s="326"/>
      <c r="L30" s="326"/>
      <c r="M30" s="326"/>
      <c r="N30" s="326"/>
      <c r="O30" s="327"/>
      <c r="P30" s="200"/>
      <c r="Q30" s="200"/>
      <c r="R30" s="200"/>
      <c r="S30" s="200"/>
      <c r="T30" s="200"/>
      <c r="U30" s="200"/>
      <c r="V30" s="200"/>
      <c r="W30" s="200"/>
      <c r="X30" s="201"/>
      <c r="Y30" s="120" t="s">
        <v>15</v>
      </c>
      <c r="Z30" s="121"/>
      <c r="AA30" s="174"/>
      <c r="AB30" s="293" t="s">
        <v>16</v>
      </c>
      <c r="AC30" s="293"/>
      <c r="AD30" s="293"/>
      <c r="AE30" s="93">
        <v>94</v>
      </c>
      <c r="AF30" s="94"/>
      <c r="AG30" s="94"/>
      <c r="AH30" s="94"/>
      <c r="AI30" s="95"/>
      <c r="AJ30" s="93">
        <v>95</v>
      </c>
      <c r="AK30" s="94"/>
      <c r="AL30" s="94"/>
      <c r="AM30" s="94"/>
      <c r="AN30" s="95"/>
      <c r="AO30" s="93">
        <v>96</v>
      </c>
      <c r="AP30" s="94"/>
      <c r="AQ30" s="94"/>
      <c r="AR30" s="94"/>
      <c r="AS30" s="95"/>
      <c r="AT30" s="279"/>
      <c r="AU30" s="280"/>
      <c r="AV30" s="280"/>
      <c r="AW30" s="280"/>
      <c r="AX30" s="281"/>
    </row>
    <row r="31" spans="1:50" ht="18.75" customHeight="1" x14ac:dyDescent="0.15">
      <c r="A31" s="235" t="s">
        <v>13</v>
      </c>
      <c r="B31" s="236"/>
      <c r="C31" s="236"/>
      <c r="D31" s="236"/>
      <c r="E31" s="236"/>
      <c r="F31" s="237"/>
      <c r="G31" s="242" t="s">
        <v>319</v>
      </c>
      <c r="H31" s="217"/>
      <c r="I31" s="217"/>
      <c r="J31" s="217"/>
      <c r="K31" s="217"/>
      <c r="L31" s="217"/>
      <c r="M31" s="217"/>
      <c r="N31" s="217"/>
      <c r="O31" s="218"/>
      <c r="P31" s="216" t="s">
        <v>83</v>
      </c>
      <c r="Q31" s="217"/>
      <c r="R31" s="217"/>
      <c r="S31" s="217"/>
      <c r="T31" s="217"/>
      <c r="U31" s="217"/>
      <c r="V31" s="217"/>
      <c r="W31" s="217"/>
      <c r="X31" s="218"/>
      <c r="Y31" s="196"/>
      <c r="Z31" s="86"/>
      <c r="AA31" s="87"/>
      <c r="AB31" s="294" t="s">
        <v>12</v>
      </c>
      <c r="AC31" s="295"/>
      <c r="AD31" s="296"/>
      <c r="AE31" s="231" t="s">
        <v>69</v>
      </c>
      <c r="AF31" s="232"/>
      <c r="AG31" s="232"/>
      <c r="AH31" s="232"/>
      <c r="AI31" s="233"/>
      <c r="AJ31" s="231" t="s">
        <v>70</v>
      </c>
      <c r="AK31" s="232"/>
      <c r="AL31" s="232"/>
      <c r="AM31" s="232"/>
      <c r="AN31" s="233"/>
      <c r="AO31" s="231" t="s">
        <v>71</v>
      </c>
      <c r="AP31" s="232"/>
      <c r="AQ31" s="232"/>
      <c r="AR31" s="232"/>
      <c r="AS31" s="233"/>
      <c r="AT31" s="271" t="s">
        <v>303</v>
      </c>
      <c r="AU31" s="272"/>
      <c r="AV31" s="272"/>
      <c r="AW31" s="272"/>
      <c r="AX31" s="273"/>
    </row>
    <row r="32" spans="1:50" ht="18.75" customHeight="1" x14ac:dyDescent="0.15">
      <c r="A32" s="235"/>
      <c r="B32" s="236"/>
      <c r="C32" s="236"/>
      <c r="D32" s="236"/>
      <c r="E32" s="236"/>
      <c r="F32" s="237"/>
      <c r="G32" s="243"/>
      <c r="H32" s="108"/>
      <c r="I32" s="108"/>
      <c r="J32" s="108"/>
      <c r="K32" s="108"/>
      <c r="L32" s="108"/>
      <c r="M32" s="108"/>
      <c r="N32" s="108"/>
      <c r="O32" s="220"/>
      <c r="P32" s="219"/>
      <c r="Q32" s="108"/>
      <c r="R32" s="108"/>
      <c r="S32" s="108"/>
      <c r="T32" s="108"/>
      <c r="U32" s="108"/>
      <c r="V32" s="108"/>
      <c r="W32" s="108"/>
      <c r="X32" s="220"/>
      <c r="Y32" s="297"/>
      <c r="Z32" s="298"/>
      <c r="AA32" s="299"/>
      <c r="AB32" s="142"/>
      <c r="AC32" s="137"/>
      <c r="AD32" s="138"/>
      <c r="AE32" s="143"/>
      <c r="AF32" s="136"/>
      <c r="AG32" s="136"/>
      <c r="AH32" s="136"/>
      <c r="AI32" s="234"/>
      <c r="AJ32" s="143"/>
      <c r="AK32" s="136"/>
      <c r="AL32" s="136"/>
      <c r="AM32" s="136"/>
      <c r="AN32" s="234"/>
      <c r="AO32" s="143"/>
      <c r="AP32" s="136"/>
      <c r="AQ32" s="136"/>
      <c r="AR32" s="136"/>
      <c r="AS32" s="234"/>
      <c r="AT32" s="67"/>
      <c r="AU32" s="110">
        <v>28</v>
      </c>
      <c r="AV32" s="110"/>
      <c r="AW32" s="108" t="s">
        <v>360</v>
      </c>
      <c r="AX32" s="109"/>
    </row>
    <row r="33" spans="1:50" ht="22.5" customHeight="1" x14ac:dyDescent="0.15">
      <c r="A33" s="238"/>
      <c r="B33" s="236"/>
      <c r="C33" s="236"/>
      <c r="D33" s="236"/>
      <c r="E33" s="236"/>
      <c r="F33" s="237"/>
      <c r="G33" s="324" t="s">
        <v>485</v>
      </c>
      <c r="H33" s="284"/>
      <c r="I33" s="284"/>
      <c r="J33" s="284"/>
      <c r="K33" s="284"/>
      <c r="L33" s="284"/>
      <c r="M33" s="284"/>
      <c r="N33" s="284"/>
      <c r="O33" s="285"/>
      <c r="P33" s="221" t="s">
        <v>474</v>
      </c>
      <c r="Q33" s="198"/>
      <c r="R33" s="198"/>
      <c r="S33" s="198"/>
      <c r="T33" s="198"/>
      <c r="U33" s="198"/>
      <c r="V33" s="198"/>
      <c r="W33" s="198"/>
      <c r="X33" s="199"/>
      <c r="Y33" s="289" t="s">
        <v>14</v>
      </c>
      <c r="Z33" s="290"/>
      <c r="AA33" s="291"/>
      <c r="AB33" s="328" t="s">
        <v>475</v>
      </c>
      <c r="AC33" s="292"/>
      <c r="AD33" s="292"/>
      <c r="AE33" s="93">
        <v>72</v>
      </c>
      <c r="AF33" s="94"/>
      <c r="AG33" s="94"/>
      <c r="AH33" s="94"/>
      <c r="AI33" s="95"/>
      <c r="AJ33" s="93">
        <v>77</v>
      </c>
      <c r="AK33" s="94"/>
      <c r="AL33" s="94"/>
      <c r="AM33" s="94"/>
      <c r="AN33" s="95"/>
      <c r="AO33" s="93">
        <v>78</v>
      </c>
      <c r="AP33" s="94"/>
      <c r="AQ33" s="94"/>
      <c r="AR33" s="94"/>
      <c r="AS33" s="95"/>
      <c r="AT33" s="245"/>
      <c r="AU33" s="245"/>
      <c r="AV33" s="245"/>
      <c r="AW33" s="245"/>
      <c r="AX33" s="246"/>
    </row>
    <row r="34" spans="1:50" ht="22.5" customHeight="1" x14ac:dyDescent="0.15">
      <c r="A34" s="239"/>
      <c r="B34" s="240"/>
      <c r="C34" s="240"/>
      <c r="D34" s="240"/>
      <c r="E34" s="240"/>
      <c r="F34" s="241"/>
      <c r="G34" s="286"/>
      <c r="H34" s="287"/>
      <c r="I34" s="287"/>
      <c r="J34" s="287"/>
      <c r="K34" s="287"/>
      <c r="L34" s="287"/>
      <c r="M34" s="287"/>
      <c r="N34" s="287"/>
      <c r="O34" s="288"/>
      <c r="P34" s="276"/>
      <c r="Q34" s="276"/>
      <c r="R34" s="276"/>
      <c r="S34" s="276"/>
      <c r="T34" s="276"/>
      <c r="U34" s="276"/>
      <c r="V34" s="276"/>
      <c r="W34" s="276"/>
      <c r="X34" s="277"/>
      <c r="Y34" s="178" t="s">
        <v>65</v>
      </c>
      <c r="Z34" s="121"/>
      <c r="AA34" s="174"/>
      <c r="AB34" s="329" t="s">
        <v>475</v>
      </c>
      <c r="AC34" s="282"/>
      <c r="AD34" s="282"/>
      <c r="AE34" s="93" t="s">
        <v>471</v>
      </c>
      <c r="AF34" s="94"/>
      <c r="AG34" s="94"/>
      <c r="AH34" s="94"/>
      <c r="AI34" s="95"/>
      <c r="AJ34" s="93" t="s">
        <v>471</v>
      </c>
      <c r="AK34" s="94"/>
      <c r="AL34" s="94"/>
      <c r="AM34" s="94"/>
      <c r="AN34" s="95"/>
      <c r="AO34" s="93" t="s">
        <v>563</v>
      </c>
      <c r="AP34" s="94"/>
      <c r="AQ34" s="94"/>
      <c r="AR34" s="94"/>
      <c r="AS34" s="95"/>
      <c r="AT34" s="93">
        <v>100</v>
      </c>
      <c r="AU34" s="94"/>
      <c r="AV34" s="94"/>
      <c r="AW34" s="94"/>
      <c r="AX34" s="96"/>
    </row>
    <row r="35" spans="1:50" ht="22.5" customHeight="1" x14ac:dyDescent="0.15">
      <c r="A35" s="679"/>
      <c r="B35" s="680"/>
      <c r="C35" s="680"/>
      <c r="D35" s="680"/>
      <c r="E35" s="680"/>
      <c r="F35" s="681"/>
      <c r="G35" s="325"/>
      <c r="H35" s="326"/>
      <c r="I35" s="326"/>
      <c r="J35" s="326"/>
      <c r="K35" s="326"/>
      <c r="L35" s="326"/>
      <c r="M35" s="326"/>
      <c r="N35" s="326"/>
      <c r="O35" s="327"/>
      <c r="P35" s="200"/>
      <c r="Q35" s="200"/>
      <c r="R35" s="200"/>
      <c r="S35" s="200"/>
      <c r="T35" s="200"/>
      <c r="U35" s="200"/>
      <c r="V35" s="200"/>
      <c r="W35" s="200"/>
      <c r="X35" s="201"/>
      <c r="Y35" s="120" t="s">
        <v>15</v>
      </c>
      <c r="Z35" s="121"/>
      <c r="AA35" s="174"/>
      <c r="AB35" s="293" t="s">
        <v>16</v>
      </c>
      <c r="AC35" s="293"/>
      <c r="AD35" s="293"/>
      <c r="AE35" s="93">
        <v>72</v>
      </c>
      <c r="AF35" s="94"/>
      <c r="AG35" s="94"/>
      <c r="AH35" s="94"/>
      <c r="AI35" s="95"/>
      <c r="AJ35" s="93">
        <v>77</v>
      </c>
      <c r="AK35" s="94"/>
      <c r="AL35" s="94"/>
      <c r="AM35" s="94"/>
      <c r="AN35" s="95"/>
      <c r="AO35" s="93">
        <v>78</v>
      </c>
      <c r="AP35" s="94"/>
      <c r="AQ35" s="94"/>
      <c r="AR35" s="94"/>
      <c r="AS35" s="95"/>
      <c r="AT35" s="279"/>
      <c r="AU35" s="280"/>
      <c r="AV35" s="280"/>
      <c r="AW35" s="280"/>
      <c r="AX35" s="281"/>
    </row>
    <row r="36" spans="1:50" ht="18.75" hidden="1" customHeight="1" x14ac:dyDescent="0.15">
      <c r="A36" s="235" t="s">
        <v>13</v>
      </c>
      <c r="B36" s="236"/>
      <c r="C36" s="236"/>
      <c r="D36" s="236"/>
      <c r="E36" s="236"/>
      <c r="F36" s="237"/>
      <c r="G36" s="242" t="s">
        <v>319</v>
      </c>
      <c r="H36" s="217"/>
      <c r="I36" s="217"/>
      <c r="J36" s="217"/>
      <c r="K36" s="217"/>
      <c r="L36" s="217"/>
      <c r="M36" s="217"/>
      <c r="N36" s="217"/>
      <c r="O36" s="218"/>
      <c r="P36" s="216" t="s">
        <v>83</v>
      </c>
      <c r="Q36" s="217"/>
      <c r="R36" s="217"/>
      <c r="S36" s="217"/>
      <c r="T36" s="217"/>
      <c r="U36" s="217"/>
      <c r="V36" s="217"/>
      <c r="W36" s="217"/>
      <c r="X36" s="218"/>
      <c r="Y36" s="196"/>
      <c r="Z36" s="86"/>
      <c r="AA36" s="87"/>
      <c r="AB36" s="294" t="s">
        <v>12</v>
      </c>
      <c r="AC36" s="295"/>
      <c r="AD36" s="296"/>
      <c r="AE36" s="231" t="s">
        <v>69</v>
      </c>
      <c r="AF36" s="232"/>
      <c r="AG36" s="232"/>
      <c r="AH36" s="232"/>
      <c r="AI36" s="233"/>
      <c r="AJ36" s="231" t="s">
        <v>70</v>
      </c>
      <c r="AK36" s="232"/>
      <c r="AL36" s="232"/>
      <c r="AM36" s="232"/>
      <c r="AN36" s="233"/>
      <c r="AO36" s="231" t="s">
        <v>71</v>
      </c>
      <c r="AP36" s="232"/>
      <c r="AQ36" s="232"/>
      <c r="AR36" s="232"/>
      <c r="AS36" s="233"/>
      <c r="AT36" s="271" t="s">
        <v>303</v>
      </c>
      <c r="AU36" s="272"/>
      <c r="AV36" s="272"/>
      <c r="AW36" s="272"/>
      <c r="AX36" s="273"/>
    </row>
    <row r="37" spans="1:50" ht="18.75" hidden="1" customHeight="1" x14ac:dyDescent="0.15">
      <c r="A37" s="235"/>
      <c r="B37" s="236"/>
      <c r="C37" s="236"/>
      <c r="D37" s="236"/>
      <c r="E37" s="236"/>
      <c r="F37" s="237"/>
      <c r="G37" s="243"/>
      <c r="H37" s="108"/>
      <c r="I37" s="108"/>
      <c r="J37" s="108"/>
      <c r="K37" s="108"/>
      <c r="L37" s="108"/>
      <c r="M37" s="108"/>
      <c r="N37" s="108"/>
      <c r="O37" s="220"/>
      <c r="P37" s="219"/>
      <c r="Q37" s="108"/>
      <c r="R37" s="108"/>
      <c r="S37" s="108"/>
      <c r="T37" s="108"/>
      <c r="U37" s="108"/>
      <c r="V37" s="108"/>
      <c r="W37" s="108"/>
      <c r="X37" s="220"/>
      <c r="Y37" s="297"/>
      <c r="Z37" s="298"/>
      <c r="AA37" s="299"/>
      <c r="AB37" s="142"/>
      <c r="AC37" s="137"/>
      <c r="AD37" s="138"/>
      <c r="AE37" s="143"/>
      <c r="AF37" s="136"/>
      <c r="AG37" s="136"/>
      <c r="AH37" s="136"/>
      <c r="AI37" s="234"/>
      <c r="AJ37" s="143"/>
      <c r="AK37" s="136"/>
      <c r="AL37" s="136"/>
      <c r="AM37" s="136"/>
      <c r="AN37" s="234"/>
      <c r="AO37" s="143"/>
      <c r="AP37" s="136"/>
      <c r="AQ37" s="136"/>
      <c r="AR37" s="136"/>
      <c r="AS37" s="234"/>
      <c r="AT37" s="67"/>
      <c r="AU37" s="110"/>
      <c r="AV37" s="110"/>
      <c r="AW37" s="108" t="s">
        <v>360</v>
      </c>
      <c r="AX37" s="109"/>
    </row>
    <row r="38" spans="1:50" ht="22.5" hidden="1" customHeight="1" x14ac:dyDescent="0.15">
      <c r="A38" s="238"/>
      <c r="B38" s="236"/>
      <c r="C38" s="236"/>
      <c r="D38" s="236"/>
      <c r="E38" s="236"/>
      <c r="F38" s="237"/>
      <c r="G38" s="283"/>
      <c r="H38" s="284"/>
      <c r="I38" s="284"/>
      <c r="J38" s="284"/>
      <c r="K38" s="284"/>
      <c r="L38" s="284"/>
      <c r="M38" s="284"/>
      <c r="N38" s="284"/>
      <c r="O38" s="285"/>
      <c r="P38" s="198"/>
      <c r="Q38" s="198"/>
      <c r="R38" s="198"/>
      <c r="S38" s="198"/>
      <c r="T38" s="198"/>
      <c r="U38" s="198"/>
      <c r="V38" s="198"/>
      <c r="W38" s="198"/>
      <c r="X38" s="199"/>
      <c r="Y38" s="289" t="s">
        <v>14</v>
      </c>
      <c r="Z38" s="290"/>
      <c r="AA38" s="291"/>
      <c r="AB38" s="292"/>
      <c r="AC38" s="292"/>
      <c r="AD38" s="292"/>
      <c r="AE38" s="93"/>
      <c r="AF38" s="94"/>
      <c r="AG38" s="94"/>
      <c r="AH38" s="94"/>
      <c r="AI38" s="95"/>
      <c r="AJ38" s="93"/>
      <c r="AK38" s="94"/>
      <c r="AL38" s="94"/>
      <c r="AM38" s="94"/>
      <c r="AN38" s="95"/>
      <c r="AO38" s="93"/>
      <c r="AP38" s="94"/>
      <c r="AQ38" s="94"/>
      <c r="AR38" s="94"/>
      <c r="AS38" s="95"/>
      <c r="AT38" s="245"/>
      <c r="AU38" s="245"/>
      <c r="AV38" s="245"/>
      <c r="AW38" s="245"/>
      <c r="AX38" s="246"/>
    </row>
    <row r="39" spans="1:50" ht="22.5" hidden="1" customHeight="1" x14ac:dyDescent="0.15">
      <c r="A39" s="239"/>
      <c r="B39" s="240"/>
      <c r="C39" s="240"/>
      <c r="D39" s="240"/>
      <c r="E39" s="240"/>
      <c r="F39" s="241"/>
      <c r="G39" s="286"/>
      <c r="H39" s="287"/>
      <c r="I39" s="287"/>
      <c r="J39" s="287"/>
      <c r="K39" s="287"/>
      <c r="L39" s="287"/>
      <c r="M39" s="287"/>
      <c r="N39" s="287"/>
      <c r="O39" s="288"/>
      <c r="P39" s="276"/>
      <c r="Q39" s="276"/>
      <c r="R39" s="276"/>
      <c r="S39" s="276"/>
      <c r="T39" s="276"/>
      <c r="U39" s="276"/>
      <c r="V39" s="276"/>
      <c r="W39" s="276"/>
      <c r="X39" s="277"/>
      <c r="Y39" s="178" t="s">
        <v>65</v>
      </c>
      <c r="Z39" s="121"/>
      <c r="AA39" s="174"/>
      <c r="AB39" s="282"/>
      <c r="AC39" s="282"/>
      <c r="AD39" s="282"/>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9"/>
      <c r="B40" s="680"/>
      <c r="C40" s="680"/>
      <c r="D40" s="680"/>
      <c r="E40" s="680"/>
      <c r="F40" s="681"/>
      <c r="G40" s="325"/>
      <c r="H40" s="326"/>
      <c r="I40" s="326"/>
      <c r="J40" s="326"/>
      <c r="K40" s="326"/>
      <c r="L40" s="326"/>
      <c r="M40" s="326"/>
      <c r="N40" s="326"/>
      <c r="O40" s="327"/>
      <c r="P40" s="200"/>
      <c r="Q40" s="200"/>
      <c r="R40" s="200"/>
      <c r="S40" s="200"/>
      <c r="T40" s="200"/>
      <c r="U40" s="200"/>
      <c r="V40" s="200"/>
      <c r="W40" s="200"/>
      <c r="X40" s="201"/>
      <c r="Y40" s="120" t="s">
        <v>15</v>
      </c>
      <c r="Z40" s="121"/>
      <c r="AA40" s="174"/>
      <c r="AB40" s="293" t="s">
        <v>16</v>
      </c>
      <c r="AC40" s="293"/>
      <c r="AD40" s="293"/>
      <c r="AE40" s="93"/>
      <c r="AF40" s="94"/>
      <c r="AG40" s="94"/>
      <c r="AH40" s="94"/>
      <c r="AI40" s="95"/>
      <c r="AJ40" s="93"/>
      <c r="AK40" s="94"/>
      <c r="AL40" s="94"/>
      <c r="AM40" s="94"/>
      <c r="AN40" s="95"/>
      <c r="AO40" s="93"/>
      <c r="AP40" s="94"/>
      <c r="AQ40" s="94"/>
      <c r="AR40" s="94"/>
      <c r="AS40" s="95"/>
      <c r="AT40" s="279"/>
      <c r="AU40" s="280"/>
      <c r="AV40" s="280"/>
      <c r="AW40" s="280"/>
      <c r="AX40" s="281"/>
    </row>
    <row r="41" spans="1:50" ht="18.75" hidden="1" customHeight="1" x14ac:dyDescent="0.15">
      <c r="A41" s="235" t="s">
        <v>13</v>
      </c>
      <c r="B41" s="236"/>
      <c r="C41" s="236"/>
      <c r="D41" s="236"/>
      <c r="E41" s="236"/>
      <c r="F41" s="237"/>
      <c r="G41" s="242" t="s">
        <v>319</v>
      </c>
      <c r="H41" s="217"/>
      <c r="I41" s="217"/>
      <c r="J41" s="217"/>
      <c r="K41" s="217"/>
      <c r="L41" s="217"/>
      <c r="M41" s="217"/>
      <c r="N41" s="217"/>
      <c r="O41" s="218"/>
      <c r="P41" s="216" t="s">
        <v>83</v>
      </c>
      <c r="Q41" s="217"/>
      <c r="R41" s="217"/>
      <c r="S41" s="217"/>
      <c r="T41" s="217"/>
      <c r="U41" s="217"/>
      <c r="V41" s="217"/>
      <c r="W41" s="217"/>
      <c r="X41" s="218"/>
      <c r="Y41" s="196"/>
      <c r="Z41" s="86"/>
      <c r="AA41" s="87"/>
      <c r="AB41" s="294" t="s">
        <v>12</v>
      </c>
      <c r="AC41" s="295"/>
      <c r="AD41" s="296"/>
      <c r="AE41" s="231" t="s">
        <v>69</v>
      </c>
      <c r="AF41" s="232"/>
      <c r="AG41" s="232"/>
      <c r="AH41" s="232"/>
      <c r="AI41" s="233"/>
      <c r="AJ41" s="231" t="s">
        <v>70</v>
      </c>
      <c r="AK41" s="232"/>
      <c r="AL41" s="232"/>
      <c r="AM41" s="232"/>
      <c r="AN41" s="233"/>
      <c r="AO41" s="231" t="s">
        <v>71</v>
      </c>
      <c r="AP41" s="232"/>
      <c r="AQ41" s="232"/>
      <c r="AR41" s="232"/>
      <c r="AS41" s="233"/>
      <c r="AT41" s="271" t="s">
        <v>303</v>
      </c>
      <c r="AU41" s="272"/>
      <c r="AV41" s="272"/>
      <c r="AW41" s="272"/>
      <c r="AX41" s="273"/>
    </row>
    <row r="42" spans="1:50" ht="18.75" hidden="1" customHeight="1" x14ac:dyDescent="0.15">
      <c r="A42" s="235"/>
      <c r="B42" s="236"/>
      <c r="C42" s="236"/>
      <c r="D42" s="236"/>
      <c r="E42" s="236"/>
      <c r="F42" s="237"/>
      <c r="G42" s="243"/>
      <c r="H42" s="108"/>
      <c r="I42" s="108"/>
      <c r="J42" s="108"/>
      <c r="K42" s="108"/>
      <c r="L42" s="108"/>
      <c r="M42" s="108"/>
      <c r="N42" s="108"/>
      <c r="O42" s="220"/>
      <c r="P42" s="219"/>
      <c r="Q42" s="108"/>
      <c r="R42" s="108"/>
      <c r="S42" s="108"/>
      <c r="T42" s="108"/>
      <c r="U42" s="108"/>
      <c r="V42" s="108"/>
      <c r="W42" s="108"/>
      <c r="X42" s="220"/>
      <c r="Y42" s="297"/>
      <c r="Z42" s="298"/>
      <c r="AA42" s="299"/>
      <c r="AB42" s="142"/>
      <c r="AC42" s="137"/>
      <c r="AD42" s="138"/>
      <c r="AE42" s="143"/>
      <c r="AF42" s="136"/>
      <c r="AG42" s="136"/>
      <c r="AH42" s="136"/>
      <c r="AI42" s="234"/>
      <c r="AJ42" s="143"/>
      <c r="AK42" s="136"/>
      <c r="AL42" s="136"/>
      <c r="AM42" s="136"/>
      <c r="AN42" s="234"/>
      <c r="AO42" s="143"/>
      <c r="AP42" s="136"/>
      <c r="AQ42" s="136"/>
      <c r="AR42" s="136"/>
      <c r="AS42" s="234"/>
      <c r="AT42" s="67"/>
      <c r="AU42" s="110"/>
      <c r="AV42" s="110"/>
      <c r="AW42" s="108" t="s">
        <v>360</v>
      </c>
      <c r="AX42" s="109"/>
    </row>
    <row r="43" spans="1:50" ht="22.5" hidden="1" customHeight="1" x14ac:dyDescent="0.15">
      <c r="A43" s="238"/>
      <c r="B43" s="236"/>
      <c r="C43" s="236"/>
      <c r="D43" s="236"/>
      <c r="E43" s="236"/>
      <c r="F43" s="237"/>
      <c r="G43" s="283"/>
      <c r="H43" s="284"/>
      <c r="I43" s="284"/>
      <c r="J43" s="284"/>
      <c r="K43" s="284"/>
      <c r="L43" s="284"/>
      <c r="M43" s="284"/>
      <c r="N43" s="284"/>
      <c r="O43" s="285"/>
      <c r="P43" s="198"/>
      <c r="Q43" s="198"/>
      <c r="R43" s="198"/>
      <c r="S43" s="198"/>
      <c r="T43" s="198"/>
      <c r="U43" s="198"/>
      <c r="V43" s="198"/>
      <c r="W43" s="198"/>
      <c r="X43" s="199"/>
      <c r="Y43" s="289" t="s">
        <v>14</v>
      </c>
      <c r="Z43" s="290"/>
      <c r="AA43" s="291"/>
      <c r="AB43" s="292"/>
      <c r="AC43" s="292"/>
      <c r="AD43" s="292"/>
      <c r="AE43" s="93"/>
      <c r="AF43" s="94"/>
      <c r="AG43" s="94"/>
      <c r="AH43" s="94"/>
      <c r="AI43" s="95"/>
      <c r="AJ43" s="93"/>
      <c r="AK43" s="94"/>
      <c r="AL43" s="94"/>
      <c r="AM43" s="94"/>
      <c r="AN43" s="95"/>
      <c r="AO43" s="93"/>
      <c r="AP43" s="94"/>
      <c r="AQ43" s="94"/>
      <c r="AR43" s="94"/>
      <c r="AS43" s="95"/>
      <c r="AT43" s="245"/>
      <c r="AU43" s="245"/>
      <c r="AV43" s="245"/>
      <c r="AW43" s="245"/>
      <c r="AX43" s="246"/>
    </row>
    <row r="44" spans="1:50" ht="22.5" hidden="1" customHeight="1" x14ac:dyDescent="0.15">
      <c r="A44" s="239"/>
      <c r="B44" s="240"/>
      <c r="C44" s="240"/>
      <c r="D44" s="240"/>
      <c r="E44" s="240"/>
      <c r="F44" s="241"/>
      <c r="G44" s="286"/>
      <c r="H44" s="287"/>
      <c r="I44" s="287"/>
      <c r="J44" s="287"/>
      <c r="K44" s="287"/>
      <c r="L44" s="287"/>
      <c r="M44" s="287"/>
      <c r="N44" s="287"/>
      <c r="O44" s="288"/>
      <c r="P44" s="276"/>
      <c r="Q44" s="276"/>
      <c r="R44" s="276"/>
      <c r="S44" s="276"/>
      <c r="T44" s="276"/>
      <c r="U44" s="276"/>
      <c r="V44" s="276"/>
      <c r="W44" s="276"/>
      <c r="X44" s="277"/>
      <c r="Y44" s="178" t="s">
        <v>65</v>
      </c>
      <c r="Z44" s="121"/>
      <c r="AA44" s="174"/>
      <c r="AB44" s="282"/>
      <c r="AC44" s="282"/>
      <c r="AD44" s="282"/>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39"/>
      <c r="B45" s="240"/>
      <c r="C45" s="240"/>
      <c r="D45" s="240"/>
      <c r="E45" s="240"/>
      <c r="F45" s="241"/>
      <c r="G45" s="286"/>
      <c r="H45" s="287"/>
      <c r="I45" s="287"/>
      <c r="J45" s="287"/>
      <c r="K45" s="287"/>
      <c r="L45" s="287"/>
      <c r="M45" s="287"/>
      <c r="N45" s="287"/>
      <c r="O45" s="288"/>
      <c r="P45" s="276"/>
      <c r="Q45" s="276"/>
      <c r="R45" s="276"/>
      <c r="S45" s="276"/>
      <c r="T45" s="276"/>
      <c r="U45" s="276"/>
      <c r="V45" s="276"/>
      <c r="W45" s="276"/>
      <c r="X45" s="277"/>
      <c r="Y45" s="294" t="s">
        <v>15</v>
      </c>
      <c r="Z45" s="295"/>
      <c r="AA45" s="296"/>
      <c r="AB45" s="293" t="s">
        <v>16</v>
      </c>
      <c r="AC45" s="293"/>
      <c r="AD45" s="293"/>
      <c r="AE45" s="93"/>
      <c r="AF45" s="94"/>
      <c r="AG45" s="94"/>
      <c r="AH45" s="94"/>
      <c r="AI45" s="95"/>
      <c r="AJ45" s="93"/>
      <c r="AK45" s="94"/>
      <c r="AL45" s="94"/>
      <c r="AM45" s="94"/>
      <c r="AN45" s="95"/>
      <c r="AO45" s="93"/>
      <c r="AP45" s="94"/>
      <c r="AQ45" s="94"/>
      <c r="AR45" s="94"/>
      <c r="AS45" s="95"/>
      <c r="AT45" s="279"/>
      <c r="AU45" s="280"/>
      <c r="AV45" s="280"/>
      <c r="AW45" s="280"/>
      <c r="AX45" s="281"/>
    </row>
    <row r="46" spans="1:50" ht="22.5" customHeight="1" x14ac:dyDescent="0.15">
      <c r="A46" s="692" t="s">
        <v>322</v>
      </c>
      <c r="B46" s="693"/>
      <c r="C46" s="693"/>
      <c r="D46" s="693"/>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30"/>
      <c r="AP46" s="30"/>
      <c r="AQ46" s="30"/>
      <c r="AR46" s="30"/>
      <c r="AS46" s="30"/>
      <c r="AT46" s="30"/>
      <c r="AU46" s="30"/>
      <c r="AV46" s="30"/>
      <c r="AW46" s="30"/>
      <c r="AX46" s="32"/>
    </row>
    <row r="47" spans="1:50" ht="18.75" hidden="1" customHeight="1" x14ac:dyDescent="0.15">
      <c r="A47" s="253" t="s">
        <v>320</v>
      </c>
      <c r="B47" s="694" t="s">
        <v>317</v>
      </c>
      <c r="C47" s="255"/>
      <c r="D47" s="255"/>
      <c r="E47" s="255"/>
      <c r="F47" s="256"/>
      <c r="G47" s="633" t="s">
        <v>311</v>
      </c>
      <c r="H47" s="633"/>
      <c r="I47" s="633"/>
      <c r="J47" s="633"/>
      <c r="K47" s="633"/>
      <c r="L47" s="633"/>
      <c r="M47" s="633"/>
      <c r="N47" s="633"/>
      <c r="O47" s="633"/>
      <c r="P47" s="633"/>
      <c r="Q47" s="633"/>
      <c r="R47" s="633"/>
      <c r="S47" s="633"/>
      <c r="T47" s="633"/>
      <c r="U47" s="633"/>
      <c r="V47" s="633"/>
      <c r="W47" s="633"/>
      <c r="X47" s="633"/>
      <c r="Y47" s="633"/>
      <c r="Z47" s="633"/>
      <c r="AA47" s="699"/>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53"/>
      <c r="B48" s="694"/>
      <c r="C48" s="255"/>
      <c r="D48" s="255"/>
      <c r="E48" s="255"/>
      <c r="F48" s="256"/>
      <c r="G48" s="108"/>
      <c r="H48" s="108"/>
      <c r="I48" s="108"/>
      <c r="J48" s="108"/>
      <c r="K48" s="108"/>
      <c r="L48" s="108"/>
      <c r="M48" s="108"/>
      <c r="N48" s="108"/>
      <c r="O48" s="108"/>
      <c r="P48" s="108"/>
      <c r="Q48" s="108"/>
      <c r="R48" s="108"/>
      <c r="S48" s="108"/>
      <c r="T48" s="108"/>
      <c r="U48" s="108"/>
      <c r="V48" s="108"/>
      <c r="W48" s="108"/>
      <c r="X48" s="108"/>
      <c r="Y48" s="108"/>
      <c r="Z48" s="108"/>
      <c r="AA48" s="220"/>
      <c r="AB48" s="219"/>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53"/>
      <c r="B49" s="694"/>
      <c r="C49" s="255"/>
      <c r="D49" s="255"/>
      <c r="E49" s="255"/>
      <c r="F49" s="256"/>
      <c r="G49" s="340"/>
      <c r="H49" s="340"/>
      <c r="I49" s="340"/>
      <c r="J49" s="340"/>
      <c r="K49" s="340"/>
      <c r="L49" s="340"/>
      <c r="M49" s="340"/>
      <c r="N49" s="340"/>
      <c r="O49" s="340"/>
      <c r="P49" s="340"/>
      <c r="Q49" s="340"/>
      <c r="R49" s="340"/>
      <c r="S49" s="340"/>
      <c r="T49" s="340"/>
      <c r="U49" s="340"/>
      <c r="V49" s="340"/>
      <c r="W49" s="340"/>
      <c r="X49" s="340"/>
      <c r="Y49" s="340"/>
      <c r="Z49" s="340"/>
      <c r="AA49" s="341"/>
      <c r="AB49" s="626"/>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7"/>
    </row>
    <row r="50" spans="1:50" ht="22.5" hidden="1" customHeight="1" x14ac:dyDescent="0.15">
      <c r="A50" s="253"/>
      <c r="B50" s="694"/>
      <c r="C50" s="255"/>
      <c r="D50" s="255"/>
      <c r="E50" s="255"/>
      <c r="F50" s="256"/>
      <c r="G50" s="342"/>
      <c r="H50" s="342"/>
      <c r="I50" s="342"/>
      <c r="J50" s="342"/>
      <c r="K50" s="342"/>
      <c r="L50" s="342"/>
      <c r="M50" s="342"/>
      <c r="N50" s="342"/>
      <c r="O50" s="342"/>
      <c r="P50" s="342"/>
      <c r="Q50" s="342"/>
      <c r="R50" s="342"/>
      <c r="S50" s="342"/>
      <c r="T50" s="342"/>
      <c r="U50" s="342"/>
      <c r="V50" s="342"/>
      <c r="W50" s="342"/>
      <c r="X50" s="342"/>
      <c r="Y50" s="342"/>
      <c r="Z50" s="342"/>
      <c r="AA50" s="343"/>
      <c r="AB50" s="628"/>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9"/>
    </row>
    <row r="51" spans="1:50" ht="22.5" hidden="1" customHeight="1" x14ac:dyDescent="0.15">
      <c r="A51" s="253"/>
      <c r="B51" s="695"/>
      <c r="C51" s="257"/>
      <c r="D51" s="257"/>
      <c r="E51" s="257"/>
      <c r="F51" s="258"/>
      <c r="G51" s="344"/>
      <c r="H51" s="344"/>
      <c r="I51" s="344"/>
      <c r="J51" s="344"/>
      <c r="K51" s="344"/>
      <c r="L51" s="344"/>
      <c r="M51" s="344"/>
      <c r="N51" s="344"/>
      <c r="O51" s="344"/>
      <c r="P51" s="344"/>
      <c r="Q51" s="344"/>
      <c r="R51" s="344"/>
      <c r="S51" s="344"/>
      <c r="T51" s="344"/>
      <c r="U51" s="344"/>
      <c r="V51" s="344"/>
      <c r="W51" s="344"/>
      <c r="X51" s="344"/>
      <c r="Y51" s="344"/>
      <c r="Z51" s="344"/>
      <c r="AA51" s="345"/>
      <c r="AB51" s="630"/>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31"/>
    </row>
    <row r="52" spans="1:50" ht="18.75" hidden="1" customHeight="1" x14ac:dyDescent="0.15">
      <c r="A52" s="253"/>
      <c r="B52" s="255" t="s">
        <v>318</v>
      </c>
      <c r="C52" s="255"/>
      <c r="D52" s="255"/>
      <c r="E52" s="255"/>
      <c r="F52" s="256"/>
      <c r="G52" s="242" t="s">
        <v>85</v>
      </c>
      <c r="H52" s="217"/>
      <c r="I52" s="217"/>
      <c r="J52" s="217"/>
      <c r="K52" s="217"/>
      <c r="L52" s="217"/>
      <c r="M52" s="217"/>
      <c r="N52" s="217"/>
      <c r="O52" s="218"/>
      <c r="P52" s="216" t="s">
        <v>89</v>
      </c>
      <c r="Q52" s="217"/>
      <c r="R52" s="217"/>
      <c r="S52" s="217"/>
      <c r="T52" s="217"/>
      <c r="U52" s="217"/>
      <c r="V52" s="217"/>
      <c r="W52" s="217"/>
      <c r="X52" s="218"/>
      <c r="Y52" s="259"/>
      <c r="Z52" s="260"/>
      <c r="AA52" s="261"/>
      <c r="AB52" s="265" t="s">
        <v>12</v>
      </c>
      <c r="AC52" s="266"/>
      <c r="AD52" s="267"/>
      <c r="AE52" s="216" t="s">
        <v>69</v>
      </c>
      <c r="AF52" s="217"/>
      <c r="AG52" s="217"/>
      <c r="AH52" s="217"/>
      <c r="AI52" s="218"/>
      <c r="AJ52" s="216" t="s">
        <v>70</v>
      </c>
      <c r="AK52" s="217"/>
      <c r="AL52" s="217"/>
      <c r="AM52" s="217"/>
      <c r="AN52" s="218"/>
      <c r="AO52" s="216" t="s">
        <v>71</v>
      </c>
      <c r="AP52" s="217"/>
      <c r="AQ52" s="217"/>
      <c r="AR52" s="217"/>
      <c r="AS52" s="218"/>
      <c r="AT52" s="271" t="s">
        <v>303</v>
      </c>
      <c r="AU52" s="272"/>
      <c r="AV52" s="272"/>
      <c r="AW52" s="272"/>
      <c r="AX52" s="273"/>
    </row>
    <row r="53" spans="1:50" ht="18.75" hidden="1" customHeight="1" x14ac:dyDescent="0.15">
      <c r="A53" s="253"/>
      <c r="B53" s="255"/>
      <c r="C53" s="255"/>
      <c r="D53" s="255"/>
      <c r="E53" s="255"/>
      <c r="F53" s="256"/>
      <c r="G53" s="243"/>
      <c r="H53" s="108"/>
      <c r="I53" s="108"/>
      <c r="J53" s="108"/>
      <c r="K53" s="108"/>
      <c r="L53" s="108"/>
      <c r="M53" s="108"/>
      <c r="N53" s="108"/>
      <c r="O53" s="220"/>
      <c r="P53" s="219"/>
      <c r="Q53" s="108"/>
      <c r="R53" s="108"/>
      <c r="S53" s="108"/>
      <c r="T53" s="108"/>
      <c r="U53" s="108"/>
      <c r="V53" s="108"/>
      <c r="W53" s="108"/>
      <c r="X53" s="220"/>
      <c r="Y53" s="262"/>
      <c r="Z53" s="263"/>
      <c r="AA53" s="264"/>
      <c r="AB53" s="268"/>
      <c r="AC53" s="269"/>
      <c r="AD53" s="270"/>
      <c r="AE53" s="219"/>
      <c r="AF53" s="108"/>
      <c r="AG53" s="108"/>
      <c r="AH53" s="108"/>
      <c r="AI53" s="220"/>
      <c r="AJ53" s="219"/>
      <c r="AK53" s="108"/>
      <c r="AL53" s="108"/>
      <c r="AM53" s="108"/>
      <c r="AN53" s="220"/>
      <c r="AO53" s="219"/>
      <c r="AP53" s="108"/>
      <c r="AQ53" s="108"/>
      <c r="AR53" s="108"/>
      <c r="AS53" s="220"/>
      <c r="AT53" s="67"/>
      <c r="AU53" s="110"/>
      <c r="AV53" s="110"/>
      <c r="AW53" s="108" t="s">
        <v>360</v>
      </c>
      <c r="AX53" s="109"/>
    </row>
    <row r="54" spans="1:50" ht="22.5" hidden="1" customHeight="1" x14ac:dyDescent="0.15">
      <c r="A54" s="253"/>
      <c r="B54" s="255"/>
      <c r="C54" s="255"/>
      <c r="D54" s="255"/>
      <c r="E54" s="255"/>
      <c r="F54" s="256"/>
      <c r="G54" s="274"/>
      <c r="H54" s="198"/>
      <c r="I54" s="198"/>
      <c r="J54" s="198"/>
      <c r="K54" s="198"/>
      <c r="L54" s="198"/>
      <c r="M54" s="198"/>
      <c r="N54" s="198"/>
      <c r="O54" s="199"/>
      <c r="P54" s="221"/>
      <c r="Q54" s="222"/>
      <c r="R54" s="222"/>
      <c r="S54" s="222"/>
      <c r="T54" s="222"/>
      <c r="U54" s="222"/>
      <c r="V54" s="222"/>
      <c r="W54" s="222"/>
      <c r="X54" s="223"/>
      <c r="Y54" s="228" t="s">
        <v>86</v>
      </c>
      <c r="Z54" s="229"/>
      <c r="AA54" s="230"/>
      <c r="AB54" s="372"/>
      <c r="AC54" s="244"/>
      <c r="AD54" s="244"/>
      <c r="AE54" s="93"/>
      <c r="AF54" s="94"/>
      <c r="AG54" s="94"/>
      <c r="AH54" s="94"/>
      <c r="AI54" s="95"/>
      <c r="AJ54" s="93"/>
      <c r="AK54" s="94"/>
      <c r="AL54" s="94"/>
      <c r="AM54" s="94"/>
      <c r="AN54" s="95"/>
      <c r="AO54" s="93"/>
      <c r="AP54" s="94"/>
      <c r="AQ54" s="94"/>
      <c r="AR54" s="94"/>
      <c r="AS54" s="95"/>
      <c r="AT54" s="245"/>
      <c r="AU54" s="245"/>
      <c r="AV54" s="245"/>
      <c r="AW54" s="245"/>
      <c r="AX54" s="246"/>
    </row>
    <row r="55" spans="1:50" ht="22.5" hidden="1" customHeight="1" x14ac:dyDescent="0.15">
      <c r="A55" s="253"/>
      <c r="B55" s="255"/>
      <c r="C55" s="255"/>
      <c r="D55" s="255"/>
      <c r="E55" s="255"/>
      <c r="F55" s="256"/>
      <c r="G55" s="275"/>
      <c r="H55" s="276"/>
      <c r="I55" s="276"/>
      <c r="J55" s="276"/>
      <c r="K55" s="276"/>
      <c r="L55" s="276"/>
      <c r="M55" s="276"/>
      <c r="N55" s="276"/>
      <c r="O55" s="277"/>
      <c r="P55" s="224"/>
      <c r="Q55" s="224"/>
      <c r="R55" s="224"/>
      <c r="S55" s="224"/>
      <c r="T55" s="224"/>
      <c r="U55" s="224"/>
      <c r="V55" s="224"/>
      <c r="W55" s="224"/>
      <c r="X55" s="225"/>
      <c r="Y55" s="247" t="s">
        <v>65</v>
      </c>
      <c r="Z55" s="248"/>
      <c r="AA55" s="249"/>
      <c r="AB55" s="670"/>
      <c r="AC55" s="250"/>
      <c r="AD55" s="250"/>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53"/>
      <c r="B56" s="257"/>
      <c r="C56" s="257"/>
      <c r="D56" s="257"/>
      <c r="E56" s="257"/>
      <c r="F56" s="258"/>
      <c r="G56" s="278"/>
      <c r="H56" s="200"/>
      <c r="I56" s="200"/>
      <c r="J56" s="200"/>
      <c r="K56" s="200"/>
      <c r="L56" s="200"/>
      <c r="M56" s="200"/>
      <c r="N56" s="200"/>
      <c r="O56" s="201"/>
      <c r="P56" s="226"/>
      <c r="Q56" s="226"/>
      <c r="R56" s="226"/>
      <c r="S56" s="226"/>
      <c r="T56" s="226"/>
      <c r="U56" s="226"/>
      <c r="V56" s="226"/>
      <c r="W56" s="226"/>
      <c r="X56" s="227"/>
      <c r="Y56" s="251" t="s">
        <v>15</v>
      </c>
      <c r="Z56" s="248"/>
      <c r="AA56" s="249"/>
      <c r="AB56" s="252" t="s">
        <v>16</v>
      </c>
      <c r="AC56" s="252"/>
      <c r="AD56" s="252"/>
      <c r="AE56" s="93"/>
      <c r="AF56" s="94"/>
      <c r="AG56" s="94"/>
      <c r="AH56" s="94"/>
      <c r="AI56" s="95"/>
      <c r="AJ56" s="93"/>
      <c r="AK56" s="94"/>
      <c r="AL56" s="94"/>
      <c r="AM56" s="94"/>
      <c r="AN56" s="95"/>
      <c r="AO56" s="93"/>
      <c r="AP56" s="94"/>
      <c r="AQ56" s="94"/>
      <c r="AR56" s="94"/>
      <c r="AS56" s="95"/>
      <c r="AT56" s="279"/>
      <c r="AU56" s="280"/>
      <c r="AV56" s="280"/>
      <c r="AW56" s="280"/>
      <c r="AX56" s="281"/>
    </row>
    <row r="57" spans="1:50" ht="18.75" hidden="1" customHeight="1" x14ac:dyDescent="0.15">
      <c r="A57" s="253"/>
      <c r="B57" s="255" t="s">
        <v>318</v>
      </c>
      <c r="C57" s="255"/>
      <c r="D57" s="255"/>
      <c r="E57" s="255"/>
      <c r="F57" s="256"/>
      <c r="G57" s="242" t="s">
        <v>85</v>
      </c>
      <c r="H57" s="217"/>
      <c r="I57" s="217"/>
      <c r="J57" s="217"/>
      <c r="K57" s="217"/>
      <c r="L57" s="217"/>
      <c r="M57" s="217"/>
      <c r="N57" s="217"/>
      <c r="O57" s="218"/>
      <c r="P57" s="216" t="s">
        <v>89</v>
      </c>
      <c r="Q57" s="217"/>
      <c r="R57" s="217"/>
      <c r="S57" s="217"/>
      <c r="T57" s="217"/>
      <c r="U57" s="217"/>
      <c r="V57" s="217"/>
      <c r="W57" s="217"/>
      <c r="X57" s="218"/>
      <c r="Y57" s="259"/>
      <c r="Z57" s="260"/>
      <c r="AA57" s="261"/>
      <c r="AB57" s="265" t="s">
        <v>12</v>
      </c>
      <c r="AC57" s="266"/>
      <c r="AD57" s="267"/>
      <c r="AE57" s="216" t="s">
        <v>69</v>
      </c>
      <c r="AF57" s="217"/>
      <c r="AG57" s="217"/>
      <c r="AH57" s="217"/>
      <c r="AI57" s="218"/>
      <c r="AJ57" s="216" t="s">
        <v>70</v>
      </c>
      <c r="AK57" s="217"/>
      <c r="AL57" s="217"/>
      <c r="AM57" s="217"/>
      <c r="AN57" s="218"/>
      <c r="AO57" s="216" t="s">
        <v>71</v>
      </c>
      <c r="AP57" s="217"/>
      <c r="AQ57" s="217"/>
      <c r="AR57" s="217"/>
      <c r="AS57" s="218"/>
      <c r="AT57" s="271" t="s">
        <v>303</v>
      </c>
      <c r="AU57" s="272"/>
      <c r="AV57" s="272"/>
      <c r="AW57" s="272"/>
      <c r="AX57" s="273"/>
    </row>
    <row r="58" spans="1:50" ht="18.75" hidden="1" customHeight="1" x14ac:dyDescent="0.15">
      <c r="A58" s="253"/>
      <c r="B58" s="255"/>
      <c r="C58" s="255"/>
      <c r="D58" s="255"/>
      <c r="E58" s="255"/>
      <c r="F58" s="256"/>
      <c r="G58" s="243"/>
      <c r="H58" s="108"/>
      <c r="I58" s="108"/>
      <c r="J58" s="108"/>
      <c r="K58" s="108"/>
      <c r="L58" s="108"/>
      <c r="M58" s="108"/>
      <c r="N58" s="108"/>
      <c r="O58" s="220"/>
      <c r="P58" s="219"/>
      <c r="Q58" s="108"/>
      <c r="R58" s="108"/>
      <c r="S58" s="108"/>
      <c r="T58" s="108"/>
      <c r="U58" s="108"/>
      <c r="V58" s="108"/>
      <c r="W58" s="108"/>
      <c r="X58" s="220"/>
      <c r="Y58" s="262"/>
      <c r="Z58" s="263"/>
      <c r="AA58" s="264"/>
      <c r="AB58" s="268"/>
      <c r="AC58" s="269"/>
      <c r="AD58" s="270"/>
      <c r="AE58" s="219"/>
      <c r="AF58" s="108"/>
      <c r="AG58" s="108"/>
      <c r="AH58" s="108"/>
      <c r="AI58" s="220"/>
      <c r="AJ58" s="219"/>
      <c r="AK58" s="108"/>
      <c r="AL58" s="108"/>
      <c r="AM58" s="108"/>
      <c r="AN58" s="220"/>
      <c r="AO58" s="219"/>
      <c r="AP58" s="108"/>
      <c r="AQ58" s="108"/>
      <c r="AR58" s="108"/>
      <c r="AS58" s="220"/>
      <c r="AT58" s="67"/>
      <c r="AU58" s="110"/>
      <c r="AV58" s="110"/>
      <c r="AW58" s="108" t="s">
        <v>360</v>
      </c>
      <c r="AX58" s="109"/>
    </row>
    <row r="59" spans="1:50" ht="22.5" hidden="1" customHeight="1" x14ac:dyDescent="0.15">
      <c r="A59" s="253"/>
      <c r="B59" s="255"/>
      <c r="C59" s="255"/>
      <c r="D59" s="255"/>
      <c r="E59" s="255"/>
      <c r="F59" s="256"/>
      <c r="G59" s="274"/>
      <c r="H59" s="198"/>
      <c r="I59" s="198"/>
      <c r="J59" s="198"/>
      <c r="K59" s="198"/>
      <c r="L59" s="198"/>
      <c r="M59" s="198"/>
      <c r="N59" s="198"/>
      <c r="O59" s="199"/>
      <c r="P59" s="221"/>
      <c r="Q59" s="222"/>
      <c r="R59" s="222"/>
      <c r="S59" s="222"/>
      <c r="T59" s="222"/>
      <c r="U59" s="222"/>
      <c r="V59" s="222"/>
      <c r="W59" s="222"/>
      <c r="X59" s="223"/>
      <c r="Y59" s="228" t="s">
        <v>86</v>
      </c>
      <c r="Z59" s="229"/>
      <c r="AA59" s="230"/>
      <c r="AB59" s="244"/>
      <c r="AC59" s="244"/>
      <c r="AD59" s="244"/>
      <c r="AE59" s="93"/>
      <c r="AF59" s="94"/>
      <c r="AG59" s="94"/>
      <c r="AH59" s="94"/>
      <c r="AI59" s="95"/>
      <c r="AJ59" s="93"/>
      <c r="AK59" s="94"/>
      <c r="AL59" s="94"/>
      <c r="AM59" s="94"/>
      <c r="AN59" s="95"/>
      <c r="AO59" s="93"/>
      <c r="AP59" s="94"/>
      <c r="AQ59" s="94"/>
      <c r="AR59" s="94"/>
      <c r="AS59" s="95"/>
      <c r="AT59" s="245"/>
      <c r="AU59" s="245"/>
      <c r="AV59" s="245"/>
      <c r="AW59" s="245"/>
      <c r="AX59" s="246"/>
    </row>
    <row r="60" spans="1:50" ht="22.5" hidden="1" customHeight="1" x14ac:dyDescent="0.15">
      <c r="A60" s="253"/>
      <c r="B60" s="255"/>
      <c r="C60" s="255"/>
      <c r="D60" s="255"/>
      <c r="E60" s="255"/>
      <c r="F60" s="256"/>
      <c r="G60" s="275"/>
      <c r="H60" s="276"/>
      <c r="I60" s="276"/>
      <c r="J60" s="276"/>
      <c r="K60" s="276"/>
      <c r="L60" s="276"/>
      <c r="M60" s="276"/>
      <c r="N60" s="276"/>
      <c r="O60" s="277"/>
      <c r="P60" s="224"/>
      <c r="Q60" s="224"/>
      <c r="R60" s="224"/>
      <c r="S60" s="224"/>
      <c r="T60" s="224"/>
      <c r="U60" s="224"/>
      <c r="V60" s="224"/>
      <c r="W60" s="224"/>
      <c r="X60" s="225"/>
      <c r="Y60" s="247" t="s">
        <v>65</v>
      </c>
      <c r="Z60" s="248"/>
      <c r="AA60" s="249"/>
      <c r="AB60" s="250"/>
      <c r="AC60" s="250"/>
      <c r="AD60" s="250"/>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53"/>
      <c r="B61" s="257"/>
      <c r="C61" s="257"/>
      <c r="D61" s="257"/>
      <c r="E61" s="257"/>
      <c r="F61" s="258"/>
      <c r="G61" s="278"/>
      <c r="H61" s="200"/>
      <c r="I61" s="200"/>
      <c r="J61" s="200"/>
      <c r="K61" s="200"/>
      <c r="L61" s="200"/>
      <c r="M61" s="200"/>
      <c r="N61" s="200"/>
      <c r="O61" s="201"/>
      <c r="P61" s="226"/>
      <c r="Q61" s="226"/>
      <c r="R61" s="226"/>
      <c r="S61" s="226"/>
      <c r="T61" s="226"/>
      <c r="U61" s="226"/>
      <c r="V61" s="226"/>
      <c r="W61" s="226"/>
      <c r="X61" s="227"/>
      <c r="Y61" s="251" t="s">
        <v>15</v>
      </c>
      <c r="Z61" s="248"/>
      <c r="AA61" s="249"/>
      <c r="AB61" s="252" t="s">
        <v>16</v>
      </c>
      <c r="AC61" s="252"/>
      <c r="AD61" s="252"/>
      <c r="AE61" s="93"/>
      <c r="AF61" s="94"/>
      <c r="AG61" s="94"/>
      <c r="AH61" s="94"/>
      <c r="AI61" s="95"/>
      <c r="AJ61" s="93"/>
      <c r="AK61" s="94"/>
      <c r="AL61" s="94"/>
      <c r="AM61" s="94"/>
      <c r="AN61" s="95"/>
      <c r="AO61" s="93"/>
      <c r="AP61" s="94"/>
      <c r="AQ61" s="94"/>
      <c r="AR61" s="94"/>
      <c r="AS61" s="95"/>
      <c r="AT61" s="279"/>
      <c r="AU61" s="280"/>
      <c r="AV61" s="280"/>
      <c r="AW61" s="280"/>
      <c r="AX61" s="281"/>
    </row>
    <row r="62" spans="1:50" ht="18.75" hidden="1" customHeight="1" x14ac:dyDescent="0.15">
      <c r="A62" s="253"/>
      <c r="B62" s="255" t="s">
        <v>318</v>
      </c>
      <c r="C62" s="255"/>
      <c r="D62" s="255"/>
      <c r="E62" s="255"/>
      <c r="F62" s="256"/>
      <c r="G62" s="242" t="s">
        <v>85</v>
      </c>
      <c r="H62" s="217"/>
      <c r="I62" s="217"/>
      <c r="J62" s="217"/>
      <c r="K62" s="217"/>
      <c r="L62" s="217"/>
      <c r="M62" s="217"/>
      <c r="N62" s="217"/>
      <c r="O62" s="218"/>
      <c r="P62" s="216" t="s">
        <v>89</v>
      </c>
      <c r="Q62" s="217"/>
      <c r="R62" s="217"/>
      <c r="S62" s="217"/>
      <c r="T62" s="217"/>
      <c r="U62" s="217"/>
      <c r="V62" s="217"/>
      <c r="W62" s="217"/>
      <c r="X62" s="218"/>
      <c r="Y62" s="259"/>
      <c r="Z62" s="260"/>
      <c r="AA62" s="261"/>
      <c r="AB62" s="265" t="s">
        <v>12</v>
      </c>
      <c r="AC62" s="266"/>
      <c r="AD62" s="267"/>
      <c r="AE62" s="216" t="s">
        <v>69</v>
      </c>
      <c r="AF62" s="217"/>
      <c r="AG62" s="217"/>
      <c r="AH62" s="217"/>
      <c r="AI62" s="218"/>
      <c r="AJ62" s="216" t="s">
        <v>70</v>
      </c>
      <c r="AK62" s="217"/>
      <c r="AL62" s="217"/>
      <c r="AM62" s="217"/>
      <c r="AN62" s="218"/>
      <c r="AO62" s="216" t="s">
        <v>71</v>
      </c>
      <c r="AP62" s="217"/>
      <c r="AQ62" s="217"/>
      <c r="AR62" s="217"/>
      <c r="AS62" s="218"/>
      <c r="AT62" s="271" t="s">
        <v>303</v>
      </c>
      <c r="AU62" s="272"/>
      <c r="AV62" s="272"/>
      <c r="AW62" s="272"/>
      <c r="AX62" s="273"/>
    </row>
    <row r="63" spans="1:50" ht="18.75" hidden="1" customHeight="1" x14ac:dyDescent="0.15">
      <c r="A63" s="253"/>
      <c r="B63" s="255"/>
      <c r="C63" s="255"/>
      <c r="D63" s="255"/>
      <c r="E63" s="255"/>
      <c r="F63" s="256"/>
      <c r="G63" s="243"/>
      <c r="H63" s="108"/>
      <c r="I63" s="108"/>
      <c r="J63" s="108"/>
      <c r="K63" s="108"/>
      <c r="L63" s="108"/>
      <c r="M63" s="108"/>
      <c r="N63" s="108"/>
      <c r="O63" s="220"/>
      <c r="P63" s="219"/>
      <c r="Q63" s="108"/>
      <c r="R63" s="108"/>
      <c r="S63" s="108"/>
      <c r="T63" s="108"/>
      <c r="U63" s="108"/>
      <c r="V63" s="108"/>
      <c r="W63" s="108"/>
      <c r="X63" s="220"/>
      <c r="Y63" s="262"/>
      <c r="Z63" s="263"/>
      <c r="AA63" s="264"/>
      <c r="AB63" s="268"/>
      <c r="AC63" s="269"/>
      <c r="AD63" s="270"/>
      <c r="AE63" s="219"/>
      <c r="AF63" s="108"/>
      <c r="AG63" s="108"/>
      <c r="AH63" s="108"/>
      <c r="AI63" s="220"/>
      <c r="AJ63" s="219"/>
      <c r="AK63" s="108"/>
      <c r="AL63" s="108"/>
      <c r="AM63" s="108"/>
      <c r="AN63" s="220"/>
      <c r="AO63" s="219"/>
      <c r="AP63" s="108"/>
      <c r="AQ63" s="108"/>
      <c r="AR63" s="108"/>
      <c r="AS63" s="220"/>
      <c r="AT63" s="67"/>
      <c r="AU63" s="110"/>
      <c r="AV63" s="110"/>
      <c r="AW63" s="108" t="s">
        <v>360</v>
      </c>
      <c r="AX63" s="109"/>
    </row>
    <row r="64" spans="1:50" ht="22.5" hidden="1" customHeight="1" x14ac:dyDescent="0.15">
      <c r="A64" s="253"/>
      <c r="B64" s="255"/>
      <c r="C64" s="255"/>
      <c r="D64" s="255"/>
      <c r="E64" s="255"/>
      <c r="F64" s="256"/>
      <c r="G64" s="274"/>
      <c r="H64" s="198"/>
      <c r="I64" s="198"/>
      <c r="J64" s="198"/>
      <c r="K64" s="198"/>
      <c r="L64" s="198"/>
      <c r="M64" s="198"/>
      <c r="N64" s="198"/>
      <c r="O64" s="199"/>
      <c r="P64" s="221"/>
      <c r="Q64" s="222"/>
      <c r="R64" s="222"/>
      <c r="S64" s="222"/>
      <c r="T64" s="222"/>
      <c r="U64" s="222"/>
      <c r="V64" s="222"/>
      <c r="W64" s="222"/>
      <c r="X64" s="223"/>
      <c r="Y64" s="228" t="s">
        <v>86</v>
      </c>
      <c r="Z64" s="229"/>
      <c r="AA64" s="230"/>
      <c r="AB64" s="244"/>
      <c r="AC64" s="244"/>
      <c r="AD64" s="244"/>
      <c r="AE64" s="93"/>
      <c r="AF64" s="94"/>
      <c r="AG64" s="94"/>
      <c r="AH64" s="94"/>
      <c r="AI64" s="95"/>
      <c r="AJ64" s="93"/>
      <c r="AK64" s="94"/>
      <c r="AL64" s="94"/>
      <c r="AM64" s="94"/>
      <c r="AN64" s="95"/>
      <c r="AO64" s="93"/>
      <c r="AP64" s="94"/>
      <c r="AQ64" s="94"/>
      <c r="AR64" s="94"/>
      <c r="AS64" s="95"/>
      <c r="AT64" s="245"/>
      <c r="AU64" s="245"/>
      <c r="AV64" s="245"/>
      <c r="AW64" s="245"/>
      <c r="AX64" s="246"/>
    </row>
    <row r="65" spans="1:60" ht="22.5" hidden="1" customHeight="1" x14ac:dyDescent="0.15">
      <c r="A65" s="253"/>
      <c r="B65" s="255"/>
      <c r="C65" s="255"/>
      <c r="D65" s="255"/>
      <c r="E65" s="255"/>
      <c r="F65" s="256"/>
      <c r="G65" s="275"/>
      <c r="H65" s="276"/>
      <c r="I65" s="276"/>
      <c r="J65" s="276"/>
      <c r="K65" s="276"/>
      <c r="L65" s="276"/>
      <c r="M65" s="276"/>
      <c r="N65" s="276"/>
      <c r="O65" s="277"/>
      <c r="P65" s="224"/>
      <c r="Q65" s="224"/>
      <c r="R65" s="224"/>
      <c r="S65" s="224"/>
      <c r="T65" s="224"/>
      <c r="U65" s="224"/>
      <c r="V65" s="224"/>
      <c r="W65" s="224"/>
      <c r="X65" s="225"/>
      <c r="Y65" s="247" t="s">
        <v>65</v>
      </c>
      <c r="Z65" s="248"/>
      <c r="AA65" s="249"/>
      <c r="AB65" s="250"/>
      <c r="AC65" s="250"/>
      <c r="AD65" s="250"/>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54"/>
      <c r="B66" s="257"/>
      <c r="C66" s="257"/>
      <c r="D66" s="257"/>
      <c r="E66" s="257"/>
      <c r="F66" s="258"/>
      <c r="G66" s="278"/>
      <c r="H66" s="200"/>
      <c r="I66" s="200"/>
      <c r="J66" s="200"/>
      <c r="K66" s="200"/>
      <c r="L66" s="200"/>
      <c r="M66" s="200"/>
      <c r="N66" s="200"/>
      <c r="O66" s="201"/>
      <c r="P66" s="226"/>
      <c r="Q66" s="226"/>
      <c r="R66" s="226"/>
      <c r="S66" s="226"/>
      <c r="T66" s="226"/>
      <c r="U66" s="226"/>
      <c r="V66" s="226"/>
      <c r="W66" s="226"/>
      <c r="X66" s="227"/>
      <c r="Y66" s="251" t="s">
        <v>15</v>
      </c>
      <c r="Z66" s="248"/>
      <c r="AA66" s="249"/>
      <c r="AB66" s="252" t="s">
        <v>16</v>
      </c>
      <c r="AC66" s="252"/>
      <c r="AD66" s="252"/>
      <c r="AE66" s="93"/>
      <c r="AF66" s="94"/>
      <c r="AG66" s="94"/>
      <c r="AH66" s="94"/>
      <c r="AI66" s="95"/>
      <c r="AJ66" s="93"/>
      <c r="AK66" s="94"/>
      <c r="AL66" s="94"/>
      <c r="AM66" s="94"/>
      <c r="AN66" s="95"/>
      <c r="AO66" s="93"/>
      <c r="AP66" s="94"/>
      <c r="AQ66" s="94"/>
      <c r="AR66" s="94"/>
      <c r="AS66" s="95"/>
      <c r="AT66" s="279"/>
      <c r="AU66" s="280"/>
      <c r="AV66" s="280"/>
      <c r="AW66" s="280"/>
      <c r="AX66" s="281"/>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71" t="s">
        <v>69</v>
      </c>
      <c r="AF67" s="118"/>
      <c r="AG67" s="118"/>
      <c r="AH67" s="118"/>
      <c r="AI67" s="118"/>
      <c r="AJ67" s="671" t="s">
        <v>70</v>
      </c>
      <c r="AK67" s="118"/>
      <c r="AL67" s="118"/>
      <c r="AM67" s="118"/>
      <c r="AN67" s="118"/>
      <c r="AO67" s="671" t="s">
        <v>71</v>
      </c>
      <c r="AP67" s="118"/>
      <c r="AQ67" s="118"/>
      <c r="AR67" s="118"/>
      <c r="AS67" s="118"/>
      <c r="AT67" s="179" t="s">
        <v>74</v>
      </c>
      <c r="AU67" s="180"/>
      <c r="AV67" s="180"/>
      <c r="AW67" s="180"/>
      <c r="AX67" s="181"/>
    </row>
    <row r="68" spans="1:60" ht="22.5" customHeight="1" x14ac:dyDescent="0.15">
      <c r="A68" s="188"/>
      <c r="B68" s="189"/>
      <c r="C68" s="189"/>
      <c r="D68" s="189"/>
      <c r="E68" s="189"/>
      <c r="F68" s="190"/>
      <c r="G68" s="221" t="s">
        <v>468</v>
      </c>
      <c r="H68" s="198"/>
      <c r="I68" s="198"/>
      <c r="J68" s="198"/>
      <c r="K68" s="198"/>
      <c r="L68" s="198"/>
      <c r="M68" s="198"/>
      <c r="N68" s="198"/>
      <c r="O68" s="198"/>
      <c r="P68" s="198"/>
      <c r="Q68" s="198"/>
      <c r="R68" s="198"/>
      <c r="S68" s="198"/>
      <c r="T68" s="198"/>
      <c r="U68" s="198"/>
      <c r="V68" s="198"/>
      <c r="W68" s="198"/>
      <c r="X68" s="199"/>
      <c r="Y68" s="337" t="s">
        <v>66</v>
      </c>
      <c r="Z68" s="338"/>
      <c r="AA68" s="339"/>
      <c r="AB68" s="205" t="s">
        <v>467</v>
      </c>
      <c r="AC68" s="206"/>
      <c r="AD68" s="207"/>
      <c r="AE68" s="93">
        <v>12</v>
      </c>
      <c r="AF68" s="94"/>
      <c r="AG68" s="94"/>
      <c r="AH68" s="94"/>
      <c r="AI68" s="95"/>
      <c r="AJ68" s="93">
        <v>12</v>
      </c>
      <c r="AK68" s="94"/>
      <c r="AL68" s="94"/>
      <c r="AM68" s="94"/>
      <c r="AN68" s="95"/>
      <c r="AO68" s="93">
        <v>12</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467</v>
      </c>
      <c r="AC69" s="214"/>
      <c r="AD69" s="215"/>
      <c r="AE69" s="93">
        <v>12</v>
      </c>
      <c r="AF69" s="94"/>
      <c r="AG69" s="94"/>
      <c r="AH69" s="94"/>
      <c r="AI69" s="95"/>
      <c r="AJ69" s="93">
        <v>12</v>
      </c>
      <c r="AK69" s="94"/>
      <c r="AL69" s="94"/>
      <c r="AM69" s="94"/>
      <c r="AN69" s="95"/>
      <c r="AO69" s="93">
        <v>12</v>
      </c>
      <c r="AP69" s="94"/>
      <c r="AQ69" s="94"/>
      <c r="AR69" s="94"/>
      <c r="AS69" s="95"/>
      <c r="AT69" s="93">
        <v>12</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501</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3"/>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2"/>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9" t="s">
        <v>77</v>
      </c>
      <c r="B97" s="380"/>
      <c r="C97" s="352" t="s">
        <v>19</v>
      </c>
      <c r="D97" s="353"/>
      <c r="E97" s="353"/>
      <c r="F97" s="353"/>
      <c r="G97" s="353"/>
      <c r="H97" s="353"/>
      <c r="I97" s="353"/>
      <c r="J97" s="353"/>
      <c r="K97" s="354"/>
      <c r="L97" s="421" t="s">
        <v>76</v>
      </c>
      <c r="M97" s="421"/>
      <c r="N97" s="421"/>
      <c r="O97" s="421"/>
      <c r="P97" s="421"/>
      <c r="Q97" s="421"/>
      <c r="R97" s="422" t="s">
        <v>73</v>
      </c>
      <c r="S97" s="423"/>
      <c r="T97" s="423"/>
      <c r="U97" s="423"/>
      <c r="V97" s="423"/>
      <c r="W97" s="423"/>
      <c r="X97" s="424"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5"/>
    </row>
    <row r="98" spans="1:50" ht="23.1" customHeight="1" x14ac:dyDescent="0.15">
      <c r="A98" s="381"/>
      <c r="B98" s="382"/>
      <c r="C98" s="426" t="s">
        <v>469</v>
      </c>
      <c r="D98" s="427"/>
      <c r="E98" s="427"/>
      <c r="F98" s="427"/>
      <c r="G98" s="427"/>
      <c r="H98" s="427"/>
      <c r="I98" s="427"/>
      <c r="J98" s="427"/>
      <c r="K98" s="428"/>
      <c r="L98" s="429">
        <v>11723.007</v>
      </c>
      <c r="M98" s="430"/>
      <c r="N98" s="430"/>
      <c r="O98" s="430"/>
      <c r="P98" s="430"/>
      <c r="Q98" s="431"/>
      <c r="R98" s="71"/>
      <c r="S98" s="72"/>
      <c r="T98" s="72"/>
      <c r="U98" s="72"/>
      <c r="V98" s="72"/>
      <c r="W98" s="73"/>
      <c r="X98" s="682"/>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row>
    <row r="99" spans="1:50" ht="23.1" customHeight="1" x14ac:dyDescent="0.15">
      <c r="A99" s="381"/>
      <c r="B99" s="382"/>
      <c r="C99" s="164"/>
      <c r="D99" s="165"/>
      <c r="E99" s="165"/>
      <c r="F99" s="165"/>
      <c r="G99" s="165"/>
      <c r="H99" s="165"/>
      <c r="I99" s="165"/>
      <c r="J99" s="165"/>
      <c r="K99" s="166"/>
      <c r="L99" s="71"/>
      <c r="M99" s="72"/>
      <c r="N99" s="72"/>
      <c r="O99" s="72"/>
      <c r="P99" s="72"/>
      <c r="Q99" s="73"/>
      <c r="R99" s="71"/>
      <c r="S99" s="72"/>
      <c r="T99" s="72"/>
      <c r="U99" s="72"/>
      <c r="V99" s="72"/>
      <c r="W99" s="73"/>
      <c r="X99" s="685"/>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row>
    <row r="100" spans="1:50" ht="23.1" customHeight="1" x14ac:dyDescent="0.15">
      <c r="A100" s="381"/>
      <c r="B100" s="382"/>
      <c r="C100" s="164"/>
      <c r="D100" s="165"/>
      <c r="E100" s="165"/>
      <c r="F100" s="165"/>
      <c r="G100" s="165"/>
      <c r="H100" s="165"/>
      <c r="I100" s="165"/>
      <c r="J100" s="165"/>
      <c r="K100" s="166"/>
      <c r="L100" s="71"/>
      <c r="M100" s="72"/>
      <c r="N100" s="72"/>
      <c r="O100" s="72"/>
      <c r="P100" s="72"/>
      <c r="Q100" s="73"/>
      <c r="R100" s="71"/>
      <c r="S100" s="72"/>
      <c r="T100" s="72"/>
      <c r="U100" s="72"/>
      <c r="V100" s="72"/>
      <c r="W100" s="73"/>
      <c r="X100" s="685"/>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row>
    <row r="101" spans="1:50" ht="23.1" customHeight="1" x14ac:dyDescent="0.15">
      <c r="A101" s="381"/>
      <c r="B101" s="382"/>
      <c r="C101" s="164"/>
      <c r="D101" s="165"/>
      <c r="E101" s="165"/>
      <c r="F101" s="165"/>
      <c r="G101" s="165"/>
      <c r="H101" s="165"/>
      <c r="I101" s="165"/>
      <c r="J101" s="165"/>
      <c r="K101" s="166"/>
      <c r="L101" s="71"/>
      <c r="M101" s="72"/>
      <c r="N101" s="72"/>
      <c r="O101" s="72"/>
      <c r="P101" s="72"/>
      <c r="Q101" s="73"/>
      <c r="R101" s="71"/>
      <c r="S101" s="72"/>
      <c r="T101" s="72"/>
      <c r="U101" s="72"/>
      <c r="V101" s="72"/>
      <c r="W101" s="73"/>
      <c r="X101" s="685"/>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7"/>
    </row>
    <row r="102" spans="1:50" ht="23.1" customHeight="1" x14ac:dyDescent="0.15">
      <c r="A102" s="381"/>
      <c r="B102" s="382"/>
      <c r="C102" s="164"/>
      <c r="D102" s="165"/>
      <c r="E102" s="165"/>
      <c r="F102" s="165"/>
      <c r="G102" s="165"/>
      <c r="H102" s="165"/>
      <c r="I102" s="165"/>
      <c r="J102" s="165"/>
      <c r="K102" s="166"/>
      <c r="L102" s="71"/>
      <c r="M102" s="72"/>
      <c r="N102" s="72"/>
      <c r="O102" s="72"/>
      <c r="P102" s="72"/>
      <c r="Q102" s="73"/>
      <c r="R102" s="71"/>
      <c r="S102" s="72"/>
      <c r="T102" s="72"/>
      <c r="U102" s="72"/>
      <c r="V102" s="72"/>
      <c r="W102" s="73"/>
      <c r="X102" s="685"/>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7"/>
    </row>
    <row r="103" spans="1:50" ht="23.1" customHeight="1" x14ac:dyDescent="0.15">
      <c r="A103" s="381"/>
      <c r="B103" s="382"/>
      <c r="C103" s="385"/>
      <c r="D103" s="386"/>
      <c r="E103" s="386"/>
      <c r="F103" s="386"/>
      <c r="G103" s="386"/>
      <c r="H103" s="386"/>
      <c r="I103" s="386"/>
      <c r="J103" s="386"/>
      <c r="K103" s="387"/>
      <c r="L103" s="616"/>
      <c r="M103" s="617"/>
      <c r="N103" s="617"/>
      <c r="O103" s="617"/>
      <c r="P103" s="617"/>
      <c r="Q103" s="618"/>
      <c r="R103" s="71"/>
      <c r="S103" s="72"/>
      <c r="T103" s="72"/>
      <c r="U103" s="72"/>
      <c r="V103" s="72"/>
      <c r="W103" s="73"/>
      <c r="X103" s="685"/>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c r="AU103" s="686"/>
      <c r="AV103" s="686"/>
      <c r="AW103" s="686"/>
      <c r="AX103" s="687"/>
    </row>
    <row r="104" spans="1:50" ht="21" customHeight="1" thickBot="1" x14ac:dyDescent="0.2">
      <c r="A104" s="383"/>
      <c r="B104" s="384"/>
      <c r="C104" s="373" t="s">
        <v>22</v>
      </c>
      <c r="D104" s="374"/>
      <c r="E104" s="374"/>
      <c r="F104" s="374"/>
      <c r="G104" s="374"/>
      <c r="H104" s="374"/>
      <c r="I104" s="374"/>
      <c r="J104" s="374"/>
      <c r="K104" s="375"/>
      <c r="L104" s="376">
        <f>SUM(L98:Q103)</f>
        <v>11723.007</v>
      </c>
      <c r="M104" s="377"/>
      <c r="N104" s="377"/>
      <c r="O104" s="377"/>
      <c r="P104" s="377"/>
      <c r="Q104" s="378"/>
      <c r="R104" s="376">
        <f>SUM(R98:W103)</f>
        <v>0</v>
      </c>
      <c r="S104" s="377"/>
      <c r="T104" s="377"/>
      <c r="U104" s="377"/>
      <c r="V104" s="377"/>
      <c r="W104" s="378"/>
      <c r="X104" s="688"/>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11" t="s">
        <v>39</v>
      </c>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2"/>
      <c r="AD107" s="610" t="s">
        <v>43</v>
      </c>
      <c r="AE107" s="610"/>
      <c r="AF107" s="610"/>
      <c r="AG107" s="641" t="s">
        <v>38</v>
      </c>
      <c r="AH107" s="610"/>
      <c r="AI107" s="610"/>
      <c r="AJ107" s="610"/>
      <c r="AK107" s="610"/>
      <c r="AL107" s="610"/>
      <c r="AM107" s="610"/>
      <c r="AN107" s="610"/>
      <c r="AO107" s="610"/>
      <c r="AP107" s="610"/>
      <c r="AQ107" s="610"/>
      <c r="AR107" s="610"/>
      <c r="AS107" s="610"/>
      <c r="AT107" s="610"/>
      <c r="AU107" s="610"/>
      <c r="AV107" s="610"/>
      <c r="AW107" s="610"/>
      <c r="AX107" s="642"/>
    </row>
    <row r="108" spans="1:50" ht="31.5" customHeight="1" x14ac:dyDescent="0.15">
      <c r="A108" s="309" t="s">
        <v>312</v>
      </c>
      <c r="B108" s="310"/>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19" t="s">
        <v>470</v>
      </c>
      <c r="AE108" s="620"/>
      <c r="AF108" s="620"/>
      <c r="AG108" s="613" t="s">
        <v>551</v>
      </c>
      <c r="AH108" s="614"/>
      <c r="AI108" s="614"/>
      <c r="AJ108" s="614"/>
      <c r="AK108" s="614"/>
      <c r="AL108" s="614"/>
      <c r="AM108" s="614"/>
      <c r="AN108" s="614"/>
      <c r="AO108" s="614"/>
      <c r="AP108" s="614"/>
      <c r="AQ108" s="614"/>
      <c r="AR108" s="614"/>
      <c r="AS108" s="614"/>
      <c r="AT108" s="614"/>
      <c r="AU108" s="614"/>
      <c r="AV108" s="614"/>
      <c r="AW108" s="614"/>
      <c r="AX108" s="615"/>
    </row>
    <row r="109" spans="1:50" ht="31.5" customHeight="1" x14ac:dyDescent="0.15">
      <c r="A109" s="311"/>
      <c r="B109" s="312"/>
      <c r="C109" s="440" t="s">
        <v>44</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5" t="s">
        <v>470</v>
      </c>
      <c r="AE109" s="456"/>
      <c r="AF109" s="456"/>
      <c r="AG109" s="306" t="s">
        <v>479</v>
      </c>
      <c r="AH109" s="307"/>
      <c r="AI109" s="307"/>
      <c r="AJ109" s="307"/>
      <c r="AK109" s="307"/>
      <c r="AL109" s="307"/>
      <c r="AM109" s="307"/>
      <c r="AN109" s="307"/>
      <c r="AO109" s="307"/>
      <c r="AP109" s="307"/>
      <c r="AQ109" s="307"/>
      <c r="AR109" s="307"/>
      <c r="AS109" s="307"/>
      <c r="AT109" s="307"/>
      <c r="AU109" s="307"/>
      <c r="AV109" s="307"/>
      <c r="AW109" s="307"/>
      <c r="AX109" s="308"/>
    </row>
    <row r="110" spans="1:50" ht="31.5" customHeight="1" x14ac:dyDescent="0.15">
      <c r="A110" s="313"/>
      <c r="B110" s="314"/>
      <c r="C110" s="442" t="s">
        <v>314</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598" t="s">
        <v>470</v>
      </c>
      <c r="AE110" s="599"/>
      <c r="AF110" s="599"/>
      <c r="AG110" s="541" t="s">
        <v>552</v>
      </c>
      <c r="AH110" s="200"/>
      <c r="AI110" s="200"/>
      <c r="AJ110" s="200"/>
      <c r="AK110" s="200"/>
      <c r="AL110" s="200"/>
      <c r="AM110" s="200"/>
      <c r="AN110" s="200"/>
      <c r="AO110" s="200"/>
      <c r="AP110" s="200"/>
      <c r="AQ110" s="200"/>
      <c r="AR110" s="200"/>
      <c r="AS110" s="200"/>
      <c r="AT110" s="200"/>
      <c r="AU110" s="200"/>
      <c r="AV110" s="200"/>
      <c r="AW110" s="200"/>
      <c r="AX110" s="542"/>
    </row>
    <row r="111" spans="1:50" ht="47.25" customHeight="1" x14ac:dyDescent="0.15">
      <c r="A111" s="563" t="s">
        <v>46</v>
      </c>
      <c r="B111" s="600"/>
      <c r="C111" s="445" t="s">
        <v>48</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09" t="s">
        <v>470</v>
      </c>
      <c r="AE111" s="410"/>
      <c r="AF111" s="410"/>
      <c r="AG111" s="303" t="s">
        <v>564</v>
      </c>
      <c r="AH111" s="304"/>
      <c r="AI111" s="304"/>
      <c r="AJ111" s="304"/>
      <c r="AK111" s="304"/>
      <c r="AL111" s="304"/>
      <c r="AM111" s="304"/>
      <c r="AN111" s="304"/>
      <c r="AO111" s="304"/>
      <c r="AP111" s="304"/>
      <c r="AQ111" s="304"/>
      <c r="AR111" s="304"/>
      <c r="AS111" s="304"/>
      <c r="AT111" s="304"/>
      <c r="AU111" s="304"/>
      <c r="AV111" s="304"/>
      <c r="AW111" s="304"/>
      <c r="AX111" s="305"/>
    </row>
    <row r="112" spans="1:50" ht="63" customHeight="1" x14ac:dyDescent="0.15">
      <c r="A112" s="601"/>
      <c r="B112" s="602"/>
      <c r="C112" s="432" t="s">
        <v>49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5" t="s">
        <v>470</v>
      </c>
      <c r="AE112" s="456"/>
      <c r="AF112" s="456"/>
      <c r="AG112" s="306" t="s">
        <v>565</v>
      </c>
      <c r="AH112" s="307"/>
      <c r="AI112" s="307"/>
      <c r="AJ112" s="307"/>
      <c r="AK112" s="307"/>
      <c r="AL112" s="307"/>
      <c r="AM112" s="307"/>
      <c r="AN112" s="307"/>
      <c r="AO112" s="307"/>
      <c r="AP112" s="307"/>
      <c r="AQ112" s="307"/>
      <c r="AR112" s="307"/>
      <c r="AS112" s="307"/>
      <c r="AT112" s="307"/>
      <c r="AU112" s="307"/>
      <c r="AV112" s="307"/>
      <c r="AW112" s="307"/>
      <c r="AX112" s="308"/>
    </row>
    <row r="113" spans="1:64" ht="31.5" customHeight="1" x14ac:dyDescent="0.15">
      <c r="A113" s="601"/>
      <c r="B113" s="602"/>
      <c r="C113" s="516"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5" t="s">
        <v>461</v>
      </c>
      <c r="AE113" s="456"/>
      <c r="AF113" s="456"/>
      <c r="AG113" s="306" t="s">
        <v>561</v>
      </c>
      <c r="AH113" s="307"/>
      <c r="AI113" s="307"/>
      <c r="AJ113" s="307"/>
      <c r="AK113" s="307"/>
      <c r="AL113" s="307"/>
      <c r="AM113" s="307"/>
      <c r="AN113" s="307"/>
      <c r="AO113" s="307"/>
      <c r="AP113" s="307"/>
      <c r="AQ113" s="307"/>
      <c r="AR113" s="307"/>
      <c r="AS113" s="307"/>
      <c r="AT113" s="307"/>
      <c r="AU113" s="307"/>
      <c r="AV113" s="307"/>
      <c r="AW113" s="307"/>
      <c r="AX113" s="308"/>
    </row>
    <row r="114" spans="1:64" ht="31.5" customHeight="1" x14ac:dyDescent="0.15">
      <c r="A114" s="601"/>
      <c r="B114" s="602"/>
      <c r="C114" s="432" t="s">
        <v>45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5" t="s">
        <v>461</v>
      </c>
      <c r="AE114" s="456"/>
      <c r="AF114" s="456"/>
      <c r="AG114" s="306" t="s">
        <v>566</v>
      </c>
      <c r="AH114" s="307"/>
      <c r="AI114" s="307"/>
      <c r="AJ114" s="307"/>
      <c r="AK114" s="307"/>
      <c r="AL114" s="307"/>
      <c r="AM114" s="307"/>
      <c r="AN114" s="307"/>
      <c r="AO114" s="307"/>
      <c r="AP114" s="307"/>
      <c r="AQ114" s="307"/>
      <c r="AR114" s="307"/>
      <c r="AS114" s="307"/>
      <c r="AT114" s="307"/>
      <c r="AU114" s="307"/>
      <c r="AV114" s="307"/>
      <c r="AW114" s="307"/>
      <c r="AX114" s="308"/>
    </row>
    <row r="115" spans="1:64" ht="31.5" customHeight="1" x14ac:dyDescent="0.15">
      <c r="A115" s="601"/>
      <c r="B115" s="602"/>
      <c r="C115" s="432" t="s">
        <v>50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2"/>
      <c r="AD115" s="455" t="s">
        <v>470</v>
      </c>
      <c r="AE115" s="456"/>
      <c r="AF115" s="456"/>
      <c r="AG115" s="306" t="s">
        <v>480</v>
      </c>
      <c r="AH115" s="307"/>
      <c r="AI115" s="307"/>
      <c r="AJ115" s="307"/>
      <c r="AK115" s="307"/>
      <c r="AL115" s="307"/>
      <c r="AM115" s="307"/>
      <c r="AN115" s="307"/>
      <c r="AO115" s="307"/>
      <c r="AP115" s="307"/>
      <c r="AQ115" s="307"/>
      <c r="AR115" s="307"/>
      <c r="AS115" s="307"/>
      <c r="AT115" s="307"/>
      <c r="AU115" s="307"/>
      <c r="AV115" s="307"/>
      <c r="AW115" s="307"/>
      <c r="AX115" s="308"/>
    </row>
    <row r="116" spans="1:64" ht="31.5" customHeight="1" x14ac:dyDescent="0.15">
      <c r="A116" s="601"/>
      <c r="B116" s="602"/>
      <c r="C116" s="432" t="s">
        <v>55</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2"/>
      <c r="AD116" s="645" t="s">
        <v>476</v>
      </c>
      <c r="AE116" s="646"/>
      <c r="AF116" s="646"/>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47.25" customHeight="1" x14ac:dyDescent="0.15">
      <c r="A117" s="603"/>
      <c r="B117" s="604"/>
      <c r="C117" s="605" t="s">
        <v>82</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608" t="s">
        <v>461</v>
      </c>
      <c r="AE117" s="599"/>
      <c r="AF117" s="609"/>
      <c r="AG117" s="306" t="s">
        <v>567</v>
      </c>
      <c r="AH117" s="307"/>
      <c r="AI117" s="307"/>
      <c r="AJ117" s="307"/>
      <c r="AK117" s="307"/>
      <c r="AL117" s="307"/>
      <c r="AM117" s="307"/>
      <c r="AN117" s="307"/>
      <c r="AO117" s="307"/>
      <c r="AP117" s="307"/>
      <c r="AQ117" s="307"/>
      <c r="AR117" s="307"/>
      <c r="AS117" s="307"/>
      <c r="AT117" s="307"/>
      <c r="AU117" s="307"/>
      <c r="AV117" s="307"/>
      <c r="AW117" s="307"/>
      <c r="AX117" s="308"/>
      <c r="BG117" s="10"/>
      <c r="BH117" s="10"/>
      <c r="BI117" s="10"/>
      <c r="BJ117" s="10"/>
    </row>
    <row r="118" spans="1:64" ht="31.5" customHeight="1" x14ac:dyDescent="0.15">
      <c r="A118" s="563" t="s">
        <v>47</v>
      </c>
      <c r="B118" s="600"/>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650" t="s">
        <v>461</v>
      </c>
      <c r="AE118" s="410"/>
      <c r="AF118" s="651"/>
      <c r="AG118" s="303" t="s">
        <v>553</v>
      </c>
      <c r="AH118" s="304"/>
      <c r="AI118" s="304"/>
      <c r="AJ118" s="304"/>
      <c r="AK118" s="304"/>
      <c r="AL118" s="304"/>
      <c r="AM118" s="304"/>
      <c r="AN118" s="304"/>
      <c r="AO118" s="304"/>
      <c r="AP118" s="304"/>
      <c r="AQ118" s="304"/>
      <c r="AR118" s="304"/>
      <c r="AS118" s="304"/>
      <c r="AT118" s="304"/>
      <c r="AU118" s="304"/>
      <c r="AV118" s="304"/>
      <c r="AW118" s="304"/>
      <c r="AX118" s="305"/>
    </row>
    <row r="119" spans="1:64" ht="31.5" customHeight="1" x14ac:dyDescent="0.15">
      <c r="A119" s="601"/>
      <c r="B119" s="602"/>
      <c r="C119" s="595" t="s">
        <v>53</v>
      </c>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7"/>
      <c r="AD119" s="621" t="s">
        <v>470</v>
      </c>
      <c r="AE119" s="622"/>
      <c r="AF119" s="622"/>
      <c r="AG119" s="306" t="s">
        <v>483</v>
      </c>
      <c r="AH119" s="307"/>
      <c r="AI119" s="307"/>
      <c r="AJ119" s="307"/>
      <c r="AK119" s="307"/>
      <c r="AL119" s="307"/>
      <c r="AM119" s="307"/>
      <c r="AN119" s="307"/>
      <c r="AO119" s="307"/>
      <c r="AP119" s="307"/>
      <c r="AQ119" s="307"/>
      <c r="AR119" s="307"/>
      <c r="AS119" s="307"/>
      <c r="AT119" s="307"/>
      <c r="AU119" s="307"/>
      <c r="AV119" s="307"/>
      <c r="AW119" s="307"/>
      <c r="AX119" s="308"/>
    </row>
    <row r="120" spans="1:64" ht="31.5" customHeight="1" x14ac:dyDescent="0.15">
      <c r="A120" s="601"/>
      <c r="B120" s="602"/>
      <c r="C120" s="432" t="s">
        <v>51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5" t="s">
        <v>470</v>
      </c>
      <c r="AE120" s="456"/>
      <c r="AF120" s="456"/>
      <c r="AG120" s="306" t="s">
        <v>554</v>
      </c>
      <c r="AH120" s="307"/>
      <c r="AI120" s="307"/>
      <c r="AJ120" s="307"/>
      <c r="AK120" s="307"/>
      <c r="AL120" s="307"/>
      <c r="AM120" s="307"/>
      <c r="AN120" s="307"/>
      <c r="AO120" s="307"/>
      <c r="AP120" s="307"/>
      <c r="AQ120" s="307"/>
      <c r="AR120" s="307"/>
      <c r="AS120" s="307"/>
      <c r="AT120" s="307"/>
      <c r="AU120" s="307"/>
      <c r="AV120" s="307"/>
      <c r="AW120" s="307"/>
      <c r="AX120" s="308"/>
    </row>
    <row r="121" spans="1:64" ht="31.5" customHeight="1" x14ac:dyDescent="0.15">
      <c r="A121" s="603"/>
      <c r="B121" s="604"/>
      <c r="C121" s="432" t="s">
        <v>52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5" t="s">
        <v>470</v>
      </c>
      <c r="AE121" s="456"/>
      <c r="AF121" s="456"/>
      <c r="AG121" s="541" t="s">
        <v>568</v>
      </c>
      <c r="AH121" s="200"/>
      <c r="AI121" s="200"/>
      <c r="AJ121" s="200"/>
      <c r="AK121" s="200"/>
      <c r="AL121" s="200"/>
      <c r="AM121" s="200"/>
      <c r="AN121" s="200"/>
      <c r="AO121" s="200"/>
      <c r="AP121" s="200"/>
      <c r="AQ121" s="200"/>
      <c r="AR121" s="200"/>
      <c r="AS121" s="200"/>
      <c r="AT121" s="200"/>
      <c r="AU121" s="200"/>
      <c r="AV121" s="200"/>
      <c r="AW121" s="200"/>
      <c r="AX121" s="542"/>
    </row>
    <row r="122" spans="1:64" ht="31.5" customHeight="1" x14ac:dyDescent="0.15">
      <c r="A122" s="635" t="s">
        <v>80</v>
      </c>
      <c r="B122" s="636"/>
      <c r="C122" s="453" t="s">
        <v>316</v>
      </c>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46"/>
      <c r="AD122" s="409" t="s">
        <v>476</v>
      </c>
      <c r="AE122" s="410"/>
      <c r="AF122" s="410"/>
      <c r="AG122" s="590"/>
      <c r="AH122" s="198"/>
      <c r="AI122" s="198"/>
      <c r="AJ122" s="198"/>
      <c r="AK122" s="198"/>
      <c r="AL122" s="198"/>
      <c r="AM122" s="198"/>
      <c r="AN122" s="198"/>
      <c r="AO122" s="198"/>
      <c r="AP122" s="198"/>
      <c r="AQ122" s="198"/>
      <c r="AR122" s="198"/>
      <c r="AS122" s="198"/>
      <c r="AT122" s="198"/>
      <c r="AU122" s="198"/>
      <c r="AV122" s="198"/>
      <c r="AW122" s="198"/>
      <c r="AX122" s="591"/>
    </row>
    <row r="123" spans="1:64" ht="15.75" customHeight="1" x14ac:dyDescent="0.15">
      <c r="A123" s="637"/>
      <c r="B123" s="638"/>
      <c r="C123" s="665" t="s">
        <v>87</v>
      </c>
      <c r="D123" s="666"/>
      <c r="E123" s="666"/>
      <c r="F123" s="666"/>
      <c r="G123" s="666"/>
      <c r="H123" s="666"/>
      <c r="I123" s="666"/>
      <c r="J123" s="666"/>
      <c r="K123" s="666"/>
      <c r="L123" s="666"/>
      <c r="M123" s="666"/>
      <c r="N123" s="666"/>
      <c r="O123" s="667"/>
      <c r="P123" s="659" t="s">
        <v>0</v>
      </c>
      <c r="Q123" s="668"/>
      <c r="R123" s="668"/>
      <c r="S123" s="669"/>
      <c r="T123" s="658" t="s">
        <v>30</v>
      </c>
      <c r="U123" s="659"/>
      <c r="V123" s="659"/>
      <c r="W123" s="659"/>
      <c r="X123" s="659"/>
      <c r="Y123" s="659"/>
      <c r="Z123" s="659"/>
      <c r="AA123" s="659"/>
      <c r="AB123" s="659"/>
      <c r="AC123" s="659"/>
      <c r="AD123" s="659"/>
      <c r="AE123" s="659"/>
      <c r="AF123" s="660"/>
      <c r="AG123" s="592"/>
      <c r="AH123" s="276"/>
      <c r="AI123" s="276"/>
      <c r="AJ123" s="276"/>
      <c r="AK123" s="276"/>
      <c r="AL123" s="276"/>
      <c r="AM123" s="276"/>
      <c r="AN123" s="276"/>
      <c r="AO123" s="276"/>
      <c r="AP123" s="276"/>
      <c r="AQ123" s="276"/>
      <c r="AR123" s="276"/>
      <c r="AS123" s="276"/>
      <c r="AT123" s="276"/>
      <c r="AU123" s="276"/>
      <c r="AV123" s="276"/>
      <c r="AW123" s="276"/>
      <c r="AX123" s="593"/>
    </row>
    <row r="124" spans="1:64" ht="26.25" customHeight="1" x14ac:dyDescent="0.15">
      <c r="A124" s="637"/>
      <c r="B124" s="638"/>
      <c r="C124" s="652"/>
      <c r="D124" s="653"/>
      <c r="E124" s="653"/>
      <c r="F124" s="653"/>
      <c r="G124" s="653"/>
      <c r="H124" s="653"/>
      <c r="I124" s="653"/>
      <c r="J124" s="653"/>
      <c r="K124" s="653"/>
      <c r="L124" s="653"/>
      <c r="M124" s="653"/>
      <c r="N124" s="653"/>
      <c r="O124" s="654"/>
      <c r="P124" s="661"/>
      <c r="Q124" s="661"/>
      <c r="R124" s="661"/>
      <c r="S124" s="662"/>
      <c r="T124" s="643"/>
      <c r="U124" s="307"/>
      <c r="V124" s="307"/>
      <c r="W124" s="307"/>
      <c r="X124" s="307"/>
      <c r="Y124" s="307"/>
      <c r="Z124" s="307"/>
      <c r="AA124" s="307"/>
      <c r="AB124" s="307"/>
      <c r="AC124" s="307"/>
      <c r="AD124" s="307"/>
      <c r="AE124" s="307"/>
      <c r="AF124" s="644"/>
      <c r="AG124" s="592"/>
      <c r="AH124" s="276"/>
      <c r="AI124" s="276"/>
      <c r="AJ124" s="276"/>
      <c r="AK124" s="276"/>
      <c r="AL124" s="276"/>
      <c r="AM124" s="276"/>
      <c r="AN124" s="276"/>
      <c r="AO124" s="276"/>
      <c r="AP124" s="276"/>
      <c r="AQ124" s="276"/>
      <c r="AR124" s="276"/>
      <c r="AS124" s="276"/>
      <c r="AT124" s="276"/>
      <c r="AU124" s="276"/>
      <c r="AV124" s="276"/>
      <c r="AW124" s="276"/>
      <c r="AX124" s="593"/>
    </row>
    <row r="125" spans="1:64" ht="26.25" customHeight="1" x14ac:dyDescent="0.15">
      <c r="A125" s="639"/>
      <c r="B125" s="640"/>
      <c r="C125" s="655"/>
      <c r="D125" s="656"/>
      <c r="E125" s="656"/>
      <c r="F125" s="656"/>
      <c r="G125" s="656"/>
      <c r="H125" s="656"/>
      <c r="I125" s="656"/>
      <c r="J125" s="656"/>
      <c r="K125" s="656"/>
      <c r="L125" s="656"/>
      <c r="M125" s="656"/>
      <c r="N125" s="656"/>
      <c r="O125" s="657"/>
      <c r="P125" s="663"/>
      <c r="Q125" s="663"/>
      <c r="R125" s="663"/>
      <c r="S125" s="664"/>
      <c r="T125" s="450"/>
      <c r="U125" s="451"/>
      <c r="V125" s="451"/>
      <c r="W125" s="451"/>
      <c r="X125" s="451"/>
      <c r="Y125" s="451"/>
      <c r="Z125" s="451"/>
      <c r="AA125" s="451"/>
      <c r="AB125" s="451"/>
      <c r="AC125" s="451"/>
      <c r="AD125" s="451"/>
      <c r="AE125" s="451"/>
      <c r="AF125" s="452"/>
      <c r="AG125" s="594"/>
      <c r="AH125" s="200"/>
      <c r="AI125" s="200"/>
      <c r="AJ125" s="200"/>
      <c r="AK125" s="200"/>
      <c r="AL125" s="200"/>
      <c r="AM125" s="200"/>
      <c r="AN125" s="200"/>
      <c r="AO125" s="200"/>
      <c r="AP125" s="200"/>
      <c r="AQ125" s="200"/>
      <c r="AR125" s="200"/>
      <c r="AS125" s="200"/>
      <c r="AT125" s="200"/>
      <c r="AU125" s="200"/>
      <c r="AV125" s="200"/>
      <c r="AW125" s="200"/>
      <c r="AX125" s="542"/>
    </row>
    <row r="126" spans="1:64" ht="88.5" customHeight="1" x14ac:dyDescent="0.15">
      <c r="A126" s="563" t="s">
        <v>58</v>
      </c>
      <c r="B126" s="564"/>
      <c r="C126" s="395" t="s">
        <v>64</v>
      </c>
      <c r="D126" s="586"/>
      <c r="E126" s="586"/>
      <c r="F126" s="587"/>
      <c r="G126" s="557" t="s">
        <v>477</v>
      </c>
      <c r="H126" s="558"/>
      <c r="I126" s="558"/>
      <c r="J126" s="558"/>
      <c r="K126" s="558"/>
      <c r="L126" s="558"/>
      <c r="M126" s="558"/>
      <c r="N126" s="558"/>
      <c r="O126" s="558"/>
      <c r="P126" s="558"/>
      <c r="Q126" s="558"/>
      <c r="R126" s="558"/>
      <c r="S126" s="558"/>
      <c r="T126" s="558"/>
      <c r="U126" s="558"/>
      <c r="V126" s="558"/>
      <c r="W126" s="558"/>
      <c r="X126" s="558"/>
      <c r="Y126" s="558"/>
      <c r="Z126" s="558"/>
      <c r="AA126" s="558"/>
      <c r="AB126" s="558"/>
      <c r="AC126" s="558"/>
      <c r="AD126" s="558"/>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64" ht="39" customHeight="1" thickBot="1" x14ac:dyDescent="0.2">
      <c r="A127" s="565"/>
      <c r="B127" s="566"/>
      <c r="C127" s="364" t="s">
        <v>68</v>
      </c>
      <c r="D127" s="365"/>
      <c r="E127" s="365"/>
      <c r="F127" s="366"/>
      <c r="G127" s="367" t="s">
        <v>478</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20" customHeight="1" thickBot="1" x14ac:dyDescent="0.2">
      <c r="A129" s="585"/>
      <c r="B129" s="580"/>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21" customHeight="1" x14ac:dyDescent="0.15">
      <c r="A130" s="576" t="s">
        <v>41</v>
      </c>
      <c r="B130" s="577"/>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7"/>
      <c r="AL130" s="577"/>
      <c r="AM130" s="577"/>
      <c r="AN130" s="577"/>
      <c r="AO130" s="577"/>
      <c r="AP130" s="577"/>
      <c r="AQ130" s="577"/>
      <c r="AR130" s="577"/>
      <c r="AS130" s="577"/>
      <c r="AT130" s="577"/>
      <c r="AU130" s="577"/>
      <c r="AV130" s="577"/>
      <c r="AW130" s="577"/>
      <c r="AX130" s="578"/>
    </row>
    <row r="131" spans="1:50" ht="120" customHeight="1" thickBot="1" x14ac:dyDescent="0.2">
      <c r="A131" s="560"/>
      <c r="B131" s="561"/>
      <c r="C131" s="561"/>
      <c r="D131" s="561"/>
      <c r="E131" s="562"/>
      <c r="F131" s="579"/>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581"/>
    </row>
    <row r="132" spans="1:50" ht="21" customHeight="1" x14ac:dyDescent="0.15">
      <c r="A132" s="576" t="s">
        <v>54</v>
      </c>
      <c r="B132" s="577"/>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7"/>
      <c r="AL132" s="577"/>
      <c r="AM132" s="577"/>
      <c r="AN132" s="577"/>
      <c r="AO132" s="577"/>
      <c r="AP132" s="577"/>
      <c r="AQ132" s="577"/>
      <c r="AR132" s="577"/>
      <c r="AS132" s="577"/>
      <c r="AT132" s="577"/>
      <c r="AU132" s="577"/>
      <c r="AV132" s="577"/>
      <c r="AW132" s="577"/>
      <c r="AX132" s="578"/>
    </row>
    <row r="133" spans="1:50" ht="99.95" customHeight="1" thickBot="1" x14ac:dyDescent="0.2">
      <c r="A133" s="447"/>
      <c r="B133" s="448"/>
      <c r="C133" s="448"/>
      <c r="D133" s="448"/>
      <c r="E133" s="449"/>
      <c r="F133" s="582"/>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x14ac:dyDescent="0.15">
      <c r="A134" s="567" t="s">
        <v>42</v>
      </c>
      <c r="B134" s="568"/>
      <c r="C134" s="568"/>
      <c r="D134" s="568"/>
      <c r="E134" s="568"/>
      <c r="F134" s="568"/>
      <c r="G134" s="568"/>
      <c r="H134" s="568"/>
      <c r="I134" s="568"/>
      <c r="J134" s="568"/>
      <c r="K134" s="568"/>
      <c r="L134" s="568"/>
      <c r="M134" s="568"/>
      <c r="N134" s="568"/>
      <c r="O134" s="568"/>
      <c r="P134" s="568"/>
      <c r="Q134" s="568"/>
      <c r="R134" s="568"/>
      <c r="S134" s="568"/>
      <c r="T134" s="568"/>
      <c r="U134" s="568"/>
      <c r="V134" s="568"/>
      <c r="W134" s="568"/>
      <c r="X134" s="568"/>
      <c r="Y134" s="568"/>
      <c r="Z134" s="568"/>
      <c r="AA134" s="568"/>
      <c r="AB134" s="568"/>
      <c r="AC134" s="568"/>
      <c r="AD134" s="568"/>
      <c r="AE134" s="568"/>
      <c r="AF134" s="568"/>
      <c r="AG134" s="568"/>
      <c r="AH134" s="568"/>
      <c r="AI134" s="568"/>
      <c r="AJ134" s="568"/>
      <c r="AK134" s="568"/>
      <c r="AL134" s="568"/>
      <c r="AM134" s="568"/>
      <c r="AN134" s="568"/>
      <c r="AO134" s="568"/>
      <c r="AP134" s="568"/>
      <c r="AQ134" s="568"/>
      <c r="AR134" s="568"/>
      <c r="AS134" s="568"/>
      <c r="AT134" s="568"/>
      <c r="AU134" s="568"/>
      <c r="AV134" s="568"/>
      <c r="AW134" s="568"/>
      <c r="AX134" s="569"/>
    </row>
    <row r="135" spans="1:50" ht="229.5" customHeight="1" thickBot="1" x14ac:dyDescent="0.2">
      <c r="A135" s="623" t="s">
        <v>562</v>
      </c>
      <c r="B135" s="624"/>
      <c r="C135" s="624"/>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5"/>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7" t="s">
        <v>224</v>
      </c>
      <c r="B137" s="418"/>
      <c r="C137" s="418"/>
      <c r="D137" s="418"/>
      <c r="E137" s="418"/>
      <c r="F137" s="418"/>
      <c r="G137" s="434">
        <v>193</v>
      </c>
      <c r="H137" s="435"/>
      <c r="I137" s="435"/>
      <c r="J137" s="435"/>
      <c r="K137" s="435"/>
      <c r="L137" s="435"/>
      <c r="M137" s="435"/>
      <c r="N137" s="435"/>
      <c r="O137" s="435"/>
      <c r="P137" s="436"/>
      <c r="Q137" s="418" t="s">
        <v>225</v>
      </c>
      <c r="R137" s="418"/>
      <c r="S137" s="418"/>
      <c r="T137" s="418"/>
      <c r="U137" s="418"/>
      <c r="V137" s="418"/>
      <c r="W137" s="434">
        <v>163</v>
      </c>
      <c r="X137" s="435"/>
      <c r="Y137" s="435"/>
      <c r="Z137" s="435"/>
      <c r="AA137" s="435"/>
      <c r="AB137" s="435"/>
      <c r="AC137" s="435"/>
      <c r="AD137" s="435"/>
      <c r="AE137" s="435"/>
      <c r="AF137" s="436"/>
      <c r="AG137" s="418" t="s">
        <v>226</v>
      </c>
      <c r="AH137" s="418"/>
      <c r="AI137" s="418"/>
      <c r="AJ137" s="418"/>
      <c r="AK137" s="418"/>
      <c r="AL137" s="418"/>
      <c r="AM137" s="414">
        <v>171</v>
      </c>
      <c r="AN137" s="415"/>
      <c r="AO137" s="415"/>
      <c r="AP137" s="415"/>
      <c r="AQ137" s="415"/>
      <c r="AR137" s="415"/>
      <c r="AS137" s="415"/>
      <c r="AT137" s="415"/>
      <c r="AU137" s="415"/>
      <c r="AV137" s="416"/>
      <c r="AW137" s="12"/>
      <c r="AX137" s="13"/>
    </row>
    <row r="138" spans="1:50" ht="19.899999999999999" customHeight="1" thickBot="1" x14ac:dyDescent="0.2">
      <c r="A138" s="419" t="s">
        <v>227</v>
      </c>
      <c r="B138" s="420"/>
      <c r="C138" s="420"/>
      <c r="D138" s="420"/>
      <c r="E138" s="420"/>
      <c r="F138" s="420"/>
      <c r="G138" s="437">
        <v>22</v>
      </c>
      <c r="H138" s="438"/>
      <c r="I138" s="438"/>
      <c r="J138" s="438"/>
      <c r="K138" s="438"/>
      <c r="L138" s="438"/>
      <c r="M138" s="438"/>
      <c r="N138" s="438"/>
      <c r="O138" s="438"/>
      <c r="P138" s="439"/>
      <c r="Q138" s="420" t="s">
        <v>228</v>
      </c>
      <c r="R138" s="420"/>
      <c r="S138" s="420"/>
      <c r="T138" s="420"/>
      <c r="U138" s="420"/>
      <c r="V138" s="420"/>
      <c r="W138" s="437">
        <v>23</v>
      </c>
      <c r="X138" s="438"/>
      <c r="Y138" s="438"/>
      <c r="Z138" s="438"/>
      <c r="AA138" s="438"/>
      <c r="AB138" s="438"/>
      <c r="AC138" s="438"/>
      <c r="AD138" s="438"/>
      <c r="AE138" s="438"/>
      <c r="AF138" s="439"/>
      <c r="AG138" s="588"/>
      <c r="AH138" s="589"/>
      <c r="AI138" s="589"/>
      <c r="AJ138" s="589"/>
      <c r="AK138" s="589"/>
      <c r="AL138" s="589"/>
      <c r="AM138" s="546"/>
      <c r="AN138" s="547"/>
      <c r="AO138" s="547"/>
      <c r="AP138" s="547"/>
      <c r="AQ138" s="547"/>
      <c r="AR138" s="547"/>
      <c r="AS138" s="547"/>
      <c r="AT138" s="547"/>
      <c r="AU138" s="547"/>
      <c r="AV138" s="548"/>
      <c r="AW138" s="28"/>
      <c r="AX138" s="29"/>
    </row>
    <row r="139" spans="1:50" ht="23.65" customHeight="1" x14ac:dyDescent="0.15">
      <c r="A139" s="570" t="s">
        <v>28</v>
      </c>
      <c r="B139" s="571"/>
      <c r="C139" s="571"/>
      <c r="D139" s="571"/>
      <c r="E139" s="571"/>
      <c r="F139" s="57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7"/>
      <c r="B140" s="478"/>
      <c r="C140" s="478"/>
      <c r="D140" s="478"/>
      <c r="E140" s="478"/>
      <c r="F140" s="47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7"/>
      <c r="B141" s="478"/>
      <c r="C141" s="478"/>
      <c r="D141" s="478"/>
      <c r="E141" s="478"/>
      <c r="F141" s="47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7"/>
      <c r="B142" s="478"/>
      <c r="C142" s="478"/>
      <c r="D142" s="478"/>
      <c r="E142" s="478"/>
      <c r="F142" s="47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7"/>
      <c r="B143" s="478"/>
      <c r="C143" s="478"/>
      <c r="D143" s="478"/>
      <c r="E143" s="478"/>
      <c r="F143" s="47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7"/>
      <c r="B144" s="478"/>
      <c r="C144" s="478"/>
      <c r="D144" s="478"/>
      <c r="E144" s="478"/>
      <c r="F144" s="47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7"/>
      <c r="B145" s="478"/>
      <c r="C145" s="478"/>
      <c r="D145" s="478"/>
      <c r="E145" s="478"/>
      <c r="F145" s="47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7"/>
      <c r="B146" s="478"/>
      <c r="C146" s="478"/>
      <c r="D146" s="478"/>
      <c r="E146" s="478"/>
      <c r="F146" s="47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7"/>
      <c r="B147" s="478"/>
      <c r="C147" s="478"/>
      <c r="D147" s="478"/>
      <c r="E147" s="478"/>
      <c r="F147" s="47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7"/>
      <c r="B148" s="478"/>
      <c r="C148" s="478"/>
      <c r="D148" s="478"/>
      <c r="E148" s="478"/>
      <c r="F148" s="47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7"/>
      <c r="B149" s="478"/>
      <c r="C149" s="478"/>
      <c r="D149" s="478"/>
      <c r="E149" s="478"/>
      <c r="F149" s="47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7"/>
      <c r="B150" s="478"/>
      <c r="C150" s="478"/>
      <c r="D150" s="478"/>
      <c r="E150" s="478"/>
      <c r="F150" s="47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7"/>
      <c r="B151" s="478"/>
      <c r="C151" s="478"/>
      <c r="D151" s="478"/>
      <c r="E151" s="478"/>
      <c r="F151" s="47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7"/>
      <c r="B152" s="478"/>
      <c r="C152" s="478"/>
      <c r="D152" s="478"/>
      <c r="E152" s="478"/>
      <c r="F152" s="47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7"/>
      <c r="B153" s="478"/>
      <c r="C153" s="478"/>
      <c r="D153" s="478"/>
      <c r="E153" s="478"/>
      <c r="F153" s="47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7"/>
      <c r="B154" s="478"/>
      <c r="C154" s="478"/>
      <c r="D154" s="478"/>
      <c r="E154" s="478"/>
      <c r="F154" s="47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7"/>
      <c r="B155" s="478"/>
      <c r="C155" s="478"/>
      <c r="D155" s="478"/>
      <c r="E155" s="478"/>
      <c r="F155" s="47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7"/>
      <c r="B156" s="478"/>
      <c r="C156" s="478"/>
      <c r="D156" s="478"/>
      <c r="E156" s="478"/>
      <c r="F156" s="47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7"/>
      <c r="B157" s="478"/>
      <c r="C157" s="478"/>
      <c r="D157" s="478"/>
      <c r="E157" s="478"/>
      <c r="F157" s="47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7"/>
      <c r="B158" s="478"/>
      <c r="C158" s="478"/>
      <c r="D158" s="478"/>
      <c r="E158" s="478"/>
      <c r="F158" s="47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7"/>
      <c r="B159" s="478"/>
      <c r="C159" s="478"/>
      <c r="D159" s="478"/>
      <c r="E159" s="478"/>
      <c r="F159" s="47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7"/>
      <c r="B160" s="478"/>
      <c r="C160" s="478"/>
      <c r="D160" s="478"/>
      <c r="E160" s="478"/>
      <c r="F160" s="47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7"/>
      <c r="B161" s="478"/>
      <c r="C161" s="478"/>
      <c r="D161" s="478"/>
      <c r="E161" s="478"/>
      <c r="F161" s="47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7"/>
      <c r="B162" s="478"/>
      <c r="C162" s="478"/>
      <c r="D162" s="478"/>
      <c r="E162" s="478"/>
      <c r="F162" s="47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7"/>
      <c r="B163" s="478"/>
      <c r="C163" s="478"/>
      <c r="D163" s="478"/>
      <c r="E163" s="478"/>
      <c r="F163" s="47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7"/>
      <c r="B164" s="478"/>
      <c r="C164" s="478"/>
      <c r="D164" s="478"/>
      <c r="E164" s="478"/>
      <c r="F164" s="47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7"/>
      <c r="B165" s="478"/>
      <c r="C165" s="478"/>
      <c r="D165" s="478"/>
      <c r="E165" s="478"/>
      <c r="F165" s="47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7"/>
      <c r="B166" s="478"/>
      <c r="C166" s="478"/>
      <c r="D166" s="478"/>
      <c r="E166" s="478"/>
      <c r="F166" s="47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7"/>
      <c r="B167" s="478"/>
      <c r="C167" s="478"/>
      <c r="D167" s="478"/>
      <c r="E167" s="478"/>
      <c r="F167" s="47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7"/>
      <c r="B168" s="478"/>
      <c r="C168" s="478"/>
      <c r="D168" s="478"/>
      <c r="E168" s="478"/>
      <c r="F168" s="47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7"/>
      <c r="B169" s="478"/>
      <c r="C169" s="478"/>
      <c r="D169" s="478"/>
      <c r="E169" s="478"/>
      <c r="F169" s="47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7"/>
      <c r="B170" s="478"/>
      <c r="C170" s="478"/>
      <c r="D170" s="478"/>
      <c r="E170" s="478"/>
      <c r="F170" s="47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7"/>
      <c r="B171" s="478"/>
      <c r="C171" s="478"/>
      <c r="D171" s="478"/>
      <c r="E171" s="478"/>
      <c r="F171" s="47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7"/>
      <c r="B172" s="478"/>
      <c r="C172" s="478"/>
      <c r="D172" s="478"/>
      <c r="E172" s="478"/>
      <c r="F172" s="47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7"/>
      <c r="B173" s="478"/>
      <c r="C173" s="478"/>
      <c r="D173" s="478"/>
      <c r="E173" s="478"/>
      <c r="F173" s="47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7"/>
      <c r="B174" s="478"/>
      <c r="C174" s="478"/>
      <c r="D174" s="478"/>
      <c r="E174" s="478"/>
      <c r="F174" s="47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7"/>
      <c r="B175" s="478"/>
      <c r="C175" s="478"/>
      <c r="D175" s="478"/>
      <c r="E175" s="478"/>
      <c r="F175" s="47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7"/>
      <c r="B176" s="478"/>
      <c r="C176" s="478"/>
      <c r="D176" s="478"/>
      <c r="E176" s="478"/>
      <c r="F176" s="47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3"/>
      <c r="B177" s="574"/>
      <c r="C177" s="574"/>
      <c r="D177" s="574"/>
      <c r="E177" s="574"/>
      <c r="F177" s="5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9" t="s">
        <v>34</v>
      </c>
      <c r="B178" s="550"/>
      <c r="C178" s="550"/>
      <c r="D178" s="550"/>
      <c r="E178" s="550"/>
      <c r="F178" s="551"/>
      <c r="G178" s="391" t="s">
        <v>507</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511</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9"/>
      <c r="B179" s="552"/>
      <c r="C179" s="552"/>
      <c r="D179" s="552"/>
      <c r="E179" s="552"/>
      <c r="F179" s="553"/>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9"/>
      <c r="B180" s="552"/>
      <c r="C180" s="552"/>
      <c r="D180" s="552"/>
      <c r="E180" s="552"/>
      <c r="F180" s="553"/>
      <c r="G180" s="405" t="s">
        <v>515</v>
      </c>
      <c r="H180" s="406"/>
      <c r="I180" s="406"/>
      <c r="J180" s="406"/>
      <c r="K180" s="407"/>
      <c r="L180" s="100" t="s">
        <v>514</v>
      </c>
      <c r="M180" s="101"/>
      <c r="N180" s="101"/>
      <c r="O180" s="101"/>
      <c r="P180" s="101"/>
      <c r="Q180" s="101"/>
      <c r="R180" s="101"/>
      <c r="S180" s="101"/>
      <c r="T180" s="101"/>
      <c r="U180" s="101"/>
      <c r="V180" s="101"/>
      <c r="W180" s="101"/>
      <c r="X180" s="102"/>
      <c r="Y180" s="103">
        <v>3660</v>
      </c>
      <c r="Z180" s="104"/>
      <c r="AA180" s="104"/>
      <c r="AB180" s="105"/>
      <c r="AC180" s="405" t="s">
        <v>520</v>
      </c>
      <c r="AD180" s="406"/>
      <c r="AE180" s="406"/>
      <c r="AF180" s="406"/>
      <c r="AG180" s="407"/>
      <c r="AH180" s="100" t="s">
        <v>513</v>
      </c>
      <c r="AI180" s="101"/>
      <c r="AJ180" s="101"/>
      <c r="AK180" s="101"/>
      <c r="AL180" s="101"/>
      <c r="AM180" s="101"/>
      <c r="AN180" s="101"/>
      <c r="AO180" s="101"/>
      <c r="AP180" s="101"/>
      <c r="AQ180" s="101"/>
      <c r="AR180" s="101"/>
      <c r="AS180" s="101"/>
      <c r="AT180" s="102"/>
      <c r="AU180" s="103">
        <v>30</v>
      </c>
      <c r="AV180" s="104"/>
      <c r="AW180" s="104"/>
      <c r="AX180" s="408"/>
    </row>
    <row r="181" spans="1:50" ht="24.75" customHeight="1" x14ac:dyDescent="0.15">
      <c r="A181" s="129"/>
      <c r="B181" s="552"/>
      <c r="C181" s="552"/>
      <c r="D181" s="552"/>
      <c r="E181" s="552"/>
      <c r="F181" s="55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9"/>
      <c r="B182" s="552"/>
      <c r="C182" s="552"/>
      <c r="D182" s="552"/>
      <c r="E182" s="552"/>
      <c r="F182" s="55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9"/>
      <c r="B183" s="552"/>
      <c r="C183" s="552"/>
      <c r="D183" s="552"/>
      <c r="E183" s="552"/>
      <c r="F183" s="55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9"/>
      <c r="B184" s="552"/>
      <c r="C184" s="552"/>
      <c r="D184" s="552"/>
      <c r="E184" s="552"/>
      <c r="F184" s="55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9"/>
      <c r="B185" s="552"/>
      <c r="C185" s="552"/>
      <c r="D185" s="552"/>
      <c r="E185" s="552"/>
      <c r="F185" s="55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9"/>
      <c r="B186" s="552"/>
      <c r="C186" s="552"/>
      <c r="D186" s="552"/>
      <c r="E186" s="552"/>
      <c r="F186" s="55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9"/>
      <c r="B187" s="552"/>
      <c r="C187" s="552"/>
      <c r="D187" s="552"/>
      <c r="E187" s="552"/>
      <c r="F187" s="55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9"/>
      <c r="B188" s="552"/>
      <c r="C188" s="552"/>
      <c r="D188" s="552"/>
      <c r="E188" s="552"/>
      <c r="F188" s="55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9"/>
      <c r="B189" s="552"/>
      <c r="C189" s="552"/>
      <c r="D189" s="552"/>
      <c r="E189" s="552"/>
      <c r="F189" s="55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52"/>
      <c r="C190" s="552"/>
      <c r="D190" s="552"/>
      <c r="E190" s="552"/>
      <c r="F190" s="553"/>
      <c r="G190" s="83" t="s">
        <v>22</v>
      </c>
      <c r="H190" s="84"/>
      <c r="I190" s="84"/>
      <c r="J190" s="84"/>
      <c r="K190" s="84"/>
      <c r="L190" s="85"/>
      <c r="M190" s="86"/>
      <c r="N190" s="86"/>
      <c r="O190" s="86"/>
      <c r="P190" s="86"/>
      <c r="Q190" s="86"/>
      <c r="R190" s="86"/>
      <c r="S190" s="86"/>
      <c r="T190" s="86"/>
      <c r="U190" s="86"/>
      <c r="V190" s="86"/>
      <c r="W190" s="86"/>
      <c r="X190" s="87"/>
      <c r="Y190" s="88">
        <f>SUM(Y180:AB189)</f>
        <v>3660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30</v>
      </c>
      <c r="AV190" s="89"/>
      <c r="AW190" s="89"/>
      <c r="AX190" s="91"/>
    </row>
    <row r="191" spans="1:50" ht="30" customHeight="1" x14ac:dyDescent="0.15">
      <c r="A191" s="129"/>
      <c r="B191" s="552"/>
      <c r="C191" s="552"/>
      <c r="D191" s="552"/>
      <c r="E191" s="552"/>
      <c r="F191" s="553"/>
      <c r="G191" s="391" t="s">
        <v>508</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512</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9"/>
      <c r="B192" s="552"/>
      <c r="C192" s="552"/>
      <c r="D192" s="552"/>
      <c r="E192" s="552"/>
      <c r="F192" s="553"/>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9"/>
      <c r="B193" s="552"/>
      <c r="C193" s="552"/>
      <c r="D193" s="552"/>
      <c r="E193" s="552"/>
      <c r="F193" s="553"/>
      <c r="G193" s="405" t="s">
        <v>517</v>
      </c>
      <c r="H193" s="406"/>
      <c r="I193" s="406"/>
      <c r="J193" s="406"/>
      <c r="K193" s="407"/>
      <c r="L193" s="100" t="s">
        <v>516</v>
      </c>
      <c r="M193" s="101"/>
      <c r="N193" s="101"/>
      <c r="O193" s="101"/>
      <c r="P193" s="101"/>
      <c r="Q193" s="101"/>
      <c r="R193" s="101"/>
      <c r="S193" s="101"/>
      <c r="T193" s="101"/>
      <c r="U193" s="101"/>
      <c r="V193" s="101"/>
      <c r="W193" s="101"/>
      <c r="X193" s="102"/>
      <c r="Y193" s="103">
        <v>696</v>
      </c>
      <c r="Z193" s="104"/>
      <c r="AA193" s="104"/>
      <c r="AB193" s="105"/>
      <c r="AC193" s="405" t="s">
        <v>520</v>
      </c>
      <c r="AD193" s="406"/>
      <c r="AE193" s="406"/>
      <c r="AF193" s="406"/>
      <c r="AG193" s="407"/>
      <c r="AH193" s="100" t="s">
        <v>513</v>
      </c>
      <c r="AI193" s="101"/>
      <c r="AJ193" s="101"/>
      <c r="AK193" s="101"/>
      <c r="AL193" s="101"/>
      <c r="AM193" s="101"/>
      <c r="AN193" s="101"/>
      <c r="AO193" s="101"/>
      <c r="AP193" s="101"/>
      <c r="AQ193" s="101"/>
      <c r="AR193" s="101"/>
      <c r="AS193" s="101"/>
      <c r="AT193" s="102"/>
      <c r="AU193" s="103">
        <v>17</v>
      </c>
      <c r="AV193" s="104"/>
      <c r="AW193" s="104"/>
      <c r="AX193" s="408"/>
    </row>
    <row r="194" spans="1:50" ht="24.75" customHeight="1" x14ac:dyDescent="0.15">
      <c r="A194" s="129"/>
      <c r="B194" s="552"/>
      <c r="C194" s="552"/>
      <c r="D194" s="552"/>
      <c r="E194" s="552"/>
      <c r="F194" s="55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9"/>
      <c r="B195" s="552"/>
      <c r="C195" s="552"/>
      <c r="D195" s="552"/>
      <c r="E195" s="552"/>
      <c r="F195" s="55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9"/>
      <c r="B196" s="552"/>
      <c r="C196" s="552"/>
      <c r="D196" s="552"/>
      <c r="E196" s="552"/>
      <c r="F196" s="55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9"/>
      <c r="B197" s="552"/>
      <c r="C197" s="552"/>
      <c r="D197" s="552"/>
      <c r="E197" s="552"/>
      <c r="F197" s="55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9"/>
      <c r="B198" s="552"/>
      <c r="C198" s="552"/>
      <c r="D198" s="552"/>
      <c r="E198" s="552"/>
      <c r="F198" s="55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9"/>
      <c r="B199" s="552"/>
      <c r="C199" s="552"/>
      <c r="D199" s="552"/>
      <c r="E199" s="552"/>
      <c r="F199" s="55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9"/>
      <c r="B200" s="552"/>
      <c r="C200" s="552"/>
      <c r="D200" s="552"/>
      <c r="E200" s="552"/>
      <c r="F200" s="55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9"/>
      <c r="B201" s="552"/>
      <c r="C201" s="552"/>
      <c r="D201" s="552"/>
      <c r="E201" s="552"/>
      <c r="F201" s="55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9"/>
      <c r="B202" s="552"/>
      <c r="C202" s="552"/>
      <c r="D202" s="552"/>
      <c r="E202" s="552"/>
      <c r="F202" s="55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52"/>
      <c r="C203" s="552"/>
      <c r="D203" s="552"/>
      <c r="E203" s="552"/>
      <c r="F203" s="553"/>
      <c r="G203" s="83" t="s">
        <v>22</v>
      </c>
      <c r="H203" s="84"/>
      <c r="I203" s="84"/>
      <c r="J203" s="84"/>
      <c r="K203" s="84"/>
      <c r="L203" s="85"/>
      <c r="M203" s="86"/>
      <c r="N203" s="86"/>
      <c r="O203" s="86"/>
      <c r="P203" s="86"/>
      <c r="Q203" s="86"/>
      <c r="R203" s="86"/>
      <c r="S203" s="86"/>
      <c r="T203" s="86"/>
      <c r="U203" s="86"/>
      <c r="V203" s="86"/>
      <c r="W203" s="86"/>
      <c r="X203" s="87"/>
      <c r="Y203" s="88">
        <f>SUM(Y193:AB202)</f>
        <v>696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17</v>
      </c>
      <c r="AV203" s="89"/>
      <c r="AW203" s="89"/>
      <c r="AX203" s="91"/>
    </row>
    <row r="204" spans="1:50" ht="30" customHeight="1" x14ac:dyDescent="0.15">
      <c r="A204" s="129"/>
      <c r="B204" s="552"/>
      <c r="C204" s="552"/>
      <c r="D204" s="552"/>
      <c r="E204" s="552"/>
      <c r="F204" s="553"/>
      <c r="G204" s="391" t="s">
        <v>509</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9"/>
      <c r="B205" s="552"/>
      <c r="C205" s="552"/>
      <c r="D205" s="552"/>
      <c r="E205" s="552"/>
      <c r="F205" s="553"/>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9"/>
      <c r="B206" s="552"/>
      <c r="C206" s="552"/>
      <c r="D206" s="552"/>
      <c r="E206" s="552"/>
      <c r="F206" s="553"/>
      <c r="G206" s="97" t="s">
        <v>518</v>
      </c>
      <c r="H206" s="98"/>
      <c r="I206" s="98"/>
      <c r="J206" s="98"/>
      <c r="K206" s="99"/>
      <c r="L206" s="100" t="s">
        <v>519</v>
      </c>
      <c r="M206" s="101"/>
      <c r="N206" s="101"/>
      <c r="O206" s="101"/>
      <c r="P206" s="101"/>
      <c r="Q206" s="101"/>
      <c r="R206" s="101"/>
      <c r="S206" s="101"/>
      <c r="T206" s="101"/>
      <c r="U206" s="101"/>
      <c r="V206" s="101"/>
      <c r="W206" s="101"/>
      <c r="X206" s="102"/>
      <c r="Y206" s="103">
        <v>7</v>
      </c>
      <c r="Z206" s="104"/>
      <c r="AA206" s="104"/>
      <c r="AB206" s="105"/>
      <c r="AC206" s="405"/>
      <c r="AD206" s="406"/>
      <c r="AE206" s="406"/>
      <c r="AF206" s="406"/>
      <c r="AG206" s="407"/>
      <c r="AH206" s="100"/>
      <c r="AI206" s="101"/>
      <c r="AJ206" s="101"/>
      <c r="AK206" s="101"/>
      <c r="AL206" s="101"/>
      <c r="AM206" s="101"/>
      <c r="AN206" s="101"/>
      <c r="AO206" s="101"/>
      <c r="AP206" s="101"/>
      <c r="AQ206" s="101"/>
      <c r="AR206" s="101"/>
      <c r="AS206" s="101"/>
      <c r="AT206" s="102"/>
      <c r="AU206" s="103"/>
      <c r="AV206" s="104"/>
      <c r="AW206" s="104"/>
      <c r="AX206" s="408"/>
    </row>
    <row r="207" spans="1:50" ht="24.75" customHeight="1" x14ac:dyDescent="0.15">
      <c r="A207" s="129"/>
      <c r="B207" s="552"/>
      <c r="C207" s="552"/>
      <c r="D207" s="552"/>
      <c r="E207" s="552"/>
      <c r="F207" s="55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9"/>
      <c r="B208" s="552"/>
      <c r="C208" s="552"/>
      <c r="D208" s="552"/>
      <c r="E208" s="552"/>
      <c r="F208" s="55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9"/>
      <c r="B209" s="552"/>
      <c r="C209" s="552"/>
      <c r="D209" s="552"/>
      <c r="E209" s="552"/>
      <c r="F209" s="55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9"/>
      <c r="B210" s="552"/>
      <c r="C210" s="552"/>
      <c r="D210" s="552"/>
      <c r="E210" s="552"/>
      <c r="F210" s="55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9"/>
      <c r="B211" s="552"/>
      <c r="C211" s="552"/>
      <c r="D211" s="552"/>
      <c r="E211" s="552"/>
      <c r="F211" s="55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9"/>
      <c r="B212" s="552"/>
      <c r="C212" s="552"/>
      <c r="D212" s="552"/>
      <c r="E212" s="552"/>
      <c r="F212" s="55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9"/>
      <c r="B213" s="552"/>
      <c r="C213" s="552"/>
      <c r="D213" s="552"/>
      <c r="E213" s="552"/>
      <c r="F213" s="55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52"/>
      <c r="C214" s="552"/>
      <c r="D214" s="552"/>
      <c r="E214" s="552"/>
      <c r="F214" s="55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52"/>
      <c r="C215" s="552"/>
      <c r="D215" s="552"/>
      <c r="E215" s="552"/>
      <c r="F215" s="55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52"/>
      <c r="C216" s="552"/>
      <c r="D216" s="552"/>
      <c r="E216" s="552"/>
      <c r="F216" s="553"/>
      <c r="G216" s="83" t="s">
        <v>22</v>
      </c>
      <c r="H216" s="84"/>
      <c r="I216" s="84"/>
      <c r="J216" s="84"/>
      <c r="K216" s="84"/>
      <c r="L216" s="85"/>
      <c r="M216" s="86"/>
      <c r="N216" s="86"/>
      <c r="O216" s="86"/>
      <c r="P216" s="86"/>
      <c r="Q216" s="86"/>
      <c r="R216" s="86"/>
      <c r="S216" s="86"/>
      <c r="T216" s="86"/>
      <c r="U216" s="86"/>
      <c r="V216" s="86"/>
      <c r="W216" s="86"/>
      <c r="X216" s="87"/>
      <c r="Y216" s="88">
        <f>SUM(Y206:AB215)</f>
        <v>7</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52"/>
      <c r="C217" s="552"/>
      <c r="D217" s="552"/>
      <c r="E217" s="552"/>
      <c r="F217" s="553"/>
      <c r="G217" s="391" t="s">
        <v>510</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9"/>
      <c r="B218" s="552"/>
      <c r="C218" s="552"/>
      <c r="D218" s="552"/>
      <c r="E218" s="552"/>
      <c r="F218" s="553"/>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9"/>
      <c r="B219" s="552"/>
      <c r="C219" s="552"/>
      <c r="D219" s="552"/>
      <c r="E219" s="552"/>
      <c r="F219" s="553"/>
      <c r="G219" s="97" t="s">
        <v>518</v>
      </c>
      <c r="H219" s="98"/>
      <c r="I219" s="98"/>
      <c r="J219" s="98"/>
      <c r="K219" s="99"/>
      <c r="L219" s="100" t="s">
        <v>513</v>
      </c>
      <c r="M219" s="101"/>
      <c r="N219" s="101"/>
      <c r="O219" s="101"/>
      <c r="P219" s="101"/>
      <c r="Q219" s="101"/>
      <c r="R219" s="101"/>
      <c r="S219" s="101"/>
      <c r="T219" s="101"/>
      <c r="U219" s="101"/>
      <c r="V219" s="101"/>
      <c r="W219" s="101"/>
      <c r="X219" s="102"/>
      <c r="Y219" s="103">
        <v>141</v>
      </c>
      <c r="Z219" s="104"/>
      <c r="AA219" s="104"/>
      <c r="AB219" s="105"/>
      <c r="AC219" s="405"/>
      <c r="AD219" s="406"/>
      <c r="AE219" s="406"/>
      <c r="AF219" s="406"/>
      <c r="AG219" s="407"/>
      <c r="AH219" s="100"/>
      <c r="AI219" s="101"/>
      <c r="AJ219" s="101"/>
      <c r="AK219" s="101"/>
      <c r="AL219" s="101"/>
      <c r="AM219" s="101"/>
      <c r="AN219" s="101"/>
      <c r="AO219" s="101"/>
      <c r="AP219" s="101"/>
      <c r="AQ219" s="101"/>
      <c r="AR219" s="101"/>
      <c r="AS219" s="101"/>
      <c r="AT219" s="102"/>
      <c r="AU219" s="103"/>
      <c r="AV219" s="104"/>
      <c r="AW219" s="104"/>
      <c r="AX219" s="408"/>
    </row>
    <row r="220" spans="1:50" ht="24.75" customHeight="1" x14ac:dyDescent="0.15">
      <c r="A220" s="129"/>
      <c r="B220" s="552"/>
      <c r="C220" s="552"/>
      <c r="D220" s="552"/>
      <c r="E220" s="552"/>
      <c r="F220" s="55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9"/>
      <c r="B221" s="552"/>
      <c r="C221" s="552"/>
      <c r="D221" s="552"/>
      <c r="E221" s="552"/>
      <c r="F221" s="55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9"/>
      <c r="B222" s="552"/>
      <c r="C222" s="552"/>
      <c r="D222" s="552"/>
      <c r="E222" s="552"/>
      <c r="F222" s="55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9"/>
      <c r="B223" s="552"/>
      <c r="C223" s="552"/>
      <c r="D223" s="552"/>
      <c r="E223" s="552"/>
      <c r="F223" s="55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9"/>
      <c r="B224" s="552"/>
      <c r="C224" s="552"/>
      <c r="D224" s="552"/>
      <c r="E224" s="552"/>
      <c r="F224" s="55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9"/>
      <c r="B225" s="552"/>
      <c r="C225" s="552"/>
      <c r="D225" s="552"/>
      <c r="E225" s="552"/>
      <c r="F225" s="55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9"/>
      <c r="B226" s="552"/>
      <c r="C226" s="552"/>
      <c r="D226" s="552"/>
      <c r="E226" s="552"/>
      <c r="F226" s="55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52"/>
      <c r="C227" s="552"/>
      <c r="D227" s="552"/>
      <c r="E227" s="552"/>
      <c r="F227" s="55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52"/>
      <c r="C228" s="552"/>
      <c r="D228" s="552"/>
      <c r="E228" s="552"/>
      <c r="F228" s="55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52"/>
      <c r="C229" s="552"/>
      <c r="D229" s="552"/>
      <c r="E229" s="552"/>
      <c r="F229" s="553"/>
      <c r="G229" s="83" t="s">
        <v>22</v>
      </c>
      <c r="H229" s="84"/>
      <c r="I229" s="84"/>
      <c r="J229" s="84"/>
      <c r="K229" s="84"/>
      <c r="L229" s="85"/>
      <c r="M229" s="86"/>
      <c r="N229" s="86"/>
      <c r="O229" s="86"/>
      <c r="P229" s="86"/>
      <c r="Q229" s="86"/>
      <c r="R229" s="86"/>
      <c r="S229" s="86"/>
      <c r="T229" s="86"/>
      <c r="U229" s="86"/>
      <c r="V229" s="86"/>
      <c r="W229" s="86"/>
      <c r="X229" s="87"/>
      <c r="Y229" s="88">
        <f>SUM(Y219:AB228)</f>
        <v>141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3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31.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555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521</v>
      </c>
      <c r="D236" s="113"/>
      <c r="E236" s="113"/>
      <c r="F236" s="113"/>
      <c r="G236" s="113"/>
      <c r="H236" s="113"/>
      <c r="I236" s="113"/>
      <c r="J236" s="113"/>
      <c r="K236" s="113"/>
      <c r="L236" s="113"/>
      <c r="M236" s="403" t="s">
        <v>529</v>
      </c>
      <c r="N236" s="404"/>
      <c r="O236" s="404"/>
      <c r="P236" s="404"/>
      <c r="Q236" s="404"/>
      <c r="R236" s="404"/>
      <c r="S236" s="404"/>
      <c r="T236" s="404"/>
      <c r="U236" s="404"/>
      <c r="V236" s="404"/>
      <c r="W236" s="404"/>
      <c r="X236" s="404"/>
      <c r="Y236" s="404"/>
      <c r="Z236" s="404"/>
      <c r="AA236" s="404"/>
      <c r="AB236" s="404"/>
      <c r="AC236" s="404"/>
      <c r="AD236" s="404"/>
      <c r="AE236" s="404"/>
      <c r="AF236" s="404"/>
      <c r="AG236" s="404"/>
      <c r="AH236" s="404"/>
      <c r="AI236" s="404"/>
      <c r="AJ236" s="404"/>
      <c r="AK236" s="114">
        <v>3660</v>
      </c>
      <c r="AL236" s="115"/>
      <c r="AM236" s="115"/>
      <c r="AN236" s="115"/>
      <c r="AO236" s="115"/>
      <c r="AP236" s="116"/>
      <c r="AQ236" s="117" t="s">
        <v>533</v>
      </c>
      <c r="AR236" s="113"/>
      <c r="AS236" s="113"/>
      <c r="AT236" s="113"/>
      <c r="AU236" s="114" t="s">
        <v>531</v>
      </c>
      <c r="AV236" s="115"/>
      <c r="AW236" s="115"/>
      <c r="AX236" s="116"/>
    </row>
    <row r="237" spans="1:50" ht="24" customHeight="1" x14ac:dyDescent="0.15">
      <c r="A237" s="112">
        <v>2</v>
      </c>
      <c r="B237" s="112">
        <v>1</v>
      </c>
      <c r="C237" s="117" t="s">
        <v>522</v>
      </c>
      <c r="D237" s="113"/>
      <c r="E237" s="113"/>
      <c r="F237" s="113"/>
      <c r="G237" s="113"/>
      <c r="H237" s="113"/>
      <c r="I237" s="113"/>
      <c r="J237" s="113"/>
      <c r="K237" s="113"/>
      <c r="L237" s="113"/>
      <c r="M237" s="128" t="s">
        <v>529</v>
      </c>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14">
        <v>3002</v>
      </c>
      <c r="AL237" s="115"/>
      <c r="AM237" s="115"/>
      <c r="AN237" s="115"/>
      <c r="AO237" s="115"/>
      <c r="AP237" s="116"/>
      <c r="AQ237" s="117" t="s">
        <v>533</v>
      </c>
      <c r="AR237" s="113"/>
      <c r="AS237" s="113"/>
      <c r="AT237" s="113"/>
      <c r="AU237" s="114" t="s">
        <v>531</v>
      </c>
      <c r="AV237" s="115"/>
      <c r="AW237" s="115"/>
      <c r="AX237" s="116"/>
    </row>
    <row r="238" spans="1:50" ht="24" customHeight="1" x14ac:dyDescent="0.15">
      <c r="A238" s="112">
        <v>3</v>
      </c>
      <c r="B238" s="112">
        <v>1</v>
      </c>
      <c r="C238" s="117" t="s">
        <v>523</v>
      </c>
      <c r="D238" s="113"/>
      <c r="E238" s="113"/>
      <c r="F238" s="113"/>
      <c r="G238" s="113"/>
      <c r="H238" s="113"/>
      <c r="I238" s="113"/>
      <c r="J238" s="113"/>
      <c r="K238" s="113"/>
      <c r="L238" s="113"/>
      <c r="M238" s="128" t="s">
        <v>529</v>
      </c>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14">
        <v>1232</v>
      </c>
      <c r="AL238" s="115"/>
      <c r="AM238" s="115"/>
      <c r="AN238" s="115"/>
      <c r="AO238" s="115"/>
      <c r="AP238" s="116"/>
      <c r="AQ238" s="117" t="s">
        <v>533</v>
      </c>
      <c r="AR238" s="113"/>
      <c r="AS238" s="113"/>
      <c r="AT238" s="113"/>
      <c r="AU238" s="114" t="s">
        <v>531</v>
      </c>
      <c r="AV238" s="115"/>
      <c r="AW238" s="115"/>
      <c r="AX238" s="116"/>
    </row>
    <row r="239" spans="1:50" ht="24" customHeight="1" x14ac:dyDescent="0.15">
      <c r="A239" s="112">
        <v>4</v>
      </c>
      <c r="B239" s="112">
        <v>1</v>
      </c>
      <c r="C239" s="117" t="s">
        <v>524</v>
      </c>
      <c r="D239" s="113"/>
      <c r="E239" s="113"/>
      <c r="F239" s="113"/>
      <c r="G239" s="113"/>
      <c r="H239" s="113"/>
      <c r="I239" s="113"/>
      <c r="J239" s="113"/>
      <c r="K239" s="113"/>
      <c r="L239" s="113"/>
      <c r="M239" s="128" t="s">
        <v>529</v>
      </c>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14">
        <v>941</v>
      </c>
      <c r="AL239" s="115"/>
      <c r="AM239" s="115"/>
      <c r="AN239" s="115"/>
      <c r="AO239" s="115"/>
      <c r="AP239" s="116"/>
      <c r="AQ239" s="117" t="s">
        <v>533</v>
      </c>
      <c r="AR239" s="113"/>
      <c r="AS239" s="113"/>
      <c r="AT239" s="113"/>
      <c r="AU239" s="114" t="s">
        <v>531</v>
      </c>
      <c r="AV239" s="115"/>
      <c r="AW239" s="115"/>
      <c r="AX239" s="116"/>
    </row>
    <row r="240" spans="1:50" ht="24" customHeight="1" x14ac:dyDescent="0.15">
      <c r="A240" s="112">
        <v>5</v>
      </c>
      <c r="B240" s="112">
        <v>1</v>
      </c>
      <c r="C240" s="117" t="s">
        <v>525</v>
      </c>
      <c r="D240" s="113"/>
      <c r="E240" s="113"/>
      <c r="F240" s="113"/>
      <c r="G240" s="113"/>
      <c r="H240" s="113"/>
      <c r="I240" s="113"/>
      <c r="J240" s="113"/>
      <c r="K240" s="113"/>
      <c r="L240" s="113"/>
      <c r="M240" s="128" t="s">
        <v>529</v>
      </c>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14">
        <v>817</v>
      </c>
      <c r="AL240" s="115"/>
      <c r="AM240" s="115"/>
      <c r="AN240" s="115"/>
      <c r="AO240" s="115"/>
      <c r="AP240" s="116"/>
      <c r="AQ240" s="117" t="s">
        <v>533</v>
      </c>
      <c r="AR240" s="113"/>
      <c r="AS240" s="113"/>
      <c r="AT240" s="113"/>
      <c r="AU240" s="114" t="s">
        <v>531</v>
      </c>
      <c r="AV240" s="115"/>
      <c r="AW240" s="115"/>
      <c r="AX240" s="116"/>
    </row>
    <row r="241" spans="1:50" ht="24" customHeight="1" x14ac:dyDescent="0.15">
      <c r="A241" s="112">
        <v>6</v>
      </c>
      <c r="B241" s="112">
        <v>1</v>
      </c>
      <c r="C241" s="117" t="s">
        <v>526</v>
      </c>
      <c r="D241" s="113"/>
      <c r="E241" s="113"/>
      <c r="F241" s="113"/>
      <c r="G241" s="113"/>
      <c r="H241" s="113"/>
      <c r="I241" s="113"/>
      <c r="J241" s="113"/>
      <c r="K241" s="113"/>
      <c r="L241" s="113"/>
      <c r="M241" s="128" t="s">
        <v>529</v>
      </c>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14">
        <v>474</v>
      </c>
      <c r="AL241" s="115"/>
      <c r="AM241" s="115"/>
      <c r="AN241" s="115"/>
      <c r="AO241" s="115"/>
      <c r="AP241" s="116"/>
      <c r="AQ241" s="117" t="s">
        <v>533</v>
      </c>
      <c r="AR241" s="113"/>
      <c r="AS241" s="113"/>
      <c r="AT241" s="113"/>
      <c r="AU241" s="114" t="s">
        <v>531</v>
      </c>
      <c r="AV241" s="115"/>
      <c r="AW241" s="115"/>
      <c r="AX241" s="116"/>
    </row>
    <row r="242" spans="1:50" ht="24" customHeight="1" x14ac:dyDescent="0.15">
      <c r="A242" s="112">
        <v>7</v>
      </c>
      <c r="B242" s="112">
        <v>1</v>
      </c>
      <c r="C242" s="117" t="s">
        <v>527</v>
      </c>
      <c r="D242" s="113"/>
      <c r="E242" s="113"/>
      <c r="F242" s="113"/>
      <c r="G242" s="113"/>
      <c r="H242" s="113"/>
      <c r="I242" s="113"/>
      <c r="J242" s="113"/>
      <c r="K242" s="113"/>
      <c r="L242" s="113"/>
      <c r="M242" s="128" t="s">
        <v>529</v>
      </c>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14">
        <v>421</v>
      </c>
      <c r="AL242" s="115"/>
      <c r="AM242" s="115"/>
      <c r="AN242" s="115"/>
      <c r="AO242" s="115"/>
      <c r="AP242" s="116"/>
      <c r="AQ242" s="117" t="s">
        <v>533</v>
      </c>
      <c r="AR242" s="113"/>
      <c r="AS242" s="113"/>
      <c r="AT242" s="113"/>
      <c r="AU242" s="114" t="s">
        <v>531</v>
      </c>
      <c r="AV242" s="115"/>
      <c r="AW242" s="115"/>
      <c r="AX242" s="116"/>
    </row>
    <row r="243" spans="1:50" ht="24" customHeight="1" x14ac:dyDescent="0.15">
      <c r="A243" s="112">
        <v>8</v>
      </c>
      <c r="B243" s="112">
        <v>1</v>
      </c>
      <c r="C243" s="117" t="s">
        <v>528</v>
      </c>
      <c r="D243" s="113"/>
      <c r="E243" s="113"/>
      <c r="F243" s="113"/>
      <c r="G243" s="113"/>
      <c r="H243" s="113"/>
      <c r="I243" s="113"/>
      <c r="J243" s="113"/>
      <c r="K243" s="113"/>
      <c r="L243" s="113"/>
      <c r="M243" s="128" t="s">
        <v>529</v>
      </c>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14">
        <v>213</v>
      </c>
      <c r="AL243" s="115"/>
      <c r="AM243" s="115"/>
      <c r="AN243" s="115"/>
      <c r="AO243" s="115"/>
      <c r="AP243" s="116"/>
      <c r="AQ243" s="117" t="s">
        <v>533</v>
      </c>
      <c r="AR243" s="113"/>
      <c r="AS243" s="113"/>
      <c r="AT243" s="113"/>
      <c r="AU243" s="114" t="s">
        <v>531</v>
      </c>
      <c r="AV243" s="115"/>
      <c r="AW243" s="115"/>
      <c r="AX243" s="116"/>
    </row>
    <row r="244" spans="1:50" ht="24" hidden="1" customHeight="1" x14ac:dyDescent="0.15">
      <c r="A244" s="112">
        <v>9</v>
      </c>
      <c r="B244" s="112">
        <v>1</v>
      </c>
      <c r="C244" s="117"/>
      <c r="D244" s="113"/>
      <c r="E244" s="113"/>
      <c r="F244" s="113"/>
      <c r="G244" s="113"/>
      <c r="H244" s="113"/>
      <c r="I244" s="113"/>
      <c r="J244" s="113"/>
      <c r="K244" s="113"/>
      <c r="L244" s="113"/>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556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404</v>
      </c>
      <c r="D268" s="118"/>
      <c r="E268" s="118"/>
      <c r="F268" s="118"/>
      <c r="G268" s="118"/>
      <c r="H268" s="118"/>
      <c r="I268" s="118"/>
      <c r="J268" s="118"/>
      <c r="K268" s="118"/>
      <c r="L268" s="118"/>
      <c r="M268" s="118" t="s">
        <v>405</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406</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536</v>
      </c>
      <c r="D269" s="113"/>
      <c r="E269" s="113"/>
      <c r="F269" s="113"/>
      <c r="G269" s="113"/>
      <c r="H269" s="113"/>
      <c r="I269" s="113"/>
      <c r="J269" s="113"/>
      <c r="K269" s="113"/>
      <c r="L269" s="113"/>
      <c r="M269" s="117" t="s">
        <v>534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696</v>
      </c>
      <c r="AL269" s="115"/>
      <c r="AM269" s="115"/>
      <c r="AN269" s="115"/>
      <c r="AO269" s="115"/>
      <c r="AP269" s="116"/>
      <c r="AQ269" s="117">
        <f>[1]【様式２】支出先上位１０者!G9</f>
        <v>8</v>
      </c>
      <c r="AR269" s="113"/>
      <c r="AS269" s="113"/>
      <c r="AT269" s="113"/>
      <c r="AU269" s="114">
        <v>89</v>
      </c>
      <c r="AV269" s="115"/>
      <c r="AW269" s="115"/>
      <c r="AX269" s="116"/>
    </row>
    <row r="270" spans="1:50" ht="24" customHeight="1" x14ac:dyDescent="0.15">
      <c r="A270" s="112">
        <v>2</v>
      </c>
      <c r="B270" s="112">
        <v>1</v>
      </c>
      <c r="C270" s="113" t="s">
        <v>537</v>
      </c>
      <c r="D270" s="113"/>
      <c r="E270" s="113"/>
      <c r="F270" s="113"/>
      <c r="G270" s="113"/>
      <c r="H270" s="113"/>
      <c r="I270" s="113"/>
      <c r="J270" s="113"/>
      <c r="K270" s="113"/>
      <c r="L270" s="113"/>
      <c r="M270" s="117" t="s">
        <v>534</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471</v>
      </c>
      <c r="AL270" s="115"/>
      <c r="AM270" s="115"/>
      <c r="AN270" s="115"/>
      <c r="AO270" s="115"/>
      <c r="AP270" s="116"/>
      <c r="AQ270" s="117">
        <f>[1]【様式２】支出先上位１０者!G10</f>
        <v>11</v>
      </c>
      <c r="AR270" s="113"/>
      <c r="AS270" s="113"/>
      <c r="AT270" s="113"/>
      <c r="AU270" s="114">
        <v>89</v>
      </c>
      <c r="AV270" s="115"/>
      <c r="AW270" s="115"/>
      <c r="AX270" s="116"/>
    </row>
    <row r="271" spans="1:50" ht="24" customHeight="1" x14ac:dyDescent="0.15">
      <c r="A271" s="112">
        <v>3</v>
      </c>
      <c r="B271" s="112">
        <v>1</v>
      </c>
      <c r="C271" s="113" t="s">
        <v>538</v>
      </c>
      <c r="D271" s="113"/>
      <c r="E271" s="113"/>
      <c r="F271" s="113"/>
      <c r="G271" s="113"/>
      <c r="H271" s="113"/>
      <c r="I271" s="113"/>
      <c r="J271" s="113"/>
      <c r="K271" s="113"/>
      <c r="L271" s="113"/>
      <c r="M271" s="117" t="s">
        <v>534</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372</v>
      </c>
      <c r="AL271" s="115"/>
      <c r="AM271" s="115"/>
      <c r="AN271" s="115"/>
      <c r="AO271" s="115"/>
      <c r="AP271" s="116"/>
      <c r="AQ271" s="117">
        <f>[1]【様式２】支出先上位１０者!G11</f>
        <v>5</v>
      </c>
      <c r="AR271" s="113"/>
      <c r="AS271" s="113"/>
      <c r="AT271" s="113"/>
      <c r="AU271" s="114">
        <v>90</v>
      </c>
      <c r="AV271" s="115"/>
      <c r="AW271" s="115"/>
      <c r="AX271" s="116"/>
    </row>
    <row r="272" spans="1:50" ht="24" customHeight="1" x14ac:dyDescent="0.15">
      <c r="A272" s="112">
        <v>4</v>
      </c>
      <c r="B272" s="112">
        <v>1</v>
      </c>
      <c r="C272" s="113" t="s">
        <v>539</v>
      </c>
      <c r="D272" s="113"/>
      <c r="E272" s="113"/>
      <c r="F272" s="113"/>
      <c r="G272" s="113"/>
      <c r="H272" s="113"/>
      <c r="I272" s="113"/>
      <c r="J272" s="113"/>
      <c r="K272" s="113"/>
      <c r="L272" s="113"/>
      <c r="M272" s="117" t="s">
        <v>534</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368</v>
      </c>
      <c r="AL272" s="115"/>
      <c r="AM272" s="115"/>
      <c r="AN272" s="115"/>
      <c r="AO272" s="115"/>
      <c r="AP272" s="116"/>
      <c r="AQ272" s="117">
        <f>[1]【様式２】支出先上位１０者!G12</f>
        <v>6</v>
      </c>
      <c r="AR272" s="113"/>
      <c r="AS272" s="113"/>
      <c r="AT272" s="113"/>
      <c r="AU272" s="114">
        <v>88</v>
      </c>
      <c r="AV272" s="115"/>
      <c r="AW272" s="115"/>
      <c r="AX272" s="116"/>
    </row>
    <row r="273" spans="1:50" ht="24" customHeight="1" x14ac:dyDescent="0.15">
      <c r="A273" s="112">
        <v>5</v>
      </c>
      <c r="B273" s="112">
        <v>1</v>
      </c>
      <c r="C273" s="113" t="s">
        <v>540</v>
      </c>
      <c r="D273" s="113"/>
      <c r="E273" s="113"/>
      <c r="F273" s="113"/>
      <c r="G273" s="113"/>
      <c r="H273" s="113"/>
      <c r="I273" s="113"/>
      <c r="J273" s="113"/>
      <c r="K273" s="113"/>
      <c r="L273" s="113"/>
      <c r="M273" s="117" t="s">
        <v>534</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292</v>
      </c>
      <c r="AL273" s="115"/>
      <c r="AM273" s="115"/>
      <c r="AN273" s="115"/>
      <c r="AO273" s="115"/>
      <c r="AP273" s="116"/>
      <c r="AQ273" s="117">
        <f>[1]【様式２】支出先上位１０者!G13</f>
        <v>3</v>
      </c>
      <c r="AR273" s="113"/>
      <c r="AS273" s="113"/>
      <c r="AT273" s="113"/>
      <c r="AU273" s="114">
        <v>89</v>
      </c>
      <c r="AV273" s="115"/>
      <c r="AW273" s="115"/>
      <c r="AX273" s="116"/>
    </row>
    <row r="274" spans="1:50" ht="24" customHeight="1" x14ac:dyDescent="0.15">
      <c r="A274" s="112">
        <v>6</v>
      </c>
      <c r="B274" s="112">
        <v>1</v>
      </c>
      <c r="C274" s="113" t="s">
        <v>541</v>
      </c>
      <c r="D274" s="113"/>
      <c r="E274" s="113"/>
      <c r="F274" s="113"/>
      <c r="G274" s="113"/>
      <c r="H274" s="113"/>
      <c r="I274" s="113"/>
      <c r="J274" s="113"/>
      <c r="K274" s="113"/>
      <c r="L274" s="113"/>
      <c r="M274" s="117" t="s">
        <v>534</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253</v>
      </c>
      <c r="AL274" s="115"/>
      <c r="AM274" s="115"/>
      <c r="AN274" s="115"/>
      <c r="AO274" s="115"/>
      <c r="AP274" s="116"/>
      <c r="AQ274" s="117">
        <f>[1]【様式２】支出先上位１０者!G14</f>
        <v>8</v>
      </c>
      <c r="AR274" s="113"/>
      <c r="AS274" s="113"/>
      <c r="AT274" s="113"/>
      <c r="AU274" s="114">
        <v>89</v>
      </c>
      <c r="AV274" s="115"/>
      <c r="AW274" s="115"/>
      <c r="AX274" s="116"/>
    </row>
    <row r="275" spans="1:50" ht="24" customHeight="1" x14ac:dyDescent="0.15">
      <c r="A275" s="112">
        <v>7</v>
      </c>
      <c r="B275" s="112">
        <v>1</v>
      </c>
      <c r="C275" s="113" t="s">
        <v>542</v>
      </c>
      <c r="D275" s="113"/>
      <c r="E275" s="113"/>
      <c r="F275" s="113"/>
      <c r="G275" s="113"/>
      <c r="H275" s="113"/>
      <c r="I275" s="113"/>
      <c r="J275" s="113"/>
      <c r="K275" s="113"/>
      <c r="L275" s="113"/>
      <c r="M275" s="117" t="s">
        <v>534</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227</v>
      </c>
      <c r="AL275" s="115"/>
      <c r="AM275" s="115"/>
      <c r="AN275" s="115"/>
      <c r="AO275" s="115"/>
      <c r="AP275" s="116"/>
      <c r="AQ275" s="117">
        <f>[1]【様式２】支出先上位１０者!G15</f>
        <v>8</v>
      </c>
      <c r="AR275" s="113"/>
      <c r="AS275" s="113"/>
      <c r="AT275" s="113"/>
      <c r="AU275" s="114">
        <v>89</v>
      </c>
      <c r="AV275" s="115"/>
      <c r="AW275" s="115"/>
      <c r="AX275" s="116"/>
    </row>
    <row r="276" spans="1:50" ht="24" customHeight="1" x14ac:dyDescent="0.15">
      <c r="A276" s="112">
        <v>8</v>
      </c>
      <c r="B276" s="112">
        <v>1</v>
      </c>
      <c r="C276" s="113" t="s">
        <v>543</v>
      </c>
      <c r="D276" s="113"/>
      <c r="E276" s="113"/>
      <c r="F276" s="113"/>
      <c r="G276" s="113"/>
      <c r="H276" s="113"/>
      <c r="I276" s="113"/>
      <c r="J276" s="113"/>
      <c r="K276" s="113"/>
      <c r="L276" s="113"/>
      <c r="M276" s="117" t="s">
        <v>534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171</v>
      </c>
      <c r="AL276" s="115"/>
      <c r="AM276" s="115"/>
      <c r="AN276" s="115"/>
      <c r="AO276" s="115"/>
      <c r="AP276" s="116"/>
      <c r="AQ276" s="117">
        <f>[1]【様式２】支出先上位１０者!G16</f>
        <v>8</v>
      </c>
      <c r="AR276" s="113"/>
      <c r="AS276" s="113"/>
      <c r="AT276" s="113"/>
      <c r="AU276" s="114">
        <v>88</v>
      </c>
      <c r="AV276" s="115"/>
      <c r="AW276" s="115"/>
      <c r="AX276" s="116"/>
    </row>
    <row r="277" spans="1:50" ht="24" customHeight="1" x14ac:dyDescent="0.15">
      <c r="A277" s="112">
        <v>9</v>
      </c>
      <c r="B277" s="112">
        <v>1</v>
      </c>
      <c r="C277" s="113" t="s">
        <v>544</v>
      </c>
      <c r="D277" s="113"/>
      <c r="E277" s="113"/>
      <c r="F277" s="113"/>
      <c r="G277" s="113"/>
      <c r="H277" s="113"/>
      <c r="I277" s="113"/>
      <c r="J277" s="113"/>
      <c r="K277" s="113"/>
      <c r="L277" s="113"/>
      <c r="M277" s="117" t="s">
        <v>534</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161</v>
      </c>
      <c r="AL277" s="115"/>
      <c r="AM277" s="115"/>
      <c r="AN277" s="115"/>
      <c r="AO277" s="115"/>
      <c r="AP277" s="116"/>
      <c r="AQ277" s="117">
        <f>[1]【様式２】支出先上位１０者!G17</f>
        <v>6</v>
      </c>
      <c r="AR277" s="113"/>
      <c r="AS277" s="113"/>
      <c r="AT277" s="113"/>
      <c r="AU277" s="114">
        <v>88</v>
      </c>
      <c r="AV277" s="115"/>
      <c r="AW277" s="115"/>
      <c r="AX277" s="116"/>
    </row>
    <row r="278" spans="1:50" ht="33" customHeight="1" x14ac:dyDescent="0.15">
      <c r="A278" s="112">
        <v>10</v>
      </c>
      <c r="B278" s="112">
        <v>1</v>
      </c>
      <c r="C278" s="113" t="s">
        <v>545</v>
      </c>
      <c r="D278" s="113"/>
      <c r="E278" s="113"/>
      <c r="F278" s="113"/>
      <c r="G278" s="113"/>
      <c r="H278" s="113"/>
      <c r="I278" s="113"/>
      <c r="J278" s="113"/>
      <c r="K278" s="113"/>
      <c r="L278" s="113"/>
      <c r="M278" s="125" t="s">
        <v>535</v>
      </c>
      <c r="N278" s="126"/>
      <c r="O278" s="126"/>
      <c r="P278" s="126"/>
      <c r="Q278" s="126"/>
      <c r="R278" s="126"/>
      <c r="S278" s="126"/>
      <c r="T278" s="126"/>
      <c r="U278" s="126"/>
      <c r="V278" s="126"/>
      <c r="W278" s="126"/>
      <c r="X278" s="126"/>
      <c r="Y278" s="126"/>
      <c r="Z278" s="126"/>
      <c r="AA278" s="126"/>
      <c r="AB278" s="126"/>
      <c r="AC278" s="126"/>
      <c r="AD278" s="126"/>
      <c r="AE278" s="126"/>
      <c r="AF278" s="126"/>
      <c r="AG278" s="126"/>
      <c r="AH278" s="126"/>
      <c r="AI278" s="126"/>
      <c r="AJ278" s="127"/>
      <c r="AK278" s="114">
        <v>140</v>
      </c>
      <c r="AL278" s="115"/>
      <c r="AM278" s="115"/>
      <c r="AN278" s="115"/>
      <c r="AO278" s="115"/>
      <c r="AP278" s="116"/>
      <c r="AQ278" s="117">
        <v>1</v>
      </c>
      <c r="AR278" s="113"/>
      <c r="AS278" s="113"/>
      <c r="AT278" s="113"/>
      <c r="AU278" s="114">
        <v>100</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557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404</v>
      </c>
      <c r="D301" s="118"/>
      <c r="E301" s="118"/>
      <c r="F301" s="118"/>
      <c r="G301" s="118"/>
      <c r="H301" s="118"/>
      <c r="I301" s="118"/>
      <c r="J301" s="118"/>
      <c r="K301" s="118"/>
      <c r="L301" s="118"/>
      <c r="M301" s="118" t="s">
        <v>405</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406</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t="s">
        <v>549</v>
      </c>
      <c r="D302" s="113"/>
      <c r="E302" s="113"/>
      <c r="F302" s="113"/>
      <c r="G302" s="113"/>
      <c r="H302" s="113"/>
      <c r="I302" s="113"/>
      <c r="J302" s="113"/>
      <c r="K302" s="113"/>
      <c r="L302" s="113"/>
      <c r="M302" s="117" t="s">
        <v>547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7</v>
      </c>
      <c r="AL302" s="115"/>
      <c r="AM302" s="115"/>
      <c r="AN302" s="115"/>
      <c r="AO302" s="115"/>
      <c r="AP302" s="116"/>
      <c r="AQ302" s="117" t="s">
        <v>546</v>
      </c>
      <c r="AR302" s="113"/>
      <c r="AS302" s="113"/>
      <c r="AT302" s="113"/>
      <c r="AU302" s="114" t="s">
        <v>531</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90" customHeight="1" x14ac:dyDescent="0.15"/>
    <row r="333" spans="1:50" x14ac:dyDescent="0.15">
      <c r="A333" s="9"/>
      <c r="B333" s="70" t="s">
        <v>558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404</v>
      </c>
      <c r="D334" s="118"/>
      <c r="E334" s="118"/>
      <c r="F334" s="118"/>
      <c r="G334" s="118"/>
      <c r="H334" s="118"/>
      <c r="I334" s="118"/>
      <c r="J334" s="118"/>
      <c r="K334" s="118"/>
      <c r="L334" s="118"/>
      <c r="M334" s="118" t="s">
        <v>405</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406</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548</v>
      </c>
      <c r="D335" s="113"/>
      <c r="E335" s="113"/>
      <c r="F335" s="113"/>
      <c r="G335" s="113"/>
      <c r="H335" s="113"/>
      <c r="I335" s="113"/>
      <c r="J335" s="113"/>
      <c r="K335" s="113"/>
      <c r="L335" s="113"/>
      <c r="M335" s="123" t="s">
        <v>530</v>
      </c>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14">
        <v>141</v>
      </c>
      <c r="AL335" s="115"/>
      <c r="AM335" s="115"/>
      <c r="AN335" s="115"/>
      <c r="AO335" s="115"/>
      <c r="AP335" s="116"/>
      <c r="AQ335" s="117" t="s">
        <v>532</v>
      </c>
      <c r="AR335" s="113"/>
      <c r="AS335" s="113"/>
      <c r="AT335" s="113"/>
      <c r="AU335" s="114" t="s">
        <v>531</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559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404</v>
      </c>
      <c r="D367" s="118"/>
      <c r="E367" s="118"/>
      <c r="F367" s="118"/>
      <c r="G367" s="118"/>
      <c r="H367" s="118"/>
      <c r="I367" s="118"/>
      <c r="J367" s="118"/>
      <c r="K367" s="118"/>
      <c r="L367" s="118"/>
      <c r="M367" s="118" t="s">
        <v>405</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406</v>
      </c>
      <c r="AL367" s="118"/>
      <c r="AM367" s="118"/>
      <c r="AN367" s="118"/>
      <c r="AO367" s="118"/>
      <c r="AP367" s="118"/>
      <c r="AQ367" s="118" t="s">
        <v>23</v>
      </c>
      <c r="AR367" s="118"/>
      <c r="AS367" s="118"/>
      <c r="AT367" s="118"/>
      <c r="AU367" s="120" t="s">
        <v>24</v>
      </c>
      <c r="AV367" s="121"/>
      <c r="AW367" s="121"/>
      <c r="AX367" s="122"/>
    </row>
    <row r="368" spans="1:50" ht="36" customHeight="1" x14ac:dyDescent="0.15">
      <c r="A368" s="112">
        <v>1</v>
      </c>
      <c r="B368" s="112">
        <v>1</v>
      </c>
      <c r="C368" s="113" t="s">
        <v>486</v>
      </c>
      <c r="D368" s="113"/>
      <c r="E368" s="113"/>
      <c r="F368" s="113"/>
      <c r="G368" s="113"/>
      <c r="H368" s="113"/>
      <c r="I368" s="113"/>
      <c r="J368" s="113"/>
      <c r="K368" s="113"/>
      <c r="L368" s="113"/>
      <c r="M368" s="113" t="s">
        <v>487</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30</v>
      </c>
      <c r="AL368" s="115"/>
      <c r="AM368" s="115"/>
      <c r="AN368" s="115"/>
      <c r="AO368" s="115"/>
      <c r="AP368" s="116"/>
      <c r="AQ368" s="117">
        <v>1</v>
      </c>
      <c r="AR368" s="113"/>
      <c r="AS368" s="113"/>
      <c r="AT368" s="113"/>
      <c r="AU368" s="114">
        <v>100</v>
      </c>
      <c r="AV368" s="115"/>
      <c r="AW368" s="115"/>
      <c r="AX368" s="116"/>
    </row>
    <row r="369" spans="1:50" ht="24" customHeight="1" x14ac:dyDescent="0.15">
      <c r="A369" s="112">
        <v>2</v>
      </c>
      <c r="B369" s="112">
        <v>1</v>
      </c>
      <c r="C369" s="113" t="s">
        <v>489</v>
      </c>
      <c r="D369" s="113"/>
      <c r="E369" s="113"/>
      <c r="F369" s="113"/>
      <c r="G369" s="113"/>
      <c r="H369" s="113"/>
      <c r="I369" s="113"/>
      <c r="J369" s="113"/>
      <c r="K369" s="113"/>
      <c r="L369" s="113"/>
      <c r="M369" s="113" t="s">
        <v>490</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29</v>
      </c>
      <c r="AL369" s="115"/>
      <c r="AM369" s="115"/>
      <c r="AN369" s="115"/>
      <c r="AO369" s="115"/>
      <c r="AP369" s="116"/>
      <c r="AQ369" s="117">
        <v>3</v>
      </c>
      <c r="AR369" s="113"/>
      <c r="AS369" s="113"/>
      <c r="AT369" s="113"/>
      <c r="AU369" s="114">
        <v>100</v>
      </c>
      <c r="AV369" s="115"/>
      <c r="AW369" s="115"/>
      <c r="AX369" s="116"/>
    </row>
    <row r="370" spans="1:50" ht="24" customHeight="1" x14ac:dyDescent="0.15">
      <c r="A370" s="112">
        <v>3</v>
      </c>
      <c r="B370" s="112">
        <v>1</v>
      </c>
      <c r="C370" s="113" t="s">
        <v>491</v>
      </c>
      <c r="D370" s="113"/>
      <c r="E370" s="113"/>
      <c r="F370" s="113"/>
      <c r="G370" s="113"/>
      <c r="H370" s="113"/>
      <c r="I370" s="113"/>
      <c r="J370" s="113"/>
      <c r="K370" s="113"/>
      <c r="L370" s="113"/>
      <c r="M370" s="113" t="s">
        <v>492</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28</v>
      </c>
      <c r="AL370" s="115"/>
      <c r="AM370" s="115"/>
      <c r="AN370" s="115"/>
      <c r="AO370" s="115"/>
      <c r="AP370" s="116"/>
      <c r="AQ370" s="117">
        <v>4</v>
      </c>
      <c r="AR370" s="113"/>
      <c r="AS370" s="113"/>
      <c r="AT370" s="113"/>
      <c r="AU370" s="114">
        <v>97</v>
      </c>
      <c r="AV370" s="115"/>
      <c r="AW370" s="115"/>
      <c r="AX370" s="116"/>
    </row>
    <row r="371" spans="1:50" ht="24" customHeight="1" x14ac:dyDescent="0.15">
      <c r="A371" s="112">
        <v>4</v>
      </c>
      <c r="B371" s="112">
        <v>1</v>
      </c>
      <c r="C371" s="113" t="s">
        <v>493</v>
      </c>
      <c r="D371" s="113"/>
      <c r="E371" s="113"/>
      <c r="F371" s="113"/>
      <c r="G371" s="113"/>
      <c r="H371" s="113"/>
      <c r="I371" s="113"/>
      <c r="J371" s="113"/>
      <c r="K371" s="113"/>
      <c r="L371" s="113"/>
      <c r="M371" s="113" t="s">
        <v>494</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11</v>
      </c>
      <c r="AL371" s="115"/>
      <c r="AM371" s="115"/>
      <c r="AN371" s="115"/>
      <c r="AO371" s="115"/>
      <c r="AP371" s="116"/>
      <c r="AQ371" s="117">
        <v>2</v>
      </c>
      <c r="AR371" s="113"/>
      <c r="AS371" s="113"/>
      <c r="AT371" s="113"/>
      <c r="AU371" s="114">
        <v>61</v>
      </c>
      <c r="AV371" s="115"/>
      <c r="AW371" s="115"/>
      <c r="AX371" s="116"/>
    </row>
    <row r="372" spans="1:50" ht="24" customHeight="1" x14ac:dyDescent="0.15">
      <c r="A372" s="112">
        <v>5</v>
      </c>
      <c r="B372" s="112">
        <v>1</v>
      </c>
      <c r="C372" s="113" t="s">
        <v>495</v>
      </c>
      <c r="D372" s="113"/>
      <c r="E372" s="113"/>
      <c r="F372" s="113"/>
      <c r="G372" s="113"/>
      <c r="H372" s="113"/>
      <c r="I372" s="113"/>
      <c r="J372" s="113"/>
      <c r="K372" s="113"/>
      <c r="L372" s="113"/>
      <c r="M372" s="113" t="s">
        <v>496</v>
      </c>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v>10</v>
      </c>
      <c r="AL372" s="115"/>
      <c r="AM372" s="115"/>
      <c r="AN372" s="115"/>
      <c r="AO372" s="115"/>
      <c r="AP372" s="116"/>
      <c r="AQ372" s="117">
        <v>3</v>
      </c>
      <c r="AR372" s="113"/>
      <c r="AS372" s="113"/>
      <c r="AT372" s="113"/>
      <c r="AU372" s="114">
        <v>100</v>
      </c>
      <c r="AV372" s="115"/>
      <c r="AW372" s="115"/>
      <c r="AX372" s="116"/>
    </row>
    <row r="373" spans="1:50" ht="24" customHeight="1" x14ac:dyDescent="0.15">
      <c r="A373" s="112">
        <v>6</v>
      </c>
      <c r="B373" s="112">
        <v>1</v>
      </c>
      <c r="C373" s="113" t="s">
        <v>497</v>
      </c>
      <c r="D373" s="113"/>
      <c r="E373" s="113"/>
      <c r="F373" s="113"/>
      <c r="G373" s="113"/>
      <c r="H373" s="113"/>
      <c r="I373" s="113"/>
      <c r="J373" s="113"/>
      <c r="K373" s="113"/>
      <c r="L373" s="113"/>
      <c r="M373" s="113" t="s">
        <v>498</v>
      </c>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v>5</v>
      </c>
      <c r="AL373" s="115"/>
      <c r="AM373" s="115"/>
      <c r="AN373" s="115"/>
      <c r="AO373" s="115"/>
      <c r="AP373" s="116"/>
      <c r="AQ373" s="117">
        <v>1</v>
      </c>
      <c r="AR373" s="113"/>
      <c r="AS373" s="113"/>
      <c r="AT373" s="113"/>
      <c r="AU373" s="114">
        <v>100</v>
      </c>
      <c r="AV373" s="115"/>
      <c r="AW373" s="115"/>
      <c r="AX373" s="116"/>
    </row>
    <row r="374" spans="1:50" ht="24" customHeight="1" x14ac:dyDescent="0.15">
      <c r="A374" s="112">
        <v>7</v>
      </c>
      <c r="B374" s="112">
        <v>1</v>
      </c>
      <c r="C374" s="113" t="s">
        <v>499</v>
      </c>
      <c r="D374" s="113"/>
      <c r="E374" s="113"/>
      <c r="F374" s="113"/>
      <c r="G374" s="113"/>
      <c r="H374" s="113"/>
      <c r="I374" s="113"/>
      <c r="J374" s="113"/>
      <c r="K374" s="113"/>
      <c r="L374" s="113"/>
      <c r="M374" s="113" t="s">
        <v>500</v>
      </c>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v>1</v>
      </c>
      <c r="AL374" s="115"/>
      <c r="AM374" s="115"/>
      <c r="AN374" s="115"/>
      <c r="AO374" s="115"/>
      <c r="AP374" s="116"/>
      <c r="AQ374" s="117" t="s">
        <v>546</v>
      </c>
      <c r="AR374" s="113"/>
      <c r="AS374" s="113"/>
      <c r="AT374" s="113"/>
      <c r="AU374" s="114" t="s">
        <v>531</v>
      </c>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560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404</v>
      </c>
      <c r="D400" s="118"/>
      <c r="E400" s="118"/>
      <c r="F400" s="118"/>
      <c r="G400" s="118"/>
      <c r="H400" s="118"/>
      <c r="I400" s="118"/>
      <c r="J400" s="118"/>
      <c r="K400" s="118"/>
      <c r="L400" s="118"/>
      <c r="M400" s="118" t="s">
        <v>405</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406</v>
      </c>
      <c r="AL400" s="118"/>
      <c r="AM400" s="118"/>
      <c r="AN400" s="118"/>
      <c r="AO400" s="118"/>
      <c r="AP400" s="118"/>
      <c r="AQ400" s="118" t="s">
        <v>23</v>
      </c>
      <c r="AR400" s="118"/>
      <c r="AS400" s="118"/>
      <c r="AT400" s="118"/>
      <c r="AU400" s="120" t="s">
        <v>24</v>
      </c>
      <c r="AV400" s="121"/>
      <c r="AW400" s="121"/>
      <c r="AX400" s="122"/>
    </row>
    <row r="401" spans="1:50" ht="33" customHeight="1" x14ac:dyDescent="0.15">
      <c r="A401" s="112">
        <v>1</v>
      </c>
      <c r="B401" s="112">
        <v>1</v>
      </c>
      <c r="C401" s="113" t="str">
        <f>[2]【様式２】支出先上位１０者!C22</f>
        <v>国立大学法人東京大学　理学系研究科等　事務部</v>
      </c>
      <c r="D401" s="113"/>
      <c r="E401" s="113"/>
      <c r="F401" s="113"/>
      <c r="G401" s="113"/>
      <c r="H401" s="113"/>
      <c r="I401" s="113"/>
      <c r="J401" s="113"/>
      <c r="K401" s="113"/>
      <c r="L401" s="113"/>
      <c r="M401" s="113" t="str">
        <f>[2]【様式２】支出先上位１０者!E22</f>
        <v>サンゴ礁海岸保全モデルの開発</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17</v>
      </c>
      <c r="AL401" s="115"/>
      <c r="AM401" s="115"/>
      <c r="AN401" s="115"/>
      <c r="AO401" s="115"/>
      <c r="AP401" s="116"/>
      <c r="AQ401" s="117" t="s">
        <v>546</v>
      </c>
      <c r="AR401" s="113"/>
      <c r="AS401" s="113"/>
      <c r="AT401" s="113"/>
      <c r="AU401" s="114" t="s">
        <v>531</v>
      </c>
      <c r="AV401" s="115"/>
      <c r="AW401" s="115"/>
      <c r="AX401" s="116"/>
    </row>
    <row r="402" spans="1:50" ht="24" customHeight="1" x14ac:dyDescent="0.15">
      <c r="A402" s="112">
        <v>2</v>
      </c>
      <c r="B402" s="112">
        <v>1</v>
      </c>
      <c r="C402" s="113" t="str">
        <f>[2]【様式２】支出先上位１０者!C23</f>
        <v>国立大学法人　名古屋大学</v>
      </c>
      <c r="D402" s="113"/>
      <c r="E402" s="113"/>
      <c r="F402" s="113"/>
      <c r="G402" s="113"/>
      <c r="H402" s="113"/>
      <c r="I402" s="113"/>
      <c r="J402" s="113"/>
      <c r="K402" s="113"/>
      <c r="L402" s="113"/>
      <c r="M402" s="113" t="str">
        <f>[2]【様式２】支出先上位１０者!E23</f>
        <v>津波・地形変化・地盤応答・被覆工の移動の相互作用解析モデルの開発</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10</v>
      </c>
      <c r="AL402" s="115"/>
      <c r="AM402" s="115"/>
      <c r="AN402" s="115"/>
      <c r="AO402" s="115"/>
      <c r="AP402" s="116"/>
      <c r="AQ402" s="117" t="s">
        <v>546</v>
      </c>
      <c r="AR402" s="113"/>
      <c r="AS402" s="113"/>
      <c r="AT402" s="113"/>
      <c r="AU402" s="114" t="s">
        <v>531</v>
      </c>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hidden="1" x14ac:dyDescent="0.15">
      <c r="A432" s="9"/>
      <c r="B432" s="70" t="s">
        <v>407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404</v>
      </c>
      <c r="D433" s="118"/>
      <c r="E433" s="118"/>
      <c r="F433" s="118"/>
      <c r="G433" s="118"/>
      <c r="H433" s="118"/>
      <c r="I433" s="118"/>
      <c r="J433" s="118"/>
      <c r="K433" s="118"/>
      <c r="L433" s="118"/>
      <c r="M433" s="118" t="s">
        <v>405</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406</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408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404</v>
      </c>
      <c r="D466" s="118"/>
      <c r="E466" s="118"/>
      <c r="F466" s="118"/>
      <c r="G466" s="118"/>
      <c r="H466" s="118"/>
      <c r="I466" s="118"/>
      <c r="J466" s="118"/>
      <c r="K466" s="118"/>
      <c r="L466" s="118"/>
      <c r="M466" s="118" t="s">
        <v>405</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406</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6" t="s">
        <v>323</v>
      </c>
      <c r="B497" s="697"/>
      <c r="C497" s="697"/>
      <c r="D497" s="697"/>
      <c r="E497" s="697"/>
      <c r="F497" s="697"/>
      <c r="G497" s="697"/>
      <c r="H497" s="697"/>
      <c r="I497" s="697"/>
      <c r="J497" s="697"/>
      <c r="K497" s="697"/>
      <c r="L497" s="697"/>
      <c r="M497" s="697"/>
      <c r="N497" s="697"/>
      <c r="O497" s="697"/>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8"/>
      <c r="AL497" s="30"/>
      <c r="AM497" s="30"/>
      <c r="AN497" s="30"/>
      <c r="AO497" s="30"/>
      <c r="AP497" s="30"/>
      <c r="AQ497" s="30"/>
      <c r="AR497" s="30"/>
      <c r="AS497" s="30"/>
      <c r="AT497" s="30"/>
      <c r="AU497" s="30"/>
      <c r="AV497" s="30"/>
      <c r="AW497" s="30"/>
      <c r="AX497" s="31"/>
    </row>
    <row r="498" spans="1:50" ht="90"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T35:AX3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8:AX38"/>
    <mergeCell ref="AB41:AD42"/>
    <mergeCell ref="AE41:AI42"/>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AK335:AP335"/>
    <mergeCell ref="AQ335:AT335"/>
    <mergeCell ref="AU335:AX335"/>
    <mergeCell ref="M335:AJ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Q14">
    <cfRule type="expression" dxfId="1003" priority="625">
      <formula>IF(RIGHT(TEXT(P14,"0.#"),1)=".",FALSE,TRUE)</formula>
    </cfRule>
    <cfRule type="expression" dxfId="1002" priority="626">
      <formula>IF(RIGHT(TEXT(P14,"0.#"),1)=".",TRUE,FALSE)</formula>
    </cfRule>
  </conditionalFormatting>
  <conditionalFormatting sqref="AE23:AI23">
    <cfRule type="expression" dxfId="1001" priority="615">
      <formula>IF(RIGHT(TEXT(AE23,"0.#"),1)=".",FALSE,TRUE)</formula>
    </cfRule>
    <cfRule type="expression" dxfId="1000" priority="616">
      <formula>IF(RIGHT(TEXT(AE23,"0.#"),1)=".",TRUE,FALSE)</formula>
    </cfRule>
  </conditionalFormatting>
  <conditionalFormatting sqref="AE69:AX69">
    <cfRule type="expression" dxfId="999" priority="547">
      <formula>IF(RIGHT(TEXT(AE69,"0.#"),1)=".",FALSE,TRUE)</formula>
    </cfRule>
    <cfRule type="expression" dxfId="998" priority="548">
      <formula>IF(RIGHT(TEXT(AE69,"0.#"),1)=".",TRUE,FALSE)</formula>
    </cfRule>
  </conditionalFormatting>
  <conditionalFormatting sqref="AE83:AI83">
    <cfRule type="expression" dxfId="997" priority="529">
      <formula>IF(RIGHT(TEXT(AE83,"0.#"),1)=".",FALSE,TRUE)</formula>
    </cfRule>
    <cfRule type="expression" dxfId="996" priority="530">
      <formula>IF(RIGHT(TEXT(AE83,"0.#"),1)=".",TRUE,FALSE)</formula>
    </cfRule>
  </conditionalFormatting>
  <conditionalFormatting sqref="AJ83:AX83">
    <cfRule type="expression" dxfId="995" priority="527">
      <formula>IF(RIGHT(TEXT(AJ83,"0.#"),1)=".",FALSE,TRUE)</formula>
    </cfRule>
    <cfRule type="expression" dxfId="994" priority="528">
      <formula>IF(RIGHT(TEXT(AJ83,"0.#"),1)=".",TRUE,FALSE)</formula>
    </cfRule>
  </conditionalFormatting>
  <conditionalFormatting sqref="L99">
    <cfRule type="expression" dxfId="993" priority="507">
      <formula>IF(RIGHT(TEXT(L99,"0.#"),1)=".",FALSE,TRUE)</formula>
    </cfRule>
    <cfRule type="expression" dxfId="992" priority="508">
      <formula>IF(RIGHT(TEXT(L99,"0.#"),1)=".",TRUE,FALSE)</formula>
    </cfRule>
  </conditionalFormatting>
  <conditionalFormatting sqref="L104">
    <cfRule type="expression" dxfId="991" priority="505">
      <formula>IF(RIGHT(TEXT(L104,"0.#"),1)=".",FALSE,TRUE)</formula>
    </cfRule>
    <cfRule type="expression" dxfId="990" priority="506">
      <formula>IF(RIGHT(TEXT(L104,"0.#"),1)=".",TRUE,FALSE)</formula>
    </cfRule>
  </conditionalFormatting>
  <conditionalFormatting sqref="R104">
    <cfRule type="expression" dxfId="989" priority="503">
      <formula>IF(RIGHT(TEXT(R104,"0.#"),1)=".",FALSE,TRUE)</formula>
    </cfRule>
    <cfRule type="expression" dxfId="988" priority="504">
      <formula>IF(RIGHT(TEXT(R104,"0.#"),1)=".",TRUE,FALSE)</formula>
    </cfRule>
  </conditionalFormatting>
  <conditionalFormatting sqref="P18:AX18">
    <cfRule type="expression" dxfId="987" priority="501">
      <formula>IF(RIGHT(TEXT(P18,"0.#"),1)=".",FALSE,TRUE)</formula>
    </cfRule>
    <cfRule type="expression" dxfId="986" priority="502">
      <formula>IF(RIGHT(TEXT(P18,"0.#"),1)=".",TRUE,FALSE)</formula>
    </cfRule>
  </conditionalFormatting>
  <conditionalFormatting sqref="Y181">
    <cfRule type="expression" dxfId="985" priority="497">
      <formula>IF(RIGHT(TEXT(Y181,"0.#"),1)=".",FALSE,TRUE)</formula>
    </cfRule>
    <cfRule type="expression" dxfId="984" priority="498">
      <formula>IF(RIGHT(TEXT(Y181,"0.#"),1)=".",TRUE,FALSE)</formula>
    </cfRule>
  </conditionalFormatting>
  <conditionalFormatting sqref="Y190">
    <cfRule type="expression" dxfId="983" priority="493">
      <formula>IF(RIGHT(TEXT(Y190,"0.#"),1)=".",FALSE,TRUE)</formula>
    </cfRule>
    <cfRule type="expression" dxfId="982" priority="494">
      <formula>IF(RIGHT(TEXT(Y190,"0.#"),1)=".",TRUE,FALSE)</formula>
    </cfRule>
  </conditionalFormatting>
  <conditionalFormatting sqref="AE54:AI54">
    <cfRule type="expression" dxfId="981" priority="365">
      <formula>IF(RIGHT(TEXT(AE54,"0.#"),1)=".",FALSE,TRUE)</formula>
    </cfRule>
    <cfRule type="expression" dxfId="980" priority="366">
      <formula>IF(RIGHT(TEXT(AE54,"0.#"),1)=".",TRUE,FALSE)</formula>
    </cfRule>
  </conditionalFormatting>
  <conditionalFormatting sqref="P16:AQ17 P15:AX15 P13:AX13">
    <cfRule type="expression" dxfId="979" priority="323">
      <formula>IF(RIGHT(TEXT(P13,"0.#"),1)=".",FALSE,TRUE)</formula>
    </cfRule>
    <cfRule type="expression" dxfId="978" priority="324">
      <formula>IF(RIGHT(TEXT(P13,"0.#"),1)=".",TRUE,FALSE)</formula>
    </cfRule>
  </conditionalFormatting>
  <conditionalFormatting sqref="P19:AJ19">
    <cfRule type="expression" dxfId="977" priority="321">
      <formula>IF(RIGHT(TEXT(P19,"0.#"),1)=".",FALSE,TRUE)</formula>
    </cfRule>
    <cfRule type="expression" dxfId="976" priority="322">
      <formula>IF(RIGHT(TEXT(P19,"0.#"),1)=".",TRUE,FALSE)</formula>
    </cfRule>
  </conditionalFormatting>
  <conditionalFormatting sqref="AE55:AX55 AJ54:AS54">
    <cfRule type="expression" dxfId="975" priority="317">
      <formula>IF(RIGHT(TEXT(AE54,"0.#"),1)=".",FALSE,TRUE)</formula>
    </cfRule>
    <cfRule type="expression" dxfId="974" priority="318">
      <formula>IF(RIGHT(TEXT(AE54,"0.#"),1)=".",TRUE,FALSE)</formula>
    </cfRule>
  </conditionalFormatting>
  <conditionalFormatting sqref="AE68:AS68">
    <cfRule type="expression" dxfId="973" priority="313">
      <formula>IF(RIGHT(TEXT(AE68,"0.#"),1)=".",FALSE,TRUE)</formula>
    </cfRule>
    <cfRule type="expression" dxfId="972" priority="314">
      <formula>IF(RIGHT(TEXT(AE68,"0.#"),1)=".",TRUE,FALSE)</formula>
    </cfRule>
  </conditionalFormatting>
  <conditionalFormatting sqref="AE95:AI95 AE92:AI92 AE89:AI89 AE86:AI86">
    <cfRule type="expression" dxfId="971" priority="311">
      <formula>IF(RIGHT(TEXT(AE86,"0.#"),1)=".",FALSE,TRUE)</formula>
    </cfRule>
    <cfRule type="expression" dxfId="970" priority="312">
      <formula>IF(RIGHT(TEXT(AE86,"0.#"),1)=".",TRUE,FALSE)</formula>
    </cfRule>
  </conditionalFormatting>
  <conditionalFormatting sqref="AJ95:AX95 AJ92:AX92 AJ89:AX89 AJ86:AX86">
    <cfRule type="expression" dxfId="969" priority="309">
      <formula>IF(RIGHT(TEXT(AJ86,"0.#"),1)=".",FALSE,TRUE)</formula>
    </cfRule>
    <cfRule type="expression" dxfId="968" priority="310">
      <formula>IF(RIGHT(TEXT(AJ86,"0.#"),1)=".",TRUE,FALSE)</formula>
    </cfRule>
  </conditionalFormatting>
  <conditionalFormatting sqref="L100:L103 L98">
    <cfRule type="expression" dxfId="967" priority="307">
      <formula>IF(RIGHT(TEXT(L98,"0.#"),1)=".",FALSE,TRUE)</formula>
    </cfRule>
    <cfRule type="expression" dxfId="966" priority="308">
      <formula>IF(RIGHT(TEXT(L98,"0.#"),1)=".",TRUE,FALSE)</formula>
    </cfRule>
  </conditionalFormatting>
  <conditionalFormatting sqref="R98">
    <cfRule type="expression" dxfId="965" priority="303">
      <formula>IF(RIGHT(TEXT(R98,"0.#"),1)=".",FALSE,TRUE)</formula>
    </cfRule>
    <cfRule type="expression" dxfId="964" priority="304">
      <formula>IF(RIGHT(TEXT(R98,"0.#"),1)=".",TRUE,FALSE)</formula>
    </cfRule>
  </conditionalFormatting>
  <conditionalFormatting sqref="R99:R103">
    <cfRule type="expression" dxfId="963" priority="301">
      <formula>IF(RIGHT(TEXT(R99,"0.#"),1)=".",FALSE,TRUE)</formula>
    </cfRule>
    <cfRule type="expression" dxfId="962" priority="302">
      <formula>IF(RIGHT(TEXT(R99,"0.#"),1)=".",TRUE,FALSE)</formula>
    </cfRule>
  </conditionalFormatting>
  <conditionalFormatting sqref="Y182:Y189 Y180">
    <cfRule type="expression" dxfId="961" priority="299">
      <formula>IF(RIGHT(TEXT(Y180,"0.#"),1)=".",FALSE,TRUE)</formula>
    </cfRule>
    <cfRule type="expression" dxfId="960" priority="300">
      <formula>IF(RIGHT(TEXT(Y180,"0.#"),1)=".",TRUE,FALSE)</formula>
    </cfRule>
  </conditionalFormatting>
  <conditionalFormatting sqref="AU181">
    <cfRule type="expression" dxfId="959" priority="297">
      <formula>IF(RIGHT(TEXT(AU181,"0.#"),1)=".",FALSE,TRUE)</formula>
    </cfRule>
    <cfRule type="expression" dxfId="958" priority="298">
      <formula>IF(RIGHT(TEXT(AU181,"0.#"),1)=".",TRUE,FALSE)</formula>
    </cfRule>
  </conditionalFormatting>
  <conditionalFormatting sqref="AU190">
    <cfRule type="expression" dxfId="957" priority="295">
      <formula>IF(RIGHT(TEXT(AU190,"0.#"),1)=".",FALSE,TRUE)</formula>
    </cfRule>
    <cfRule type="expression" dxfId="956" priority="296">
      <formula>IF(RIGHT(TEXT(AU190,"0.#"),1)=".",TRUE,FALSE)</formula>
    </cfRule>
  </conditionalFormatting>
  <conditionalFormatting sqref="AU182:AU189 AU180">
    <cfRule type="expression" dxfId="955" priority="293">
      <formula>IF(RIGHT(TEXT(AU180,"0.#"),1)=".",FALSE,TRUE)</formula>
    </cfRule>
    <cfRule type="expression" dxfId="954" priority="294">
      <formula>IF(RIGHT(TEXT(AU180,"0.#"),1)=".",TRUE,FALSE)</formula>
    </cfRule>
  </conditionalFormatting>
  <conditionalFormatting sqref="Y220 Y207 Y194">
    <cfRule type="expression" dxfId="953" priority="279">
      <formula>IF(RIGHT(TEXT(Y194,"0.#"),1)=".",FALSE,TRUE)</formula>
    </cfRule>
    <cfRule type="expression" dxfId="952" priority="280">
      <formula>IF(RIGHT(TEXT(Y194,"0.#"),1)=".",TRUE,FALSE)</formula>
    </cfRule>
  </conditionalFormatting>
  <conditionalFormatting sqref="Y229 Y216 Y203">
    <cfRule type="expression" dxfId="951" priority="277">
      <formula>IF(RIGHT(TEXT(Y203,"0.#"),1)=".",FALSE,TRUE)</formula>
    </cfRule>
    <cfRule type="expression" dxfId="950" priority="278">
      <formula>IF(RIGHT(TEXT(Y203,"0.#"),1)=".",TRUE,FALSE)</formula>
    </cfRule>
  </conditionalFormatting>
  <conditionalFormatting sqref="Y221:Y228 Y219 Y208:Y215 Y206 Y195:Y202 Y193">
    <cfRule type="expression" dxfId="949" priority="275">
      <formula>IF(RIGHT(TEXT(Y193,"0.#"),1)=".",FALSE,TRUE)</formula>
    </cfRule>
    <cfRule type="expression" dxfId="948" priority="276">
      <formula>IF(RIGHT(TEXT(Y193,"0.#"),1)=".",TRUE,FALSE)</formula>
    </cfRule>
  </conditionalFormatting>
  <conditionalFormatting sqref="AU220 AU207 AU194">
    <cfRule type="expression" dxfId="947" priority="273">
      <formula>IF(RIGHT(TEXT(AU194,"0.#"),1)=".",FALSE,TRUE)</formula>
    </cfRule>
    <cfRule type="expression" dxfId="946" priority="274">
      <formula>IF(RIGHT(TEXT(AU194,"0.#"),1)=".",TRUE,FALSE)</formula>
    </cfRule>
  </conditionalFormatting>
  <conditionalFormatting sqref="AU229 AU216 AU203">
    <cfRule type="expression" dxfId="945" priority="271">
      <formula>IF(RIGHT(TEXT(AU203,"0.#"),1)=".",FALSE,TRUE)</formula>
    </cfRule>
    <cfRule type="expression" dxfId="944" priority="272">
      <formula>IF(RIGHT(TEXT(AU203,"0.#"),1)=".",TRUE,FALSE)</formula>
    </cfRule>
  </conditionalFormatting>
  <conditionalFormatting sqref="AU221:AU228 AU219 AU208:AU215 AU206 AU195:AU202 AU193">
    <cfRule type="expression" dxfId="943" priority="269">
      <formula>IF(RIGHT(TEXT(AU193,"0.#"),1)=".",FALSE,TRUE)</formula>
    </cfRule>
    <cfRule type="expression" dxfId="942" priority="270">
      <formula>IF(RIGHT(TEXT(AU193,"0.#"),1)=".",TRUE,FALSE)</formula>
    </cfRule>
  </conditionalFormatting>
  <conditionalFormatting sqref="AE56:AI56">
    <cfRule type="expression" dxfId="941" priority="243">
      <formula>IF(AND(AE56&gt;=0, RIGHT(TEXT(AE56,"0.#"),1)&lt;&gt;"."),TRUE,FALSE)</formula>
    </cfRule>
    <cfRule type="expression" dxfId="940" priority="244">
      <formula>IF(AND(AE56&gt;=0, RIGHT(TEXT(AE56,"0.#"),1)="."),TRUE,FALSE)</formula>
    </cfRule>
    <cfRule type="expression" dxfId="939" priority="245">
      <formula>IF(AND(AE56&lt;0, RIGHT(TEXT(AE56,"0.#"),1)&lt;&gt;"."),TRUE,FALSE)</formula>
    </cfRule>
    <cfRule type="expression" dxfId="938" priority="246">
      <formula>IF(AND(AE56&lt;0, RIGHT(TEXT(AE56,"0.#"),1)="."),TRUE,FALSE)</formula>
    </cfRule>
  </conditionalFormatting>
  <conditionalFormatting sqref="AJ56:AS56">
    <cfRule type="expression" dxfId="937" priority="239">
      <formula>IF(AND(AJ56&gt;=0, RIGHT(TEXT(AJ56,"0.#"),1)&lt;&gt;"."),TRUE,FALSE)</formula>
    </cfRule>
    <cfRule type="expression" dxfId="936" priority="240">
      <formula>IF(AND(AJ56&gt;=0, RIGHT(TEXT(AJ56,"0.#"),1)="."),TRUE,FALSE)</formula>
    </cfRule>
    <cfRule type="expression" dxfId="935" priority="241">
      <formula>IF(AND(AJ56&lt;0, RIGHT(TEXT(AJ56,"0.#"),1)&lt;&gt;"."),TRUE,FALSE)</formula>
    </cfRule>
    <cfRule type="expression" dxfId="934" priority="242">
      <formula>IF(AND(AJ56&lt;0, RIGHT(TEXT(AJ56,"0.#"),1)="."),TRUE,FALSE)</formula>
    </cfRule>
  </conditionalFormatting>
  <conditionalFormatting sqref="AK240:AK265">
    <cfRule type="expression" dxfId="933" priority="227">
      <formula>IF(RIGHT(TEXT(AK240,"0.#"),1)=".",FALSE,TRUE)</formula>
    </cfRule>
    <cfRule type="expression" dxfId="932" priority="228">
      <formula>IF(RIGHT(TEXT(AK240,"0.#"),1)=".",TRUE,FALSE)</formula>
    </cfRule>
  </conditionalFormatting>
  <conditionalFormatting sqref="AU244:AX265">
    <cfRule type="expression" dxfId="931" priority="223">
      <formula>IF(AND(AU244&gt;=0, RIGHT(TEXT(AU244,"0.#"),1)&lt;&gt;"."),TRUE,FALSE)</formula>
    </cfRule>
    <cfRule type="expression" dxfId="930" priority="224">
      <formula>IF(AND(AU244&gt;=0, RIGHT(TEXT(AU244,"0.#"),1)="."),TRUE,FALSE)</formula>
    </cfRule>
    <cfRule type="expression" dxfId="929" priority="225">
      <formula>IF(AND(AU244&lt;0, RIGHT(TEXT(AU244,"0.#"),1)&lt;&gt;"."),TRUE,FALSE)</formula>
    </cfRule>
    <cfRule type="expression" dxfId="928" priority="226">
      <formula>IF(AND(AU244&lt;0, RIGHT(TEXT(AU244,"0.#"),1)="."),TRUE,FALSE)</formula>
    </cfRule>
  </conditionalFormatting>
  <conditionalFormatting sqref="AK269:AK278">
    <cfRule type="expression" dxfId="927" priority="221">
      <formula>IF(RIGHT(TEXT(AK269,"0.#"),1)=".",FALSE,TRUE)</formula>
    </cfRule>
    <cfRule type="expression" dxfId="926" priority="222">
      <formula>IF(RIGHT(TEXT(AK269,"0.#"),1)=".",TRUE,FALSE)</formula>
    </cfRule>
  </conditionalFormatting>
  <conditionalFormatting sqref="AU269:AX278">
    <cfRule type="expression" dxfId="925" priority="217">
      <formula>IF(AND(AU269&gt;=0, RIGHT(TEXT(AU269,"0.#"),1)&lt;&gt;"."),TRUE,FALSE)</formula>
    </cfRule>
    <cfRule type="expression" dxfId="924" priority="218">
      <formula>IF(AND(AU269&gt;=0, RIGHT(TEXT(AU269,"0.#"),1)="."),TRUE,FALSE)</formula>
    </cfRule>
    <cfRule type="expression" dxfId="923" priority="219">
      <formula>IF(AND(AU269&lt;0, RIGHT(TEXT(AU269,"0.#"),1)&lt;&gt;"."),TRUE,FALSE)</formula>
    </cfRule>
    <cfRule type="expression" dxfId="922" priority="220">
      <formula>IF(AND(AU269&lt;0, RIGHT(TEXT(AU269,"0.#"),1)="."),TRUE,FALSE)</formula>
    </cfRule>
  </conditionalFormatting>
  <conditionalFormatting sqref="AK279:AK298">
    <cfRule type="expression" dxfId="921" priority="215">
      <formula>IF(RIGHT(TEXT(AK279,"0.#"),1)=".",FALSE,TRUE)</formula>
    </cfRule>
    <cfRule type="expression" dxfId="920" priority="216">
      <formula>IF(RIGHT(TEXT(AK279,"0.#"),1)=".",TRUE,FALSE)</formula>
    </cfRule>
  </conditionalFormatting>
  <conditionalFormatting sqref="AU279:AX298">
    <cfRule type="expression" dxfId="919" priority="211">
      <formula>IF(AND(AU279&gt;=0, RIGHT(TEXT(AU279,"0.#"),1)&lt;&gt;"."),TRUE,FALSE)</formula>
    </cfRule>
    <cfRule type="expression" dxfId="918" priority="212">
      <formula>IF(AND(AU279&gt;=0, RIGHT(TEXT(AU279,"0.#"),1)="."),TRUE,FALSE)</formula>
    </cfRule>
    <cfRule type="expression" dxfId="917" priority="213">
      <formula>IF(AND(AU279&lt;0, RIGHT(TEXT(AU279,"0.#"),1)&lt;&gt;"."),TRUE,FALSE)</formula>
    </cfRule>
    <cfRule type="expression" dxfId="916" priority="214">
      <formula>IF(AND(AU279&lt;0, RIGHT(TEXT(AU279,"0.#"),1)="."),TRUE,FALSE)</formula>
    </cfRule>
  </conditionalFormatting>
  <conditionalFormatting sqref="AK302">
    <cfRule type="expression" dxfId="915" priority="209">
      <formula>IF(RIGHT(TEXT(AK302,"0.#"),1)=".",FALSE,TRUE)</formula>
    </cfRule>
    <cfRule type="expression" dxfId="914" priority="210">
      <formula>IF(RIGHT(TEXT(AK302,"0.#"),1)=".",TRUE,FALSE)</formula>
    </cfRule>
  </conditionalFormatting>
  <conditionalFormatting sqref="AU302:AX302">
    <cfRule type="expression" dxfId="913" priority="205">
      <formula>IF(AND(AU302&gt;=0, RIGHT(TEXT(AU302,"0.#"),1)&lt;&gt;"."),TRUE,FALSE)</formula>
    </cfRule>
    <cfRule type="expression" dxfId="912" priority="206">
      <formula>IF(AND(AU302&gt;=0, RIGHT(TEXT(AU302,"0.#"),1)="."),TRUE,FALSE)</formula>
    </cfRule>
    <cfRule type="expression" dxfId="911" priority="207">
      <formula>IF(AND(AU302&lt;0, RIGHT(TEXT(AU302,"0.#"),1)&lt;&gt;"."),TRUE,FALSE)</formula>
    </cfRule>
    <cfRule type="expression" dxfId="910" priority="208">
      <formula>IF(AND(AU302&lt;0, RIGHT(TEXT(AU302,"0.#"),1)="."),TRUE,FALSE)</formula>
    </cfRule>
  </conditionalFormatting>
  <conditionalFormatting sqref="AK303:AK331">
    <cfRule type="expression" dxfId="909" priority="203">
      <formula>IF(RIGHT(TEXT(AK303,"0.#"),1)=".",FALSE,TRUE)</formula>
    </cfRule>
    <cfRule type="expression" dxfId="908" priority="204">
      <formula>IF(RIGHT(TEXT(AK303,"0.#"),1)=".",TRUE,FALSE)</formula>
    </cfRule>
  </conditionalFormatting>
  <conditionalFormatting sqref="AU303:AX331">
    <cfRule type="expression" dxfId="907" priority="199">
      <formula>IF(AND(AU303&gt;=0, RIGHT(TEXT(AU303,"0.#"),1)&lt;&gt;"."),TRUE,FALSE)</formula>
    </cfRule>
    <cfRule type="expression" dxfId="906" priority="200">
      <formula>IF(AND(AU303&gt;=0, RIGHT(TEXT(AU303,"0.#"),1)="."),TRUE,FALSE)</formula>
    </cfRule>
    <cfRule type="expression" dxfId="905" priority="201">
      <formula>IF(AND(AU303&lt;0, RIGHT(TEXT(AU303,"0.#"),1)&lt;&gt;"."),TRUE,FALSE)</formula>
    </cfRule>
    <cfRule type="expression" dxfId="904" priority="202">
      <formula>IF(AND(AU303&lt;0, RIGHT(TEXT(AU303,"0.#"),1)="."),TRUE,FALSE)</formula>
    </cfRule>
  </conditionalFormatting>
  <conditionalFormatting sqref="AK335">
    <cfRule type="expression" dxfId="903" priority="197">
      <formula>IF(RIGHT(TEXT(AK335,"0.#"),1)=".",FALSE,TRUE)</formula>
    </cfRule>
    <cfRule type="expression" dxfId="902" priority="198">
      <formula>IF(RIGHT(TEXT(AK335,"0.#"),1)=".",TRUE,FALSE)</formula>
    </cfRule>
  </conditionalFormatting>
  <conditionalFormatting sqref="AU335:AX335">
    <cfRule type="expression" dxfId="901" priority="193">
      <formula>IF(AND(AU335&gt;=0, RIGHT(TEXT(AU335,"0.#"),1)&lt;&gt;"."),TRUE,FALSE)</formula>
    </cfRule>
    <cfRule type="expression" dxfId="900" priority="194">
      <formula>IF(AND(AU335&gt;=0, RIGHT(TEXT(AU335,"0.#"),1)="."),TRUE,FALSE)</formula>
    </cfRule>
    <cfRule type="expression" dxfId="899" priority="195">
      <formula>IF(AND(AU335&lt;0, RIGHT(TEXT(AU335,"0.#"),1)&lt;&gt;"."),TRUE,FALSE)</formula>
    </cfRule>
    <cfRule type="expression" dxfId="898" priority="196">
      <formula>IF(AND(AU335&lt;0, RIGHT(TEXT(AU335,"0.#"),1)="."),TRUE,FALSE)</formula>
    </cfRule>
  </conditionalFormatting>
  <conditionalFormatting sqref="AK336:AK364">
    <cfRule type="expression" dxfId="897" priority="191">
      <formula>IF(RIGHT(TEXT(AK336,"0.#"),1)=".",FALSE,TRUE)</formula>
    </cfRule>
    <cfRule type="expression" dxfId="896" priority="192">
      <formula>IF(RIGHT(TEXT(AK336,"0.#"),1)=".",TRUE,FALSE)</formula>
    </cfRule>
  </conditionalFormatting>
  <conditionalFormatting sqref="AU336:AX364">
    <cfRule type="expression" dxfId="895" priority="187">
      <formula>IF(AND(AU336&gt;=0, RIGHT(TEXT(AU336,"0.#"),1)&lt;&gt;"."),TRUE,FALSE)</formula>
    </cfRule>
    <cfRule type="expression" dxfId="894" priority="188">
      <formula>IF(AND(AU336&gt;=0, RIGHT(TEXT(AU336,"0.#"),1)="."),TRUE,FALSE)</formula>
    </cfRule>
    <cfRule type="expression" dxfId="893" priority="189">
      <formula>IF(AND(AU336&lt;0, RIGHT(TEXT(AU336,"0.#"),1)&lt;&gt;"."),TRUE,FALSE)</formula>
    </cfRule>
    <cfRule type="expression" dxfId="892" priority="190">
      <formula>IF(AND(AU336&lt;0, RIGHT(TEXT(AU336,"0.#"),1)="."),TRUE,FALSE)</formula>
    </cfRule>
  </conditionalFormatting>
  <conditionalFormatting sqref="AK368:AK374">
    <cfRule type="expression" dxfId="891" priority="185">
      <formula>IF(RIGHT(TEXT(AK368,"0.#"),1)=".",FALSE,TRUE)</formula>
    </cfRule>
    <cfRule type="expression" dxfId="890" priority="186">
      <formula>IF(RIGHT(TEXT(AK368,"0.#"),1)=".",TRUE,FALSE)</formula>
    </cfRule>
  </conditionalFormatting>
  <conditionalFormatting sqref="AU368:AX368">
    <cfRule type="expression" dxfId="889" priority="181">
      <formula>IF(AND(AU368&gt;=0, RIGHT(TEXT(AU368,"0.#"),1)&lt;&gt;"."),TRUE,FALSE)</formula>
    </cfRule>
    <cfRule type="expression" dxfId="888" priority="182">
      <formula>IF(AND(AU368&gt;=0, RIGHT(TEXT(AU368,"0.#"),1)="."),TRUE,FALSE)</formula>
    </cfRule>
    <cfRule type="expression" dxfId="887" priority="183">
      <formula>IF(AND(AU368&lt;0, RIGHT(TEXT(AU368,"0.#"),1)&lt;&gt;"."),TRUE,FALSE)</formula>
    </cfRule>
    <cfRule type="expression" dxfId="886" priority="184">
      <formula>IF(AND(AU368&lt;0, RIGHT(TEXT(AU368,"0.#"),1)="."),TRUE,FALSE)</formula>
    </cfRule>
  </conditionalFormatting>
  <conditionalFormatting sqref="AK375:AK397">
    <cfRule type="expression" dxfId="885" priority="179">
      <formula>IF(RIGHT(TEXT(AK375,"0.#"),1)=".",FALSE,TRUE)</formula>
    </cfRule>
    <cfRule type="expression" dxfId="884" priority="180">
      <formula>IF(RIGHT(TEXT(AK375,"0.#"),1)=".",TRUE,FALSE)</formula>
    </cfRule>
  </conditionalFormatting>
  <conditionalFormatting sqref="AU369:AX397">
    <cfRule type="expression" dxfId="883" priority="175">
      <formula>IF(AND(AU369&gt;=0, RIGHT(TEXT(AU369,"0.#"),1)&lt;&gt;"."),TRUE,FALSE)</formula>
    </cfRule>
    <cfRule type="expression" dxfId="882" priority="176">
      <formula>IF(AND(AU369&gt;=0, RIGHT(TEXT(AU369,"0.#"),1)="."),TRUE,FALSE)</formula>
    </cfRule>
    <cfRule type="expression" dxfId="881" priority="177">
      <formula>IF(AND(AU369&lt;0, RIGHT(TEXT(AU369,"0.#"),1)&lt;&gt;"."),TRUE,FALSE)</formula>
    </cfRule>
    <cfRule type="expression" dxfId="880" priority="178">
      <formula>IF(AND(AU369&lt;0, RIGHT(TEXT(AU369,"0.#"),1)="."),TRUE,FALSE)</formula>
    </cfRule>
  </conditionalFormatting>
  <conditionalFormatting sqref="AK401:AK402">
    <cfRule type="expression" dxfId="879" priority="173">
      <formula>IF(RIGHT(TEXT(AK401,"0.#"),1)=".",FALSE,TRUE)</formula>
    </cfRule>
    <cfRule type="expression" dxfId="878" priority="174">
      <formula>IF(RIGHT(TEXT(AK401,"0.#"),1)=".",TRUE,FALSE)</formula>
    </cfRule>
  </conditionalFormatting>
  <conditionalFormatting sqref="AU401:AX401">
    <cfRule type="expression" dxfId="877" priority="169">
      <formula>IF(AND(AU401&gt;=0, RIGHT(TEXT(AU401,"0.#"),1)&lt;&gt;"."),TRUE,FALSE)</formula>
    </cfRule>
    <cfRule type="expression" dxfId="876" priority="170">
      <formula>IF(AND(AU401&gt;=0, RIGHT(TEXT(AU401,"0.#"),1)="."),TRUE,FALSE)</formula>
    </cfRule>
    <cfRule type="expression" dxfId="875" priority="171">
      <formula>IF(AND(AU401&lt;0, RIGHT(TEXT(AU401,"0.#"),1)&lt;&gt;"."),TRUE,FALSE)</formula>
    </cfRule>
    <cfRule type="expression" dxfId="874" priority="172">
      <formula>IF(AND(AU401&lt;0, RIGHT(TEXT(AU401,"0.#"),1)="."),TRUE,FALSE)</formula>
    </cfRule>
  </conditionalFormatting>
  <conditionalFormatting sqref="AK403:AK430">
    <cfRule type="expression" dxfId="873" priority="167">
      <formula>IF(RIGHT(TEXT(AK403,"0.#"),1)=".",FALSE,TRUE)</formula>
    </cfRule>
    <cfRule type="expression" dxfId="872" priority="168">
      <formula>IF(RIGHT(TEXT(AK403,"0.#"),1)=".",TRUE,FALSE)</formula>
    </cfRule>
  </conditionalFormatting>
  <conditionalFormatting sqref="AU402:AX430">
    <cfRule type="expression" dxfId="871" priority="163">
      <formula>IF(AND(AU402&gt;=0, RIGHT(TEXT(AU402,"0.#"),1)&lt;&gt;"."),TRUE,FALSE)</formula>
    </cfRule>
    <cfRule type="expression" dxfId="870" priority="164">
      <formula>IF(AND(AU402&gt;=0, RIGHT(TEXT(AU402,"0.#"),1)="."),TRUE,FALSE)</formula>
    </cfRule>
    <cfRule type="expression" dxfId="869" priority="165">
      <formula>IF(AND(AU402&lt;0, RIGHT(TEXT(AU402,"0.#"),1)&lt;&gt;"."),TRUE,FALSE)</formula>
    </cfRule>
    <cfRule type="expression" dxfId="868" priority="166">
      <formula>IF(AND(AU402&lt;0, RIGHT(TEXT(AU402,"0.#"),1)="."),TRUE,FALSE)</formula>
    </cfRule>
  </conditionalFormatting>
  <conditionalFormatting sqref="AK434">
    <cfRule type="expression" dxfId="867" priority="161">
      <formula>IF(RIGHT(TEXT(AK434,"0.#"),1)=".",FALSE,TRUE)</formula>
    </cfRule>
    <cfRule type="expression" dxfId="866" priority="162">
      <formula>IF(RIGHT(TEXT(AK434,"0.#"),1)=".",TRUE,FALSE)</formula>
    </cfRule>
  </conditionalFormatting>
  <conditionalFormatting sqref="AU434:AX434">
    <cfRule type="expression" dxfId="865" priority="157">
      <formula>IF(AND(AU434&gt;=0, RIGHT(TEXT(AU434,"0.#"),1)&lt;&gt;"."),TRUE,FALSE)</formula>
    </cfRule>
    <cfRule type="expression" dxfId="864" priority="158">
      <formula>IF(AND(AU434&gt;=0, RIGHT(TEXT(AU434,"0.#"),1)="."),TRUE,FALSE)</formula>
    </cfRule>
    <cfRule type="expression" dxfId="863" priority="159">
      <formula>IF(AND(AU434&lt;0, RIGHT(TEXT(AU434,"0.#"),1)&lt;&gt;"."),TRUE,FALSE)</formula>
    </cfRule>
    <cfRule type="expression" dxfId="862" priority="160">
      <formula>IF(AND(AU434&lt;0, RIGHT(TEXT(AU434,"0.#"),1)="."),TRUE,FALSE)</formula>
    </cfRule>
  </conditionalFormatting>
  <conditionalFormatting sqref="AK435:AK463">
    <cfRule type="expression" dxfId="861" priority="155">
      <formula>IF(RIGHT(TEXT(AK435,"0.#"),1)=".",FALSE,TRUE)</formula>
    </cfRule>
    <cfRule type="expression" dxfId="860" priority="156">
      <formula>IF(RIGHT(TEXT(AK435,"0.#"),1)=".",TRUE,FALSE)</formula>
    </cfRule>
  </conditionalFormatting>
  <conditionalFormatting sqref="AU435:AX463">
    <cfRule type="expression" dxfId="859" priority="151">
      <formula>IF(AND(AU435&gt;=0, RIGHT(TEXT(AU435,"0.#"),1)&lt;&gt;"."),TRUE,FALSE)</formula>
    </cfRule>
    <cfRule type="expression" dxfId="858" priority="152">
      <formula>IF(AND(AU435&gt;=0, RIGHT(TEXT(AU435,"0.#"),1)="."),TRUE,FALSE)</formula>
    </cfRule>
    <cfRule type="expression" dxfId="857" priority="153">
      <formula>IF(AND(AU435&lt;0, RIGHT(TEXT(AU435,"0.#"),1)&lt;&gt;"."),TRUE,FALSE)</formula>
    </cfRule>
    <cfRule type="expression" dxfId="856" priority="154">
      <formula>IF(AND(AU435&lt;0, RIGHT(TEXT(AU435,"0.#"),1)="."),TRUE,FALSE)</formula>
    </cfRule>
  </conditionalFormatting>
  <conditionalFormatting sqref="AK467">
    <cfRule type="expression" dxfId="855" priority="149">
      <formula>IF(RIGHT(TEXT(AK467,"0.#"),1)=".",FALSE,TRUE)</formula>
    </cfRule>
    <cfRule type="expression" dxfId="854" priority="150">
      <formula>IF(RIGHT(TEXT(AK467,"0.#"),1)=".",TRUE,FALSE)</formula>
    </cfRule>
  </conditionalFormatting>
  <conditionalFormatting sqref="AU467:AX467">
    <cfRule type="expression" dxfId="853" priority="145">
      <formula>IF(AND(AU467&gt;=0, RIGHT(TEXT(AU467,"0.#"),1)&lt;&gt;"."),TRUE,FALSE)</formula>
    </cfRule>
    <cfRule type="expression" dxfId="852" priority="146">
      <formula>IF(AND(AU467&gt;=0, RIGHT(TEXT(AU467,"0.#"),1)="."),TRUE,FALSE)</formula>
    </cfRule>
    <cfRule type="expression" dxfId="851" priority="147">
      <formula>IF(AND(AU467&lt;0, RIGHT(TEXT(AU467,"0.#"),1)&lt;&gt;"."),TRUE,FALSE)</formula>
    </cfRule>
    <cfRule type="expression" dxfId="850" priority="148">
      <formula>IF(AND(AU467&lt;0, RIGHT(TEXT(AU467,"0.#"),1)="."),TRUE,FALSE)</formula>
    </cfRule>
  </conditionalFormatting>
  <conditionalFormatting sqref="AK468:AK496">
    <cfRule type="expression" dxfId="849" priority="143">
      <formula>IF(RIGHT(TEXT(AK468,"0.#"),1)=".",FALSE,TRUE)</formula>
    </cfRule>
    <cfRule type="expression" dxfId="848" priority="144">
      <formula>IF(RIGHT(TEXT(AK468,"0.#"),1)=".",TRUE,FALSE)</formula>
    </cfRule>
  </conditionalFormatting>
  <conditionalFormatting sqref="AU468:AX496">
    <cfRule type="expression" dxfId="847" priority="139">
      <formula>IF(AND(AU468&gt;=0, RIGHT(TEXT(AU468,"0.#"),1)&lt;&gt;"."),TRUE,FALSE)</formula>
    </cfRule>
    <cfRule type="expression" dxfId="846" priority="140">
      <formula>IF(AND(AU468&gt;=0, RIGHT(TEXT(AU468,"0.#"),1)="."),TRUE,FALSE)</formula>
    </cfRule>
    <cfRule type="expression" dxfId="845" priority="141">
      <formula>IF(AND(AU468&lt;0, RIGHT(TEXT(AU468,"0.#"),1)&lt;&gt;"."),TRUE,FALSE)</formula>
    </cfRule>
    <cfRule type="expression" dxfId="844" priority="142">
      <formula>IF(AND(AU468&lt;0, RIGHT(TEXT(AU468,"0.#"),1)="."),TRUE,FALSE)</formula>
    </cfRule>
  </conditionalFormatting>
  <conditionalFormatting sqref="AE24:AN24 AJ23:AN23 AT24:AX24">
    <cfRule type="expression" dxfId="843" priority="137">
      <formula>IF(RIGHT(TEXT(AE23,"0.#"),1)=".",FALSE,TRUE)</formula>
    </cfRule>
    <cfRule type="expression" dxfId="842" priority="138">
      <formula>IF(RIGHT(TEXT(AE23,"0.#"),1)=".",TRUE,FALSE)</formula>
    </cfRule>
  </conditionalFormatting>
  <conditionalFormatting sqref="AE25:AI25">
    <cfRule type="expression" dxfId="841" priority="129">
      <formula>IF(AND(AE25&gt;=0, RIGHT(TEXT(AE25,"0.#"),1)&lt;&gt;"."),TRUE,FALSE)</formula>
    </cfRule>
    <cfRule type="expression" dxfId="840" priority="130">
      <formula>IF(AND(AE25&gt;=0, RIGHT(TEXT(AE25,"0.#"),1)="."),TRUE,FALSE)</formula>
    </cfRule>
    <cfRule type="expression" dxfId="839" priority="131">
      <formula>IF(AND(AE25&lt;0, RIGHT(TEXT(AE25,"0.#"),1)&lt;&gt;"."),TRUE,FALSE)</formula>
    </cfRule>
    <cfRule type="expression" dxfId="838" priority="132">
      <formula>IF(AND(AE25&lt;0, RIGHT(TEXT(AE25,"0.#"),1)="."),TRUE,FALSE)</formula>
    </cfRule>
  </conditionalFormatting>
  <conditionalFormatting sqref="AJ25:AN25">
    <cfRule type="expression" dxfId="837" priority="125">
      <formula>IF(AND(AJ25&gt;=0, RIGHT(TEXT(AJ25,"0.#"),1)&lt;&gt;"."),TRUE,FALSE)</formula>
    </cfRule>
    <cfRule type="expression" dxfId="836" priority="126">
      <formula>IF(AND(AJ25&gt;=0, RIGHT(TEXT(AJ25,"0.#"),1)="."),TRUE,FALSE)</formula>
    </cfRule>
    <cfRule type="expression" dxfId="835" priority="127">
      <formula>IF(AND(AJ25&lt;0, RIGHT(TEXT(AJ25,"0.#"),1)&lt;&gt;"."),TRUE,FALSE)</formula>
    </cfRule>
    <cfRule type="expression" dxfId="834" priority="128">
      <formula>IF(AND(AJ25&lt;0, RIGHT(TEXT(AJ25,"0.#"),1)="."),TRUE,FALSE)</formula>
    </cfRule>
  </conditionalFormatting>
  <conditionalFormatting sqref="AE43:AI43 AE38:AI38 AE33:AI33 AE28:AI28">
    <cfRule type="expression" dxfId="833" priority="111">
      <formula>IF(RIGHT(TEXT(AE28,"0.#"),1)=".",FALSE,TRUE)</formula>
    </cfRule>
    <cfRule type="expression" dxfId="832" priority="112">
      <formula>IF(RIGHT(TEXT(AE28,"0.#"),1)=".",TRUE,FALSE)</formula>
    </cfRule>
  </conditionalFormatting>
  <conditionalFormatting sqref="AE44:AX44 AJ43:AS43 AE39:AX39 AJ38:AS38 AE34:AN34 AJ33:AN33 AE29:AN29 AJ28:AN28 AT29:AX29 AT34:AX34">
    <cfRule type="expression" dxfId="831" priority="109">
      <formula>IF(RIGHT(TEXT(AE28,"0.#"),1)=".",FALSE,TRUE)</formula>
    </cfRule>
    <cfRule type="expression" dxfId="830" priority="110">
      <formula>IF(RIGHT(TEXT(AE28,"0.#"),1)=".",TRUE,FALSE)</formula>
    </cfRule>
  </conditionalFormatting>
  <conditionalFormatting sqref="AE45:AI45 AE40:AI40 AE35:AI35 AE30:AI30">
    <cfRule type="expression" dxfId="829" priority="105">
      <formula>IF(AND(AE30&gt;=0, RIGHT(TEXT(AE30,"0.#"),1)&lt;&gt;"."),TRUE,FALSE)</formula>
    </cfRule>
    <cfRule type="expression" dxfId="828" priority="106">
      <formula>IF(AND(AE30&gt;=0, RIGHT(TEXT(AE30,"0.#"),1)="."),TRUE,FALSE)</formula>
    </cfRule>
    <cfRule type="expression" dxfId="827" priority="107">
      <formula>IF(AND(AE30&lt;0, RIGHT(TEXT(AE30,"0.#"),1)&lt;&gt;"."),TRUE,FALSE)</formula>
    </cfRule>
    <cfRule type="expression" dxfId="826" priority="108">
      <formula>IF(AND(AE30&lt;0, RIGHT(TEXT(AE30,"0.#"),1)="."),TRUE,FALSE)</formula>
    </cfRule>
  </conditionalFormatting>
  <conditionalFormatting sqref="AJ45:AS45 AJ40:AS40 AJ35:AN35 AJ30:AN30">
    <cfRule type="expression" dxfId="825" priority="101">
      <formula>IF(AND(AJ30&gt;=0, RIGHT(TEXT(AJ30,"0.#"),1)&lt;&gt;"."),TRUE,FALSE)</formula>
    </cfRule>
    <cfRule type="expression" dxfId="824" priority="102">
      <formula>IF(AND(AJ30&gt;=0, RIGHT(TEXT(AJ30,"0.#"),1)="."),TRUE,FALSE)</formula>
    </cfRule>
    <cfRule type="expression" dxfId="823" priority="103">
      <formula>IF(AND(AJ30&lt;0, RIGHT(TEXT(AJ30,"0.#"),1)&lt;&gt;"."),TRUE,FALSE)</formula>
    </cfRule>
    <cfRule type="expression" dxfId="822" priority="104">
      <formula>IF(AND(AJ30&lt;0, RIGHT(TEXT(AJ30,"0.#"),1)="."),TRUE,FALSE)</formula>
    </cfRule>
  </conditionalFormatting>
  <conditionalFormatting sqref="AE64:AI64 AE59:AI59">
    <cfRule type="expression" dxfId="821" priority="99">
      <formula>IF(RIGHT(TEXT(AE59,"0.#"),1)=".",FALSE,TRUE)</formula>
    </cfRule>
    <cfRule type="expression" dxfId="820" priority="100">
      <formula>IF(RIGHT(TEXT(AE59,"0.#"),1)=".",TRUE,FALSE)</formula>
    </cfRule>
  </conditionalFormatting>
  <conditionalFormatting sqref="AE65:AX65 AJ64:AS64 AE60:AX60 AJ59:AS59">
    <cfRule type="expression" dxfId="819" priority="97">
      <formula>IF(RIGHT(TEXT(AE59,"0.#"),1)=".",FALSE,TRUE)</formula>
    </cfRule>
    <cfRule type="expression" dxfId="818" priority="98">
      <formula>IF(RIGHT(TEXT(AE59,"0.#"),1)=".",TRUE,FALSE)</formula>
    </cfRule>
  </conditionalFormatting>
  <conditionalFormatting sqref="AE66:AI66 AE61:AI61">
    <cfRule type="expression" dxfId="817" priority="93">
      <formula>IF(AND(AE61&gt;=0, RIGHT(TEXT(AE61,"0.#"),1)&lt;&gt;"."),TRUE,FALSE)</formula>
    </cfRule>
    <cfRule type="expression" dxfId="816" priority="94">
      <formula>IF(AND(AE61&gt;=0, RIGHT(TEXT(AE61,"0.#"),1)="."),TRUE,FALSE)</formula>
    </cfRule>
    <cfRule type="expression" dxfId="815" priority="95">
      <formula>IF(AND(AE61&lt;0, RIGHT(TEXT(AE61,"0.#"),1)&lt;&gt;"."),TRUE,FALSE)</formula>
    </cfRule>
    <cfRule type="expression" dxfId="814" priority="96">
      <formula>IF(AND(AE61&lt;0, RIGHT(TEXT(AE61,"0.#"),1)="."),TRUE,FALSE)</formula>
    </cfRule>
  </conditionalFormatting>
  <conditionalFormatting sqref="AJ66:AS66 AJ61:AS61">
    <cfRule type="expression" dxfId="813" priority="89">
      <formula>IF(AND(AJ61&gt;=0, RIGHT(TEXT(AJ61,"0.#"),1)&lt;&gt;"."),TRUE,FALSE)</formula>
    </cfRule>
    <cfRule type="expression" dxfId="812" priority="90">
      <formula>IF(AND(AJ61&gt;=0, RIGHT(TEXT(AJ61,"0.#"),1)="."),TRUE,FALSE)</formula>
    </cfRule>
    <cfRule type="expression" dxfId="811" priority="91">
      <formula>IF(AND(AJ61&lt;0, RIGHT(TEXT(AJ61,"0.#"),1)&lt;&gt;"."),TRUE,FALSE)</formula>
    </cfRule>
    <cfRule type="expression" dxfId="810" priority="92">
      <formula>IF(AND(AJ61&lt;0, RIGHT(TEXT(AJ61,"0.#"),1)="."),TRUE,FALSE)</formula>
    </cfRule>
  </conditionalFormatting>
  <conditionalFormatting sqref="AE81:AX81 AE78:AX78 AE75:AX75 AE72:AX72">
    <cfRule type="expression" dxfId="809" priority="87">
      <formula>IF(RIGHT(TEXT(AE72,"0.#"),1)=".",FALSE,TRUE)</formula>
    </cfRule>
    <cfRule type="expression" dxfId="808" priority="88">
      <formula>IF(RIGHT(TEXT(AE72,"0.#"),1)=".",TRUE,FALSE)</formula>
    </cfRule>
  </conditionalFormatting>
  <conditionalFormatting sqref="AE80:AS80 AE77:AS77 AE74:AS74 AE71:AS71">
    <cfRule type="expression" dxfId="807" priority="85">
      <formula>IF(RIGHT(TEXT(AE71,"0.#"),1)=".",FALSE,TRUE)</formula>
    </cfRule>
    <cfRule type="expression" dxfId="806" priority="86">
      <formula>IF(RIGHT(TEXT(AE71,"0.#"),1)=".",TRUE,FALSE)</formula>
    </cfRule>
  </conditionalFormatting>
  <conditionalFormatting sqref="AK236">
    <cfRule type="expression" dxfId="805" priority="73">
      <formula>IF(RIGHT(TEXT(AK236,"0.#"),1)=".",FALSE,TRUE)</formula>
    </cfRule>
    <cfRule type="expression" dxfId="804" priority="74">
      <formula>IF(RIGHT(TEXT(AK236,"0.#"),1)=".",TRUE,FALSE)</formula>
    </cfRule>
  </conditionalFormatting>
  <conditionalFormatting sqref="AU236:AX236">
    <cfRule type="expression" dxfId="803" priority="69">
      <formula>IF(AND(AU236&gt;=0, RIGHT(TEXT(AU236,"0.#"),1)&lt;&gt;"."),TRUE,FALSE)</formula>
    </cfRule>
    <cfRule type="expression" dxfId="802" priority="70">
      <formula>IF(AND(AU236&gt;=0, RIGHT(TEXT(AU236,"0.#"),1)="."),TRUE,FALSE)</formula>
    </cfRule>
    <cfRule type="expression" dxfId="801" priority="71">
      <formula>IF(AND(AU236&lt;0, RIGHT(TEXT(AU236,"0.#"),1)&lt;&gt;"."),TRUE,FALSE)</formula>
    </cfRule>
    <cfRule type="expression" dxfId="800" priority="72">
      <formula>IF(AND(AU236&lt;0, RIGHT(TEXT(AU236,"0.#"),1)="."),TRUE,FALSE)</formula>
    </cfRule>
  </conditionalFormatting>
  <conditionalFormatting sqref="AK237">
    <cfRule type="expression" dxfId="799" priority="67">
      <formula>IF(RIGHT(TEXT(AK237,"0.#"),1)=".",FALSE,TRUE)</formula>
    </cfRule>
    <cfRule type="expression" dxfId="798" priority="68">
      <formula>IF(RIGHT(TEXT(AK237,"0.#"),1)=".",TRUE,FALSE)</formula>
    </cfRule>
  </conditionalFormatting>
  <conditionalFormatting sqref="AK238">
    <cfRule type="expression" dxfId="797" priority="61">
      <formula>IF(RIGHT(TEXT(AK238,"0.#"),1)=".",FALSE,TRUE)</formula>
    </cfRule>
    <cfRule type="expression" dxfId="796" priority="62">
      <formula>IF(RIGHT(TEXT(AK238,"0.#"),1)=".",TRUE,FALSE)</formula>
    </cfRule>
  </conditionalFormatting>
  <conditionalFormatting sqref="AK239">
    <cfRule type="expression" dxfId="795" priority="55">
      <formula>IF(RIGHT(TEXT(AK239,"0.#"),1)=".",FALSE,TRUE)</formula>
    </cfRule>
    <cfRule type="expression" dxfId="794" priority="56">
      <formula>IF(RIGHT(TEXT(AK239,"0.#"),1)=".",TRUE,FALSE)</formula>
    </cfRule>
  </conditionalFormatting>
  <conditionalFormatting sqref="AU237:AX237">
    <cfRule type="expression" dxfId="793" priority="47">
      <formula>IF(AND(AU237&gt;=0, RIGHT(TEXT(AU237,"0.#"),1)&lt;&gt;"."),TRUE,FALSE)</formula>
    </cfRule>
    <cfRule type="expression" dxfId="792" priority="48">
      <formula>IF(AND(AU237&gt;=0, RIGHT(TEXT(AU237,"0.#"),1)="."),TRUE,FALSE)</formula>
    </cfRule>
    <cfRule type="expression" dxfId="791" priority="49">
      <formula>IF(AND(AU237&lt;0, RIGHT(TEXT(AU237,"0.#"),1)&lt;&gt;"."),TRUE,FALSE)</formula>
    </cfRule>
    <cfRule type="expression" dxfId="790" priority="50">
      <formula>IF(AND(AU237&lt;0, RIGHT(TEXT(AU237,"0.#"),1)="."),TRUE,FALSE)</formula>
    </cfRule>
  </conditionalFormatting>
  <conditionalFormatting sqref="AU238:AX238">
    <cfRule type="expression" dxfId="789" priority="43">
      <formula>IF(AND(AU238&gt;=0, RIGHT(TEXT(AU238,"0.#"),1)&lt;&gt;"."),TRUE,FALSE)</formula>
    </cfRule>
    <cfRule type="expression" dxfId="788" priority="44">
      <formula>IF(AND(AU238&gt;=0, RIGHT(TEXT(AU238,"0.#"),1)="."),TRUE,FALSE)</formula>
    </cfRule>
    <cfRule type="expression" dxfId="787" priority="45">
      <formula>IF(AND(AU238&lt;0, RIGHT(TEXT(AU238,"0.#"),1)&lt;&gt;"."),TRUE,FALSE)</formula>
    </cfRule>
    <cfRule type="expression" dxfId="786" priority="46">
      <formula>IF(AND(AU238&lt;0, RIGHT(TEXT(AU238,"0.#"),1)="."),TRUE,FALSE)</formula>
    </cfRule>
  </conditionalFormatting>
  <conditionalFormatting sqref="AU239:AX239">
    <cfRule type="expression" dxfId="785" priority="39">
      <formula>IF(AND(AU239&gt;=0, RIGHT(TEXT(AU239,"0.#"),1)&lt;&gt;"."),TRUE,FALSE)</formula>
    </cfRule>
    <cfRule type="expression" dxfId="784" priority="40">
      <formula>IF(AND(AU239&gt;=0, RIGHT(TEXT(AU239,"0.#"),1)="."),TRUE,FALSE)</formula>
    </cfRule>
    <cfRule type="expression" dxfId="783" priority="41">
      <formula>IF(AND(AU239&lt;0, RIGHT(TEXT(AU239,"0.#"),1)&lt;&gt;"."),TRUE,FALSE)</formula>
    </cfRule>
    <cfRule type="expression" dxfId="782" priority="42">
      <formula>IF(AND(AU239&lt;0, RIGHT(TEXT(AU239,"0.#"),1)="."),TRUE,FALSE)</formula>
    </cfRule>
  </conditionalFormatting>
  <conditionalFormatting sqref="AU240:AX240">
    <cfRule type="expression" dxfId="781" priority="35">
      <formula>IF(AND(AU240&gt;=0, RIGHT(TEXT(AU240,"0.#"),1)&lt;&gt;"."),TRUE,FALSE)</formula>
    </cfRule>
    <cfRule type="expression" dxfId="780" priority="36">
      <formula>IF(AND(AU240&gt;=0, RIGHT(TEXT(AU240,"0.#"),1)="."),TRUE,FALSE)</formula>
    </cfRule>
    <cfRule type="expression" dxfId="779" priority="37">
      <formula>IF(AND(AU240&lt;0, RIGHT(TEXT(AU240,"0.#"),1)&lt;&gt;"."),TRUE,FALSE)</formula>
    </cfRule>
    <cfRule type="expression" dxfId="778" priority="38">
      <formula>IF(AND(AU240&lt;0, RIGHT(TEXT(AU240,"0.#"),1)="."),TRUE,FALSE)</formula>
    </cfRule>
  </conditionalFormatting>
  <conditionalFormatting sqref="AU241:AX241">
    <cfRule type="expression" dxfId="777" priority="31">
      <formula>IF(AND(AU241&gt;=0, RIGHT(TEXT(AU241,"0.#"),1)&lt;&gt;"."),TRUE,FALSE)</formula>
    </cfRule>
    <cfRule type="expression" dxfId="776" priority="32">
      <formula>IF(AND(AU241&gt;=0, RIGHT(TEXT(AU241,"0.#"),1)="."),TRUE,FALSE)</formula>
    </cfRule>
    <cfRule type="expression" dxfId="775" priority="33">
      <formula>IF(AND(AU241&lt;0, RIGHT(TEXT(AU241,"0.#"),1)&lt;&gt;"."),TRUE,FALSE)</formula>
    </cfRule>
    <cfRule type="expression" dxfId="774" priority="34">
      <formula>IF(AND(AU241&lt;0, RIGHT(TEXT(AU241,"0.#"),1)="."),TRUE,FALSE)</formula>
    </cfRule>
  </conditionalFormatting>
  <conditionalFormatting sqref="AU242:AX242">
    <cfRule type="expression" dxfId="773" priority="27">
      <formula>IF(AND(AU242&gt;=0, RIGHT(TEXT(AU242,"0.#"),1)&lt;&gt;"."),TRUE,FALSE)</formula>
    </cfRule>
    <cfRule type="expression" dxfId="772" priority="28">
      <formula>IF(AND(AU242&gt;=0, RIGHT(TEXT(AU242,"0.#"),1)="."),TRUE,FALSE)</formula>
    </cfRule>
    <cfRule type="expression" dxfId="771" priority="29">
      <formula>IF(AND(AU242&lt;0, RIGHT(TEXT(AU242,"0.#"),1)&lt;&gt;"."),TRUE,FALSE)</formula>
    </cfRule>
    <cfRule type="expression" dxfId="770" priority="30">
      <formula>IF(AND(AU242&lt;0, RIGHT(TEXT(AU242,"0.#"),1)="."),TRUE,FALSE)</formula>
    </cfRule>
  </conditionalFormatting>
  <conditionalFormatting sqref="AU243:AX243">
    <cfRule type="expression" dxfId="769" priority="23">
      <formula>IF(AND(AU243&gt;=0, RIGHT(TEXT(AU243,"0.#"),1)&lt;&gt;"."),TRUE,FALSE)</formula>
    </cfRule>
    <cfRule type="expression" dxfId="768" priority="24">
      <formula>IF(AND(AU243&gt;=0, RIGHT(TEXT(AU243,"0.#"),1)="."),TRUE,FALSE)</formula>
    </cfRule>
    <cfRule type="expression" dxfId="767" priority="25">
      <formula>IF(AND(AU243&lt;0, RIGHT(TEXT(AU243,"0.#"),1)&lt;&gt;"."),TRUE,FALSE)</formula>
    </cfRule>
    <cfRule type="expression" dxfId="766" priority="26">
      <formula>IF(AND(AU243&lt;0, RIGHT(TEXT(AU243,"0.#"),1)="."),TRUE,FALSE)</formula>
    </cfRule>
  </conditionalFormatting>
  <conditionalFormatting sqref="AO23:AS24">
    <cfRule type="expression" dxfId="765" priority="21">
      <formula>IF(RIGHT(TEXT(AO23,"0.#"),1)=".",FALSE,TRUE)</formula>
    </cfRule>
    <cfRule type="expression" dxfId="764" priority="22">
      <formula>IF(RIGHT(TEXT(AO23,"0.#"),1)=".",TRUE,FALSE)</formula>
    </cfRule>
  </conditionalFormatting>
  <conditionalFormatting sqref="AO25:AS25">
    <cfRule type="expression" dxfId="763" priority="17">
      <formula>IF(AND(AO25&gt;=0, RIGHT(TEXT(AO25,"0.#"),1)&lt;&gt;"."),TRUE,FALSE)</formula>
    </cfRule>
    <cfRule type="expression" dxfId="762" priority="18">
      <formula>IF(AND(AO25&gt;=0, RIGHT(TEXT(AO25,"0.#"),1)="."),TRUE,FALSE)</formula>
    </cfRule>
    <cfRule type="expression" dxfId="761" priority="19">
      <formula>IF(AND(AO25&lt;0, RIGHT(TEXT(AO25,"0.#"),1)&lt;&gt;"."),TRUE,FALSE)</formula>
    </cfRule>
    <cfRule type="expression" dxfId="760" priority="20">
      <formula>IF(AND(AO25&lt;0, RIGHT(TEXT(AO25,"0.#"),1)="."),TRUE,FALSE)</formula>
    </cfRule>
  </conditionalFormatting>
  <conditionalFormatting sqref="AO29:AS29">
    <cfRule type="expression" dxfId="759" priority="15">
      <formula>IF(RIGHT(TEXT(AO29,"0.#"),1)=".",FALSE,TRUE)</formula>
    </cfRule>
    <cfRule type="expression" dxfId="758" priority="16">
      <formula>IF(RIGHT(TEXT(AO29,"0.#"),1)=".",TRUE,FALSE)</formula>
    </cfRule>
  </conditionalFormatting>
  <conditionalFormatting sqref="AO30:AS30">
    <cfRule type="expression" dxfId="757" priority="11">
      <formula>IF(AND(AO30&gt;=0, RIGHT(TEXT(AO30,"0.#"),1)&lt;&gt;"."),TRUE,FALSE)</formula>
    </cfRule>
    <cfRule type="expression" dxfId="756" priority="12">
      <formula>IF(AND(AO30&gt;=0, RIGHT(TEXT(AO30,"0.#"),1)="."),TRUE,FALSE)</formula>
    </cfRule>
    <cfRule type="expression" dxfId="755" priority="13">
      <formula>IF(AND(AO30&lt;0, RIGHT(TEXT(AO30,"0.#"),1)&lt;&gt;"."),TRUE,FALSE)</formula>
    </cfRule>
    <cfRule type="expression" dxfId="754" priority="14">
      <formula>IF(AND(AO30&lt;0, RIGHT(TEXT(AO30,"0.#"),1)="."),TRUE,FALSE)</formula>
    </cfRule>
  </conditionalFormatting>
  <conditionalFormatting sqref="AO28:AS28">
    <cfRule type="expression" dxfId="753" priority="9">
      <formula>IF(RIGHT(TEXT(AO28,"0.#"),1)=".",FALSE,TRUE)</formula>
    </cfRule>
    <cfRule type="expression" dxfId="752" priority="10">
      <formula>IF(RIGHT(TEXT(AO28,"0.#"),1)=".",TRUE,FALSE)</formula>
    </cfRule>
  </conditionalFormatting>
  <conditionalFormatting sqref="AO34:AS34">
    <cfRule type="expression" dxfId="751" priority="7">
      <formula>IF(RIGHT(TEXT(AO34,"0.#"),1)=".",FALSE,TRUE)</formula>
    </cfRule>
    <cfRule type="expression" dxfId="750" priority="8">
      <formula>IF(RIGHT(TEXT(AO34,"0.#"),1)=".",TRUE,FALSE)</formula>
    </cfRule>
  </conditionalFormatting>
  <conditionalFormatting sqref="AO35:AS35">
    <cfRule type="expression" dxfId="749" priority="3">
      <formula>IF(AND(AO35&gt;=0, RIGHT(TEXT(AO35,"0.#"),1)&lt;&gt;"."),TRUE,FALSE)</formula>
    </cfRule>
    <cfRule type="expression" dxfId="748" priority="4">
      <formula>IF(AND(AO35&gt;=0, RIGHT(TEXT(AO35,"0.#"),1)="."),TRUE,FALSE)</formula>
    </cfRule>
    <cfRule type="expression" dxfId="747" priority="5">
      <formula>IF(AND(AO35&lt;0, RIGHT(TEXT(AO35,"0.#"),1)&lt;&gt;"."),TRUE,FALSE)</formula>
    </cfRule>
    <cfRule type="expression" dxfId="746" priority="6">
      <formula>IF(AND(AO35&lt;0, RIGHT(TEXT(AO35,"0.#"),1)="."),TRUE,FALSE)</formula>
    </cfRule>
  </conditionalFormatting>
  <conditionalFormatting sqref="AO33:AS33">
    <cfRule type="expression" dxfId="745" priority="1">
      <formula>IF(RIGHT(TEXT(AO33,"0.#"),1)=".",FALSE,TRUE)</formula>
    </cfRule>
    <cfRule type="expression" dxfId="744" priority="2">
      <formula>IF(RIGHT(TEXT(AO33,"0.#"),1)=".",TRUE,FALSE)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66" max="16383" man="1"/>
    <brk id="104" max="16383" man="1"/>
    <brk id="133" max="16383" man="1"/>
    <brk id="138" max="16383" man="1"/>
    <brk id="177" max="16383" man="1"/>
    <brk id="232" max="16383" man="1"/>
    <brk id="3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461</v>
      </c>
      <c r="H2" s="15" t="str">
        <f>IF(G2="","",F2)</f>
        <v>一般会計</v>
      </c>
      <c r="I2" s="15" t="str">
        <f>IF(H2="","",IF(I1&lt;&gt;"",CONCATENATE(I1,"、",H2),H2))</f>
        <v>一般会計</v>
      </c>
      <c r="K2" s="16" t="s">
        <v>258</v>
      </c>
      <c r="L2" s="17"/>
      <c r="M2" s="15" t="str">
        <f>IF(L2="","",K2)</f>
        <v/>
      </c>
      <c r="N2" s="15" t="str">
        <f>IF(M2="","",IF(N1&lt;&gt;"",CONCATENATE(N1,"、",M2),M2))</f>
        <v/>
      </c>
      <c r="O2" s="15"/>
      <c r="P2" s="14" t="s">
        <v>217</v>
      </c>
      <c r="Q2" s="19" t="s">
        <v>461</v>
      </c>
      <c r="R2" s="15" t="str">
        <f>IF(Q2="","",P2)</f>
        <v>直接実施</v>
      </c>
      <c r="S2" s="15" t="str">
        <f>IF(R2="","",IF(S1&lt;&gt;"",CONCATENATE(S1,"、",R2),R2))</f>
        <v>直接実施</v>
      </c>
      <c r="T2" s="15"/>
      <c r="U2" s="44" t="s">
        <v>450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461</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461</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461</v>
      </c>
      <c r="C10" s="15" t="str">
        <f t="shared" si="0"/>
        <v>国土強靭化</v>
      </c>
      <c r="D10" s="15" t="str">
        <f t="shared" si="7"/>
        <v>海洋政策、国土強靭化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B1" zoomScaleNormal="75"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5" t="s">
        <v>13</v>
      </c>
      <c r="B2" s="236"/>
      <c r="C2" s="236"/>
      <c r="D2" s="236"/>
      <c r="E2" s="236"/>
      <c r="F2" s="237"/>
      <c r="G2" s="242" t="s">
        <v>319</v>
      </c>
      <c r="H2" s="217"/>
      <c r="I2" s="217"/>
      <c r="J2" s="217"/>
      <c r="K2" s="217"/>
      <c r="L2" s="217"/>
      <c r="M2" s="217"/>
      <c r="N2" s="217"/>
      <c r="O2" s="218"/>
      <c r="P2" s="216" t="s">
        <v>83</v>
      </c>
      <c r="Q2" s="217"/>
      <c r="R2" s="217"/>
      <c r="S2" s="217"/>
      <c r="T2" s="217"/>
      <c r="U2" s="217"/>
      <c r="V2" s="217"/>
      <c r="W2" s="217"/>
      <c r="X2" s="218"/>
      <c r="Y2" s="196"/>
      <c r="Z2" s="86"/>
      <c r="AA2" s="87"/>
      <c r="AB2" s="294" t="s">
        <v>12</v>
      </c>
      <c r="AC2" s="295"/>
      <c r="AD2" s="296"/>
      <c r="AE2" s="231" t="s">
        <v>69</v>
      </c>
      <c r="AF2" s="232"/>
      <c r="AG2" s="232"/>
      <c r="AH2" s="232"/>
      <c r="AI2" s="233"/>
      <c r="AJ2" s="231" t="s">
        <v>70</v>
      </c>
      <c r="AK2" s="232"/>
      <c r="AL2" s="232"/>
      <c r="AM2" s="232"/>
      <c r="AN2" s="233"/>
      <c r="AO2" s="231" t="s">
        <v>71</v>
      </c>
      <c r="AP2" s="232"/>
      <c r="AQ2" s="232"/>
      <c r="AR2" s="232"/>
      <c r="AS2" s="233"/>
      <c r="AT2" s="271" t="s">
        <v>303</v>
      </c>
      <c r="AU2" s="272"/>
      <c r="AV2" s="272"/>
      <c r="AW2" s="272"/>
      <c r="AX2" s="273"/>
    </row>
    <row r="3" spans="1:50" ht="18.75" customHeight="1" x14ac:dyDescent="0.15">
      <c r="A3" s="235"/>
      <c r="B3" s="236"/>
      <c r="C3" s="236"/>
      <c r="D3" s="236"/>
      <c r="E3" s="236"/>
      <c r="F3" s="237"/>
      <c r="G3" s="243"/>
      <c r="H3" s="108"/>
      <c r="I3" s="108"/>
      <c r="J3" s="108"/>
      <c r="K3" s="108"/>
      <c r="L3" s="108"/>
      <c r="M3" s="108"/>
      <c r="N3" s="108"/>
      <c r="O3" s="220"/>
      <c r="P3" s="219"/>
      <c r="Q3" s="108"/>
      <c r="R3" s="108"/>
      <c r="S3" s="108"/>
      <c r="T3" s="108"/>
      <c r="U3" s="108"/>
      <c r="V3" s="108"/>
      <c r="W3" s="108"/>
      <c r="X3" s="220"/>
      <c r="Y3" s="297"/>
      <c r="Z3" s="298"/>
      <c r="AA3" s="299"/>
      <c r="AB3" s="142"/>
      <c r="AC3" s="137"/>
      <c r="AD3" s="138"/>
      <c r="AE3" s="143"/>
      <c r="AF3" s="136"/>
      <c r="AG3" s="136"/>
      <c r="AH3" s="136"/>
      <c r="AI3" s="234"/>
      <c r="AJ3" s="143"/>
      <c r="AK3" s="136"/>
      <c r="AL3" s="136"/>
      <c r="AM3" s="136"/>
      <c r="AN3" s="234"/>
      <c r="AO3" s="143"/>
      <c r="AP3" s="136"/>
      <c r="AQ3" s="136"/>
      <c r="AR3" s="136"/>
      <c r="AS3" s="234"/>
      <c r="AT3" s="67"/>
      <c r="AU3" s="110"/>
      <c r="AV3" s="110"/>
      <c r="AW3" s="108" t="s">
        <v>453</v>
      </c>
      <c r="AX3" s="109"/>
    </row>
    <row r="4" spans="1:50" ht="22.5" customHeight="1" x14ac:dyDescent="0.15">
      <c r="A4" s="238"/>
      <c r="B4" s="236"/>
      <c r="C4" s="236"/>
      <c r="D4" s="236"/>
      <c r="E4" s="236"/>
      <c r="F4" s="237"/>
      <c r="G4" s="324"/>
      <c r="H4" s="284"/>
      <c r="I4" s="284"/>
      <c r="J4" s="284"/>
      <c r="K4" s="284"/>
      <c r="L4" s="284"/>
      <c r="M4" s="284"/>
      <c r="N4" s="284"/>
      <c r="O4" s="285"/>
      <c r="P4" s="221"/>
      <c r="Q4" s="198"/>
      <c r="R4" s="198"/>
      <c r="S4" s="198"/>
      <c r="T4" s="198"/>
      <c r="U4" s="198"/>
      <c r="V4" s="198"/>
      <c r="W4" s="198"/>
      <c r="X4" s="199"/>
      <c r="Y4" s="289" t="s">
        <v>14</v>
      </c>
      <c r="Z4" s="290"/>
      <c r="AA4" s="291"/>
      <c r="AB4" s="328"/>
      <c r="AC4" s="292"/>
      <c r="AD4" s="292"/>
      <c r="AE4" s="93"/>
      <c r="AF4" s="94"/>
      <c r="AG4" s="94"/>
      <c r="AH4" s="94"/>
      <c r="AI4" s="95"/>
      <c r="AJ4" s="93"/>
      <c r="AK4" s="94"/>
      <c r="AL4" s="94"/>
      <c r="AM4" s="94"/>
      <c r="AN4" s="95"/>
      <c r="AO4" s="93"/>
      <c r="AP4" s="94"/>
      <c r="AQ4" s="94"/>
      <c r="AR4" s="94"/>
      <c r="AS4" s="95"/>
      <c r="AT4" s="245"/>
      <c r="AU4" s="245"/>
      <c r="AV4" s="245"/>
      <c r="AW4" s="245"/>
      <c r="AX4" s="246"/>
    </row>
    <row r="5" spans="1:50" ht="22.5" customHeight="1" x14ac:dyDescent="0.15">
      <c r="A5" s="239"/>
      <c r="B5" s="240"/>
      <c r="C5" s="240"/>
      <c r="D5" s="240"/>
      <c r="E5" s="240"/>
      <c r="F5" s="241"/>
      <c r="G5" s="286"/>
      <c r="H5" s="287"/>
      <c r="I5" s="287"/>
      <c r="J5" s="287"/>
      <c r="K5" s="287"/>
      <c r="L5" s="287"/>
      <c r="M5" s="287"/>
      <c r="N5" s="287"/>
      <c r="O5" s="288"/>
      <c r="P5" s="276"/>
      <c r="Q5" s="276"/>
      <c r="R5" s="276"/>
      <c r="S5" s="276"/>
      <c r="T5" s="276"/>
      <c r="U5" s="276"/>
      <c r="V5" s="276"/>
      <c r="W5" s="276"/>
      <c r="X5" s="277"/>
      <c r="Y5" s="178" t="s">
        <v>65</v>
      </c>
      <c r="Z5" s="121"/>
      <c r="AA5" s="174"/>
      <c r="AB5" s="329"/>
      <c r="AC5" s="282"/>
      <c r="AD5" s="282"/>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9"/>
      <c r="B6" s="680"/>
      <c r="C6" s="680"/>
      <c r="D6" s="680"/>
      <c r="E6" s="680"/>
      <c r="F6" s="681"/>
      <c r="G6" s="325"/>
      <c r="H6" s="326"/>
      <c r="I6" s="326"/>
      <c r="J6" s="326"/>
      <c r="K6" s="326"/>
      <c r="L6" s="326"/>
      <c r="M6" s="326"/>
      <c r="N6" s="326"/>
      <c r="O6" s="327"/>
      <c r="P6" s="200"/>
      <c r="Q6" s="200"/>
      <c r="R6" s="200"/>
      <c r="S6" s="200"/>
      <c r="T6" s="200"/>
      <c r="U6" s="200"/>
      <c r="V6" s="200"/>
      <c r="W6" s="200"/>
      <c r="X6" s="201"/>
      <c r="Y6" s="120" t="s">
        <v>15</v>
      </c>
      <c r="Z6" s="121"/>
      <c r="AA6" s="174"/>
      <c r="AB6" s="691" t="s">
        <v>454</v>
      </c>
      <c r="AC6" s="293"/>
      <c r="AD6" s="293"/>
      <c r="AE6" s="93"/>
      <c r="AF6" s="94"/>
      <c r="AG6" s="94"/>
      <c r="AH6" s="94"/>
      <c r="AI6" s="95"/>
      <c r="AJ6" s="93"/>
      <c r="AK6" s="94"/>
      <c r="AL6" s="94"/>
      <c r="AM6" s="94"/>
      <c r="AN6" s="95"/>
      <c r="AO6" s="93"/>
      <c r="AP6" s="94"/>
      <c r="AQ6" s="94"/>
      <c r="AR6" s="94"/>
      <c r="AS6" s="95"/>
      <c r="AT6" s="279"/>
      <c r="AU6" s="280"/>
      <c r="AV6" s="280"/>
      <c r="AW6" s="280"/>
      <c r="AX6" s="281"/>
    </row>
    <row r="7" spans="1:50" ht="18.75" customHeight="1" x14ac:dyDescent="0.15">
      <c r="A7" s="235" t="s">
        <v>13</v>
      </c>
      <c r="B7" s="236"/>
      <c r="C7" s="236"/>
      <c r="D7" s="236"/>
      <c r="E7" s="236"/>
      <c r="F7" s="237"/>
      <c r="G7" s="242" t="s">
        <v>319</v>
      </c>
      <c r="H7" s="217"/>
      <c r="I7" s="217"/>
      <c r="J7" s="217"/>
      <c r="K7" s="217"/>
      <c r="L7" s="217"/>
      <c r="M7" s="217"/>
      <c r="N7" s="217"/>
      <c r="O7" s="218"/>
      <c r="P7" s="216" t="s">
        <v>83</v>
      </c>
      <c r="Q7" s="217"/>
      <c r="R7" s="217"/>
      <c r="S7" s="217"/>
      <c r="T7" s="217"/>
      <c r="U7" s="217"/>
      <c r="V7" s="217"/>
      <c r="W7" s="217"/>
      <c r="X7" s="218"/>
      <c r="Y7" s="196"/>
      <c r="Z7" s="86"/>
      <c r="AA7" s="87"/>
      <c r="AB7" s="294" t="s">
        <v>12</v>
      </c>
      <c r="AC7" s="295"/>
      <c r="AD7" s="296"/>
      <c r="AE7" s="231" t="s">
        <v>69</v>
      </c>
      <c r="AF7" s="232"/>
      <c r="AG7" s="232"/>
      <c r="AH7" s="232"/>
      <c r="AI7" s="233"/>
      <c r="AJ7" s="231" t="s">
        <v>70</v>
      </c>
      <c r="AK7" s="232"/>
      <c r="AL7" s="232"/>
      <c r="AM7" s="232"/>
      <c r="AN7" s="233"/>
      <c r="AO7" s="231" t="s">
        <v>71</v>
      </c>
      <c r="AP7" s="232"/>
      <c r="AQ7" s="232"/>
      <c r="AR7" s="232"/>
      <c r="AS7" s="233"/>
      <c r="AT7" s="271" t="s">
        <v>303</v>
      </c>
      <c r="AU7" s="272"/>
      <c r="AV7" s="272"/>
      <c r="AW7" s="272"/>
      <c r="AX7" s="273"/>
    </row>
    <row r="8" spans="1:50" ht="18.75" customHeight="1" x14ac:dyDescent="0.15">
      <c r="A8" s="235"/>
      <c r="B8" s="236"/>
      <c r="C8" s="236"/>
      <c r="D8" s="236"/>
      <c r="E8" s="236"/>
      <c r="F8" s="237"/>
      <c r="G8" s="243"/>
      <c r="H8" s="108"/>
      <c r="I8" s="108"/>
      <c r="J8" s="108"/>
      <c r="K8" s="108"/>
      <c r="L8" s="108"/>
      <c r="M8" s="108"/>
      <c r="N8" s="108"/>
      <c r="O8" s="220"/>
      <c r="P8" s="219"/>
      <c r="Q8" s="108"/>
      <c r="R8" s="108"/>
      <c r="S8" s="108"/>
      <c r="T8" s="108"/>
      <c r="U8" s="108"/>
      <c r="V8" s="108"/>
      <c r="W8" s="108"/>
      <c r="X8" s="220"/>
      <c r="Y8" s="297"/>
      <c r="Z8" s="298"/>
      <c r="AA8" s="299"/>
      <c r="AB8" s="142"/>
      <c r="AC8" s="137"/>
      <c r="AD8" s="138"/>
      <c r="AE8" s="143"/>
      <c r="AF8" s="136"/>
      <c r="AG8" s="136"/>
      <c r="AH8" s="136"/>
      <c r="AI8" s="234"/>
      <c r="AJ8" s="143"/>
      <c r="AK8" s="136"/>
      <c r="AL8" s="136"/>
      <c r="AM8" s="136"/>
      <c r="AN8" s="234"/>
      <c r="AO8" s="143"/>
      <c r="AP8" s="136"/>
      <c r="AQ8" s="136"/>
      <c r="AR8" s="136"/>
      <c r="AS8" s="234"/>
      <c r="AT8" s="67"/>
      <c r="AU8" s="110"/>
      <c r="AV8" s="110"/>
      <c r="AW8" s="108" t="s">
        <v>360</v>
      </c>
      <c r="AX8" s="109"/>
    </row>
    <row r="9" spans="1:50" ht="22.5" customHeight="1" x14ac:dyDescent="0.15">
      <c r="A9" s="238"/>
      <c r="B9" s="236"/>
      <c r="C9" s="236"/>
      <c r="D9" s="236"/>
      <c r="E9" s="236"/>
      <c r="F9" s="237"/>
      <c r="G9" s="324"/>
      <c r="H9" s="284"/>
      <c r="I9" s="284"/>
      <c r="J9" s="284"/>
      <c r="K9" s="284"/>
      <c r="L9" s="284"/>
      <c r="M9" s="284"/>
      <c r="N9" s="284"/>
      <c r="O9" s="285"/>
      <c r="P9" s="221"/>
      <c r="Q9" s="198"/>
      <c r="R9" s="198"/>
      <c r="S9" s="198"/>
      <c r="T9" s="198"/>
      <c r="U9" s="198"/>
      <c r="V9" s="198"/>
      <c r="W9" s="198"/>
      <c r="X9" s="199"/>
      <c r="Y9" s="289" t="s">
        <v>14</v>
      </c>
      <c r="Z9" s="290"/>
      <c r="AA9" s="291"/>
      <c r="AB9" s="328"/>
      <c r="AC9" s="292"/>
      <c r="AD9" s="292"/>
      <c r="AE9" s="93"/>
      <c r="AF9" s="94"/>
      <c r="AG9" s="94"/>
      <c r="AH9" s="94"/>
      <c r="AI9" s="95"/>
      <c r="AJ9" s="93"/>
      <c r="AK9" s="94"/>
      <c r="AL9" s="94"/>
      <c r="AM9" s="94"/>
      <c r="AN9" s="95"/>
      <c r="AO9" s="93"/>
      <c r="AP9" s="94"/>
      <c r="AQ9" s="94"/>
      <c r="AR9" s="94"/>
      <c r="AS9" s="95"/>
      <c r="AT9" s="245"/>
      <c r="AU9" s="245"/>
      <c r="AV9" s="245"/>
      <c r="AW9" s="245"/>
      <c r="AX9" s="246"/>
    </row>
    <row r="10" spans="1:50" ht="22.5" customHeight="1" x14ac:dyDescent="0.15">
      <c r="A10" s="239"/>
      <c r="B10" s="240"/>
      <c r="C10" s="240"/>
      <c r="D10" s="240"/>
      <c r="E10" s="240"/>
      <c r="F10" s="241"/>
      <c r="G10" s="286"/>
      <c r="H10" s="287"/>
      <c r="I10" s="287"/>
      <c r="J10" s="287"/>
      <c r="K10" s="287"/>
      <c r="L10" s="287"/>
      <c r="M10" s="287"/>
      <c r="N10" s="287"/>
      <c r="O10" s="288"/>
      <c r="P10" s="276"/>
      <c r="Q10" s="276"/>
      <c r="R10" s="276"/>
      <c r="S10" s="276"/>
      <c r="T10" s="276"/>
      <c r="U10" s="276"/>
      <c r="V10" s="276"/>
      <c r="W10" s="276"/>
      <c r="X10" s="277"/>
      <c r="Y10" s="178" t="s">
        <v>65</v>
      </c>
      <c r="Z10" s="121"/>
      <c r="AA10" s="174"/>
      <c r="AB10" s="329"/>
      <c r="AC10" s="282"/>
      <c r="AD10" s="282"/>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9"/>
      <c r="B11" s="680"/>
      <c r="C11" s="680"/>
      <c r="D11" s="680"/>
      <c r="E11" s="680"/>
      <c r="F11" s="681"/>
      <c r="G11" s="325"/>
      <c r="H11" s="326"/>
      <c r="I11" s="326"/>
      <c r="J11" s="326"/>
      <c r="K11" s="326"/>
      <c r="L11" s="326"/>
      <c r="M11" s="326"/>
      <c r="N11" s="326"/>
      <c r="O11" s="327"/>
      <c r="P11" s="200"/>
      <c r="Q11" s="200"/>
      <c r="R11" s="200"/>
      <c r="S11" s="200"/>
      <c r="T11" s="200"/>
      <c r="U11" s="200"/>
      <c r="V11" s="200"/>
      <c r="W11" s="200"/>
      <c r="X11" s="201"/>
      <c r="Y11" s="120" t="s">
        <v>15</v>
      </c>
      <c r="Z11" s="121"/>
      <c r="AA11" s="174"/>
      <c r="AB11" s="691" t="s">
        <v>16</v>
      </c>
      <c r="AC11" s="293"/>
      <c r="AD11" s="293"/>
      <c r="AE11" s="93"/>
      <c r="AF11" s="94"/>
      <c r="AG11" s="94"/>
      <c r="AH11" s="94"/>
      <c r="AI11" s="95"/>
      <c r="AJ11" s="93"/>
      <c r="AK11" s="94"/>
      <c r="AL11" s="94"/>
      <c r="AM11" s="94"/>
      <c r="AN11" s="95"/>
      <c r="AO11" s="93"/>
      <c r="AP11" s="94"/>
      <c r="AQ11" s="94"/>
      <c r="AR11" s="94"/>
      <c r="AS11" s="95"/>
      <c r="AT11" s="279"/>
      <c r="AU11" s="280"/>
      <c r="AV11" s="280"/>
      <c r="AW11" s="280"/>
      <c r="AX11" s="281"/>
    </row>
    <row r="12" spans="1:50" ht="18.75" customHeight="1" x14ac:dyDescent="0.15">
      <c r="A12" s="235" t="s">
        <v>13</v>
      </c>
      <c r="B12" s="236"/>
      <c r="C12" s="236"/>
      <c r="D12" s="236"/>
      <c r="E12" s="236"/>
      <c r="F12" s="237"/>
      <c r="G12" s="242" t="s">
        <v>319</v>
      </c>
      <c r="H12" s="217"/>
      <c r="I12" s="217"/>
      <c r="J12" s="217"/>
      <c r="K12" s="217"/>
      <c r="L12" s="217"/>
      <c r="M12" s="217"/>
      <c r="N12" s="217"/>
      <c r="O12" s="218"/>
      <c r="P12" s="216" t="s">
        <v>83</v>
      </c>
      <c r="Q12" s="217"/>
      <c r="R12" s="217"/>
      <c r="S12" s="217"/>
      <c r="T12" s="217"/>
      <c r="U12" s="217"/>
      <c r="V12" s="217"/>
      <c r="W12" s="217"/>
      <c r="X12" s="218"/>
      <c r="Y12" s="196"/>
      <c r="Z12" s="86"/>
      <c r="AA12" s="87"/>
      <c r="AB12" s="294" t="s">
        <v>12</v>
      </c>
      <c r="AC12" s="295"/>
      <c r="AD12" s="296"/>
      <c r="AE12" s="231" t="s">
        <v>69</v>
      </c>
      <c r="AF12" s="232"/>
      <c r="AG12" s="232"/>
      <c r="AH12" s="232"/>
      <c r="AI12" s="233"/>
      <c r="AJ12" s="231" t="s">
        <v>70</v>
      </c>
      <c r="AK12" s="232"/>
      <c r="AL12" s="232"/>
      <c r="AM12" s="232"/>
      <c r="AN12" s="233"/>
      <c r="AO12" s="231" t="s">
        <v>71</v>
      </c>
      <c r="AP12" s="232"/>
      <c r="AQ12" s="232"/>
      <c r="AR12" s="232"/>
      <c r="AS12" s="233"/>
      <c r="AT12" s="271" t="s">
        <v>303</v>
      </c>
      <c r="AU12" s="272"/>
      <c r="AV12" s="272"/>
      <c r="AW12" s="272"/>
      <c r="AX12" s="273"/>
    </row>
    <row r="13" spans="1:50" ht="18.75" customHeight="1" x14ac:dyDescent="0.15">
      <c r="A13" s="235"/>
      <c r="B13" s="236"/>
      <c r="C13" s="236"/>
      <c r="D13" s="236"/>
      <c r="E13" s="236"/>
      <c r="F13" s="237"/>
      <c r="G13" s="243"/>
      <c r="H13" s="108"/>
      <c r="I13" s="108"/>
      <c r="J13" s="108"/>
      <c r="K13" s="108"/>
      <c r="L13" s="108"/>
      <c r="M13" s="108"/>
      <c r="N13" s="108"/>
      <c r="O13" s="220"/>
      <c r="P13" s="219"/>
      <c r="Q13" s="108"/>
      <c r="R13" s="108"/>
      <c r="S13" s="108"/>
      <c r="T13" s="108"/>
      <c r="U13" s="108"/>
      <c r="V13" s="108"/>
      <c r="W13" s="108"/>
      <c r="X13" s="220"/>
      <c r="Y13" s="297"/>
      <c r="Z13" s="298"/>
      <c r="AA13" s="299"/>
      <c r="AB13" s="142"/>
      <c r="AC13" s="137"/>
      <c r="AD13" s="138"/>
      <c r="AE13" s="143"/>
      <c r="AF13" s="136"/>
      <c r="AG13" s="136"/>
      <c r="AH13" s="136"/>
      <c r="AI13" s="234"/>
      <c r="AJ13" s="143"/>
      <c r="AK13" s="136"/>
      <c r="AL13" s="136"/>
      <c r="AM13" s="136"/>
      <c r="AN13" s="234"/>
      <c r="AO13" s="143"/>
      <c r="AP13" s="136"/>
      <c r="AQ13" s="136"/>
      <c r="AR13" s="136"/>
      <c r="AS13" s="234"/>
      <c r="AT13" s="67"/>
      <c r="AU13" s="110"/>
      <c r="AV13" s="110"/>
      <c r="AW13" s="108" t="s">
        <v>360</v>
      </c>
      <c r="AX13" s="109"/>
    </row>
    <row r="14" spans="1:50" ht="22.5" customHeight="1" x14ac:dyDescent="0.15">
      <c r="A14" s="238"/>
      <c r="B14" s="236"/>
      <c r="C14" s="236"/>
      <c r="D14" s="236"/>
      <c r="E14" s="236"/>
      <c r="F14" s="237"/>
      <c r="G14" s="324"/>
      <c r="H14" s="284"/>
      <c r="I14" s="284"/>
      <c r="J14" s="284"/>
      <c r="K14" s="284"/>
      <c r="L14" s="284"/>
      <c r="M14" s="284"/>
      <c r="N14" s="284"/>
      <c r="O14" s="285"/>
      <c r="P14" s="221"/>
      <c r="Q14" s="198"/>
      <c r="R14" s="198"/>
      <c r="S14" s="198"/>
      <c r="T14" s="198"/>
      <c r="U14" s="198"/>
      <c r="V14" s="198"/>
      <c r="W14" s="198"/>
      <c r="X14" s="199"/>
      <c r="Y14" s="289" t="s">
        <v>14</v>
      </c>
      <c r="Z14" s="290"/>
      <c r="AA14" s="291"/>
      <c r="AB14" s="328"/>
      <c r="AC14" s="292"/>
      <c r="AD14" s="292"/>
      <c r="AE14" s="93"/>
      <c r="AF14" s="94"/>
      <c r="AG14" s="94"/>
      <c r="AH14" s="94"/>
      <c r="AI14" s="95"/>
      <c r="AJ14" s="93"/>
      <c r="AK14" s="94"/>
      <c r="AL14" s="94"/>
      <c r="AM14" s="94"/>
      <c r="AN14" s="95"/>
      <c r="AO14" s="93"/>
      <c r="AP14" s="94"/>
      <c r="AQ14" s="94"/>
      <c r="AR14" s="94"/>
      <c r="AS14" s="95"/>
      <c r="AT14" s="245"/>
      <c r="AU14" s="245"/>
      <c r="AV14" s="245"/>
      <c r="AW14" s="245"/>
      <c r="AX14" s="246"/>
    </row>
    <row r="15" spans="1:50" ht="22.5" customHeight="1" x14ac:dyDescent="0.15">
      <c r="A15" s="239"/>
      <c r="B15" s="240"/>
      <c r="C15" s="240"/>
      <c r="D15" s="240"/>
      <c r="E15" s="240"/>
      <c r="F15" s="241"/>
      <c r="G15" s="286"/>
      <c r="H15" s="287"/>
      <c r="I15" s="287"/>
      <c r="J15" s="287"/>
      <c r="K15" s="287"/>
      <c r="L15" s="287"/>
      <c r="M15" s="287"/>
      <c r="N15" s="287"/>
      <c r="O15" s="288"/>
      <c r="P15" s="276"/>
      <c r="Q15" s="276"/>
      <c r="R15" s="276"/>
      <c r="S15" s="276"/>
      <c r="T15" s="276"/>
      <c r="U15" s="276"/>
      <c r="V15" s="276"/>
      <c r="W15" s="276"/>
      <c r="X15" s="277"/>
      <c r="Y15" s="178" t="s">
        <v>65</v>
      </c>
      <c r="Z15" s="121"/>
      <c r="AA15" s="174"/>
      <c r="AB15" s="329"/>
      <c r="AC15" s="282"/>
      <c r="AD15" s="282"/>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9"/>
      <c r="B16" s="680"/>
      <c r="C16" s="680"/>
      <c r="D16" s="680"/>
      <c r="E16" s="680"/>
      <c r="F16" s="681"/>
      <c r="G16" s="325"/>
      <c r="H16" s="326"/>
      <c r="I16" s="326"/>
      <c r="J16" s="326"/>
      <c r="K16" s="326"/>
      <c r="L16" s="326"/>
      <c r="M16" s="326"/>
      <c r="N16" s="326"/>
      <c r="O16" s="327"/>
      <c r="P16" s="200"/>
      <c r="Q16" s="200"/>
      <c r="R16" s="200"/>
      <c r="S16" s="200"/>
      <c r="T16" s="200"/>
      <c r="U16" s="200"/>
      <c r="V16" s="200"/>
      <c r="W16" s="200"/>
      <c r="X16" s="201"/>
      <c r="Y16" s="120" t="s">
        <v>15</v>
      </c>
      <c r="Z16" s="121"/>
      <c r="AA16" s="174"/>
      <c r="AB16" s="691" t="s">
        <v>16</v>
      </c>
      <c r="AC16" s="293"/>
      <c r="AD16" s="293"/>
      <c r="AE16" s="93"/>
      <c r="AF16" s="94"/>
      <c r="AG16" s="94"/>
      <c r="AH16" s="94"/>
      <c r="AI16" s="95"/>
      <c r="AJ16" s="93"/>
      <c r="AK16" s="94"/>
      <c r="AL16" s="94"/>
      <c r="AM16" s="94"/>
      <c r="AN16" s="95"/>
      <c r="AO16" s="93"/>
      <c r="AP16" s="94"/>
      <c r="AQ16" s="94"/>
      <c r="AR16" s="94"/>
      <c r="AS16" s="95"/>
      <c r="AT16" s="279"/>
      <c r="AU16" s="280"/>
      <c r="AV16" s="280"/>
      <c r="AW16" s="280"/>
      <c r="AX16" s="281"/>
    </row>
    <row r="17" spans="1:50" ht="18.75" customHeight="1" x14ac:dyDescent="0.15">
      <c r="A17" s="235" t="s">
        <v>13</v>
      </c>
      <c r="B17" s="236"/>
      <c r="C17" s="236"/>
      <c r="D17" s="236"/>
      <c r="E17" s="236"/>
      <c r="F17" s="237"/>
      <c r="G17" s="242" t="s">
        <v>319</v>
      </c>
      <c r="H17" s="217"/>
      <c r="I17" s="217"/>
      <c r="J17" s="217"/>
      <c r="K17" s="217"/>
      <c r="L17" s="217"/>
      <c r="M17" s="217"/>
      <c r="N17" s="217"/>
      <c r="O17" s="218"/>
      <c r="P17" s="216" t="s">
        <v>83</v>
      </c>
      <c r="Q17" s="217"/>
      <c r="R17" s="217"/>
      <c r="S17" s="217"/>
      <c r="T17" s="217"/>
      <c r="U17" s="217"/>
      <c r="V17" s="217"/>
      <c r="W17" s="217"/>
      <c r="X17" s="218"/>
      <c r="Y17" s="196"/>
      <c r="Z17" s="86"/>
      <c r="AA17" s="87"/>
      <c r="AB17" s="294" t="s">
        <v>12</v>
      </c>
      <c r="AC17" s="295"/>
      <c r="AD17" s="296"/>
      <c r="AE17" s="231" t="s">
        <v>69</v>
      </c>
      <c r="AF17" s="232"/>
      <c r="AG17" s="232"/>
      <c r="AH17" s="232"/>
      <c r="AI17" s="233"/>
      <c r="AJ17" s="231" t="s">
        <v>70</v>
      </c>
      <c r="AK17" s="232"/>
      <c r="AL17" s="232"/>
      <c r="AM17" s="232"/>
      <c r="AN17" s="233"/>
      <c r="AO17" s="231" t="s">
        <v>71</v>
      </c>
      <c r="AP17" s="232"/>
      <c r="AQ17" s="232"/>
      <c r="AR17" s="232"/>
      <c r="AS17" s="233"/>
      <c r="AT17" s="271" t="s">
        <v>303</v>
      </c>
      <c r="AU17" s="272"/>
      <c r="AV17" s="272"/>
      <c r="AW17" s="272"/>
      <c r="AX17" s="273"/>
    </row>
    <row r="18" spans="1:50" ht="18.75" customHeight="1" x14ac:dyDescent="0.15">
      <c r="A18" s="235"/>
      <c r="B18" s="236"/>
      <c r="C18" s="236"/>
      <c r="D18" s="236"/>
      <c r="E18" s="236"/>
      <c r="F18" s="237"/>
      <c r="G18" s="243"/>
      <c r="H18" s="108"/>
      <c r="I18" s="108"/>
      <c r="J18" s="108"/>
      <c r="K18" s="108"/>
      <c r="L18" s="108"/>
      <c r="M18" s="108"/>
      <c r="N18" s="108"/>
      <c r="O18" s="220"/>
      <c r="P18" s="219"/>
      <c r="Q18" s="108"/>
      <c r="R18" s="108"/>
      <c r="S18" s="108"/>
      <c r="T18" s="108"/>
      <c r="U18" s="108"/>
      <c r="V18" s="108"/>
      <c r="W18" s="108"/>
      <c r="X18" s="220"/>
      <c r="Y18" s="297"/>
      <c r="Z18" s="298"/>
      <c r="AA18" s="299"/>
      <c r="AB18" s="142"/>
      <c r="AC18" s="137"/>
      <c r="AD18" s="138"/>
      <c r="AE18" s="143"/>
      <c r="AF18" s="136"/>
      <c r="AG18" s="136"/>
      <c r="AH18" s="136"/>
      <c r="AI18" s="234"/>
      <c r="AJ18" s="143"/>
      <c r="AK18" s="136"/>
      <c r="AL18" s="136"/>
      <c r="AM18" s="136"/>
      <c r="AN18" s="234"/>
      <c r="AO18" s="143"/>
      <c r="AP18" s="136"/>
      <c r="AQ18" s="136"/>
      <c r="AR18" s="136"/>
      <c r="AS18" s="234"/>
      <c r="AT18" s="67"/>
      <c r="AU18" s="110"/>
      <c r="AV18" s="110"/>
      <c r="AW18" s="108" t="s">
        <v>360</v>
      </c>
      <c r="AX18" s="109"/>
    </row>
    <row r="19" spans="1:50" ht="22.5" customHeight="1" x14ac:dyDescent="0.15">
      <c r="A19" s="238"/>
      <c r="B19" s="236"/>
      <c r="C19" s="236"/>
      <c r="D19" s="236"/>
      <c r="E19" s="236"/>
      <c r="F19" s="237"/>
      <c r="G19" s="324"/>
      <c r="H19" s="284"/>
      <c r="I19" s="284"/>
      <c r="J19" s="284"/>
      <c r="K19" s="284"/>
      <c r="L19" s="284"/>
      <c r="M19" s="284"/>
      <c r="N19" s="284"/>
      <c r="O19" s="285"/>
      <c r="P19" s="221"/>
      <c r="Q19" s="198"/>
      <c r="R19" s="198"/>
      <c r="S19" s="198"/>
      <c r="T19" s="198"/>
      <c r="U19" s="198"/>
      <c r="V19" s="198"/>
      <c r="W19" s="198"/>
      <c r="X19" s="199"/>
      <c r="Y19" s="289" t="s">
        <v>14</v>
      </c>
      <c r="Z19" s="290"/>
      <c r="AA19" s="291"/>
      <c r="AB19" s="328"/>
      <c r="AC19" s="292"/>
      <c r="AD19" s="292"/>
      <c r="AE19" s="93"/>
      <c r="AF19" s="94"/>
      <c r="AG19" s="94"/>
      <c r="AH19" s="94"/>
      <c r="AI19" s="95"/>
      <c r="AJ19" s="93"/>
      <c r="AK19" s="94"/>
      <c r="AL19" s="94"/>
      <c r="AM19" s="94"/>
      <c r="AN19" s="95"/>
      <c r="AO19" s="93"/>
      <c r="AP19" s="94"/>
      <c r="AQ19" s="94"/>
      <c r="AR19" s="94"/>
      <c r="AS19" s="95"/>
      <c r="AT19" s="245"/>
      <c r="AU19" s="245"/>
      <c r="AV19" s="245"/>
      <c r="AW19" s="245"/>
      <c r="AX19" s="246"/>
    </row>
    <row r="20" spans="1:50" ht="22.5" customHeight="1" x14ac:dyDescent="0.15">
      <c r="A20" s="239"/>
      <c r="B20" s="240"/>
      <c r="C20" s="240"/>
      <c r="D20" s="240"/>
      <c r="E20" s="240"/>
      <c r="F20" s="241"/>
      <c r="G20" s="286"/>
      <c r="H20" s="287"/>
      <c r="I20" s="287"/>
      <c r="J20" s="287"/>
      <c r="K20" s="287"/>
      <c r="L20" s="287"/>
      <c r="M20" s="287"/>
      <c r="N20" s="287"/>
      <c r="O20" s="288"/>
      <c r="P20" s="276"/>
      <c r="Q20" s="276"/>
      <c r="R20" s="276"/>
      <c r="S20" s="276"/>
      <c r="T20" s="276"/>
      <c r="U20" s="276"/>
      <c r="V20" s="276"/>
      <c r="W20" s="276"/>
      <c r="X20" s="277"/>
      <c r="Y20" s="178" t="s">
        <v>65</v>
      </c>
      <c r="Z20" s="121"/>
      <c r="AA20" s="174"/>
      <c r="AB20" s="329"/>
      <c r="AC20" s="282"/>
      <c r="AD20" s="282"/>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9"/>
      <c r="B21" s="680"/>
      <c r="C21" s="680"/>
      <c r="D21" s="680"/>
      <c r="E21" s="680"/>
      <c r="F21" s="681"/>
      <c r="G21" s="325"/>
      <c r="H21" s="326"/>
      <c r="I21" s="326"/>
      <c r="J21" s="326"/>
      <c r="K21" s="326"/>
      <c r="L21" s="326"/>
      <c r="M21" s="326"/>
      <c r="N21" s="326"/>
      <c r="O21" s="327"/>
      <c r="P21" s="200"/>
      <c r="Q21" s="200"/>
      <c r="R21" s="200"/>
      <c r="S21" s="200"/>
      <c r="T21" s="200"/>
      <c r="U21" s="200"/>
      <c r="V21" s="200"/>
      <c r="W21" s="200"/>
      <c r="X21" s="201"/>
      <c r="Y21" s="120" t="s">
        <v>15</v>
      </c>
      <c r="Z21" s="121"/>
      <c r="AA21" s="174"/>
      <c r="AB21" s="691" t="s">
        <v>455</v>
      </c>
      <c r="AC21" s="293"/>
      <c r="AD21" s="293"/>
      <c r="AE21" s="93"/>
      <c r="AF21" s="94"/>
      <c r="AG21" s="94"/>
      <c r="AH21" s="94"/>
      <c r="AI21" s="95"/>
      <c r="AJ21" s="93"/>
      <c r="AK21" s="94"/>
      <c r="AL21" s="94"/>
      <c r="AM21" s="94"/>
      <c r="AN21" s="95"/>
      <c r="AO21" s="93"/>
      <c r="AP21" s="94"/>
      <c r="AQ21" s="94"/>
      <c r="AR21" s="94"/>
      <c r="AS21" s="95"/>
      <c r="AT21" s="279"/>
      <c r="AU21" s="280"/>
      <c r="AV21" s="280"/>
      <c r="AW21" s="280"/>
      <c r="AX21" s="281"/>
    </row>
    <row r="22" spans="1:50" ht="18.75" customHeight="1" x14ac:dyDescent="0.15">
      <c r="A22" s="235" t="s">
        <v>13</v>
      </c>
      <c r="B22" s="236"/>
      <c r="C22" s="236"/>
      <c r="D22" s="236"/>
      <c r="E22" s="236"/>
      <c r="F22" s="237"/>
      <c r="G22" s="242" t="s">
        <v>319</v>
      </c>
      <c r="H22" s="217"/>
      <c r="I22" s="217"/>
      <c r="J22" s="217"/>
      <c r="K22" s="217"/>
      <c r="L22" s="217"/>
      <c r="M22" s="217"/>
      <c r="N22" s="217"/>
      <c r="O22" s="218"/>
      <c r="P22" s="216" t="s">
        <v>83</v>
      </c>
      <c r="Q22" s="217"/>
      <c r="R22" s="217"/>
      <c r="S22" s="217"/>
      <c r="T22" s="217"/>
      <c r="U22" s="217"/>
      <c r="V22" s="217"/>
      <c r="W22" s="217"/>
      <c r="X22" s="218"/>
      <c r="Y22" s="196"/>
      <c r="Z22" s="86"/>
      <c r="AA22" s="87"/>
      <c r="AB22" s="294" t="s">
        <v>12</v>
      </c>
      <c r="AC22" s="295"/>
      <c r="AD22" s="296"/>
      <c r="AE22" s="231" t="s">
        <v>69</v>
      </c>
      <c r="AF22" s="232"/>
      <c r="AG22" s="232"/>
      <c r="AH22" s="232"/>
      <c r="AI22" s="233"/>
      <c r="AJ22" s="231" t="s">
        <v>70</v>
      </c>
      <c r="AK22" s="232"/>
      <c r="AL22" s="232"/>
      <c r="AM22" s="232"/>
      <c r="AN22" s="233"/>
      <c r="AO22" s="231" t="s">
        <v>71</v>
      </c>
      <c r="AP22" s="232"/>
      <c r="AQ22" s="232"/>
      <c r="AR22" s="232"/>
      <c r="AS22" s="233"/>
      <c r="AT22" s="271" t="s">
        <v>303</v>
      </c>
      <c r="AU22" s="272"/>
      <c r="AV22" s="272"/>
      <c r="AW22" s="272"/>
      <c r="AX22" s="273"/>
    </row>
    <row r="23" spans="1:50" ht="18.75" customHeight="1" x14ac:dyDescent="0.15">
      <c r="A23" s="235"/>
      <c r="B23" s="236"/>
      <c r="C23" s="236"/>
      <c r="D23" s="236"/>
      <c r="E23" s="236"/>
      <c r="F23" s="237"/>
      <c r="G23" s="243"/>
      <c r="H23" s="108"/>
      <c r="I23" s="108"/>
      <c r="J23" s="108"/>
      <c r="K23" s="108"/>
      <c r="L23" s="108"/>
      <c r="M23" s="108"/>
      <c r="N23" s="108"/>
      <c r="O23" s="220"/>
      <c r="P23" s="219"/>
      <c r="Q23" s="108"/>
      <c r="R23" s="108"/>
      <c r="S23" s="108"/>
      <c r="T23" s="108"/>
      <c r="U23" s="108"/>
      <c r="V23" s="108"/>
      <c r="W23" s="108"/>
      <c r="X23" s="220"/>
      <c r="Y23" s="297"/>
      <c r="Z23" s="298"/>
      <c r="AA23" s="299"/>
      <c r="AB23" s="142"/>
      <c r="AC23" s="137"/>
      <c r="AD23" s="138"/>
      <c r="AE23" s="143"/>
      <c r="AF23" s="136"/>
      <c r="AG23" s="136"/>
      <c r="AH23" s="136"/>
      <c r="AI23" s="234"/>
      <c r="AJ23" s="143"/>
      <c r="AK23" s="136"/>
      <c r="AL23" s="136"/>
      <c r="AM23" s="136"/>
      <c r="AN23" s="234"/>
      <c r="AO23" s="143"/>
      <c r="AP23" s="136"/>
      <c r="AQ23" s="136"/>
      <c r="AR23" s="136"/>
      <c r="AS23" s="234"/>
      <c r="AT23" s="67"/>
      <c r="AU23" s="110"/>
      <c r="AV23" s="110"/>
      <c r="AW23" s="108" t="s">
        <v>456</v>
      </c>
      <c r="AX23" s="109"/>
    </row>
    <row r="24" spans="1:50" ht="22.5" customHeight="1" x14ac:dyDescent="0.15">
      <c r="A24" s="238"/>
      <c r="B24" s="236"/>
      <c r="C24" s="236"/>
      <c r="D24" s="236"/>
      <c r="E24" s="236"/>
      <c r="F24" s="237"/>
      <c r="G24" s="324"/>
      <c r="H24" s="284"/>
      <c r="I24" s="284"/>
      <c r="J24" s="284"/>
      <c r="K24" s="284"/>
      <c r="L24" s="284"/>
      <c r="M24" s="284"/>
      <c r="N24" s="284"/>
      <c r="O24" s="285"/>
      <c r="P24" s="221"/>
      <c r="Q24" s="198"/>
      <c r="R24" s="198"/>
      <c r="S24" s="198"/>
      <c r="T24" s="198"/>
      <c r="U24" s="198"/>
      <c r="V24" s="198"/>
      <c r="W24" s="198"/>
      <c r="X24" s="199"/>
      <c r="Y24" s="289" t="s">
        <v>14</v>
      </c>
      <c r="Z24" s="290"/>
      <c r="AA24" s="291"/>
      <c r="AB24" s="328"/>
      <c r="AC24" s="292"/>
      <c r="AD24" s="292"/>
      <c r="AE24" s="93"/>
      <c r="AF24" s="94"/>
      <c r="AG24" s="94"/>
      <c r="AH24" s="94"/>
      <c r="AI24" s="95"/>
      <c r="AJ24" s="93"/>
      <c r="AK24" s="94"/>
      <c r="AL24" s="94"/>
      <c r="AM24" s="94"/>
      <c r="AN24" s="95"/>
      <c r="AO24" s="93"/>
      <c r="AP24" s="94"/>
      <c r="AQ24" s="94"/>
      <c r="AR24" s="94"/>
      <c r="AS24" s="95"/>
      <c r="AT24" s="245"/>
      <c r="AU24" s="245"/>
      <c r="AV24" s="245"/>
      <c r="AW24" s="245"/>
      <c r="AX24" s="246"/>
    </row>
    <row r="25" spans="1:50" ht="22.5" customHeight="1" x14ac:dyDescent="0.15">
      <c r="A25" s="239"/>
      <c r="B25" s="240"/>
      <c r="C25" s="240"/>
      <c r="D25" s="240"/>
      <c r="E25" s="240"/>
      <c r="F25" s="241"/>
      <c r="G25" s="286"/>
      <c r="H25" s="287"/>
      <c r="I25" s="287"/>
      <c r="J25" s="287"/>
      <c r="K25" s="287"/>
      <c r="L25" s="287"/>
      <c r="M25" s="287"/>
      <c r="N25" s="287"/>
      <c r="O25" s="288"/>
      <c r="P25" s="276"/>
      <c r="Q25" s="276"/>
      <c r="R25" s="276"/>
      <c r="S25" s="276"/>
      <c r="T25" s="276"/>
      <c r="U25" s="276"/>
      <c r="V25" s="276"/>
      <c r="W25" s="276"/>
      <c r="X25" s="277"/>
      <c r="Y25" s="178" t="s">
        <v>65</v>
      </c>
      <c r="Z25" s="121"/>
      <c r="AA25" s="174"/>
      <c r="AB25" s="329"/>
      <c r="AC25" s="282"/>
      <c r="AD25" s="282"/>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9"/>
      <c r="B26" s="680"/>
      <c r="C26" s="680"/>
      <c r="D26" s="680"/>
      <c r="E26" s="680"/>
      <c r="F26" s="681"/>
      <c r="G26" s="325"/>
      <c r="H26" s="326"/>
      <c r="I26" s="326"/>
      <c r="J26" s="326"/>
      <c r="K26" s="326"/>
      <c r="L26" s="326"/>
      <c r="M26" s="326"/>
      <c r="N26" s="326"/>
      <c r="O26" s="327"/>
      <c r="P26" s="200"/>
      <c r="Q26" s="200"/>
      <c r="R26" s="200"/>
      <c r="S26" s="200"/>
      <c r="T26" s="200"/>
      <c r="U26" s="200"/>
      <c r="V26" s="200"/>
      <c r="W26" s="200"/>
      <c r="X26" s="201"/>
      <c r="Y26" s="120" t="s">
        <v>15</v>
      </c>
      <c r="Z26" s="121"/>
      <c r="AA26" s="174"/>
      <c r="AB26" s="691" t="s">
        <v>455</v>
      </c>
      <c r="AC26" s="293"/>
      <c r="AD26" s="293"/>
      <c r="AE26" s="93"/>
      <c r="AF26" s="94"/>
      <c r="AG26" s="94"/>
      <c r="AH26" s="94"/>
      <c r="AI26" s="95"/>
      <c r="AJ26" s="93"/>
      <c r="AK26" s="94"/>
      <c r="AL26" s="94"/>
      <c r="AM26" s="94"/>
      <c r="AN26" s="95"/>
      <c r="AO26" s="93"/>
      <c r="AP26" s="94"/>
      <c r="AQ26" s="94"/>
      <c r="AR26" s="94"/>
      <c r="AS26" s="95"/>
      <c r="AT26" s="279"/>
      <c r="AU26" s="280"/>
      <c r="AV26" s="280"/>
      <c r="AW26" s="280"/>
      <c r="AX26" s="281"/>
    </row>
    <row r="27" spans="1:50" ht="18.75" customHeight="1" x14ac:dyDescent="0.15">
      <c r="A27" s="235" t="s">
        <v>13</v>
      </c>
      <c r="B27" s="236"/>
      <c r="C27" s="236"/>
      <c r="D27" s="236"/>
      <c r="E27" s="236"/>
      <c r="F27" s="237"/>
      <c r="G27" s="242" t="s">
        <v>319</v>
      </c>
      <c r="H27" s="217"/>
      <c r="I27" s="217"/>
      <c r="J27" s="217"/>
      <c r="K27" s="217"/>
      <c r="L27" s="217"/>
      <c r="M27" s="217"/>
      <c r="N27" s="217"/>
      <c r="O27" s="218"/>
      <c r="P27" s="216" t="s">
        <v>83</v>
      </c>
      <c r="Q27" s="217"/>
      <c r="R27" s="217"/>
      <c r="S27" s="217"/>
      <c r="T27" s="217"/>
      <c r="U27" s="217"/>
      <c r="V27" s="217"/>
      <c r="W27" s="217"/>
      <c r="X27" s="218"/>
      <c r="Y27" s="196"/>
      <c r="Z27" s="86"/>
      <c r="AA27" s="87"/>
      <c r="AB27" s="294" t="s">
        <v>12</v>
      </c>
      <c r="AC27" s="295"/>
      <c r="AD27" s="296"/>
      <c r="AE27" s="231" t="s">
        <v>69</v>
      </c>
      <c r="AF27" s="232"/>
      <c r="AG27" s="232"/>
      <c r="AH27" s="232"/>
      <c r="AI27" s="233"/>
      <c r="AJ27" s="231" t="s">
        <v>70</v>
      </c>
      <c r="AK27" s="232"/>
      <c r="AL27" s="232"/>
      <c r="AM27" s="232"/>
      <c r="AN27" s="233"/>
      <c r="AO27" s="231" t="s">
        <v>71</v>
      </c>
      <c r="AP27" s="232"/>
      <c r="AQ27" s="232"/>
      <c r="AR27" s="232"/>
      <c r="AS27" s="233"/>
      <c r="AT27" s="271" t="s">
        <v>303</v>
      </c>
      <c r="AU27" s="272"/>
      <c r="AV27" s="272"/>
      <c r="AW27" s="272"/>
      <c r="AX27" s="273"/>
    </row>
    <row r="28" spans="1:50" ht="18.75" customHeight="1" x14ac:dyDescent="0.15">
      <c r="A28" s="235"/>
      <c r="B28" s="236"/>
      <c r="C28" s="236"/>
      <c r="D28" s="236"/>
      <c r="E28" s="236"/>
      <c r="F28" s="237"/>
      <c r="G28" s="243"/>
      <c r="H28" s="108"/>
      <c r="I28" s="108"/>
      <c r="J28" s="108"/>
      <c r="K28" s="108"/>
      <c r="L28" s="108"/>
      <c r="M28" s="108"/>
      <c r="N28" s="108"/>
      <c r="O28" s="220"/>
      <c r="P28" s="219"/>
      <c r="Q28" s="108"/>
      <c r="R28" s="108"/>
      <c r="S28" s="108"/>
      <c r="T28" s="108"/>
      <c r="U28" s="108"/>
      <c r="V28" s="108"/>
      <c r="W28" s="108"/>
      <c r="X28" s="220"/>
      <c r="Y28" s="297"/>
      <c r="Z28" s="298"/>
      <c r="AA28" s="299"/>
      <c r="AB28" s="142"/>
      <c r="AC28" s="137"/>
      <c r="AD28" s="138"/>
      <c r="AE28" s="143"/>
      <c r="AF28" s="136"/>
      <c r="AG28" s="136"/>
      <c r="AH28" s="136"/>
      <c r="AI28" s="234"/>
      <c r="AJ28" s="143"/>
      <c r="AK28" s="136"/>
      <c r="AL28" s="136"/>
      <c r="AM28" s="136"/>
      <c r="AN28" s="234"/>
      <c r="AO28" s="143"/>
      <c r="AP28" s="136"/>
      <c r="AQ28" s="136"/>
      <c r="AR28" s="136"/>
      <c r="AS28" s="234"/>
      <c r="AT28" s="67"/>
      <c r="AU28" s="110"/>
      <c r="AV28" s="110"/>
      <c r="AW28" s="108" t="s">
        <v>453</v>
      </c>
      <c r="AX28" s="109"/>
    </row>
    <row r="29" spans="1:50" ht="22.5" customHeight="1" x14ac:dyDescent="0.15">
      <c r="A29" s="238"/>
      <c r="B29" s="236"/>
      <c r="C29" s="236"/>
      <c r="D29" s="236"/>
      <c r="E29" s="236"/>
      <c r="F29" s="237"/>
      <c r="G29" s="324"/>
      <c r="H29" s="284"/>
      <c r="I29" s="284"/>
      <c r="J29" s="284"/>
      <c r="K29" s="284"/>
      <c r="L29" s="284"/>
      <c r="M29" s="284"/>
      <c r="N29" s="284"/>
      <c r="O29" s="285"/>
      <c r="P29" s="221"/>
      <c r="Q29" s="198"/>
      <c r="R29" s="198"/>
      <c r="S29" s="198"/>
      <c r="T29" s="198"/>
      <c r="U29" s="198"/>
      <c r="V29" s="198"/>
      <c r="W29" s="198"/>
      <c r="X29" s="199"/>
      <c r="Y29" s="289" t="s">
        <v>14</v>
      </c>
      <c r="Z29" s="290"/>
      <c r="AA29" s="291"/>
      <c r="AB29" s="328"/>
      <c r="AC29" s="292"/>
      <c r="AD29" s="292"/>
      <c r="AE29" s="93"/>
      <c r="AF29" s="94"/>
      <c r="AG29" s="94"/>
      <c r="AH29" s="94"/>
      <c r="AI29" s="95"/>
      <c r="AJ29" s="93"/>
      <c r="AK29" s="94"/>
      <c r="AL29" s="94"/>
      <c r="AM29" s="94"/>
      <c r="AN29" s="95"/>
      <c r="AO29" s="93"/>
      <c r="AP29" s="94"/>
      <c r="AQ29" s="94"/>
      <c r="AR29" s="94"/>
      <c r="AS29" s="95"/>
      <c r="AT29" s="245"/>
      <c r="AU29" s="245"/>
      <c r="AV29" s="245"/>
      <c r="AW29" s="245"/>
      <c r="AX29" s="246"/>
    </row>
    <row r="30" spans="1:50" ht="22.5" customHeight="1" x14ac:dyDescent="0.15">
      <c r="A30" s="239"/>
      <c r="B30" s="240"/>
      <c r="C30" s="240"/>
      <c r="D30" s="240"/>
      <c r="E30" s="240"/>
      <c r="F30" s="241"/>
      <c r="G30" s="286"/>
      <c r="H30" s="287"/>
      <c r="I30" s="287"/>
      <c r="J30" s="287"/>
      <c r="K30" s="287"/>
      <c r="L30" s="287"/>
      <c r="M30" s="287"/>
      <c r="N30" s="287"/>
      <c r="O30" s="288"/>
      <c r="P30" s="276"/>
      <c r="Q30" s="276"/>
      <c r="R30" s="276"/>
      <c r="S30" s="276"/>
      <c r="T30" s="276"/>
      <c r="U30" s="276"/>
      <c r="V30" s="276"/>
      <c r="W30" s="276"/>
      <c r="X30" s="277"/>
      <c r="Y30" s="178" t="s">
        <v>65</v>
      </c>
      <c r="Z30" s="121"/>
      <c r="AA30" s="174"/>
      <c r="AB30" s="329"/>
      <c r="AC30" s="282"/>
      <c r="AD30" s="282"/>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9"/>
      <c r="B31" s="680"/>
      <c r="C31" s="680"/>
      <c r="D31" s="680"/>
      <c r="E31" s="680"/>
      <c r="F31" s="681"/>
      <c r="G31" s="325"/>
      <c r="H31" s="326"/>
      <c r="I31" s="326"/>
      <c r="J31" s="326"/>
      <c r="K31" s="326"/>
      <c r="L31" s="326"/>
      <c r="M31" s="326"/>
      <c r="N31" s="326"/>
      <c r="O31" s="327"/>
      <c r="P31" s="200"/>
      <c r="Q31" s="200"/>
      <c r="R31" s="200"/>
      <c r="S31" s="200"/>
      <c r="T31" s="200"/>
      <c r="U31" s="200"/>
      <c r="V31" s="200"/>
      <c r="W31" s="200"/>
      <c r="X31" s="201"/>
      <c r="Y31" s="120" t="s">
        <v>15</v>
      </c>
      <c r="Z31" s="121"/>
      <c r="AA31" s="174"/>
      <c r="AB31" s="691" t="s">
        <v>454</v>
      </c>
      <c r="AC31" s="293"/>
      <c r="AD31" s="293"/>
      <c r="AE31" s="93"/>
      <c r="AF31" s="94"/>
      <c r="AG31" s="94"/>
      <c r="AH31" s="94"/>
      <c r="AI31" s="95"/>
      <c r="AJ31" s="93"/>
      <c r="AK31" s="94"/>
      <c r="AL31" s="94"/>
      <c r="AM31" s="94"/>
      <c r="AN31" s="95"/>
      <c r="AO31" s="93"/>
      <c r="AP31" s="94"/>
      <c r="AQ31" s="94"/>
      <c r="AR31" s="94"/>
      <c r="AS31" s="95"/>
      <c r="AT31" s="279"/>
      <c r="AU31" s="280"/>
      <c r="AV31" s="280"/>
      <c r="AW31" s="280"/>
      <c r="AX31" s="281"/>
    </row>
    <row r="32" spans="1:50" ht="18.75" customHeight="1" x14ac:dyDescent="0.15">
      <c r="A32" s="235" t="s">
        <v>13</v>
      </c>
      <c r="B32" s="236"/>
      <c r="C32" s="236"/>
      <c r="D32" s="236"/>
      <c r="E32" s="236"/>
      <c r="F32" s="237"/>
      <c r="G32" s="242" t="s">
        <v>319</v>
      </c>
      <c r="H32" s="217"/>
      <c r="I32" s="217"/>
      <c r="J32" s="217"/>
      <c r="K32" s="217"/>
      <c r="L32" s="217"/>
      <c r="M32" s="217"/>
      <c r="N32" s="217"/>
      <c r="O32" s="218"/>
      <c r="P32" s="216" t="s">
        <v>83</v>
      </c>
      <c r="Q32" s="217"/>
      <c r="R32" s="217"/>
      <c r="S32" s="217"/>
      <c r="T32" s="217"/>
      <c r="U32" s="217"/>
      <c r="V32" s="217"/>
      <c r="W32" s="217"/>
      <c r="X32" s="218"/>
      <c r="Y32" s="196"/>
      <c r="Z32" s="86"/>
      <c r="AA32" s="87"/>
      <c r="AB32" s="294" t="s">
        <v>12</v>
      </c>
      <c r="AC32" s="295"/>
      <c r="AD32" s="296"/>
      <c r="AE32" s="231" t="s">
        <v>69</v>
      </c>
      <c r="AF32" s="232"/>
      <c r="AG32" s="232"/>
      <c r="AH32" s="232"/>
      <c r="AI32" s="233"/>
      <c r="AJ32" s="231" t="s">
        <v>70</v>
      </c>
      <c r="AK32" s="232"/>
      <c r="AL32" s="232"/>
      <c r="AM32" s="232"/>
      <c r="AN32" s="233"/>
      <c r="AO32" s="231" t="s">
        <v>71</v>
      </c>
      <c r="AP32" s="232"/>
      <c r="AQ32" s="232"/>
      <c r="AR32" s="232"/>
      <c r="AS32" s="233"/>
      <c r="AT32" s="271" t="s">
        <v>303</v>
      </c>
      <c r="AU32" s="272"/>
      <c r="AV32" s="272"/>
      <c r="AW32" s="272"/>
      <c r="AX32" s="273"/>
    </row>
    <row r="33" spans="1:50" ht="18.75" customHeight="1" x14ac:dyDescent="0.15">
      <c r="A33" s="235"/>
      <c r="B33" s="236"/>
      <c r="C33" s="236"/>
      <c r="D33" s="236"/>
      <c r="E33" s="236"/>
      <c r="F33" s="237"/>
      <c r="G33" s="243"/>
      <c r="H33" s="108"/>
      <c r="I33" s="108"/>
      <c r="J33" s="108"/>
      <c r="K33" s="108"/>
      <c r="L33" s="108"/>
      <c r="M33" s="108"/>
      <c r="N33" s="108"/>
      <c r="O33" s="220"/>
      <c r="P33" s="219"/>
      <c r="Q33" s="108"/>
      <c r="R33" s="108"/>
      <c r="S33" s="108"/>
      <c r="T33" s="108"/>
      <c r="U33" s="108"/>
      <c r="V33" s="108"/>
      <c r="W33" s="108"/>
      <c r="X33" s="220"/>
      <c r="Y33" s="297"/>
      <c r="Z33" s="298"/>
      <c r="AA33" s="299"/>
      <c r="AB33" s="142"/>
      <c r="AC33" s="137"/>
      <c r="AD33" s="138"/>
      <c r="AE33" s="143"/>
      <c r="AF33" s="136"/>
      <c r="AG33" s="136"/>
      <c r="AH33" s="136"/>
      <c r="AI33" s="234"/>
      <c r="AJ33" s="143"/>
      <c r="AK33" s="136"/>
      <c r="AL33" s="136"/>
      <c r="AM33" s="136"/>
      <c r="AN33" s="234"/>
      <c r="AO33" s="143"/>
      <c r="AP33" s="136"/>
      <c r="AQ33" s="136"/>
      <c r="AR33" s="136"/>
      <c r="AS33" s="234"/>
      <c r="AT33" s="67"/>
      <c r="AU33" s="110"/>
      <c r="AV33" s="110"/>
      <c r="AW33" s="108" t="s">
        <v>456</v>
      </c>
      <c r="AX33" s="109"/>
    </row>
    <row r="34" spans="1:50" ht="22.5" customHeight="1" x14ac:dyDescent="0.15">
      <c r="A34" s="238"/>
      <c r="B34" s="236"/>
      <c r="C34" s="236"/>
      <c r="D34" s="236"/>
      <c r="E34" s="236"/>
      <c r="F34" s="237"/>
      <c r="G34" s="324"/>
      <c r="H34" s="284"/>
      <c r="I34" s="284"/>
      <c r="J34" s="284"/>
      <c r="K34" s="284"/>
      <c r="L34" s="284"/>
      <c r="M34" s="284"/>
      <c r="N34" s="284"/>
      <c r="O34" s="285"/>
      <c r="P34" s="221"/>
      <c r="Q34" s="198"/>
      <c r="R34" s="198"/>
      <c r="S34" s="198"/>
      <c r="T34" s="198"/>
      <c r="U34" s="198"/>
      <c r="V34" s="198"/>
      <c r="W34" s="198"/>
      <c r="X34" s="199"/>
      <c r="Y34" s="289" t="s">
        <v>14</v>
      </c>
      <c r="Z34" s="290"/>
      <c r="AA34" s="291"/>
      <c r="AB34" s="328"/>
      <c r="AC34" s="292"/>
      <c r="AD34" s="292"/>
      <c r="AE34" s="93"/>
      <c r="AF34" s="94"/>
      <c r="AG34" s="94"/>
      <c r="AH34" s="94"/>
      <c r="AI34" s="95"/>
      <c r="AJ34" s="93"/>
      <c r="AK34" s="94"/>
      <c r="AL34" s="94"/>
      <c r="AM34" s="94"/>
      <c r="AN34" s="95"/>
      <c r="AO34" s="93"/>
      <c r="AP34" s="94"/>
      <c r="AQ34" s="94"/>
      <c r="AR34" s="94"/>
      <c r="AS34" s="95"/>
      <c r="AT34" s="245"/>
      <c r="AU34" s="245"/>
      <c r="AV34" s="245"/>
      <c r="AW34" s="245"/>
      <c r="AX34" s="246"/>
    </row>
    <row r="35" spans="1:50" ht="22.5" customHeight="1" x14ac:dyDescent="0.15">
      <c r="A35" s="239"/>
      <c r="B35" s="240"/>
      <c r="C35" s="240"/>
      <c r="D35" s="240"/>
      <c r="E35" s="240"/>
      <c r="F35" s="241"/>
      <c r="G35" s="286"/>
      <c r="H35" s="287"/>
      <c r="I35" s="287"/>
      <c r="J35" s="287"/>
      <c r="K35" s="287"/>
      <c r="L35" s="287"/>
      <c r="M35" s="287"/>
      <c r="N35" s="287"/>
      <c r="O35" s="288"/>
      <c r="P35" s="276"/>
      <c r="Q35" s="276"/>
      <c r="R35" s="276"/>
      <c r="S35" s="276"/>
      <c r="T35" s="276"/>
      <c r="U35" s="276"/>
      <c r="V35" s="276"/>
      <c r="W35" s="276"/>
      <c r="X35" s="277"/>
      <c r="Y35" s="178" t="s">
        <v>65</v>
      </c>
      <c r="Z35" s="121"/>
      <c r="AA35" s="174"/>
      <c r="AB35" s="329"/>
      <c r="AC35" s="282"/>
      <c r="AD35" s="282"/>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9"/>
      <c r="B36" s="680"/>
      <c r="C36" s="680"/>
      <c r="D36" s="680"/>
      <c r="E36" s="680"/>
      <c r="F36" s="681"/>
      <c r="G36" s="325"/>
      <c r="H36" s="326"/>
      <c r="I36" s="326"/>
      <c r="J36" s="326"/>
      <c r="K36" s="326"/>
      <c r="L36" s="326"/>
      <c r="M36" s="326"/>
      <c r="N36" s="326"/>
      <c r="O36" s="327"/>
      <c r="P36" s="200"/>
      <c r="Q36" s="200"/>
      <c r="R36" s="200"/>
      <c r="S36" s="200"/>
      <c r="T36" s="200"/>
      <c r="U36" s="200"/>
      <c r="V36" s="200"/>
      <c r="W36" s="200"/>
      <c r="X36" s="201"/>
      <c r="Y36" s="120" t="s">
        <v>15</v>
      </c>
      <c r="Z36" s="121"/>
      <c r="AA36" s="174"/>
      <c r="AB36" s="691" t="s">
        <v>455</v>
      </c>
      <c r="AC36" s="293"/>
      <c r="AD36" s="293"/>
      <c r="AE36" s="93"/>
      <c r="AF36" s="94"/>
      <c r="AG36" s="94"/>
      <c r="AH36" s="94"/>
      <c r="AI36" s="95"/>
      <c r="AJ36" s="93"/>
      <c r="AK36" s="94"/>
      <c r="AL36" s="94"/>
      <c r="AM36" s="94"/>
      <c r="AN36" s="95"/>
      <c r="AO36" s="93"/>
      <c r="AP36" s="94"/>
      <c r="AQ36" s="94"/>
      <c r="AR36" s="94"/>
      <c r="AS36" s="95"/>
      <c r="AT36" s="279"/>
      <c r="AU36" s="280"/>
      <c r="AV36" s="280"/>
      <c r="AW36" s="280"/>
      <c r="AX36" s="281"/>
    </row>
    <row r="37" spans="1:50" ht="18.75" customHeight="1" x14ac:dyDescent="0.15">
      <c r="A37" s="235" t="s">
        <v>13</v>
      </c>
      <c r="B37" s="236"/>
      <c r="C37" s="236"/>
      <c r="D37" s="236"/>
      <c r="E37" s="236"/>
      <c r="F37" s="237"/>
      <c r="G37" s="242" t="s">
        <v>319</v>
      </c>
      <c r="H37" s="217"/>
      <c r="I37" s="217"/>
      <c r="J37" s="217"/>
      <c r="K37" s="217"/>
      <c r="L37" s="217"/>
      <c r="M37" s="217"/>
      <c r="N37" s="217"/>
      <c r="O37" s="218"/>
      <c r="P37" s="216" t="s">
        <v>83</v>
      </c>
      <c r="Q37" s="217"/>
      <c r="R37" s="217"/>
      <c r="S37" s="217"/>
      <c r="T37" s="217"/>
      <c r="U37" s="217"/>
      <c r="V37" s="217"/>
      <c r="W37" s="217"/>
      <c r="X37" s="218"/>
      <c r="Y37" s="196"/>
      <c r="Z37" s="86"/>
      <c r="AA37" s="87"/>
      <c r="AB37" s="294" t="s">
        <v>12</v>
      </c>
      <c r="AC37" s="295"/>
      <c r="AD37" s="296"/>
      <c r="AE37" s="231" t="s">
        <v>69</v>
      </c>
      <c r="AF37" s="232"/>
      <c r="AG37" s="232"/>
      <c r="AH37" s="232"/>
      <c r="AI37" s="233"/>
      <c r="AJ37" s="231" t="s">
        <v>70</v>
      </c>
      <c r="AK37" s="232"/>
      <c r="AL37" s="232"/>
      <c r="AM37" s="232"/>
      <c r="AN37" s="233"/>
      <c r="AO37" s="231" t="s">
        <v>71</v>
      </c>
      <c r="AP37" s="232"/>
      <c r="AQ37" s="232"/>
      <c r="AR37" s="232"/>
      <c r="AS37" s="233"/>
      <c r="AT37" s="271" t="s">
        <v>303</v>
      </c>
      <c r="AU37" s="272"/>
      <c r="AV37" s="272"/>
      <c r="AW37" s="272"/>
      <c r="AX37" s="273"/>
    </row>
    <row r="38" spans="1:50" ht="18.75" customHeight="1" x14ac:dyDescent="0.15">
      <c r="A38" s="235"/>
      <c r="B38" s="236"/>
      <c r="C38" s="236"/>
      <c r="D38" s="236"/>
      <c r="E38" s="236"/>
      <c r="F38" s="237"/>
      <c r="G38" s="243"/>
      <c r="H38" s="108"/>
      <c r="I38" s="108"/>
      <c r="J38" s="108"/>
      <c r="K38" s="108"/>
      <c r="L38" s="108"/>
      <c r="M38" s="108"/>
      <c r="N38" s="108"/>
      <c r="O38" s="220"/>
      <c r="P38" s="219"/>
      <c r="Q38" s="108"/>
      <c r="R38" s="108"/>
      <c r="S38" s="108"/>
      <c r="T38" s="108"/>
      <c r="U38" s="108"/>
      <c r="V38" s="108"/>
      <c r="W38" s="108"/>
      <c r="X38" s="220"/>
      <c r="Y38" s="297"/>
      <c r="Z38" s="298"/>
      <c r="AA38" s="299"/>
      <c r="AB38" s="142"/>
      <c r="AC38" s="137"/>
      <c r="AD38" s="138"/>
      <c r="AE38" s="143"/>
      <c r="AF38" s="136"/>
      <c r="AG38" s="136"/>
      <c r="AH38" s="136"/>
      <c r="AI38" s="234"/>
      <c r="AJ38" s="143"/>
      <c r="AK38" s="136"/>
      <c r="AL38" s="136"/>
      <c r="AM38" s="136"/>
      <c r="AN38" s="234"/>
      <c r="AO38" s="143"/>
      <c r="AP38" s="136"/>
      <c r="AQ38" s="136"/>
      <c r="AR38" s="136"/>
      <c r="AS38" s="234"/>
      <c r="AT38" s="67"/>
      <c r="AU38" s="110"/>
      <c r="AV38" s="110"/>
      <c r="AW38" s="108" t="s">
        <v>456</v>
      </c>
      <c r="AX38" s="109"/>
    </row>
    <row r="39" spans="1:50" ht="22.5" customHeight="1" x14ac:dyDescent="0.15">
      <c r="A39" s="238"/>
      <c r="B39" s="236"/>
      <c r="C39" s="236"/>
      <c r="D39" s="236"/>
      <c r="E39" s="236"/>
      <c r="F39" s="237"/>
      <c r="G39" s="324"/>
      <c r="H39" s="284"/>
      <c r="I39" s="284"/>
      <c r="J39" s="284"/>
      <c r="K39" s="284"/>
      <c r="L39" s="284"/>
      <c r="M39" s="284"/>
      <c r="N39" s="284"/>
      <c r="O39" s="285"/>
      <c r="P39" s="221"/>
      <c r="Q39" s="198"/>
      <c r="R39" s="198"/>
      <c r="S39" s="198"/>
      <c r="T39" s="198"/>
      <c r="U39" s="198"/>
      <c r="V39" s="198"/>
      <c r="W39" s="198"/>
      <c r="X39" s="199"/>
      <c r="Y39" s="289" t="s">
        <v>14</v>
      </c>
      <c r="Z39" s="290"/>
      <c r="AA39" s="291"/>
      <c r="AB39" s="328"/>
      <c r="AC39" s="292"/>
      <c r="AD39" s="292"/>
      <c r="AE39" s="93"/>
      <c r="AF39" s="94"/>
      <c r="AG39" s="94"/>
      <c r="AH39" s="94"/>
      <c r="AI39" s="95"/>
      <c r="AJ39" s="93"/>
      <c r="AK39" s="94"/>
      <c r="AL39" s="94"/>
      <c r="AM39" s="94"/>
      <c r="AN39" s="95"/>
      <c r="AO39" s="93"/>
      <c r="AP39" s="94"/>
      <c r="AQ39" s="94"/>
      <c r="AR39" s="94"/>
      <c r="AS39" s="95"/>
      <c r="AT39" s="245"/>
      <c r="AU39" s="245"/>
      <c r="AV39" s="245"/>
      <c r="AW39" s="245"/>
      <c r="AX39" s="246"/>
    </row>
    <row r="40" spans="1:50" ht="22.5" customHeight="1" x14ac:dyDescent="0.15">
      <c r="A40" s="239"/>
      <c r="B40" s="240"/>
      <c r="C40" s="240"/>
      <c r="D40" s="240"/>
      <c r="E40" s="240"/>
      <c r="F40" s="241"/>
      <c r="G40" s="286"/>
      <c r="H40" s="287"/>
      <c r="I40" s="287"/>
      <c r="J40" s="287"/>
      <c r="K40" s="287"/>
      <c r="L40" s="287"/>
      <c r="M40" s="287"/>
      <c r="N40" s="287"/>
      <c r="O40" s="288"/>
      <c r="P40" s="276"/>
      <c r="Q40" s="276"/>
      <c r="R40" s="276"/>
      <c r="S40" s="276"/>
      <c r="T40" s="276"/>
      <c r="U40" s="276"/>
      <c r="V40" s="276"/>
      <c r="W40" s="276"/>
      <c r="X40" s="277"/>
      <c r="Y40" s="178" t="s">
        <v>65</v>
      </c>
      <c r="Z40" s="121"/>
      <c r="AA40" s="174"/>
      <c r="AB40" s="329"/>
      <c r="AC40" s="282"/>
      <c r="AD40" s="282"/>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9"/>
      <c r="B41" s="680"/>
      <c r="C41" s="680"/>
      <c r="D41" s="680"/>
      <c r="E41" s="680"/>
      <c r="F41" s="681"/>
      <c r="G41" s="325"/>
      <c r="H41" s="326"/>
      <c r="I41" s="326"/>
      <c r="J41" s="326"/>
      <c r="K41" s="326"/>
      <c r="L41" s="326"/>
      <c r="M41" s="326"/>
      <c r="N41" s="326"/>
      <c r="O41" s="327"/>
      <c r="P41" s="200"/>
      <c r="Q41" s="200"/>
      <c r="R41" s="200"/>
      <c r="S41" s="200"/>
      <c r="T41" s="200"/>
      <c r="U41" s="200"/>
      <c r="V41" s="200"/>
      <c r="W41" s="200"/>
      <c r="X41" s="201"/>
      <c r="Y41" s="120" t="s">
        <v>15</v>
      </c>
      <c r="Z41" s="121"/>
      <c r="AA41" s="174"/>
      <c r="AB41" s="691" t="s">
        <v>455</v>
      </c>
      <c r="AC41" s="293"/>
      <c r="AD41" s="293"/>
      <c r="AE41" s="93"/>
      <c r="AF41" s="94"/>
      <c r="AG41" s="94"/>
      <c r="AH41" s="94"/>
      <c r="AI41" s="95"/>
      <c r="AJ41" s="93"/>
      <c r="AK41" s="94"/>
      <c r="AL41" s="94"/>
      <c r="AM41" s="94"/>
      <c r="AN41" s="95"/>
      <c r="AO41" s="93"/>
      <c r="AP41" s="94"/>
      <c r="AQ41" s="94"/>
      <c r="AR41" s="94"/>
      <c r="AS41" s="95"/>
      <c r="AT41" s="279"/>
      <c r="AU41" s="280"/>
      <c r="AV41" s="280"/>
      <c r="AW41" s="280"/>
      <c r="AX41" s="281"/>
    </row>
    <row r="42" spans="1:50" ht="18.75" customHeight="1" x14ac:dyDescent="0.15">
      <c r="A42" s="235" t="s">
        <v>13</v>
      </c>
      <c r="B42" s="236"/>
      <c r="C42" s="236"/>
      <c r="D42" s="236"/>
      <c r="E42" s="236"/>
      <c r="F42" s="237"/>
      <c r="G42" s="242" t="s">
        <v>319</v>
      </c>
      <c r="H42" s="217"/>
      <c r="I42" s="217"/>
      <c r="J42" s="217"/>
      <c r="K42" s="217"/>
      <c r="L42" s="217"/>
      <c r="M42" s="217"/>
      <c r="N42" s="217"/>
      <c r="O42" s="218"/>
      <c r="P42" s="216" t="s">
        <v>83</v>
      </c>
      <c r="Q42" s="217"/>
      <c r="R42" s="217"/>
      <c r="S42" s="217"/>
      <c r="T42" s="217"/>
      <c r="U42" s="217"/>
      <c r="V42" s="217"/>
      <c r="W42" s="217"/>
      <c r="X42" s="218"/>
      <c r="Y42" s="196"/>
      <c r="Z42" s="86"/>
      <c r="AA42" s="87"/>
      <c r="AB42" s="294" t="s">
        <v>12</v>
      </c>
      <c r="AC42" s="295"/>
      <c r="AD42" s="296"/>
      <c r="AE42" s="231" t="s">
        <v>69</v>
      </c>
      <c r="AF42" s="232"/>
      <c r="AG42" s="232"/>
      <c r="AH42" s="232"/>
      <c r="AI42" s="233"/>
      <c r="AJ42" s="231" t="s">
        <v>70</v>
      </c>
      <c r="AK42" s="232"/>
      <c r="AL42" s="232"/>
      <c r="AM42" s="232"/>
      <c r="AN42" s="233"/>
      <c r="AO42" s="231" t="s">
        <v>71</v>
      </c>
      <c r="AP42" s="232"/>
      <c r="AQ42" s="232"/>
      <c r="AR42" s="232"/>
      <c r="AS42" s="233"/>
      <c r="AT42" s="271" t="s">
        <v>303</v>
      </c>
      <c r="AU42" s="272"/>
      <c r="AV42" s="272"/>
      <c r="AW42" s="272"/>
      <c r="AX42" s="273"/>
    </row>
    <row r="43" spans="1:50" ht="18.75" customHeight="1" x14ac:dyDescent="0.15">
      <c r="A43" s="235"/>
      <c r="B43" s="236"/>
      <c r="C43" s="236"/>
      <c r="D43" s="236"/>
      <c r="E43" s="236"/>
      <c r="F43" s="237"/>
      <c r="G43" s="243"/>
      <c r="H43" s="108"/>
      <c r="I43" s="108"/>
      <c r="J43" s="108"/>
      <c r="K43" s="108"/>
      <c r="L43" s="108"/>
      <c r="M43" s="108"/>
      <c r="N43" s="108"/>
      <c r="O43" s="220"/>
      <c r="P43" s="219"/>
      <c r="Q43" s="108"/>
      <c r="R43" s="108"/>
      <c r="S43" s="108"/>
      <c r="T43" s="108"/>
      <c r="U43" s="108"/>
      <c r="V43" s="108"/>
      <c r="W43" s="108"/>
      <c r="X43" s="220"/>
      <c r="Y43" s="297"/>
      <c r="Z43" s="298"/>
      <c r="AA43" s="299"/>
      <c r="AB43" s="142"/>
      <c r="AC43" s="137"/>
      <c r="AD43" s="138"/>
      <c r="AE43" s="143"/>
      <c r="AF43" s="136"/>
      <c r="AG43" s="136"/>
      <c r="AH43" s="136"/>
      <c r="AI43" s="234"/>
      <c r="AJ43" s="143"/>
      <c r="AK43" s="136"/>
      <c r="AL43" s="136"/>
      <c r="AM43" s="136"/>
      <c r="AN43" s="234"/>
      <c r="AO43" s="143"/>
      <c r="AP43" s="136"/>
      <c r="AQ43" s="136"/>
      <c r="AR43" s="136"/>
      <c r="AS43" s="234"/>
      <c r="AT43" s="67"/>
      <c r="AU43" s="110"/>
      <c r="AV43" s="110"/>
      <c r="AW43" s="108" t="s">
        <v>456</v>
      </c>
      <c r="AX43" s="109"/>
    </row>
    <row r="44" spans="1:50" ht="22.5" customHeight="1" x14ac:dyDescent="0.15">
      <c r="A44" s="238"/>
      <c r="B44" s="236"/>
      <c r="C44" s="236"/>
      <c r="D44" s="236"/>
      <c r="E44" s="236"/>
      <c r="F44" s="237"/>
      <c r="G44" s="324"/>
      <c r="H44" s="284"/>
      <c r="I44" s="284"/>
      <c r="J44" s="284"/>
      <c r="K44" s="284"/>
      <c r="L44" s="284"/>
      <c r="M44" s="284"/>
      <c r="N44" s="284"/>
      <c r="O44" s="285"/>
      <c r="P44" s="221"/>
      <c r="Q44" s="198"/>
      <c r="R44" s="198"/>
      <c r="S44" s="198"/>
      <c r="T44" s="198"/>
      <c r="U44" s="198"/>
      <c r="V44" s="198"/>
      <c r="W44" s="198"/>
      <c r="X44" s="199"/>
      <c r="Y44" s="289" t="s">
        <v>14</v>
      </c>
      <c r="Z44" s="290"/>
      <c r="AA44" s="291"/>
      <c r="AB44" s="328"/>
      <c r="AC44" s="292"/>
      <c r="AD44" s="292"/>
      <c r="AE44" s="93"/>
      <c r="AF44" s="94"/>
      <c r="AG44" s="94"/>
      <c r="AH44" s="94"/>
      <c r="AI44" s="95"/>
      <c r="AJ44" s="93"/>
      <c r="AK44" s="94"/>
      <c r="AL44" s="94"/>
      <c r="AM44" s="94"/>
      <c r="AN44" s="95"/>
      <c r="AO44" s="93"/>
      <c r="AP44" s="94"/>
      <c r="AQ44" s="94"/>
      <c r="AR44" s="94"/>
      <c r="AS44" s="95"/>
      <c r="AT44" s="245"/>
      <c r="AU44" s="245"/>
      <c r="AV44" s="245"/>
      <c r="AW44" s="245"/>
      <c r="AX44" s="246"/>
    </row>
    <row r="45" spans="1:50" ht="22.5" customHeight="1" x14ac:dyDescent="0.15">
      <c r="A45" s="239"/>
      <c r="B45" s="240"/>
      <c r="C45" s="240"/>
      <c r="D45" s="240"/>
      <c r="E45" s="240"/>
      <c r="F45" s="241"/>
      <c r="G45" s="286"/>
      <c r="H45" s="287"/>
      <c r="I45" s="287"/>
      <c r="J45" s="287"/>
      <c r="K45" s="287"/>
      <c r="L45" s="287"/>
      <c r="M45" s="287"/>
      <c r="N45" s="287"/>
      <c r="O45" s="288"/>
      <c r="P45" s="276"/>
      <c r="Q45" s="276"/>
      <c r="R45" s="276"/>
      <c r="S45" s="276"/>
      <c r="T45" s="276"/>
      <c r="U45" s="276"/>
      <c r="V45" s="276"/>
      <c r="W45" s="276"/>
      <c r="X45" s="277"/>
      <c r="Y45" s="178" t="s">
        <v>65</v>
      </c>
      <c r="Z45" s="121"/>
      <c r="AA45" s="174"/>
      <c r="AB45" s="329"/>
      <c r="AC45" s="282"/>
      <c r="AD45" s="282"/>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9"/>
      <c r="B46" s="680"/>
      <c r="C46" s="680"/>
      <c r="D46" s="680"/>
      <c r="E46" s="680"/>
      <c r="F46" s="681"/>
      <c r="G46" s="325"/>
      <c r="H46" s="326"/>
      <c r="I46" s="326"/>
      <c r="J46" s="326"/>
      <c r="K46" s="326"/>
      <c r="L46" s="326"/>
      <c r="M46" s="326"/>
      <c r="N46" s="326"/>
      <c r="O46" s="327"/>
      <c r="P46" s="200"/>
      <c r="Q46" s="200"/>
      <c r="R46" s="200"/>
      <c r="S46" s="200"/>
      <c r="T46" s="200"/>
      <c r="U46" s="200"/>
      <c r="V46" s="200"/>
      <c r="W46" s="200"/>
      <c r="X46" s="201"/>
      <c r="Y46" s="120" t="s">
        <v>15</v>
      </c>
      <c r="Z46" s="121"/>
      <c r="AA46" s="174"/>
      <c r="AB46" s="691" t="s">
        <v>455</v>
      </c>
      <c r="AC46" s="293"/>
      <c r="AD46" s="293"/>
      <c r="AE46" s="93"/>
      <c r="AF46" s="94"/>
      <c r="AG46" s="94"/>
      <c r="AH46" s="94"/>
      <c r="AI46" s="95"/>
      <c r="AJ46" s="93"/>
      <c r="AK46" s="94"/>
      <c r="AL46" s="94"/>
      <c r="AM46" s="94"/>
      <c r="AN46" s="95"/>
      <c r="AO46" s="93"/>
      <c r="AP46" s="94"/>
      <c r="AQ46" s="94"/>
      <c r="AR46" s="94"/>
      <c r="AS46" s="95"/>
      <c r="AT46" s="279"/>
      <c r="AU46" s="280"/>
      <c r="AV46" s="280"/>
      <c r="AW46" s="280"/>
      <c r="AX46" s="281"/>
    </row>
    <row r="47" spans="1:50" ht="18.75" customHeight="1" x14ac:dyDescent="0.15">
      <c r="A47" s="235" t="s">
        <v>13</v>
      </c>
      <c r="B47" s="236"/>
      <c r="C47" s="236"/>
      <c r="D47" s="236"/>
      <c r="E47" s="236"/>
      <c r="F47" s="237"/>
      <c r="G47" s="242" t="s">
        <v>319</v>
      </c>
      <c r="H47" s="217"/>
      <c r="I47" s="217"/>
      <c r="J47" s="217"/>
      <c r="K47" s="217"/>
      <c r="L47" s="217"/>
      <c r="M47" s="217"/>
      <c r="N47" s="217"/>
      <c r="O47" s="218"/>
      <c r="P47" s="216" t="s">
        <v>83</v>
      </c>
      <c r="Q47" s="217"/>
      <c r="R47" s="217"/>
      <c r="S47" s="217"/>
      <c r="T47" s="217"/>
      <c r="U47" s="217"/>
      <c r="V47" s="217"/>
      <c r="W47" s="217"/>
      <c r="X47" s="218"/>
      <c r="Y47" s="196"/>
      <c r="Z47" s="86"/>
      <c r="AA47" s="87"/>
      <c r="AB47" s="294" t="s">
        <v>12</v>
      </c>
      <c r="AC47" s="295"/>
      <c r="AD47" s="296"/>
      <c r="AE47" s="231" t="s">
        <v>69</v>
      </c>
      <c r="AF47" s="232"/>
      <c r="AG47" s="232"/>
      <c r="AH47" s="232"/>
      <c r="AI47" s="233"/>
      <c r="AJ47" s="231" t="s">
        <v>70</v>
      </c>
      <c r="AK47" s="232"/>
      <c r="AL47" s="232"/>
      <c r="AM47" s="232"/>
      <c r="AN47" s="233"/>
      <c r="AO47" s="231" t="s">
        <v>71</v>
      </c>
      <c r="AP47" s="232"/>
      <c r="AQ47" s="232"/>
      <c r="AR47" s="232"/>
      <c r="AS47" s="233"/>
      <c r="AT47" s="271" t="s">
        <v>303</v>
      </c>
      <c r="AU47" s="272"/>
      <c r="AV47" s="272"/>
      <c r="AW47" s="272"/>
      <c r="AX47" s="273"/>
    </row>
    <row r="48" spans="1:50" ht="18.75" customHeight="1" x14ac:dyDescent="0.15">
      <c r="A48" s="235"/>
      <c r="B48" s="236"/>
      <c r="C48" s="236"/>
      <c r="D48" s="236"/>
      <c r="E48" s="236"/>
      <c r="F48" s="237"/>
      <c r="G48" s="243"/>
      <c r="H48" s="108"/>
      <c r="I48" s="108"/>
      <c r="J48" s="108"/>
      <c r="K48" s="108"/>
      <c r="L48" s="108"/>
      <c r="M48" s="108"/>
      <c r="N48" s="108"/>
      <c r="O48" s="220"/>
      <c r="P48" s="219"/>
      <c r="Q48" s="108"/>
      <c r="R48" s="108"/>
      <c r="S48" s="108"/>
      <c r="T48" s="108"/>
      <c r="U48" s="108"/>
      <c r="V48" s="108"/>
      <c r="W48" s="108"/>
      <c r="X48" s="220"/>
      <c r="Y48" s="297"/>
      <c r="Z48" s="298"/>
      <c r="AA48" s="299"/>
      <c r="AB48" s="142"/>
      <c r="AC48" s="137"/>
      <c r="AD48" s="138"/>
      <c r="AE48" s="143"/>
      <c r="AF48" s="136"/>
      <c r="AG48" s="136"/>
      <c r="AH48" s="136"/>
      <c r="AI48" s="234"/>
      <c r="AJ48" s="143"/>
      <c r="AK48" s="136"/>
      <c r="AL48" s="136"/>
      <c r="AM48" s="136"/>
      <c r="AN48" s="234"/>
      <c r="AO48" s="143"/>
      <c r="AP48" s="136"/>
      <c r="AQ48" s="136"/>
      <c r="AR48" s="136"/>
      <c r="AS48" s="234"/>
      <c r="AT48" s="67"/>
      <c r="AU48" s="110"/>
      <c r="AV48" s="110"/>
      <c r="AW48" s="108" t="s">
        <v>453</v>
      </c>
      <c r="AX48" s="109"/>
    </row>
    <row r="49" spans="1:50" ht="22.5" customHeight="1" x14ac:dyDescent="0.15">
      <c r="A49" s="238"/>
      <c r="B49" s="236"/>
      <c r="C49" s="236"/>
      <c r="D49" s="236"/>
      <c r="E49" s="236"/>
      <c r="F49" s="237"/>
      <c r="G49" s="324"/>
      <c r="H49" s="284"/>
      <c r="I49" s="284"/>
      <c r="J49" s="284"/>
      <c r="K49" s="284"/>
      <c r="L49" s="284"/>
      <c r="M49" s="284"/>
      <c r="N49" s="284"/>
      <c r="O49" s="285"/>
      <c r="P49" s="221"/>
      <c r="Q49" s="198"/>
      <c r="R49" s="198"/>
      <c r="S49" s="198"/>
      <c r="T49" s="198"/>
      <c r="U49" s="198"/>
      <c r="V49" s="198"/>
      <c r="W49" s="198"/>
      <c r="X49" s="199"/>
      <c r="Y49" s="289" t="s">
        <v>14</v>
      </c>
      <c r="Z49" s="290"/>
      <c r="AA49" s="291"/>
      <c r="AB49" s="328"/>
      <c r="AC49" s="292"/>
      <c r="AD49" s="292"/>
      <c r="AE49" s="93"/>
      <c r="AF49" s="94"/>
      <c r="AG49" s="94"/>
      <c r="AH49" s="94"/>
      <c r="AI49" s="95"/>
      <c r="AJ49" s="93"/>
      <c r="AK49" s="94"/>
      <c r="AL49" s="94"/>
      <c r="AM49" s="94"/>
      <c r="AN49" s="95"/>
      <c r="AO49" s="93"/>
      <c r="AP49" s="94"/>
      <c r="AQ49" s="94"/>
      <c r="AR49" s="94"/>
      <c r="AS49" s="95"/>
      <c r="AT49" s="245"/>
      <c r="AU49" s="245"/>
      <c r="AV49" s="245"/>
      <c r="AW49" s="245"/>
      <c r="AX49" s="246"/>
    </row>
    <row r="50" spans="1:50" ht="22.5" customHeight="1" x14ac:dyDescent="0.15">
      <c r="A50" s="239"/>
      <c r="B50" s="240"/>
      <c r="C50" s="240"/>
      <c r="D50" s="240"/>
      <c r="E50" s="240"/>
      <c r="F50" s="241"/>
      <c r="G50" s="286"/>
      <c r="H50" s="287"/>
      <c r="I50" s="287"/>
      <c r="J50" s="287"/>
      <c r="K50" s="287"/>
      <c r="L50" s="287"/>
      <c r="M50" s="287"/>
      <c r="N50" s="287"/>
      <c r="O50" s="288"/>
      <c r="P50" s="276"/>
      <c r="Q50" s="276"/>
      <c r="R50" s="276"/>
      <c r="S50" s="276"/>
      <c r="T50" s="276"/>
      <c r="U50" s="276"/>
      <c r="V50" s="276"/>
      <c r="W50" s="276"/>
      <c r="X50" s="277"/>
      <c r="Y50" s="178" t="s">
        <v>65</v>
      </c>
      <c r="Z50" s="121"/>
      <c r="AA50" s="174"/>
      <c r="AB50" s="329"/>
      <c r="AC50" s="282"/>
      <c r="AD50" s="282"/>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9"/>
      <c r="B51" s="680"/>
      <c r="C51" s="680"/>
      <c r="D51" s="680"/>
      <c r="E51" s="680"/>
      <c r="F51" s="681"/>
      <c r="G51" s="325"/>
      <c r="H51" s="326"/>
      <c r="I51" s="326"/>
      <c r="J51" s="326"/>
      <c r="K51" s="326"/>
      <c r="L51" s="326"/>
      <c r="M51" s="326"/>
      <c r="N51" s="326"/>
      <c r="O51" s="327"/>
      <c r="P51" s="200"/>
      <c r="Q51" s="200"/>
      <c r="R51" s="200"/>
      <c r="S51" s="200"/>
      <c r="T51" s="200"/>
      <c r="U51" s="200"/>
      <c r="V51" s="200"/>
      <c r="W51" s="200"/>
      <c r="X51" s="201"/>
      <c r="Y51" s="120" t="s">
        <v>15</v>
      </c>
      <c r="Z51" s="121"/>
      <c r="AA51" s="174"/>
      <c r="AB51" s="700" t="s">
        <v>454</v>
      </c>
      <c r="AC51" s="701"/>
      <c r="AD51" s="701"/>
      <c r="AE51" s="93"/>
      <c r="AF51" s="94"/>
      <c r="AG51" s="94"/>
      <c r="AH51" s="94"/>
      <c r="AI51" s="95"/>
      <c r="AJ51" s="93"/>
      <c r="AK51" s="94"/>
      <c r="AL51" s="94"/>
      <c r="AM51" s="94"/>
      <c r="AN51" s="95"/>
      <c r="AO51" s="93"/>
      <c r="AP51" s="94"/>
      <c r="AQ51" s="94"/>
      <c r="AR51" s="94"/>
      <c r="AS51" s="95"/>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62" zoomScale="70" zoomScaleNormal="75" zoomScalePageLayoutView="70" workbookViewId="0">
      <selection activeCell="BH10" sqref="BH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91" t="s">
        <v>366</v>
      </c>
      <c r="H2" s="392"/>
      <c r="I2" s="392"/>
      <c r="J2" s="392"/>
      <c r="K2" s="392"/>
      <c r="L2" s="392"/>
      <c r="M2" s="392"/>
      <c r="N2" s="392"/>
      <c r="O2" s="392"/>
      <c r="P2" s="392"/>
      <c r="Q2" s="392"/>
      <c r="R2" s="392"/>
      <c r="S2" s="392"/>
      <c r="T2" s="392"/>
      <c r="U2" s="392"/>
      <c r="V2" s="392"/>
      <c r="W2" s="392"/>
      <c r="X2" s="392"/>
      <c r="Y2" s="392"/>
      <c r="Z2" s="392"/>
      <c r="AA2" s="392"/>
      <c r="AB2" s="393"/>
      <c r="AC2" s="391" t="s">
        <v>451</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5"/>
      <c r="B3" s="706"/>
      <c r="C3" s="706"/>
      <c r="D3" s="706"/>
      <c r="E3" s="706"/>
      <c r="F3" s="707"/>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5"/>
      <c r="B4" s="706"/>
      <c r="C4" s="706"/>
      <c r="D4" s="706"/>
      <c r="E4" s="706"/>
      <c r="F4" s="707"/>
      <c r="G4" s="405"/>
      <c r="H4" s="406"/>
      <c r="I4" s="406"/>
      <c r="J4" s="406"/>
      <c r="K4" s="407"/>
      <c r="L4" s="100"/>
      <c r="M4" s="101"/>
      <c r="N4" s="101"/>
      <c r="O4" s="101"/>
      <c r="P4" s="101"/>
      <c r="Q4" s="101"/>
      <c r="R4" s="101"/>
      <c r="S4" s="101"/>
      <c r="T4" s="101"/>
      <c r="U4" s="101"/>
      <c r="V4" s="101"/>
      <c r="W4" s="101"/>
      <c r="X4" s="102"/>
      <c r="Y4" s="103"/>
      <c r="Z4" s="104"/>
      <c r="AA4" s="104"/>
      <c r="AB4" s="105"/>
      <c r="AC4" s="405"/>
      <c r="AD4" s="406"/>
      <c r="AE4" s="406"/>
      <c r="AF4" s="406"/>
      <c r="AG4" s="407"/>
      <c r="AH4" s="100"/>
      <c r="AI4" s="101"/>
      <c r="AJ4" s="101"/>
      <c r="AK4" s="101"/>
      <c r="AL4" s="101"/>
      <c r="AM4" s="101"/>
      <c r="AN4" s="101"/>
      <c r="AO4" s="101"/>
      <c r="AP4" s="101"/>
      <c r="AQ4" s="101"/>
      <c r="AR4" s="101"/>
      <c r="AS4" s="101"/>
      <c r="AT4" s="102"/>
      <c r="AU4" s="103"/>
      <c r="AV4" s="104"/>
      <c r="AW4" s="104"/>
      <c r="AX4" s="408"/>
    </row>
    <row r="5" spans="1:50" ht="24.75" customHeight="1" x14ac:dyDescent="0.15">
      <c r="A5" s="705"/>
      <c r="B5" s="706"/>
      <c r="C5" s="706"/>
      <c r="D5" s="706"/>
      <c r="E5" s="706"/>
      <c r="F5" s="70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5"/>
      <c r="B6" s="706"/>
      <c r="C6" s="706"/>
      <c r="D6" s="706"/>
      <c r="E6" s="706"/>
      <c r="F6" s="70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5"/>
      <c r="B7" s="706"/>
      <c r="C7" s="706"/>
      <c r="D7" s="706"/>
      <c r="E7" s="706"/>
      <c r="F7" s="70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5"/>
      <c r="B8" s="706"/>
      <c r="C8" s="706"/>
      <c r="D8" s="706"/>
      <c r="E8" s="706"/>
      <c r="F8" s="70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5"/>
      <c r="B9" s="706"/>
      <c r="C9" s="706"/>
      <c r="D9" s="706"/>
      <c r="E9" s="706"/>
      <c r="F9" s="70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5"/>
      <c r="B10" s="706"/>
      <c r="C10" s="706"/>
      <c r="D10" s="706"/>
      <c r="E10" s="706"/>
      <c r="F10" s="70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5"/>
      <c r="B11" s="706"/>
      <c r="C11" s="706"/>
      <c r="D11" s="706"/>
      <c r="E11" s="706"/>
      <c r="F11" s="70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5"/>
      <c r="B12" s="706"/>
      <c r="C12" s="706"/>
      <c r="D12" s="706"/>
      <c r="E12" s="706"/>
      <c r="F12" s="70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5"/>
      <c r="B13" s="706"/>
      <c r="C13" s="706"/>
      <c r="D13" s="706"/>
      <c r="E13" s="706"/>
      <c r="F13" s="70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5"/>
      <c r="B14" s="706"/>
      <c r="C14" s="706"/>
      <c r="D14" s="706"/>
      <c r="E14" s="706"/>
      <c r="F14" s="70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5"/>
      <c r="B15" s="706"/>
      <c r="C15" s="706"/>
      <c r="D15" s="706"/>
      <c r="E15" s="706"/>
      <c r="F15" s="707"/>
      <c r="G15" s="391" t="s">
        <v>367</v>
      </c>
      <c r="H15" s="392"/>
      <c r="I15" s="392"/>
      <c r="J15" s="392"/>
      <c r="K15" s="392"/>
      <c r="L15" s="392"/>
      <c r="M15" s="392"/>
      <c r="N15" s="392"/>
      <c r="O15" s="392"/>
      <c r="P15" s="392"/>
      <c r="Q15" s="392"/>
      <c r="R15" s="392"/>
      <c r="S15" s="392"/>
      <c r="T15" s="392"/>
      <c r="U15" s="392"/>
      <c r="V15" s="392"/>
      <c r="W15" s="392"/>
      <c r="X15" s="392"/>
      <c r="Y15" s="392"/>
      <c r="Z15" s="392"/>
      <c r="AA15" s="392"/>
      <c r="AB15" s="393"/>
      <c r="AC15" s="391" t="s">
        <v>368</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5"/>
      <c r="B16" s="706"/>
      <c r="C16" s="706"/>
      <c r="D16" s="706"/>
      <c r="E16" s="706"/>
      <c r="F16" s="707"/>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5"/>
      <c r="B17" s="706"/>
      <c r="C17" s="706"/>
      <c r="D17" s="706"/>
      <c r="E17" s="706"/>
      <c r="F17" s="707"/>
      <c r="G17" s="405"/>
      <c r="H17" s="406"/>
      <c r="I17" s="406"/>
      <c r="J17" s="406"/>
      <c r="K17" s="407"/>
      <c r="L17" s="100"/>
      <c r="M17" s="101"/>
      <c r="N17" s="101"/>
      <c r="O17" s="101"/>
      <c r="P17" s="101"/>
      <c r="Q17" s="101"/>
      <c r="R17" s="101"/>
      <c r="S17" s="101"/>
      <c r="T17" s="101"/>
      <c r="U17" s="101"/>
      <c r="V17" s="101"/>
      <c r="W17" s="101"/>
      <c r="X17" s="102"/>
      <c r="Y17" s="103"/>
      <c r="Z17" s="104"/>
      <c r="AA17" s="104"/>
      <c r="AB17" s="105"/>
      <c r="AC17" s="405"/>
      <c r="AD17" s="406"/>
      <c r="AE17" s="406"/>
      <c r="AF17" s="406"/>
      <c r="AG17" s="407"/>
      <c r="AH17" s="100"/>
      <c r="AI17" s="101"/>
      <c r="AJ17" s="101"/>
      <c r="AK17" s="101"/>
      <c r="AL17" s="101"/>
      <c r="AM17" s="101"/>
      <c r="AN17" s="101"/>
      <c r="AO17" s="101"/>
      <c r="AP17" s="101"/>
      <c r="AQ17" s="101"/>
      <c r="AR17" s="101"/>
      <c r="AS17" s="101"/>
      <c r="AT17" s="102"/>
      <c r="AU17" s="103"/>
      <c r="AV17" s="104"/>
      <c r="AW17" s="104"/>
      <c r="AX17" s="408"/>
    </row>
    <row r="18" spans="1:50" ht="24.75" customHeight="1" x14ac:dyDescent="0.15">
      <c r="A18" s="705"/>
      <c r="B18" s="706"/>
      <c r="C18" s="706"/>
      <c r="D18" s="706"/>
      <c r="E18" s="706"/>
      <c r="F18" s="70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5"/>
      <c r="B19" s="706"/>
      <c r="C19" s="706"/>
      <c r="D19" s="706"/>
      <c r="E19" s="706"/>
      <c r="F19" s="70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5"/>
      <c r="B20" s="706"/>
      <c r="C20" s="706"/>
      <c r="D20" s="706"/>
      <c r="E20" s="706"/>
      <c r="F20" s="70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5"/>
      <c r="B21" s="706"/>
      <c r="C21" s="706"/>
      <c r="D21" s="706"/>
      <c r="E21" s="706"/>
      <c r="F21" s="70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5"/>
      <c r="B22" s="706"/>
      <c r="C22" s="706"/>
      <c r="D22" s="706"/>
      <c r="E22" s="706"/>
      <c r="F22" s="70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5"/>
      <c r="B23" s="706"/>
      <c r="C23" s="706"/>
      <c r="D23" s="706"/>
      <c r="E23" s="706"/>
      <c r="F23" s="70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5"/>
      <c r="B24" s="706"/>
      <c r="C24" s="706"/>
      <c r="D24" s="706"/>
      <c r="E24" s="706"/>
      <c r="F24" s="70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5"/>
      <c r="B25" s="706"/>
      <c r="C25" s="706"/>
      <c r="D25" s="706"/>
      <c r="E25" s="706"/>
      <c r="F25" s="70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5"/>
      <c r="B26" s="706"/>
      <c r="C26" s="706"/>
      <c r="D26" s="706"/>
      <c r="E26" s="706"/>
      <c r="F26" s="70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5"/>
      <c r="B27" s="706"/>
      <c r="C27" s="706"/>
      <c r="D27" s="706"/>
      <c r="E27" s="706"/>
      <c r="F27" s="70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5"/>
      <c r="B28" s="706"/>
      <c r="C28" s="706"/>
      <c r="D28" s="706"/>
      <c r="E28" s="706"/>
      <c r="F28" s="707"/>
      <c r="G28" s="391" t="s">
        <v>369</v>
      </c>
      <c r="H28" s="392"/>
      <c r="I28" s="392"/>
      <c r="J28" s="392"/>
      <c r="K28" s="392"/>
      <c r="L28" s="392"/>
      <c r="M28" s="392"/>
      <c r="N28" s="392"/>
      <c r="O28" s="392"/>
      <c r="P28" s="392"/>
      <c r="Q28" s="392"/>
      <c r="R28" s="392"/>
      <c r="S28" s="392"/>
      <c r="T28" s="392"/>
      <c r="U28" s="392"/>
      <c r="V28" s="392"/>
      <c r="W28" s="392"/>
      <c r="X28" s="392"/>
      <c r="Y28" s="392"/>
      <c r="Z28" s="392"/>
      <c r="AA28" s="392"/>
      <c r="AB28" s="393"/>
      <c r="AC28" s="391" t="s">
        <v>370</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5"/>
      <c r="B29" s="706"/>
      <c r="C29" s="706"/>
      <c r="D29" s="706"/>
      <c r="E29" s="706"/>
      <c r="F29" s="707"/>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5"/>
      <c r="B30" s="706"/>
      <c r="C30" s="706"/>
      <c r="D30" s="706"/>
      <c r="E30" s="706"/>
      <c r="F30" s="707"/>
      <c r="G30" s="405"/>
      <c r="H30" s="406"/>
      <c r="I30" s="406"/>
      <c r="J30" s="406"/>
      <c r="K30" s="407"/>
      <c r="L30" s="100"/>
      <c r="M30" s="101"/>
      <c r="N30" s="101"/>
      <c r="O30" s="101"/>
      <c r="P30" s="101"/>
      <c r="Q30" s="101"/>
      <c r="R30" s="101"/>
      <c r="S30" s="101"/>
      <c r="T30" s="101"/>
      <c r="U30" s="101"/>
      <c r="V30" s="101"/>
      <c r="W30" s="101"/>
      <c r="X30" s="102"/>
      <c r="Y30" s="103"/>
      <c r="Z30" s="104"/>
      <c r="AA30" s="104"/>
      <c r="AB30" s="105"/>
      <c r="AC30" s="405"/>
      <c r="AD30" s="406"/>
      <c r="AE30" s="406"/>
      <c r="AF30" s="406"/>
      <c r="AG30" s="407"/>
      <c r="AH30" s="100"/>
      <c r="AI30" s="101"/>
      <c r="AJ30" s="101"/>
      <c r="AK30" s="101"/>
      <c r="AL30" s="101"/>
      <c r="AM30" s="101"/>
      <c r="AN30" s="101"/>
      <c r="AO30" s="101"/>
      <c r="AP30" s="101"/>
      <c r="AQ30" s="101"/>
      <c r="AR30" s="101"/>
      <c r="AS30" s="101"/>
      <c r="AT30" s="102"/>
      <c r="AU30" s="103"/>
      <c r="AV30" s="104"/>
      <c r="AW30" s="104"/>
      <c r="AX30" s="408"/>
    </row>
    <row r="31" spans="1:50" ht="24.75" customHeight="1" x14ac:dyDescent="0.15">
      <c r="A31" s="705"/>
      <c r="B31" s="706"/>
      <c r="C31" s="706"/>
      <c r="D31" s="706"/>
      <c r="E31" s="706"/>
      <c r="F31" s="70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5"/>
      <c r="B32" s="706"/>
      <c r="C32" s="706"/>
      <c r="D32" s="706"/>
      <c r="E32" s="706"/>
      <c r="F32" s="70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5"/>
      <c r="B33" s="706"/>
      <c r="C33" s="706"/>
      <c r="D33" s="706"/>
      <c r="E33" s="706"/>
      <c r="F33" s="70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5"/>
      <c r="B34" s="706"/>
      <c r="C34" s="706"/>
      <c r="D34" s="706"/>
      <c r="E34" s="706"/>
      <c r="F34" s="70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5"/>
      <c r="B35" s="706"/>
      <c r="C35" s="706"/>
      <c r="D35" s="706"/>
      <c r="E35" s="706"/>
      <c r="F35" s="70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5"/>
      <c r="B36" s="706"/>
      <c r="C36" s="706"/>
      <c r="D36" s="706"/>
      <c r="E36" s="706"/>
      <c r="F36" s="70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5"/>
      <c r="B37" s="706"/>
      <c r="C37" s="706"/>
      <c r="D37" s="706"/>
      <c r="E37" s="706"/>
      <c r="F37" s="70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5"/>
      <c r="B38" s="706"/>
      <c r="C38" s="706"/>
      <c r="D38" s="706"/>
      <c r="E38" s="706"/>
      <c r="F38" s="70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5"/>
      <c r="B39" s="706"/>
      <c r="C39" s="706"/>
      <c r="D39" s="706"/>
      <c r="E39" s="706"/>
      <c r="F39" s="70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5"/>
      <c r="B40" s="706"/>
      <c r="C40" s="706"/>
      <c r="D40" s="706"/>
      <c r="E40" s="706"/>
      <c r="F40" s="70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5"/>
      <c r="B41" s="706"/>
      <c r="C41" s="706"/>
      <c r="D41" s="706"/>
      <c r="E41" s="706"/>
      <c r="F41" s="707"/>
      <c r="G41" s="391" t="s">
        <v>371</v>
      </c>
      <c r="H41" s="392"/>
      <c r="I41" s="392"/>
      <c r="J41" s="392"/>
      <c r="K41" s="392"/>
      <c r="L41" s="392"/>
      <c r="M41" s="392"/>
      <c r="N41" s="392"/>
      <c r="O41" s="392"/>
      <c r="P41" s="392"/>
      <c r="Q41" s="392"/>
      <c r="R41" s="392"/>
      <c r="S41" s="392"/>
      <c r="T41" s="392"/>
      <c r="U41" s="392"/>
      <c r="V41" s="392"/>
      <c r="W41" s="392"/>
      <c r="X41" s="392"/>
      <c r="Y41" s="392"/>
      <c r="Z41" s="392"/>
      <c r="AA41" s="392"/>
      <c r="AB41" s="393"/>
      <c r="AC41" s="391" t="s">
        <v>372</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5"/>
      <c r="B42" s="706"/>
      <c r="C42" s="706"/>
      <c r="D42" s="706"/>
      <c r="E42" s="706"/>
      <c r="F42" s="707"/>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5"/>
      <c r="B43" s="706"/>
      <c r="C43" s="706"/>
      <c r="D43" s="706"/>
      <c r="E43" s="706"/>
      <c r="F43" s="707"/>
      <c r="G43" s="405"/>
      <c r="H43" s="406"/>
      <c r="I43" s="406"/>
      <c r="J43" s="406"/>
      <c r="K43" s="407"/>
      <c r="L43" s="100"/>
      <c r="M43" s="101"/>
      <c r="N43" s="101"/>
      <c r="O43" s="101"/>
      <c r="P43" s="101"/>
      <c r="Q43" s="101"/>
      <c r="R43" s="101"/>
      <c r="S43" s="101"/>
      <c r="T43" s="101"/>
      <c r="U43" s="101"/>
      <c r="V43" s="101"/>
      <c r="W43" s="101"/>
      <c r="X43" s="102"/>
      <c r="Y43" s="103"/>
      <c r="Z43" s="104"/>
      <c r="AA43" s="104"/>
      <c r="AB43" s="105"/>
      <c r="AC43" s="405"/>
      <c r="AD43" s="406"/>
      <c r="AE43" s="406"/>
      <c r="AF43" s="406"/>
      <c r="AG43" s="407"/>
      <c r="AH43" s="100"/>
      <c r="AI43" s="101"/>
      <c r="AJ43" s="101"/>
      <c r="AK43" s="101"/>
      <c r="AL43" s="101"/>
      <c r="AM43" s="101"/>
      <c r="AN43" s="101"/>
      <c r="AO43" s="101"/>
      <c r="AP43" s="101"/>
      <c r="AQ43" s="101"/>
      <c r="AR43" s="101"/>
      <c r="AS43" s="101"/>
      <c r="AT43" s="102"/>
      <c r="AU43" s="103"/>
      <c r="AV43" s="104"/>
      <c r="AW43" s="104"/>
      <c r="AX43" s="408"/>
    </row>
    <row r="44" spans="1:50" ht="24.75" customHeight="1" x14ac:dyDescent="0.15">
      <c r="A44" s="705"/>
      <c r="B44" s="706"/>
      <c r="C44" s="706"/>
      <c r="D44" s="706"/>
      <c r="E44" s="706"/>
      <c r="F44" s="70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5"/>
      <c r="B45" s="706"/>
      <c r="C45" s="706"/>
      <c r="D45" s="706"/>
      <c r="E45" s="706"/>
      <c r="F45" s="70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5"/>
      <c r="B46" s="706"/>
      <c r="C46" s="706"/>
      <c r="D46" s="706"/>
      <c r="E46" s="706"/>
      <c r="F46" s="70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5"/>
      <c r="B47" s="706"/>
      <c r="C47" s="706"/>
      <c r="D47" s="706"/>
      <c r="E47" s="706"/>
      <c r="F47" s="70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5"/>
      <c r="B48" s="706"/>
      <c r="C48" s="706"/>
      <c r="D48" s="706"/>
      <c r="E48" s="706"/>
      <c r="F48" s="70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5"/>
      <c r="B49" s="706"/>
      <c r="C49" s="706"/>
      <c r="D49" s="706"/>
      <c r="E49" s="706"/>
      <c r="F49" s="70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5"/>
      <c r="B50" s="706"/>
      <c r="C50" s="706"/>
      <c r="D50" s="706"/>
      <c r="E50" s="706"/>
      <c r="F50" s="70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5"/>
      <c r="B51" s="706"/>
      <c r="C51" s="706"/>
      <c r="D51" s="706"/>
      <c r="E51" s="706"/>
      <c r="F51" s="70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5"/>
      <c r="B52" s="706"/>
      <c r="C52" s="706"/>
      <c r="D52" s="706"/>
      <c r="E52" s="706"/>
      <c r="F52" s="70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91" t="s">
        <v>373</v>
      </c>
      <c r="H55" s="392"/>
      <c r="I55" s="392"/>
      <c r="J55" s="392"/>
      <c r="K55" s="392"/>
      <c r="L55" s="392"/>
      <c r="M55" s="392"/>
      <c r="N55" s="392"/>
      <c r="O55" s="392"/>
      <c r="P55" s="392"/>
      <c r="Q55" s="392"/>
      <c r="R55" s="392"/>
      <c r="S55" s="392"/>
      <c r="T55" s="392"/>
      <c r="U55" s="392"/>
      <c r="V55" s="392"/>
      <c r="W55" s="392"/>
      <c r="X55" s="392"/>
      <c r="Y55" s="392"/>
      <c r="Z55" s="392"/>
      <c r="AA55" s="392"/>
      <c r="AB55" s="393"/>
      <c r="AC55" s="391" t="s">
        <v>374</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5"/>
      <c r="B56" s="706"/>
      <c r="C56" s="706"/>
      <c r="D56" s="706"/>
      <c r="E56" s="706"/>
      <c r="F56" s="707"/>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5"/>
      <c r="B57" s="706"/>
      <c r="C57" s="706"/>
      <c r="D57" s="706"/>
      <c r="E57" s="706"/>
      <c r="F57" s="707"/>
      <c r="G57" s="405"/>
      <c r="H57" s="406"/>
      <c r="I57" s="406"/>
      <c r="J57" s="406"/>
      <c r="K57" s="407"/>
      <c r="L57" s="100"/>
      <c r="M57" s="101"/>
      <c r="N57" s="101"/>
      <c r="O57" s="101"/>
      <c r="P57" s="101"/>
      <c r="Q57" s="101"/>
      <c r="R57" s="101"/>
      <c r="S57" s="101"/>
      <c r="T57" s="101"/>
      <c r="U57" s="101"/>
      <c r="V57" s="101"/>
      <c r="W57" s="101"/>
      <c r="X57" s="102"/>
      <c r="Y57" s="103"/>
      <c r="Z57" s="104"/>
      <c r="AA57" s="104"/>
      <c r="AB57" s="105"/>
      <c r="AC57" s="405"/>
      <c r="AD57" s="406"/>
      <c r="AE57" s="406"/>
      <c r="AF57" s="406"/>
      <c r="AG57" s="407"/>
      <c r="AH57" s="100"/>
      <c r="AI57" s="101"/>
      <c r="AJ57" s="101"/>
      <c r="AK57" s="101"/>
      <c r="AL57" s="101"/>
      <c r="AM57" s="101"/>
      <c r="AN57" s="101"/>
      <c r="AO57" s="101"/>
      <c r="AP57" s="101"/>
      <c r="AQ57" s="101"/>
      <c r="AR57" s="101"/>
      <c r="AS57" s="101"/>
      <c r="AT57" s="102"/>
      <c r="AU57" s="103"/>
      <c r="AV57" s="104"/>
      <c r="AW57" s="104"/>
      <c r="AX57" s="408"/>
    </row>
    <row r="58" spans="1:50" ht="24.75" customHeight="1" x14ac:dyDescent="0.15">
      <c r="A58" s="705"/>
      <c r="B58" s="706"/>
      <c r="C58" s="706"/>
      <c r="D58" s="706"/>
      <c r="E58" s="706"/>
      <c r="F58" s="70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5"/>
      <c r="B59" s="706"/>
      <c r="C59" s="706"/>
      <c r="D59" s="706"/>
      <c r="E59" s="706"/>
      <c r="F59" s="70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5"/>
      <c r="B60" s="706"/>
      <c r="C60" s="706"/>
      <c r="D60" s="706"/>
      <c r="E60" s="706"/>
      <c r="F60" s="70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5"/>
      <c r="B61" s="706"/>
      <c r="C61" s="706"/>
      <c r="D61" s="706"/>
      <c r="E61" s="706"/>
      <c r="F61" s="70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5"/>
      <c r="B62" s="706"/>
      <c r="C62" s="706"/>
      <c r="D62" s="706"/>
      <c r="E62" s="706"/>
      <c r="F62" s="70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5"/>
      <c r="B63" s="706"/>
      <c r="C63" s="706"/>
      <c r="D63" s="706"/>
      <c r="E63" s="706"/>
      <c r="F63" s="70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5"/>
      <c r="B64" s="706"/>
      <c r="C64" s="706"/>
      <c r="D64" s="706"/>
      <c r="E64" s="706"/>
      <c r="F64" s="70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5"/>
      <c r="B65" s="706"/>
      <c r="C65" s="706"/>
      <c r="D65" s="706"/>
      <c r="E65" s="706"/>
      <c r="F65" s="70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5"/>
      <c r="B66" s="706"/>
      <c r="C66" s="706"/>
      <c r="D66" s="706"/>
      <c r="E66" s="706"/>
      <c r="F66" s="70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5"/>
      <c r="B67" s="706"/>
      <c r="C67" s="706"/>
      <c r="D67" s="706"/>
      <c r="E67" s="706"/>
      <c r="F67" s="70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5"/>
      <c r="B68" s="706"/>
      <c r="C68" s="706"/>
      <c r="D68" s="706"/>
      <c r="E68" s="706"/>
      <c r="F68" s="707"/>
      <c r="G68" s="391" t="s">
        <v>375</v>
      </c>
      <c r="H68" s="392"/>
      <c r="I68" s="392"/>
      <c r="J68" s="392"/>
      <c r="K68" s="392"/>
      <c r="L68" s="392"/>
      <c r="M68" s="392"/>
      <c r="N68" s="392"/>
      <c r="O68" s="392"/>
      <c r="P68" s="392"/>
      <c r="Q68" s="392"/>
      <c r="R68" s="392"/>
      <c r="S68" s="392"/>
      <c r="T68" s="392"/>
      <c r="U68" s="392"/>
      <c r="V68" s="392"/>
      <c r="W68" s="392"/>
      <c r="X68" s="392"/>
      <c r="Y68" s="392"/>
      <c r="Z68" s="392"/>
      <c r="AA68" s="392"/>
      <c r="AB68" s="393"/>
      <c r="AC68" s="391" t="s">
        <v>376</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5"/>
      <c r="B69" s="706"/>
      <c r="C69" s="706"/>
      <c r="D69" s="706"/>
      <c r="E69" s="706"/>
      <c r="F69" s="707"/>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5"/>
      <c r="B70" s="706"/>
      <c r="C70" s="706"/>
      <c r="D70" s="706"/>
      <c r="E70" s="706"/>
      <c r="F70" s="707"/>
      <c r="G70" s="405"/>
      <c r="H70" s="406"/>
      <c r="I70" s="406"/>
      <c r="J70" s="406"/>
      <c r="K70" s="407"/>
      <c r="L70" s="100"/>
      <c r="M70" s="101"/>
      <c r="N70" s="101"/>
      <c r="O70" s="101"/>
      <c r="P70" s="101"/>
      <c r="Q70" s="101"/>
      <c r="R70" s="101"/>
      <c r="S70" s="101"/>
      <c r="T70" s="101"/>
      <c r="U70" s="101"/>
      <c r="V70" s="101"/>
      <c r="W70" s="101"/>
      <c r="X70" s="102"/>
      <c r="Y70" s="103"/>
      <c r="Z70" s="104"/>
      <c r="AA70" s="104"/>
      <c r="AB70" s="105"/>
      <c r="AC70" s="405"/>
      <c r="AD70" s="406"/>
      <c r="AE70" s="406"/>
      <c r="AF70" s="406"/>
      <c r="AG70" s="407"/>
      <c r="AH70" s="100"/>
      <c r="AI70" s="101"/>
      <c r="AJ70" s="101"/>
      <c r="AK70" s="101"/>
      <c r="AL70" s="101"/>
      <c r="AM70" s="101"/>
      <c r="AN70" s="101"/>
      <c r="AO70" s="101"/>
      <c r="AP70" s="101"/>
      <c r="AQ70" s="101"/>
      <c r="AR70" s="101"/>
      <c r="AS70" s="101"/>
      <c r="AT70" s="102"/>
      <c r="AU70" s="103"/>
      <c r="AV70" s="104"/>
      <c r="AW70" s="104"/>
      <c r="AX70" s="408"/>
    </row>
    <row r="71" spans="1:50" ht="24.75" customHeight="1" x14ac:dyDescent="0.15">
      <c r="A71" s="705"/>
      <c r="B71" s="706"/>
      <c r="C71" s="706"/>
      <c r="D71" s="706"/>
      <c r="E71" s="706"/>
      <c r="F71" s="70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5"/>
      <c r="B72" s="706"/>
      <c r="C72" s="706"/>
      <c r="D72" s="706"/>
      <c r="E72" s="706"/>
      <c r="F72" s="70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5"/>
      <c r="B73" s="706"/>
      <c r="C73" s="706"/>
      <c r="D73" s="706"/>
      <c r="E73" s="706"/>
      <c r="F73" s="70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5"/>
      <c r="B74" s="706"/>
      <c r="C74" s="706"/>
      <c r="D74" s="706"/>
      <c r="E74" s="706"/>
      <c r="F74" s="70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5"/>
      <c r="B75" s="706"/>
      <c r="C75" s="706"/>
      <c r="D75" s="706"/>
      <c r="E75" s="706"/>
      <c r="F75" s="70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5"/>
      <c r="B76" s="706"/>
      <c r="C76" s="706"/>
      <c r="D76" s="706"/>
      <c r="E76" s="706"/>
      <c r="F76" s="70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5"/>
      <c r="B77" s="706"/>
      <c r="C77" s="706"/>
      <c r="D77" s="706"/>
      <c r="E77" s="706"/>
      <c r="F77" s="70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5"/>
      <c r="B78" s="706"/>
      <c r="C78" s="706"/>
      <c r="D78" s="706"/>
      <c r="E78" s="706"/>
      <c r="F78" s="70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5"/>
      <c r="B79" s="706"/>
      <c r="C79" s="706"/>
      <c r="D79" s="706"/>
      <c r="E79" s="706"/>
      <c r="F79" s="70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5"/>
      <c r="B80" s="706"/>
      <c r="C80" s="706"/>
      <c r="D80" s="706"/>
      <c r="E80" s="706"/>
      <c r="F80" s="70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5"/>
      <c r="B81" s="706"/>
      <c r="C81" s="706"/>
      <c r="D81" s="706"/>
      <c r="E81" s="706"/>
      <c r="F81" s="707"/>
      <c r="G81" s="391" t="s">
        <v>377</v>
      </c>
      <c r="H81" s="392"/>
      <c r="I81" s="392"/>
      <c r="J81" s="392"/>
      <c r="K81" s="392"/>
      <c r="L81" s="392"/>
      <c r="M81" s="392"/>
      <c r="N81" s="392"/>
      <c r="O81" s="392"/>
      <c r="P81" s="392"/>
      <c r="Q81" s="392"/>
      <c r="R81" s="392"/>
      <c r="S81" s="392"/>
      <c r="T81" s="392"/>
      <c r="U81" s="392"/>
      <c r="V81" s="392"/>
      <c r="W81" s="392"/>
      <c r="X81" s="392"/>
      <c r="Y81" s="392"/>
      <c r="Z81" s="392"/>
      <c r="AA81" s="392"/>
      <c r="AB81" s="393"/>
      <c r="AC81" s="391" t="s">
        <v>378</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5"/>
      <c r="B82" s="706"/>
      <c r="C82" s="706"/>
      <c r="D82" s="706"/>
      <c r="E82" s="706"/>
      <c r="F82" s="707"/>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5"/>
      <c r="B83" s="706"/>
      <c r="C83" s="706"/>
      <c r="D83" s="706"/>
      <c r="E83" s="706"/>
      <c r="F83" s="707"/>
      <c r="G83" s="405"/>
      <c r="H83" s="406"/>
      <c r="I83" s="406"/>
      <c r="J83" s="406"/>
      <c r="K83" s="407"/>
      <c r="L83" s="100"/>
      <c r="M83" s="101"/>
      <c r="N83" s="101"/>
      <c r="O83" s="101"/>
      <c r="P83" s="101"/>
      <c r="Q83" s="101"/>
      <c r="R83" s="101"/>
      <c r="S83" s="101"/>
      <c r="T83" s="101"/>
      <c r="U83" s="101"/>
      <c r="V83" s="101"/>
      <c r="W83" s="101"/>
      <c r="X83" s="102"/>
      <c r="Y83" s="103"/>
      <c r="Z83" s="104"/>
      <c r="AA83" s="104"/>
      <c r="AB83" s="105"/>
      <c r="AC83" s="405"/>
      <c r="AD83" s="406"/>
      <c r="AE83" s="406"/>
      <c r="AF83" s="406"/>
      <c r="AG83" s="407"/>
      <c r="AH83" s="100"/>
      <c r="AI83" s="101"/>
      <c r="AJ83" s="101"/>
      <c r="AK83" s="101"/>
      <c r="AL83" s="101"/>
      <c r="AM83" s="101"/>
      <c r="AN83" s="101"/>
      <c r="AO83" s="101"/>
      <c r="AP83" s="101"/>
      <c r="AQ83" s="101"/>
      <c r="AR83" s="101"/>
      <c r="AS83" s="101"/>
      <c r="AT83" s="102"/>
      <c r="AU83" s="103"/>
      <c r="AV83" s="104"/>
      <c r="AW83" s="104"/>
      <c r="AX83" s="408"/>
    </row>
    <row r="84" spans="1:50" ht="24.75" customHeight="1" x14ac:dyDescent="0.15">
      <c r="A84" s="705"/>
      <c r="B84" s="706"/>
      <c r="C84" s="706"/>
      <c r="D84" s="706"/>
      <c r="E84" s="706"/>
      <c r="F84" s="70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5"/>
      <c r="B85" s="706"/>
      <c r="C85" s="706"/>
      <c r="D85" s="706"/>
      <c r="E85" s="706"/>
      <c r="F85" s="70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5"/>
      <c r="B86" s="706"/>
      <c r="C86" s="706"/>
      <c r="D86" s="706"/>
      <c r="E86" s="706"/>
      <c r="F86" s="70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5"/>
      <c r="B87" s="706"/>
      <c r="C87" s="706"/>
      <c r="D87" s="706"/>
      <c r="E87" s="706"/>
      <c r="F87" s="70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5"/>
      <c r="B88" s="706"/>
      <c r="C88" s="706"/>
      <c r="D88" s="706"/>
      <c r="E88" s="706"/>
      <c r="F88" s="70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5"/>
      <c r="B89" s="706"/>
      <c r="C89" s="706"/>
      <c r="D89" s="706"/>
      <c r="E89" s="706"/>
      <c r="F89" s="70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5"/>
      <c r="B90" s="706"/>
      <c r="C90" s="706"/>
      <c r="D90" s="706"/>
      <c r="E90" s="706"/>
      <c r="F90" s="70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5"/>
      <c r="B91" s="706"/>
      <c r="C91" s="706"/>
      <c r="D91" s="706"/>
      <c r="E91" s="706"/>
      <c r="F91" s="70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5"/>
      <c r="B92" s="706"/>
      <c r="C92" s="706"/>
      <c r="D92" s="706"/>
      <c r="E92" s="706"/>
      <c r="F92" s="70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5"/>
      <c r="B93" s="706"/>
      <c r="C93" s="706"/>
      <c r="D93" s="706"/>
      <c r="E93" s="706"/>
      <c r="F93" s="70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5"/>
      <c r="B94" s="706"/>
      <c r="C94" s="706"/>
      <c r="D94" s="706"/>
      <c r="E94" s="706"/>
      <c r="F94" s="707"/>
      <c r="G94" s="391" t="s">
        <v>379</v>
      </c>
      <c r="H94" s="392"/>
      <c r="I94" s="392"/>
      <c r="J94" s="392"/>
      <c r="K94" s="392"/>
      <c r="L94" s="392"/>
      <c r="M94" s="392"/>
      <c r="N94" s="392"/>
      <c r="O94" s="392"/>
      <c r="P94" s="392"/>
      <c r="Q94" s="392"/>
      <c r="R94" s="392"/>
      <c r="S94" s="392"/>
      <c r="T94" s="392"/>
      <c r="U94" s="392"/>
      <c r="V94" s="392"/>
      <c r="W94" s="392"/>
      <c r="X94" s="392"/>
      <c r="Y94" s="392"/>
      <c r="Z94" s="392"/>
      <c r="AA94" s="392"/>
      <c r="AB94" s="393"/>
      <c r="AC94" s="391" t="s">
        <v>380</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5"/>
      <c r="B95" s="706"/>
      <c r="C95" s="706"/>
      <c r="D95" s="706"/>
      <c r="E95" s="706"/>
      <c r="F95" s="707"/>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5"/>
      <c r="B96" s="706"/>
      <c r="C96" s="706"/>
      <c r="D96" s="706"/>
      <c r="E96" s="706"/>
      <c r="F96" s="707"/>
      <c r="G96" s="405"/>
      <c r="H96" s="406"/>
      <c r="I96" s="406"/>
      <c r="J96" s="406"/>
      <c r="K96" s="407"/>
      <c r="L96" s="100"/>
      <c r="M96" s="101"/>
      <c r="N96" s="101"/>
      <c r="O96" s="101"/>
      <c r="P96" s="101"/>
      <c r="Q96" s="101"/>
      <c r="R96" s="101"/>
      <c r="S96" s="101"/>
      <c r="T96" s="101"/>
      <c r="U96" s="101"/>
      <c r="V96" s="101"/>
      <c r="W96" s="101"/>
      <c r="X96" s="102"/>
      <c r="Y96" s="103"/>
      <c r="Z96" s="104"/>
      <c r="AA96" s="104"/>
      <c r="AB96" s="105"/>
      <c r="AC96" s="405"/>
      <c r="AD96" s="406"/>
      <c r="AE96" s="406"/>
      <c r="AF96" s="406"/>
      <c r="AG96" s="407"/>
      <c r="AH96" s="100"/>
      <c r="AI96" s="101"/>
      <c r="AJ96" s="101"/>
      <c r="AK96" s="101"/>
      <c r="AL96" s="101"/>
      <c r="AM96" s="101"/>
      <c r="AN96" s="101"/>
      <c r="AO96" s="101"/>
      <c r="AP96" s="101"/>
      <c r="AQ96" s="101"/>
      <c r="AR96" s="101"/>
      <c r="AS96" s="101"/>
      <c r="AT96" s="102"/>
      <c r="AU96" s="103"/>
      <c r="AV96" s="104"/>
      <c r="AW96" s="104"/>
      <c r="AX96" s="408"/>
    </row>
    <row r="97" spans="1:50" ht="24.75" customHeight="1" x14ac:dyDescent="0.15">
      <c r="A97" s="705"/>
      <c r="B97" s="706"/>
      <c r="C97" s="706"/>
      <c r="D97" s="706"/>
      <c r="E97" s="706"/>
      <c r="F97" s="70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5"/>
      <c r="B98" s="706"/>
      <c r="C98" s="706"/>
      <c r="D98" s="706"/>
      <c r="E98" s="706"/>
      <c r="F98" s="70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5"/>
      <c r="B99" s="706"/>
      <c r="C99" s="706"/>
      <c r="D99" s="706"/>
      <c r="E99" s="706"/>
      <c r="F99" s="70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5"/>
      <c r="B100" s="706"/>
      <c r="C100" s="706"/>
      <c r="D100" s="706"/>
      <c r="E100" s="706"/>
      <c r="F100" s="70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5"/>
      <c r="B101" s="706"/>
      <c r="C101" s="706"/>
      <c r="D101" s="706"/>
      <c r="E101" s="706"/>
      <c r="F101" s="70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5"/>
      <c r="B102" s="706"/>
      <c r="C102" s="706"/>
      <c r="D102" s="706"/>
      <c r="E102" s="706"/>
      <c r="F102" s="70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5"/>
      <c r="B103" s="706"/>
      <c r="C103" s="706"/>
      <c r="D103" s="706"/>
      <c r="E103" s="706"/>
      <c r="F103" s="70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5"/>
      <c r="B104" s="706"/>
      <c r="C104" s="706"/>
      <c r="D104" s="706"/>
      <c r="E104" s="706"/>
      <c r="F104" s="70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5"/>
      <c r="B105" s="706"/>
      <c r="C105" s="706"/>
      <c r="D105" s="706"/>
      <c r="E105" s="706"/>
      <c r="F105" s="70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91" t="s">
        <v>381</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5"/>
      <c r="B109" s="706"/>
      <c r="C109" s="706"/>
      <c r="D109" s="706"/>
      <c r="E109" s="706"/>
      <c r="F109" s="707"/>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5"/>
      <c r="B110" s="706"/>
      <c r="C110" s="706"/>
      <c r="D110" s="706"/>
      <c r="E110" s="706"/>
      <c r="F110" s="707"/>
      <c r="G110" s="405"/>
      <c r="H110" s="406"/>
      <c r="I110" s="406"/>
      <c r="J110" s="406"/>
      <c r="K110" s="407"/>
      <c r="L110" s="100"/>
      <c r="M110" s="101"/>
      <c r="N110" s="101"/>
      <c r="O110" s="101"/>
      <c r="P110" s="101"/>
      <c r="Q110" s="101"/>
      <c r="R110" s="101"/>
      <c r="S110" s="101"/>
      <c r="T110" s="101"/>
      <c r="U110" s="101"/>
      <c r="V110" s="101"/>
      <c r="W110" s="101"/>
      <c r="X110" s="102"/>
      <c r="Y110" s="103"/>
      <c r="Z110" s="104"/>
      <c r="AA110" s="104"/>
      <c r="AB110" s="105"/>
      <c r="AC110" s="405"/>
      <c r="AD110" s="406"/>
      <c r="AE110" s="406"/>
      <c r="AF110" s="406"/>
      <c r="AG110" s="407"/>
      <c r="AH110" s="100"/>
      <c r="AI110" s="101"/>
      <c r="AJ110" s="101"/>
      <c r="AK110" s="101"/>
      <c r="AL110" s="101"/>
      <c r="AM110" s="101"/>
      <c r="AN110" s="101"/>
      <c r="AO110" s="101"/>
      <c r="AP110" s="101"/>
      <c r="AQ110" s="101"/>
      <c r="AR110" s="101"/>
      <c r="AS110" s="101"/>
      <c r="AT110" s="102"/>
      <c r="AU110" s="103"/>
      <c r="AV110" s="104"/>
      <c r="AW110" s="104"/>
      <c r="AX110" s="408"/>
    </row>
    <row r="111" spans="1:50" ht="24.75" customHeight="1" x14ac:dyDescent="0.15">
      <c r="A111" s="705"/>
      <c r="B111" s="706"/>
      <c r="C111" s="706"/>
      <c r="D111" s="706"/>
      <c r="E111" s="706"/>
      <c r="F111" s="70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5"/>
      <c r="B112" s="706"/>
      <c r="C112" s="706"/>
      <c r="D112" s="706"/>
      <c r="E112" s="706"/>
      <c r="F112" s="70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5"/>
      <c r="B113" s="706"/>
      <c r="C113" s="706"/>
      <c r="D113" s="706"/>
      <c r="E113" s="706"/>
      <c r="F113" s="70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5"/>
      <c r="B114" s="706"/>
      <c r="C114" s="706"/>
      <c r="D114" s="706"/>
      <c r="E114" s="706"/>
      <c r="F114" s="70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5"/>
      <c r="B115" s="706"/>
      <c r="C115" s="706"/>
      <c r="D115" s="706"/>
      <c r="E115" s="706"/>
      <c r="F115" s="70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5"/>
      <c r="B116" s="706"/>
      <c r="C116" s="706"/>
      <c r="D116" s="706"/>
      <c r="E116" s="706"/>
      <c r="F116" s="70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5"/>
      <c r="B117" s="706"/>
      <c r="C117" s="706"/>
      <c r="D117" s="706"/>
      <c r="E117" s="706"/>
      <c r="F117" s="70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5"/>
      <c r="B118" s="706"/>
      <c r="C118" s="706"/>
      <c r="D118" s="706"/>
      <c r="E118" s="706"/>
      <c r="F118" s="70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5"/>
      <c r="B119" s="706"/>
      <c r="C119" s="706"/>
      <c r="D119" s="706"/>
      <c r="E119" s="706"/>
      <c r="F119" s="70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5"/>
      <c r="B120" s="706"/>
      <c r="C120" s="706"/>
      <c r="D120" s="706"/>
      <c r="E120" s="706"/>
      <c r="F120" s="70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5"/>
      <c r="B121" s="706"/>
      <c r="C121" s="706"/>
      <c r="D121" s="706"/>
      <c r="E121" s="706"/>
      <c r="F121" s="707"/>
      <c r="G121" s="391" t="s">
        <v>403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383</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5"/>
      <c r="B122" s="706"/>
      <c r="C122" s="706"/>
      <c r="D122" s="706"/>
      <c r="E122" s="706"/>
      <c r="F122" s="707"/>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5"/>
      <c r="B123" s="706"/>
      <c r="C123" s="706"/>
      <c r="D123" s="706"/>
      <c r="E123" s="706"/>
      <c r="F123" s="707"/>
      <c r="G123" s="405"/>
      <c r="H123" s="406"/>
      <c r="I123" s="406"/>
      <c r="J123" s="406"/>
      <c r="K123" s="407"/>
      <c r="L123" s="100"/>
      <c r="M123" s="101"/>
      <c r="N123" s="101"/>
      <c r="O123" s="101"/>
      <c r="P123" s="101"/>
      <c r="Q123" s="101"/>
      <c r="R123" s="101"/>
      <c r="S123" s="101"/>
      <c r="T123" s="101"/>
      <c r="U123" s="101"/>
      <c r="V123" s="101"/>
      <c r="W123" s="101"/>
      <c r="X123" s="102"/>
      <c r="Y123" s="103"/>
      <c r="Z123" s="104"/>
      <c r="AA123" s="104"/>
      <c r="AB123" s="105"/>
      <c r="AC123" s="405"/>
      <c r="AD123" s="406"/>
      <c r="AE123" s="406"/>
      <c r="AF123" s="406"/>
      <c r="AG123" s="407"/>
      <c r="AH123" s="100"/>
      <c r="AI123" s="101"/>
      <c r="AJ123" s="101"/>
      <c r="AK123" s="101"/>
      <c r="AL123" s="101"/>
      <c r="AM123" s="101"/>
      <c r="AN123" s="101"/>
      <c r="AO123" s="101"/>
      <c r="AP123" s="101"/>
      <c r="AQ123" s="101"/>
      <c r="AR123" s="101"/>
      <c r="AS123" s="101"/>
      <c r="AT123" s="102"/>
      <c r="AU123" s="103"/>
      <c r="AV123" s="104"/>
      <c r="AW123" s="104"/>
      <c r="AX123" s="408"/>
    </row>
    <row r="124" spans="1:50" ht="24.75" customHeight="1" x14ac:dyDescent="0.15">
      <c r="A124" s="705"/>
      <c r="B124" s="706"/>
      <c r="C124" s="706"/>
      <c r="D124" s="706"/>
      <c r="E124" s="706"/>
      <c r="F124" s="70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5"/>
      <c r="B125" s="706"/>
      <c r="C125" s="706"/>
      <c r="D125" s="706"/>
      <c r="E125" s="706"/>
      <c r="F125" s="70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5"/>
      <c r="B126" s="706"/>
      <c r="C126" s="706"/>
      <c r="D126" s="706"/>
      <c r="E126" s="706"/>
      <c r="F126" s="70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5"/>
      <c r="B127" s="706"/>
      <c r="C127" s="706"/>
      <c r="D127" s="706"/>
      <c r="E127" s="706"/>
      <c r="F127" s="70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5"/>
      <c r="B128" s="706"/>
      <c r="C128" s="706"/>
      <c r="D128" s="706"/>
      <c r="E128" s="706"/>
      <c r="F128" s="70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5"/>
      <c r="B129" s="706"/>
      <c r="C129" s="706"/>
      <c r="D129" s="706"/>
      <c r="E129" s="706"/>
      <c r="F129" s="70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5"/>
      <c r="B130" s="706"/>
      <c r="C130" s="706"/>
      <c r="D130" s="706"/>
      <c r="E130" s="706"/>
      <c r="F130" s="70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5"/>
      <c r="B131" s="706"/>
      <c r="C131" s="706"/>
      <c r="D131" s="706"/>
      <c r="E131" s="706"/>
      <c r="F131" s="70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5"/>
      <c r="B132" s="706"/>
      <c r="C132" s="706"/>
      <c r="D132" s="706"/>
      <c r="E132" s="706"/>
      <c r="F132" s="70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5"/>
      <c r="B133" s="706"/>
      <c r="C133" s="706"/>
      <c r="D133" s="706"/>
      <c r="E133" s="706"/>
      <c r="F133" s="70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5"/>
      <c r="B134" s="706"/>
      <c r="C134" s="706"/>
      <c r="D134" s="706"/>
      <c r="E134" s="706"/>
      <c r="F134" s="707"/>
      <c r="G134" s="391" t="s">
        <v>384</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385</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5"/>
      <c r="B135" s="706"/>
      <c r="C135" s="706"/>
      <c r="D135" s="706"/>
      <c r="E135" s="706"/>
      <c r="F135" s="707"/>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5"/>
      <c r="B136" s="706"/>
      <c r="C136" s="706"/>
      <c r="D136" s="706"/>
      <c r="E136" s="706"/>
      <c r="F136" s="707"/>
      <c r="G136" s="405"/>
      <c r="H136" s="406"/>
      <c r="I136" s="406"/>
      <c r="J136" s="406"/>
      <c r="K136" s="407"/>
      <c r="L136" s="100"/>
      <c r="M136" s="101"/>
      <c r="N136" s="101"/>
      <c r="O136" s="101"/>
      <c r="P136" s="101"/>
      <c r="Q136" s="101"/>
      <c r="R136" s="101"/>
      <c r="S136" s="101"/>
      <c r="T136" s="101"/>
      <c r="U136" s="101"/>
      <c r="V136" s="101"/>
      <c r="W136" s="101"/>
      <c r="X136" s="102"/>
      <c r="Y136" s="103"/>
      <c r="Z136" s="104"/>
      <c r="AA136" s="104"/>
      <c r="AB136" s="105"/>
      <c r="AC136" s="405"/>
      <c r="AD136" s="406"/>
      <c r="AE136" s="406"/>
      <c r="AF136" s="406"/>
      <c r="AG136" s="407"/>
      <c r="AH136" s="100"/>
      <c r="AI136" s="101"/>
      <c r="AJ136" s="101"/>
      <c r="AK136" s="101"/>
      <c r="AL136" s="101"/>
      <c r="AM136" s="101"/>
      <c r="AN136" s="101"/>
      <c r="AO136" s="101"/>
      <c r="AP136" s="101"/>
      <c r="AQ136" s="101"/>
      <c r="AR136" s="101"/>
      <c r="AS136" s="101"/>
      <c r="AT136" s="102"/>
      <c r="AU136" s="103"/>
      <c r="AV136" s="104"/>
      <c r="AW136" s="104"/>
      <c r="AX136" s="408"/>
    </row>
    <row r="137" spans="1:50" ht="24.75" customHeight="1" x14ac:dyDescent="0.15">
      <c r="A137" s="705"/>
      <c r="B137" s="706"/>
      <c r="C137" s="706"/>
      <c r="D137" s="706"/>
      <c r="E137" s="706"/>
      <c r="F137" s="70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5"/>
      <c r="B138" s="706"/>
      <c r="C138" s="706"/>
      <c r="D138" s="706"/>
      <c r="E138" s="706"/>
      <c r="F138" s="70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5"/>
      <c r="B139" s="706"/>
      <c r="C139" s="706"/>
      <c r="D139" s="706"/>
      <c r="E139" s="706"/>
      <c r="F139" s="70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5"/>
      <c r="B140" s="706"/>
      <c r="C140" s="706"/>
      <c r="D140" s="706"/>
      <c r="E140" s="706"/>
      <c r="F140" s="70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5"/>
      <c r="B141" s="706"/>
      <c r="C141" s="706"/>
      <c r="D141" s="706"/>
      <c r="E141" s="706"/>
      <c r="F141" s="70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5"/>
      <c r="B142" s="706"/>
      <c r="C142" s="706"/>
      <c r="D142" s="706"/>
      <c r="E142" s="706"/>
      <c r="F142" s="70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5"/>
      <c r="B143" s="706"/>
      <c r="C143" s="706"/>
      <c r="D143" s="706"/>
      <c r="E143" s="706"/>
      <c r="F143" s="70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5"/>
      <c r="B144" s="706"/>
      <c r="C144" s="706"/>
      <c r="D144" s="706"/>
      <c r="E144" s="706"/>
      <c r="F144" s="70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5"/>
      <c r="B145" s="706"/>
      <c r="C145" s="706"/>
      <c r="D145" s="706"/>
      <c r="E145" s="706"/>
      <c r="F145" s="70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5"/>
      <c r="B146" s="706"/>
      <c r="C146" s="706"/>
      <c r="D146" s="706"/>
      <c r="E146" s="706"/>
      <c r="F146" s="70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5"/>
      <c r="B147" s="706"/>
      <c r="C147" s="706"/>
      <c r="D147" s="706"/>
      <c r="E147" s="706"/>
      <c r="F147" s="707"/>
      <c r="G147" s="391" t="s">
        <v>386</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387</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5"/>
      <c r="B148" s="706"/>
      <c r="C148" s="706"/>
      <c r="D148" s="706"/>
      <c r="E148" s="706"/>
      <c r="F148" s="707"/>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5"/>
      <c r="B149" s="706"/>
      <c r="C149" s="706"/>
      <c r="D149" s="706"/>
      <c r="E149" s="706"/>
      <c r="F149" s="707"/>
      <c r="G149" s="405"/>
      <c r="H149" s="406"/>
      <c r="I149" s="406"/>
      <c r="J149" s="406"/>
      <c r="K149" s="407"/>
      <c r="L149" s="100"/>
      <c r="M149" s="101"/>
      <c r="N149" s="101"/>
      <c r="O149" s="101"/>
      <c r="P149" s="101"/>
      <c r="Q149" s="101"/>
      <c r="R149" s="101"/>
      <c r="S149" s="101"/>
      <c r="T149" s="101"/>
      <c r="U149" s="101"/>
      <c r="V149" s="101"/>
      <c r="W149" s="101"/>
      <c r="X149" s="102"/>
      <c r="Y149" s="103"/>
      <c r="Z149" s="104"/>
      <c r="AA149" s="104"/>
      <c r="AB149" s="105"/>
      <c r="AC149" s="405"/>
      <c r="AD149" s="406"/>
      <c r="AE149" s="406"/>
      <c r="AF149" s="406"/>
      <c r="AG149" s="407"/>
      <c r="AH149" s="100"/>
      <c r="AI149" s="101"/>
      <c r="AJ149" s="101"/>
      <c r="AK149" s="101"/>
      <c r="AL149" s="101"/>
      <c r="AM149" s="101"/>
      <c r="AN149" s="101"/>
      <c r="AO149" s="101"/>
      <c r="AP149" s="101"/>
      <c r="AQ149" s="101"/>
      <c r="AR149" s="101"/>
      <c r="AS149" s="101"/>
      <c r="AT149" s="102"/>
      <c r="AU149" s="103"/>
      <c r="AV149" s="104"/>
      <c r="AW149" s="104"/>
      <c r="AX149" s="408"/>
    </row>
    <row r="150" spans="1:50" ht="24.75" customHeight="1" x14ac:dyDescent="0.15">
      <c r="A150" s="705"/>
      <c r="B150" s="706"/>
      <c r="C150" s="706"/>
      <c r="D150" s="706"/>
      <c r="E150" s="706"/>
      <c r="F150" s="70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5"/>
      <c r="B151" s="706"/>
      <c r="C151" s="706"/>
      <c r="D151" s="706"/>
      <c r="E151" s="706"/>
      <c r="F151" s="70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5"/>
      <c r="B152" s="706"/>
      <c r="C152" s="706"/>
      <c r="D152" s="706"/>
      <c r="E152" s="706"/>
      <c r="F152" s="70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5"/>
      <c r="B153" s="706"/>
      <c r="C153" s="706"/>
      <c r="D153" s="706"/>
      <c r="E153" s="706"/>
      <c r="F153" s="70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5"/>
      <c r="B154" s="706"/>
      <c r="C154" s="706"/>
      <c r="D154" s="706"/>
      <c r="E154" s="706"/>
      <c r="F154" s="70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5"/>
      <c r="B155" s="706"/>
      <c r="C155" s="706"/>
      <c r="D155" s="706"/>
      <c r="E155" s="706"/>
      <c r="F155" s="70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5"/>
      <c r="B156" s="706"/>
      <c r="C156" s="706"/>
      <c r="D156" s="706"/>
      <c r="E156" s="706"/>
      <c r="F156" s="70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5"/>
      <c r="B157" s="706"/>
      <c r="C157" s="706"/>
      <c r="D157" s="706"/>
      <c r="E157" s="706"/>
      <c r="F157" s="70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5"/>
      <c r="B158" s="706"/>
      <c r="C158" s="706"/>
      <c r="D158" s="706"/>
      <c r="E158" s="706"/>
      <c r="F158" s="70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91" t="s">
        <v>388</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389</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5"/>
      <c r="B162" s="706"/>
      <c r="C162" s="706"/>
      <c r="D162" s="706"/>
      <c r="E162" s="706"/>
      <c r="F162" s="707"/>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5"/>
      <c r="B163" s="706"/>
      <c r="C163" s="706"/>
      <c r="D163" s="706"/>
      <c r="E163" s="706"/>
      <c r="F163" s="707"/>
      <c r="G163" s="405"/>
      <c r="H163" s="406"/>
      <c r="I163" s="406"/>
      <c r="J163" s="406"/>
      <c r="K163" s="407"/>
      <c r="L163" s="100"/>
      <c r="M163" s="101"/>
      <c r="N163" s="101"/>
      <c r="O163" s="101"/>
      <c r="P163" s="101"/>
      <c r="Q163" s="101"/>
      <c r="R163" s="101"/>
      <c r="S163" s="101"/>
      <c r="T163" s="101"/>
      <c r="U163" s="101"/>
      <c r="V163" s="101"/>
      <c r="W163" s="101"/>
      <c r="X163" s="102"/>
      <c r="Y163" s="103"/>
      <c r="Z163" s="104"/>
      <c r="AA163" s="104"/>
      <c r="AB163" s="105"/>
      <c r="AC163" s="405"/>
      <c r="AD163" s="406"/>
      <c r="AE163" s="406"/>
      <c r="AF163" s="406"/>
      <c r="AG163" s="407"/>
      <c r="AH163" s="100"/>
      <c r="AI163" s="101"/>
      <c r="AJ163" s="101"/>
      <c r="AK163" s="101"/>
      <c r="AL163" s="101"/>
      <c r="AM163" s="101"/>
      <c r="AN163" s="101"/>
      <c r="AO163" s="101"/>
      <c r="AP163" s="101"/>
      <c r="AQ163" s="101"/>
      <c r="AR163" s="101"/>
      <c r="AS163" s="101"/>
      <c r="AT163" s="102"/>
      <c r="AU163" s="103"/>
      <c r="AV163" s="104"/>
      <c r="AW163" s="104"/>
      <c r="AX163" s="408"/>
    </row>
    <row r="164" spans="1:50" ht="24.75" customHeight="1" x14ac:dyDescent="0.15">
      <c r="A164" s="705"/>
      <c r="B164" s="706"/>
      <c r="C164" s="706"/>
      <c r="D164" s="706"/>
      <c r="E164" s="706"/>
      <c r="F164" s="70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5"/>
      <c r="B165" s="706"/>
      <c r="C165" s="706"/>
      <c r="D165" s="706"/>
      <c r="E165" s="706"/>
      <c r="F165" s="70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5"/>
      <c r="B166" s="706"/>
      <c r="C166" s="706"/>
      <c r="D166" s="706"/>
      <c r="E166" s="706"/>
      <c r="F166" s="70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5"/>
      <c r="B167" s="706"/>
      <c r="C167" s="706"/>
      <c r="D167" s="706"/>
      <c r="E167" s="706"/>
      <c r="F167" s="70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5"/>
      <c r="B168" s="706"/>
      <c r="C168" s="706"/>
      <c r="D168" s="706"/>
      <c r="E168" s="706"/>
      <c r="F168" s="70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5"/>
      <c r="B169" s="706"/>
      <c r="C169" s="706"/>
      <c r="D169" s="706"/>
      <c r="E169" s="706"/>
      <c r="F169" s="70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5"/>
      <c r="B170" s="706"/>
      <c r="C170" s="706"/>
      <c r="D170" s="706"/>
      <c r="E170" s="706"/>
      <c r="F170" s="70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5"/>
      <c r="B171" s="706"/>
      <c r="C171" s="706"/>
      <c r="D171" s="706"/>
      <c r="E171" s="706"/>
      <c r="F171" s="70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5"/>
      <c r="B172" s="706"/>
      <c r="C172" s="706"/>
      <c r="D172" s="706"/>
      <c r="E172" s="706"/>
      <c r="F172" s="70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5"/>
      <c r="B173" s="706"/>
      <c r="C173" s="706"/>
      <c r="D173" s="706"/>
      <c r="E173" s="706"/>
      <c r="F173" s="70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5"/>
      <c r="B174" s="706"/>
      <c r="C174" s="706"/>
      <c r="D174" s="706"/>
      <c r="E174" s="706"/>
      <c r="F174" s="707"/>
      <c r="G174" s="391" t="s">
        <v>390</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391</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5"/>
      <c r="B175" s="706"/>
      <c r="C175" s="706"/>
      <c r="D175" s="706"/>
      <c r="E175" s="706"/>
      <c r="F175" s="707"/>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5"/>
      <c r="B176" s="706"/>
      <c r="C176" s="706"/>
      <c r="D176" s="706"/>
      <c r="E176" s="706"/>
      <c r="F176" s="707"/>
      <c r="G176" s="405"/>
      <c r="H176" s="406"/>
      <c r="I176" s="406"/>
      <c r="J176" s="406"/>
      <c r="K176" s="407"/>
      <c r="L176" s="100"/>
      <c r="M176" s="101"/>
      <c r="N176" s="101"/>
      <c r="O176" s="101"/>
      <c r="P176" s="101"/>
      <c r="Q176" s="101"/>
      <c r="R176" s="101"/>
      <c r="S176" s="101"/>
      <c r="T176" s="101"/>
      <c r="U176" s="101"/>
      <c r="V176" s="101"/>
      <c r="W176" s="101"/>
      <c r="X176" s="102"/>
      <c r="Y176" s="103"/>
      <c r="Z176" s="104"/>
      <c r="AA176" s="104"/>
      <c r="AB176" s="105"/>
      <c r="AC176" s="405"/>
      <c r="AD176" s="406"/>
      <c r="AE176" s="406"/>
      <c r="AF176" s="406"/>
      <c r="AG176" s="407"/>
      <c r="AH176" s="100"/>
      <c r="AI176" s="101"/>
      <c r="AJ176" s="101"/>
      <c r="AK176" s="101"/>
      <c r="AL176" s="101"/>
      <c r="AM176" s="101"/>
      <c r="AN176" s="101"/>
      <c r="AO176" s="101"/>
      <c r="AP176" s="101"/>
      <c r="AQ176" s="101"/>
      <c r="AR176" s="101"/>
      <c r="AS176" s="101"/>
      <c r="AT176" s="102"/>
      <c r="AU176" s="103"/>
      <c r="AV176" s="104"/>
      <c r="AW176" s="104"/>
      <c r="AX176" s="408"/>
    </row>
    <row r="177" spans="1:50" ht="24.75" customHeight="1" x14ac:dyDescent="0.15">
      <c r="A177" s="705"/>
      <c r="B177" s="706"/>
      <c r="C177" s="706"/>
      <c r="D177" s="706"/>
      <c r="E177" s="706"/>
      <c r="F177" s="70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5"/>
      <c r="B178" s="706"/>
      <c r="C178" s="706"/>
      <c r="D178" s="706"/>
      <c r="E178" s="706"/>
      <c r="F178" s="70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5"/>
      <c r="B179" s="706"/>
      <c r="C179" s="706"/>
      <c r="D179" s="706"/>
      <c r="E179" s="706"/>
      <c r="F179" s="70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5"/>
      <c r="B180" s="706"/>
      <c r="C180" s="706"/>
      <c r="D180" s="706"/>
      <c r="E180" s="706"/>
      <c r="F180" s="70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5"/>
      <c r="B181" s="706"/>
      <c r="C181" s="706"/>
      <c r="D181" s="706"/>
      <c r="E181" s="706"/>
      <c r="F181" s="70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5"/>
      <c r="B182" s="706"/>
      <c r="C182" s="706"/>
      <c r="D182" s="706"/>
      <c r="E182" s="706"/>
      <c r="F182" s="70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5"/>
      <c r="B183" s="706"/>
      <c r="C183" s="706"/>
      <c r="D183" s="706"/>
      <c r="E183" s="706"/>
      <c r="F183" s="70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5"/>
      <c r="B184" s="706"/>
      <c r="C184" s="706"/>
      <c r="D184" s="706"/>
      <c r="E184" s="706"/>
      <c r="F184" s="70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5"/>
      <c r="B185" s="706"/>
      <c r="C185" s="706"/>
      <c r="D185" s="706"/>
      <c r="E185" s="706"/>
      <c r="F185" s="70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5"/>
      <c r="B186" s="706"/>
      <c r="C186" s="706"/>
      <c r="D186" s="706"/>
      <c r="E186" s="706"/>
      <c r="F186" s="70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5"/>
      <c r="B187" s="706"/>
      <c r="C187" s="706"/>
      <c r="D187" s="706"/>
      <c r="E187" s="706"/>
      <c r="F187" s="707"/>
      <c r="G187" s="391" t="s">
        <v>392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393</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5"/>
      <c r="B188" s="706"/>
      <c r="C188" s="706"/>
      <c r="D188" s="706"/>
      <c r="E188" s="706"/>
      <c r="F188" s="707"/>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5"/>
      <c r="B189" s="706"/>
      <c r="C189" s="706"/>
      <c r="D189" s="706"/>
      <c r="E189" s="706"/>
      <c r="F189" s="707"/>
      <c r="G189" s="405"/>
      <c r="H189" s="406"/>
      <c r="I189" s="406"/>
      <c r="J189" s="406"/>
      <c r="K189" s="407"/>
      <c r="L189" s="100"/>
      <c r="M189" s="101"/>
      <c r="N189" s="101"/>
      <c r="O189" s="101"/>
      <c r="P189" s="101"/>
      <c r="Q189" s="101"/>
      <c r="R189" s="101"/>
      <c r="S189" s="101"/>
      <c r="T189" s="101"/>
      <c r="U189" s="101"/>
      <c r="V189" s="101"/>
      <c r="W189" s="101"/>
      <c r="X189" s="102"/>
      <c r="Y189" s="103"/>
      <c r="Z189" s="104"/>
      <c r="AA189" s="104"/>
      <c r="AB189" s="105"/>
      <c r="AC189" s="405"/>
      <c r="AD189" s="406"/>
      <c r="AE189" s="406"/>
      <c r="AF189" s="406"/>
      <c r="AG189" s="407"/>
      <c r="AH189" s="100"/>
      <c r="AI189" s="101"/>
      <c r="AJ189" s="101"/>
      <c r="AK189" s="101"/>
      <c r="AL189" s="101"/>
      <c r="AM189" s="101"/>
      <c r="AN189" s="101"/>
      <c r="AO189" s="101"/>
      <c r="AP189" s="101"/>
      <c r="AQ189" s="101"/>
      <c r="AR189" s="101"/>
      <c r="AS189" s="101"/>
      <c r="AT189" s="102"/>
      <c r="AU189" s="103"/>
      <c r="AV189" s="104"/>
      <c r="AW189" s="104"/>
      <c r="AX189" s="408"/>
    </row>
    <row r="190" spans="1:50" ht="24.75" customHeight="1" x14ac:dyDescent="0.15">
      <c r="A190" s="705"/>
      <c r="B190" s="706"/>
      <c r="C190" s="706"/>
      <c r="D190" s="706"/>
      <c r="E190" s="706"/>
      <c r="F190" s="70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5"/>
      <c r="B191" s="706"/>
      <c r="C191" s="706"/>
      <c r="D191" s="706"/>
      <c r="E191" s="706"/>
      <c r="F191" s="70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5"/>
      <c r="B192" s="706"/>
      <c r="C192" s="706"/>
      <c r="D192" s="706"/>
      <c r="E192" s="706"/>
      <c r="F192" s="70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5"/>
      <c r="B193" s="706"/>
      <c r="C193" s="706"/>
      <c r="D193" s="706"/>
      <c r="E193" s="706"/>
      <c r="F193" s="70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5"/>
      <c r="B194" s="706"/>
      <c r="C194" s="706"/>
      <c r="D194" s="706"/>
      <c r="E194" s="706"/>
      <c r="F194" s="70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5"/>
      <c r="B195" s="706"/>
      <c r="C195" s="706"/>
      <c r="D195" s="706"/>
      <c r="E195" s="706"/>
      <c r="F195" s="70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5"/>
      <c r="B196" s="706"/>
      <c r="C196" s="706"/>
      <c r="D196" s="706"/>
      <c r="E196" s="706"/>
      <c r="F196" s="70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5"/>
      <c r="B197" s="706"/>
      <c r="C197" s="706"/>
      <c r="D197" s="706"/>
      <c r="E197" s="706"/>
      <c r="F197" s="70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5"/>
      <c r="B198" s="706"/>
      <c r="C198" s="706"/>
      <c r="D198" s="706"/>
      <c r="E198" s="706"/>
      <c r="F198" s="70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5"/>
      <c r="B199" s="706"/>
      <c r="C199" s="706"/>
      <c r="D199" s="706"/>
      <c r="E199" s="706"/>
      <c r="F199" s="70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5"/>
      <c r="B200" s="706"/>
      <c r="C200" s="706"/>
      <c r="D200" s="706"/>
      <c r="E200" s="706"/>
      <c r="F200" s="707"/>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394</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5"/>
      <c r="B201" s="706"/>
      <c r="C201" s="706"/>
      <c r="D201" s="706"/>
      <c r="E201" s="706"/>
      <c r="F201" s="707"/>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5"/>
      <c r="B202" s="706"/>
      <c r="C202" s="706"/>
      <c r="D202" s="706"/>
      <c r="E202" s="706"/>
      <c r="F202" s="707"/>
      <c r="G202" s="405"/>
      <c r="H202" s="406"/>
      <c r="I202" s="406"/>
      <c r="J202" s="406"/>
      <c r="K202" s="407"/>
      <c r="L202" s="100"/>
      <c r="M202" s="101"/>
      <c r="N202" s="101"/>
      <c r="O202" s="101"/>
      <c r="P202" s="101"/>
      <c r="Q202" s="101"/>
      <c r="R202" s="101"/>
      <c r="S202" s="101"/>
      <c r="T202" s="101"/>
      <c r="U202" s="101"/>
      <c r="V202" s="101"/>
      <c r="W202" s="101"/>
      <c r="X202" s="102"/>
      <c r="Y202" s="103"/>
      <c r="Z202" s="104"/>
      <c r="AA202" s="104"/>
      <c r="AB202" s="105"/>
      <c r="AC202" s="405"/>
      <c r="AD202" s="406"/>
      <c r="AE202" s="406"/>
      <c r="AF202" s="406"/>
      <c r="AG202" s="407"/>
      <c r="AH202" s="100"/>
      <c r="AI202" s="101"/>
      <c r="AJ202" s="101"/>
      <c r="AK202" s="101"/>
      <c r="AL202" s="101"/>
      <c r="AM202" s="101"/>
      <c r="AN202" s="101"/>
      <c r="AO202" s="101"/>
      <c r="AP202" s="101"/>
      <c r="AQ202" s="101"/>
      <c r="AR202" s="101"/>
      <c r="AS202" s="101"/>
      <c r="AT202" s="102"/>
      <c r="AU202" s="103"/>
      <c r="AV202" s="104"/>
      <c r="AW202" s="104"/>
      <c r="AX202" s="408"/>
    </row>
    <row r="203" spans="1:50" ht="24.75" customHeight="1" x14ac:dyDescent="0.15">
      <c r="A203" s="705"/>
      <c r="B203" s="706"/>
      <c r="C203" s="706"/>
      <c r="D203" s="706"/>
      <c r="E203" s="706"/>
      <c r="F203" s="70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5"/>
      <c r="B204" s="706"/>
      <c r="C204" s="706"/>
      <c r="D204" s="706"/>
      <c r="E204" s="706"/>
      <c r="F204" s="70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5"/>
      <c r="B205" s="706"/>
      <c r="C205" s="706"/>
      <c r="D205" s="706"/>
      <c r="E205" s="706"/>
      <c r="F205" s="70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5"/>
      <c r="B206" s="706"/>
      <c r="C206" s="706"/>
      <c r="D206" s="706"/>
      <c r="E206" s="706"/>
      <c r="F206" s="70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5"/>
      <c r="B207" s="706"/>
      <c r="C207" s="706"/>
      <c r="D207" s="706"/>
      <c r="E207" s="706"/>
      <c r="F207" s="70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5"/>
      <c r="B208" s="706"/>
      <c r="C208" s="706"/>
      <c r="D208" s="706"/>
      <c r="E208" s="706"/>
      <c r="F208" s="70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5"/>
      <c r="B209" s="706"/>
      <c r="C209" s="706"/>
      <c r="D209" s="706"/>
      <c r="E209" s="706"/>
      <c r="F209" s="70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5"/>
      <c r="B210" s="706"/>
      <c r="C210" s="706"/>
      <c r="D210" s="706"/>
      <c r="E210" s="706"/>
      <c r="F210" s="70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5"/>
      <c r="B211" s="706"/>
      <c r="C211" s="706"/>
      <c r="D211" s="706"/>
      <c r="E211" s="706"/>
      <c r="F211" s="70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91" t="s">
        <v>395</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396</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5"/>
      <c r="B215" s="706"/>
      <c r="C215" s="706"/>
      <c r="D215" s="706"/>
      <c r="E215" s="706"/>
      <c r="F215" s="707"/>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5"/>
      <c r="B216" s="706"/>
      <c r="C216" s="706"/>
      <c r="D216" s="706"/>
      <c r="E216" s="706"/>
      <c r="F216" s="707"/>
      <c r="G216" s="405"/>
      <c r="H216" s="406"/>
      <c r="I216" s="406"/>
      <c r="J216" s="406"/>
      <c r="K216" s="407"/>
      <c r="L216" s="100"/>
      <c r="M216" s="101"/>
      <c r="N216" s="101"/>
      <c r="O216" s="101"/>
      <c r="P216" s="101"/>
      <c r="Q216" s="101"/>
      <c r="R216" s="101"/>
      <c r="S216" s="101"/>
      <c r="T216" s="101"/>
      <c r="U216" s="101"/>
      <c r="V216" s="101"/>
      <c r="W216" s="101"/>
      <c r="X216" s="102"/>
      <c r="Y216" s="103"/>
      <c r="Z216" s="104"/>
      <c r="AA216" s="104"/>
      <c r="AB216" s="105"/>
      <c r="AC216" s="405"/>
      <c r="AD216" s="406"/>
      <c r="AE216" s="406"/>
      <c r="AF216" s="406"/>
      <c r="AG216" s="407"/>
      <c r="AH216" s="100"/>
      <c r="AI216" s="101"/>
      <c r="AJ216" s="101"/>
      <c r="AK216" s="101"/>
      <c r="AL216" s="101"/>
      <c r="AM216" s="101"/>
      <c r="AN216" s="101"/>
      <c r="AO216" s="101"/>
      <c r="AP216" s="101"/>
      <c r="AQ216" s="101"/>
      <c r="AR216" s="101"/>
      <c r="AS216" s="101"/>
      <c r="AT216" s="102"/>
      <c r="AU216" s="103"/>
      <c r="AV216" s="104"/>
      <c r="AW216" s="104"/>
      <c r="AX216" s="408"/>
    </row>
    <row r="217" spans="1:50" ht="24.75" customHeight="1" x14ac:dyDescent="0.15">
      <c r="A217" s="705"/>
      <c r="B217" s="706"/>
      <c r="C217" s="706"/>
      <c r="D217" s="706"/>
      <c r="E217" s="706"/>
      <c r="F217" s="70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5"/>
      <c r="B218" s="706"/>
      <c r="C218" s="706"/>
      <c r="D218" s="706"/>
      <c r="E218" s="706"/>
      <c r="F218" s="70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5"/>
      <c r="B219" s="706"/>
      <c r="C219" s="706"/>
      <c r="D219" s="706"/>
      <c r="E219" s="706"/>
      <c r="F219" s="70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5"/>
      <c r="B220" s="706"/>
      <c r="C220" s="706"/>
      <c r="D220" s="706"/>
      <c r="E220" s="706"/>
      <c r="F220" s="70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5"/>
      <c r="B221" s="706"/>
      <c r="C221" s="706"/>
      <c r="D221" s="706"/>
      <c r="E221" s="706"/>
      <c r="F221" s="70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5"/>
      <c r="B222" s="706"/>
      <c r="C222" s="706"/>
      <c r="D222" s="706"/>
      <c r="E222" s="706"/>
      <c r="F222" s="70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5"/>
      <c r="B223" s="706"/>
      <c r="C223" s="706"/>
      <c r="D223" s="706"/>
      <c r="E223" s="706"/>
      <c r="F223" s="70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5"/>
      <c r="B224" s="706"/>
      <c r="C224" s="706"/>
      <c r="D224" s="706"/>
      <c r="E224" s="706"/>
      <c r="F224" s="70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5"/>
      <c r="B225" s="706"/>
      <c r="C225" s="706"/>
      <c r="D225" s="706"/>
      <c r="E225" s="706"/>
      <c r="F225" s="70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5"/>
      <c r="B226" s="706"/>
      <c r="C226" s="706"/>
      <c r="D226" s="706"/>
      <c r="E226" s="706"/>
      <c r="F226" s="70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5"/>
      <c r="B227" s="706"/>
      <c r="C227" s="706"/>
      <c r="D227" s="706"/>
      <c r="E227" s="706"/>
      <c r="F227" s="707"/>
      <c r="G227" s="391" t="s">
        <v>397</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398</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5"/>
      <c r="B228" s="706"/>
      <c r="C228" s="706"/>
      <c r="D228" s="706"/>
      <c r="E228" s="706"/>
      <c r="F228" s="707"/>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5"/>
      <c r="B229" s="706"/>
      <c r="C229" s="706"/>
      <c r="D229" s="706"/>
      <c r="E229" s="706"/>
      <c r="F229" s="707"/>
      <c r="G229" s="405"/>
      <c r="H229" s="406"/>
      <c r="I229" s="406"/>
      <c r="J229" s="406"/>
      <c r="K229" s="407"/>
      <c r="L229" s="100"/>
      <c r="M229" s="101"/>
      <c r="N229" s="101"/>
      <c r="O229" s="101"/>
      <c r="P229" s="101"/>
      <c r="Q229" s="101"/>
      <c r="R229" s="101"/>
      <c r="S229" s="101"/>
      <c r="T229" s="101"/>
      <c r="U229" s="101"/>
      <c r="V229" s="101"/>
      <c r="W229" s="101"/>
      <c r="X229" s="102"/>
      <c r="Y229" s="103"/>
      <c r="Z229" s="104"/>
      <c r="AA229" s="104"/>
      <c r="AB229" s="105"/>
      <c r="AC229" s="405"/>
      <c r="AD229" s="406"/>
      <c r="AE229" s="406"/>
      <c r="AF229" s="406"/>
      <c r="AG229" s="407"/>
      <c r="AH229" s="100"/>
      <c r="AI229" s="101"/>
      <c r="AJ229" s="101"/>
      <c r="AK229" s="101"/>
      <c r="AL229" s="101"/>
      <c r="AM229" s="101"/>
      <c r="AN229" s="101"/>
      <c r="AO229" s="101"/>
      <c r="AP229" s="101"/>
      <c r="AQ229" s="101"/>
      <c r="AR229" s="101"/>
      <c r="AS229" s="101"/>
      <c r="AT229" s="102"/>
      <c r="AU229" s="103"/>
      <c r="AV229" s="104"/>
      <c r="AW229" s="104"/>
      <c r="AX229" s="408"/>
    </row>
    <row r="230" spans="1:50" ht="24.75" customHeight="1" x14ac:dyDescent="0.15">
      <c r="A230" s="705"/>
      <c r="B230" s="706"/>
      <c r="C230" s="706"/>
      <c r="D230" s="706"/>
      <c r="E230" s="706"/>
      <c r="F230" s="70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5"/>
      <c r="B231" s="706"/>
      <c r="C231" s="706"/>
      <c r="D231" s="706"/>
      <c r="E231" s="706"/>
      <c r="F231" s="70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5"/>
      <c r="B232" s="706"/>
      <c r="C232" s="706"/>
      <c r="D232" s="706"/>
      <c r="E232" s="706"/>
      <c r="F232" s="70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5"/>
      <c r="B233" s="706"/>
      <c r="C233" s="706"/>
      <c r="D233" s="706"/>
      <c r="E233" s="706"/>
      <c r="F233" s="70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5"/>
      <c r="B234" s="706"/>
      <c r="C234" s="706"/>
      <c r="D234" s="706"/>
      <c r="E234" s="706"/>
      <c r="F234" s="70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5"/>
      <c r="B235" s="706"/>
      <c r="C235" s="706"/>
      <c r="D235" s="706"/>
      <c r="E235" s="706"/>
      <c r="F235" s="70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5"/>
      <c r="B236" s="706"/>
      <c r="C236" s="706"/>
      <c r="D236" s="706"/>
      <c r="E236" s="706"/>
      <c r="F236" s="70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5"/>
      <c r="B237" s="706"/>
      <c r="C237" s="706"/>
      <c r="D237" s="706"/>
      <c r="E237" s="706"/>
      <c r="F237" s="70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5"/>
      <c r="B238" s="706"/>
      <c r="C238" s="706"/>
      <c r="D238" s="706"/>
      <c r="E238" s="706"/>
      <c r="F238" s="70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5"/>
      <c r="B239" s="706"/>
      <c r="C239" s="706"/>
      <c r="D239" s="706"/>
      <c r="E239" s="706"/>
      <c r="F239" s="70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5"/>
      <c r="B240" s="706"/>
      <c r="C240" s="706"/>
      <c r="D240" s="706"/>
      <c r="E240" s="706"/>
      <c r="F240" s="707"/>
      <c r="G240" s="391" t="s">
        <v>399</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400</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5"/>
      <c r="B241" s="706"/>
      <c r="C241" s="706"/>
      <c r="D241" s="706"/>
      <c r="E241" s="706"/>
      <c r="F241" s="707"/>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5"/>
      <c r="B242" s="706"/>
      <c r="C242" s="706"/>
      <c r="D242" s="706"/>
      <c r="E242" s="706"/>
      <c r="F242" s="707"/>
      <c r="G242" s="405"/>
      <c r="H242" s="406"/>
      <c r="I242" s="406"/>
      <c r="J242" s="406"/>
      <c r="K242" s="407"/>
      <c r="L242" s="100"/>
      <c r="M242" s="101"/>
      <c r="N242" s="101"/>
      <c r="O242" s="101"/>
      <c r="P242" s="101"/>
      <c r="Q242" s="101"/>
      <c r="R242" s="101"/>
      <c r="S242" s="101"/>
      <c r="T242" s="101"/>
      <c r="U242" s="101"/>
      <c r="V242" s="101"/>
      <c r="W242" s="101"/>
      <c r="X242" s="102"/>
      <c r="Y242" s="103"/>
      <c r="Z242" s="104"/>
      <c r="AA242" s="104"/>
      <c r="AB242" s="105"/>
      <c r="AC242" s="405"/>
      <c r="AD242" s="406"/>
      <c r="AE242" s="406"/>
      <c r="AF242" s="406"/>
      <c r="AG242" s="407"/>
      <c r="AH242" s="100"/>
      <c r="AI242" s="101"/>
      <c r="AJ242" s="101"/>
      <c r="AK242" s="101"/>
      <c r="AL242" s="101"/>
      <c r="AM242" s="101"/>
      <c r="AN242" s="101"/>
      <c r="AO242" s="101"/>
      <c r="AP242" s="101"/>
      <c r="AQ242" s="101"/>
      <c r="AR242" s="101"/>
      <c r="AS242" s="101"/>
      <c r="AT242" s="102"/>
      <c r="AU242" s="103"/>
      <c r="AV242" s="104"/>
      <c r="AW242" s="104"/>
      <c r="AX242" s="408"/>
    </row>
    <row r="243" spans="1:50" ht="24.75" customHeight="1" x14ac:dyDescent="0.15">
      <c r="A243" s="705"/>
      <c r="B243" s="706"/>
      <c r="C243" s="706"/>
      <c r="D243" s="706"/>
      <c r="E243" s="706"/>
      <c r="F243" s="70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5"/>
      <c r="B244" s="706"/>
      <c r="C244" s="706"/>
      <c r="D244" s="706"/>
      <c r="E244" s="706"/>
      <c r="F244" s="70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5"/>
      <c r="B245" s="706"/>
      <c r="C245" s="706"/>
      <c r="D245" s="706"/>
      <c r="E245" s="706"/>
      <c r="F245" s="70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5"/>
      <c r="B246" s="706"/>
      <c r="C246" s="706"/>
      <c r="D246" s="706"/>
      <c r="E246" s="706"/>
      <c r="F246" s="70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5"/>
      <c r="B247" s="706"/>
      <c r="C247" s="706"/>
      <c r="D247" s="706"/>
      <c r="E247" s="706"/>
      <c r="F247" s="70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5"/>
      <c r="B248" s="706"/>
      <c r="C248" s="706"/>
      <c r="D248" s="706"/>
      <c r="E248" s="706"/>
      <c r="F248" s="70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5"/>
      <c r="B249" s="706"/>
      <c r="C249" s="706"/>
      <c r="D249" s="706"/>
      <c r="E249" s="706"/>
      <c r="F249" s="70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5"/>
      <c r="B250" s="706"/>
      <c r="C250" s="706"/>
      <c r="D250" s="706"/>
      <c r="E250" s="706"/>
      <c r="F250" s="70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5"/>
      <c r="B251" s="706"/>
      <c r="C251" s="706"/>
      <c r="D251" s="706"/>
      <c r="E251" s="706"/>
      <c r="F251" s="70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5"/>
      <c r="B252" s="706"/>
      <c r="C252" s="706"/>
      <c r="D252" s="706"/>
      <c r="E252" s="706"/>
      <c r="F252" s="70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5"/>
      <c r="B253" s="706"/>
      <c r="C253" s="706"/>
      <c r="D253" s="706"/>
      <c r="E253" s="706"/>
      <c r="F253" s="707"/>
      <c r="G253" s="391" t="s">
        <v>401</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402</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5"/>
      <c r="B254" s="706"/>
      <c r="C254" s="706"/>
      <c r="D254" s="706"/>
      <c r="E254" s="706"/>
      <c r="F254" s="707"/>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5"/>
      <c r="B255" s="706"/>
      <c r="C255" s="706"/>
      <c r="D255" s="706"/>
      <c r="E255" s="706"/>
      <c r="F255" s="707"/>
      <c r="G255" s="405"/>
      <c r="H255" s="406"/>
      <c r="I255" s="406"/>
      <c r="J255" s="406"/>
      <c r="K255" s="407"/>
      <c r="L255" s="100"/>
      <c r="M255" s="101"/>
      <c r="N255" s="101"/>
      <c r="O255" s="101"/>
      <c r="P255" s="101"/>
      <c r="Q255" s="101"/>
      <c r="R255" s="101"/>
      <c r="S255" s="101"/>
      <c r="T255" s="101"/>
      <c r="U255" s="101"/>
      <c r="V255" s="101"/>
      <c r="W255" s="101"/>
      <c r="X255" s="102"/>
      <c r="Y255" s="103"/>
      <c r="Z255" s="104"/>
      <c r="AA255" s="104"/>
      <c r="AB255" s="105"/>
      <c r="AC255" s="405"/>
      <c r="AD255" s="406"/>
      <c r="AE255" s="406"/>
      <c r="AF255" s="406"/>
      <c r="AG255" s="407"/>
      <c r="AH255" s="100"/>
      <c r="AI255" s="101"/>
      <c r="AJ255" s="101"/>
      <c r="AK255" s="101"/>
      <c r="AL255" s="101"/>
      <c r="AM255" s="101"/>
      <c r="AN255" s="101"/>
      <c r="AO255" s="101"/>
      <c r="AP255" s="101"/>
      <c r="AQ255" s="101"/>
      <c r="AR255" s="101"/>
      <c r="AS255" s="101"/>
      <c r="AT255" s="102"/>
      <c r="AU255" s="103"/>
      <c r="AV255" s="104"/>
      <c r="AW255" s="104"/>
      <c r="AX255" s="408"/>
    </row>
    <row r="256" spans="1:50" ht="24.75" customHeight="1" x14ac:dyDescent="0.15">
      <c r="A256" s="705"/>
      <c r="B256" s="706"/>
      <c r="C256" s="706"/>
      <c r="D256" s="706"/>
      <c r="E256" s="706"/>
      <c r="F256" s="70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5"/>
      <c r="B257" s="706"/>
      <c r="C257" s="706"/>
      <c r="D257" s="706"/>
      <c r="E257" s="706"/>
      <c r="F257" s="70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5"/>
      <c r="B258" s="706"/>
      <c r="C258" s="706"/>
      <c r="D258" s="706"/>
      <c r="E258" s="706"/>
      <c r="F258" s="70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5"/>
      <c r="B259" s="706"/>
      <c r="C259" s="706"/>
      <c r="D259" s="706"/>
      <c r="E259" s="706"/>
      <c r="F259" s="70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5"/>
      <c r="B260" s="706"/>
      <c r="C260" s="706"/>
      <c r="D260" s="706"/>
      <c r="E260" s="706"/>
      <c r="F260" s="70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5"/>
      <c r="B261" s="706"/>
      <c r="C261" s="706"/>
      <c r="D261" s="706"/>
      <c r="E261" s="706"/>
      <c r="F261" s="70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5"/>
      <c r="B262" s="706"/>
      <c r="C262" s="706"/>
      <c r="D262" s="706"/>
      <c r="E262" s="706"/>
      <c r="F262" s="70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5"/>
      <c r="B263" s="706"/>
      <c r="C263" s="706"/>
      <c r="D263" s="706"/>
      <c r="E263" s="706"/>
      <c r="F263" s="70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5"/>
      <c r="B264" s="706"/>
      <c r="C264" s="706"/>
      <c r="D264" s="706"/>
      <c r="E264" s="706"/>
      <c r="F264" s="70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Layout" zoomScale="85" zoomScaleNormal="75" zoomScalePageLayoutView="85" workbookViewId="0">
      <selection activeCell="A1321" sqref="A132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idden="1"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hidden="1"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hidden="1"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x14ac:dyDescent="0.15"/>
    <row r="68" spans="1:50" hidden="1" x14ac:dyDescent="0.15">
      <c r="A68" s="9"/>
      <c r="B68" s="70" t="s">
        <v>409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x14ac:dyDescent="0.15"/>
    <row r="101" spans="1:50" hidden="1" x14ac:dyDescent="0.15">
      <c r="A101" s="9"/>
      <c r="B101" s="70" t="s">
        <v>410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404</v>
      </c>
      <c r="D135" s="118"/>
      <c r="E135" s="118"/>
      <c r="F135" s="118"/>
      <c r="G135" s="118"/>
      <c r="H135" s="118"/>
      <c r="I135" s="118"/>
      <c r="J135" s="118"/>
      <c r="K135" s="118"/>
      <c r="L135" s="118"/>
      <c r="M135" s="118" t="s">
        <v>405</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406</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723" t="s">
        <v>486</v>
      </c>
      <c r="D136" s="724"/>
      <c r="E136" s="724"/>
      <c r="F136" s="724"/>
      <c r="G136" s="724"/>
      <c r="H136" s="724"/>
      <c r="I136" s="724"/>
      <c r="J136" s="724"/>
      <c r="K136" s="724"/>
      <c r="L136" s="725"/>
      <c r="M136" s="726" t="s">
        <v>487</v>
      </c>
      <c r="N136" s="726"/>
      <c r="O136" s="726"/>
      <c r="P136" s="726"/>
      <c r="Q136" s="726"/>
      <c r="R136" s="726"/>
      <c r="S136" s="726"/>
      <c r="T136" s="726"/>
      <c r="U136" s="726"/>
      <c r="V136" s="726"/>
      <c r="W136" s="726"/>
      <c r="X136" s="726"/>
      <c r="Y136" s="726"/>
      <c r="Z136" s="726"/>
      <c r="AA136" s="726"/>
      <c r="AB136" s="726"/>
      <c r="AC136" s="726"/>
      <c r="AD136" s="726"/>
      <c r="AE136" s="726"/>
      <c r="AF136" s="726"/>
      <c r="AG136" s="726"/>
      <c r="AH136" s="726"/>
      <c r="AI136" s="726"/>
      <c r="AJ136" s="726"/>
      <c r="AK136" s="727">
        <v>31</v>
      </c>
      <c r="AL136" s="727"/>
      <c r="AM136" s="727"/>
      <c r="AN136" s="727"/>
      <c r="AO136" s="727"/>
      <c r="AP136" s="727"/>
      <c r="AQ136" s="728" t="s">
        <v>488</v>
      </c>
      <c r="AR136" s="729"/>
      <c r="AS136" s="729"/>
      <c r="AT136" s="729"/>
      <c r="AU136" s="730">
        <v>1</v>
      </c>
      <c r="AV136" s="730"/>
      <c r="AW136" s="730"/>
      <c r="AX136" s="730"/>
    </row>
    <row r="137" spans="1:50" ht="24" customHeight="1" x14ac:dyDescent="0.15">
      <c r="A137" s="112">
        <v>2</v>
      </c>
      <c r="B137" s="112">
        <v>1</v>
      </c>
      <c r="C137" s="723" t="s">
        <v>489</v>
      </c>
      <c r="D137" s="724"/>
      <c r="E137" s="724"/>
      <c r="F137" s="724"/>
      <c r="G137" s="724"/>
      <c r="H137" s="724"/>
      <c r="I137" s="724"/>
      <c r="J137" s="724"/>
      <c r="K137" s="724"/>
      <c r="L137" s="725"/>
      <c r="M137" s="726" t="s">
        <v>490</v>
      </c>
      <c r="N137" s="726"/>
      <c r="O137" s="726"/>
      <c r="P137" s="726"/>
      <c r="Q137" s="726"/>
      <c r="R137" s="726"/>
      <c r="S137" s="726"/>
      <c r="T137" s="726"/>
      <c r="U137" s="726"/>
      <c r="V137" s="726"/>
      <c r="W137" s="726"/>
      <c r="X137" s="726"/>
      <c r="Y137" s="726"/>
      <c r="Z137" s="726"/>
      <c r="AA137" s="726"/>
      <c r="AB137" s="726"/>
      <c r="AC137" s="726"/>
      <c r="AD137" s="726"/>
      <c r="AE137" s="726"/>
      <c r="AF137" s="726"/>
      <c r="AG137" s="726"/>
      <c r="AH137" s="726"/>
      <c r="AI137" s="726"/>
      <c r="AJ137" s="726"/>
      <c r="AK137" s="727">
        <v>29</v>
      </c>
      <c r="AL137" s="727"/>
      <c r="AM137" s="727"/>
      <c r="AN137" s="727"/>
      <c r="AO137" s="727"/>
      <c r="AP137" s="727"/>
      <c r="AQ137" s="728" t="s">
        <v>488</v>
      </c>
      <c r="AR137" s="729"/>
      <c r="AS137" s="729"/>
      <c r="AT137" s="729"/>
      <c r="AU137" s="730">
        <v>1</v>
      </c>
      <c r="AV137" s="730"/>
      <c r="AW137" s="730"/>
      <c r="AX137" s="730"/>
    </row>
    <row r="138" spans="1:50" ht="24" customHeight="1" x14ac:dyDescent="0.15">
      <c r="A138" s="112">
        <v>3</v>
      </c>
      <c r="B138" s="112">
        <v>1</v>
      </c>
      <c r="C138" s="723" t="s">
        <v>491</v>
      </c>
      <c r="D138" s="724"/>
      <c r="E138" s="724"/>
      <c r="F138" s="724"/>
      <c r="G138" s="724"/>
      <c r="H138" s="724"/>
      <c r="I138" s="724"/>
      <c r="J138" s="724"/>
      <c r="K138" s="724"/>
      <c r="L138" s="725"/>
      <c r="M138" s="726" t="s">
        <v>492</v>
      </c>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7">
        <v>28</v>
      </c>
      <c r="AL138" s="727"/>
      <c r="AM138" s="727"/>
      <c r="AN138" s="727"/>
      <c r="AO138" s="727"/>
      <c r="AP138" s="727"/>
      <c r="AQ138" s="728">
        <v>4</v>
      </c>
      <c r="AR138" s="729"/>
      <c r="AS138" s="729"/>
      <c r="AT138" s="729"/>
      <c r="AU138" s="730">
        <v>0.97</v>
      </c>
      <c r="AV138" s="730"/>
      <c r="AW138" s="730"/>
      <c r="AX138" s="730"/>
    </row>
    <row r="139" spans="1:50" ht="24" customHeight="1" x14ac:dyDescent="0.15">
      <c r="A139" s="112">
        <v>4</v>
      </c>
      <c r="B139" s="112">
        <v>1</v>
      </c>
      <c r="C139" s="723" t="s">
        <v>493</v>
      </c>
      <c r="D139" s="724"/>
      <c r="E139" s="724"/>
      <c r="F139" s="724"/>
      <c r="G139" s="724"/>
      <c r="H139" s="724"/>
      <c r="I139" s="724"/>
      <c r="J139" s="724"/>
      <c r="K139" s="724"/>
      <c r="L139" s="725"/>
      <c r="M139" s="726" t="s">
        <v>494</v>
      </c>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7">
        <v>11</v>
      </c>
      <c r="AL139" s="727"/>
      <c r="AM139" s="727"/>
      <c r="AN139" s="727"/>
      <c r="AO139" s="727"/>
      <c r="AP139" s="727"/>
      <c r="AQ139" s="728">
        <v>2</v>
      </c>
      <c r="AR139" s="729"/>
      <c r="AS139" s="729"/>
      <c r="AT139" s="729"/>
      <c r="AU139" s="730">
        <v>0.61</v>
      </c>
      <c r="AV139" s="730"/>
      <c r="AW139" s="730"/>
      <c r="AX139" s="730"/>
    </row>
    <row r="140" spans="1:50" ht="24" customHeight="1" x14ac:dyDescent="0.15">
      <c r="A140" s="112">
        <v>5</v>
      </c>
      <c r="B140" s="112">
        <v>1</v>
      </c>
      <c r="C140" s="723" t="s">
        <v>495</v>
      </c>
      <c r="D140" s="724"/>
      <c r="E140" s="724"/>
      <c r="F140" s="724"/>
      <c r="G140" s="724"/>
      <c r="H140" s="724"/>
      <c r="I140" s="724"/>
      <c r="J140" s="724"/>
      <c r="K140" s="724"/>
      <c r="L140" s="725"/>
      <c r="M140" s="726" t="s">
        <v>496</v>
      </c>
      <c r="N140" s="726"/>
      <c r="O140" s="726"/>
      <c r="P140" s="726"/>
      <c r="Q140" s="726"/>
      <c r="R140" s="726"/>
      <c r="S140" s="726"/>
      <c r="T140" s="726"/>
      <c r="U140" s="726"/>
      <c r="V140" s="726"/>
      <c r="W140" s="726"/>
      <c r="X140" s="726"/>
      <c r="Y140" s="726"/>
      <c r="Z140" s="726"/>
      <c r="AA140" s="726"/>
      <c r="AB140" s="726"/>
      <c r="AC140" s="726"/>
      <c r="AD140" s="726"/>
      <c r="AE140" s="726"/>
      <c r="AF140" s="726"/>
      <c r="AG140" s="726"/>
      <c r="AH140" s="726"/>
      <c r="AI140" s="726"/>
      <c r="AJ140" s="726"/>
      <c r="AK140" s="727">
        <v>10</v>
      </c>
      <c r="AL140" s="727"/>
      <c r="AM140" s="727"/>
      <c r="AN140" s="727"/>
      <c r="AO140" s="727"/>
      <c r="AP140" s="727"/>
      <c r="AQ140" s="728" t="s">
        <v>488</v>
      </c>
      <c r="AR140" s="729"/>
      <c r="AS140" s="729"/>
      <c r="AT140" s="729"/>
      <c r="AU140" s="730">
        <v>1</v>
      </c>
      <c r="AV140" s="730"/>
      <c r="AW140" s="730"/>
      <c r="AX140" s="730"/>
    </row>
    <row r="141" spans="1:50" ht="24" customHeight="1" x14ac:dyDescent="0.15">
      <c r="A141" s="112">
        <v>6</v>
      </c>
      <c r="B141" s="112">
        <v>1</v>
      </c>
      <c r="C141" s="723" t="s">
        <v>497</v>
      </c>
      <c r="D141" s="724"/>
      <c r="E141" s="724"/>
      <c r="F141" s="724"/>
      <c r="G141" s="724"/>
      <c r="H141" s="724"/>
      <c r="I141" s="724"/>
      <c r="J141" s="724"/>
      <c r="K141" s="724"/>
      <c r="L141" s="725"/>
      <c r="M141" s="726" t="s">
        <v>498</v>
      </c>
      <c r="N141" s="726"/>
      <c r="O141" s="726"/>
      <c r="P141" s="726"/>
      <c r="Q141" s="726"/>
      <c r="R141" s="726"/>
      <c r="S141" s="726"/>
      <c r="T141" s="726"/>
      <c r="U141" s="726"/>
      <c r="V141" s="726"/>
      <c r="W141" s="726"/>
      <c r="X141" s="726"/>
      <c r="Y141" s="726"/>
      <c r="Z141" s="726"/>
      <c r="AA141" s="726"/>
      <c r="AB141" s="726"/>
      <c r="AC141" s="726"/>
      <c r="AD141" s="726"/>
      <c r="AE141" s="726"/>
      <c r="AF141" s="726"/>
      <c r="AG141" s="726"/>
      <c r="AH141" s="726"/>
      <c r="AI141" s="726"/>
      <c r="AJ141" s="726"/>
      <c r="AK141" s="727">
        <v>5</v>
      </c>
      <c r="AL141" s="727"/>
      <c r="AM141" s="727"/>
      <c r="AN141" s="727"/>
      <c r="AO141" s="727"/>
      <c r="AP141" s="727"/>
      <c r="AQ141" s="728" t="s">
        <v>488</v>
      </c>
      <c r="AR141" s="729"/>
      <c r="AS141" s="729"/>
      <c r="AT141" s="729"/>
      <c r="AU141" s="730">
        <v>1</v>
      </c>
      <c r="AV141" s="730"/>
      <c r="AW141" s="730"/>
      <c r="AX141" s="730"/>
    </row>
    <row r="142" spans="1:50" ht="24" customHeight="1" x14ac:dyDescent="0.15">
      <c r="A142" s="112">
        <v>7</v>
      </c>
      <c r="B142" s="112">
        <v>1</v>
      </c>
      <c r="C142" s="723" t="s">
        <v>499</v>
      </c>
      <c r="D142" s="724"/>
      <c r="E142" s="724"/>
      <c r="F142" s="724"/>
      <c r="G142" s="724"/>
      <c r="H142" s="724"/>
      <c r="I142" s="724"/>
      <c r="J142" s="724"/>
      <c r="K142" s="724"/>
      <c r="L142" s="725"/>
      <c r="M142" s="726" t="s">
        <v>500</v>
      </c>
      <c r="N142" s="726"/>
      <c r="O142" s="726"/>
      <c r="P142" s="726"/>
      <c r="Q142" s="726"/>
      <c r="R142" s="726"/>
      <c r="S142" s="726"/>
      <c r="T142" s="726"/>
      <c r="U142" s="726"/>
      <c r="V142" s="726"/>
      <c r="W142" s="726"/>
      <c r="X142" s="726"/>
      <c r="Y142" s="726"/>
      <c r="Z142" s="726"/>
      <c r="AA142" s="726"/>
      <c r="AB142" s="726"/>
      <c r="AC142" s="726"/>
      <c r="AD142" s="726"/>
      <c r="AE142" s="726"/>
      <c r="AF142" s="726"/>
      <c r="AG142" s="726"/>
      <c r="AH142" s="726"/>
      <c r="AI142" s="726"/>
      <c r="AJ142" s="726"/>
      <c r="AK142" s="733">
        <v>1</v>
      </c>
      <c r="AL142" s="733"/>
      <c r="AM142" s="733"/>
      <c r="AN142" s="733"/>
      <c r="AO142" s="733"/>
      <c r="AP142" s="733"/>
      <c r="AQ142" s="728" t="s">
        <v>488</v>
      </c>
      <c r="AR142" s="729"/>
      <c r="AS142" s="729"/>
      <c r="AT142" s="729"/>
      <c r="AU142" s="730">
        <v>1</v>
      </c>
      <c r="AV142" s="730"/>
      <c r="AW142" s="730"/>
      <c r="AX142" s="730"/>
    </row>
    <row r="143" spans="1:50" ht="24" hidden="1" customHeight="1" x14ac:dyDescent="0.15">
      <c r="A143" s="112">
        <v>8</v>
      </c>
      <c r="B143" s="112">
        <v>1</v>
      </c>
      <c r="C143" s="731" t="s">
        <v>501</v>
      </c>
      <c r="D143" s="731"/>
      <c r="E143" s="731"/>
      <c r="F143" s="731"/>
      <c r="G143" s="731"/>
      <c r="H143" s="731"/>
      <c r="I143" s="731"/>
      <c r="J143" s="731"/>
      <c r="K143" s="731"/>
      <c r="L143" s="731"/>
      <c r="M143" s="731" t="s">
        <v>501</v>
      </c>
      <c r="N143" s="731"/>
      <c r="O143" s="731"/>
      <c r="P143" s="731"/>
      <c r="Q143" s="731"/>
      <c r="R143" s="731"/>
      <c r="S143" s="731"/>
      <c r="T143" s="731"/>
      <c r="U143" s="731"/>
      <c r="V143" s="731"/>
      <c r="W143" s="731"/>
      <c r="X143" s="731"/>
      <c r="Y143" s="731"/>
      <c r="Z143" s="731"/>
      <c r="AA143" s="731"/>
      <c r="AB143" s="731"/>
      <c r="AC143" s="731"/>
      <c r="AD143" s="731"/>
      <c r="AE143" s="731"/>
      <c r="AF143" s="731"/>
      <c r="AG143" s="731"/>
      <c r="AH143" s="731"/>
      <c r="AI143" s="731"/>
      <c r="AJ143" s="731"/>
      <c r="AK143" s="731" t="s">
        <v>501</v>
      </c>
      <c r="AL143" s="731"/>
      <c r="AM143" s="731"/>
      <c r="AN143" s="731"/>
      <c r="AO143" s="731"/>
      <c r="AP143" s="731"/>
      <c r="AQ143" s="732" t="s">
        <v>502</v>
      </c>
      <c r="AR143" s="732"/>
      <c r="AS143" s="732"/>
      <c r="AT143" s="732"/>
      <c r="AU143" s="732" t="s">
        <v>502</v>
      </c>
      <c r="AV143" s="732"/>
      <c r="AW143" s="732"/>
      <c r="AX143" s="732"/>
    </row>
    <row r="144" spans="1:50" ht="24" hidden="1" customHeight="1" x14ac:dyDescent="0.15">
      <c r="A144" s="112">
        <v>9</v>
      </c>
      <c r="B144" s="112">
        <v>1</v>
      </c>
      <c r="C144" s="731" t="s">
        <v>501</v>
      </c>
      <c r="D144" s="731"/>
      <c r="E144" s="731"/>
      <c r="F144" s="731"/>
      <c r="G144" s="731"/>
      <c r="H144" s="731"/>
      <c r="I144" s="731"/>
      <c r="J144" s="731"/>
      <c r="K144" s="731"/>
      <c r="L144" s="731"/>
      <c r="M144" s="731" t="s">
        <v>501</v>
      </c>
      <c r="N144" s="731"/>
      <c r="O144" s="731"/>
      <c r="P144" s="731"/>
      <c r="Q144" s="731"/>
      <c r="R144" s="731"/>
      <c r="S144" s="731"/>
      <c r="T144" s="731"/>
      <c r="U144" s="731"/>
      <c r="V144" s="731"/>
      <c r="W144" s="731"/>
      <c r="X144" s="731"/>
      <c r="Y144" s="731"/>
      <c r="Z144" s="731"/>
      <c r="AA144" s="731"/>
      <c r="AB144" s="731"/>
      <c r="AC144" s="731"/>
      <c r="AD144" s="731"/>
      <c r="AE144" s="731"/>
      <c r="AF144" s="731"/>
      <c r="AG144" s="731"/>
      <c r="AH144" s="731"/>
      <c r="AI144" s="731"/>
      <c r="AJ144" s="731"/>
      <c r="AK144" s="731" t="s">
        <v>501</v>
      </c>
      <c r="AL144" s="731"/>
      <c r="AM144" s="731"/>
      <c r="AN144" s="731"/>
      <c r="AO144" s="731"/>
      <c r="AP144" s="731"/>
      <c r="AQ144" s="732" t="s">
        <v>502</v>
      </c>
      <c r="AR144" s="732"/>
      <c r="AS144" s="732"/>
      <c r="AT144" s="732"/>
      <c r="AU144" s="732" t="s">
        <v>502</v>
      </c>
      <c r="AV144" s="732"/>
      <c r="AW144" s="732"/>
      <c r="AX144" s="732"/>
    </row>
    <row r="145" spans="1:50" ht="24" hidden="1" customHeight="1" x14ac:dyDescent="0.15">
      <c r="A145" s="112">
        <v>10</v>
      </c>
      <c r="B145" s="112">
        <v>1</v>
      </c>
      <c r="C145" s="731" t="s">
        <v>501</v>
      </c>
      <c r="D145" s="731"/>
      <c r="E145" s="731"/>
      <c r="F145" s="731"/>
      <c r="G145" s="731"/>
      <c r="H145" s="731"/>
      <c r="I145" s="731"/>
      <c r="J145" s="731"/>
      <c r="K145" s="731"/>
      <c r="L145" s="731"/>
      <c r="M145" s="731" t="s">
        <v>501</v>
      </c>
      <c r="N145" s="731"/>
      <c r="O145" s="731"/>
      <c r="P145" s="731"/>
      <c r="Q145" s="731"/>
      <c r="R145" s="731"/>
      <c r="S145" s="731"/>
      <c r="T145" s="731"/>
      <c r="U145" s="731"/>
      <c r="V145" s="731"/>
      <c r="W145" s="731"/>
      <c r="X145" s="731"/>
      <c r="Y145" s="731"/>
      <c r="Z145" s="731"/>
      <c r="AA145" s="731"/>
      <c r="AB145" s="731"/>
      <c r="AC145" s="731"/>
      <c r="AD145" s="731"/>
      <c r="AE145" s="731"/>
      <c r="AF145" s="731"/>
      <c r="AG145" s="731"/>
      <c r="AH145" s="731"/>
      <c r="AI145" s="731"/>
      <c r="AJ145" s="731"/>
      <c r="AK145" s="731" t="s">
        <v>501</v>
      </c>
      <c r="AL145" s="731"/>
      <c r="AM145" s="731"/>
      <c r="AN145" s="731"/>
      <c r="AO145" s="731"/>
      <c r="AP145" s="731"/>
      <c r="AQ145" s="732" t="s">
        <v>502</v>
      </c>
      <c r="AR145" s="732"/>
      <c r="AS145" s="732"/>
      <c r="AT145" s="732"/>
      <c r="AU145" s="732" t="s">
        <v>502</v>
      </c>
      <c r="AV145" s="732"/>
      <c r="AW145" s="732"/>
      <c r="AX145" s="732"/>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404</v>
      </c>
      <c r="D168" s="118"/>
      <c r="E168" s="118"/>
      <c r="F168" s="118"/>
      <c r="G168" s="118"/>
      <c r="H168" s="118"/>
      <c r="I168" s="118"/>
      <c r="J168" s="118"/>
      <c r="K168" s="118"/>
      <c r="L168" s="118"/>
      <c r="M168" s="118" t="s">
        <v>405</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406</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734" t="s">
        <v>503</v>
      </c>
      <c r="D169" s="735"/>
      <c r="E169" s="735"/>
      <c r="F169" s="735"/>
      <c r="G169" s="735"/>
      <c r="H169" s="735"/>
      <c r="I169" s="735"/>
      <c r="J169" s="735"/>
      <c r="K169" s="735"/>
      <c r="L169" s="735"/>
      <c r="M169" s="726" t="s">
        <v>504</v>
      </c>
      <c r="N169" s="736"/>
      <c r="O169" s="736"/>
      <c r="P169" s="736"/>
      <c r="Q169" s="736"/>
      <c r="R169" s="736"/>
      <c r="S169" s="736"/>
      <c r="T169" s="736"/>
      <c r="U169" s="736"/>
      <c r="V169" s="736"/>
      <c r="W169" s="736"/>
      <c r="X169" s="736"/>
      <c r="Y169" s="736"/>
      <c r="Z169" s="736"/>
      <c r="AA169" s="736"/>
      <c r="AB169" s="736"/>
      <c r="AC169" s="736"/>
      <c r="AD169" s="736"/>
      <c r="AE169" s="736"/>
      <c r="AF169" s="736"/>
      <c r="AG169" s="736"/>
      <c r="AH169" s="736"/>
      <c r="AI169" s="736"/>
      <c r="AJ169" s="736"/>
      <c r="AK169" s="727">
        <v>17</v>
      </c>
      <c r="AL169" s="727"/>
      <c r="AM169" s="727"/>
      <c r="AN169" s="727"/>
      <c r="AO169" s="727"/>
      <c r="AP169" s="727"/>
      <c r="AQ169" s="737" t="s">
        <v>488</v>
      </c>
      <c r="AR169" s="729"/>
      <c r="AS169" s="729"/>
      <c r="AT169" s="729"/>
      <c r="AU169" s="730">
        <v>1</v>
      </c>
      <c r="AV169" s="730"/>
      <c r="AW169" s="730"/>
      <c r="AX169" s="730"/>
    </row>
    <row r="170" spans="1:50" ht="24" customHeight="1" x14ac:dyDescent="0.15">
      <c r="A170" s="112">
        <v>2</v>
      </c>
      <c r="B170" s="112">
        <v>1</v>
      </c>
      <c r="C170" s="726" t="s">
        <v>505</v>
      </c>
      <c r="D170" s="736"/>
      <c r="E170" s="736"/>
      <c r="F170" s="736"/>
      <c r="G170" s="736"/>
      <c r="H170" s="736"/>
      <c r="I170" s="736"/>
      <c r="J170" s="736"/>
      <c r="K170" s="736"/>
      <c r="L170" s="736"/>
      <c r="M170" s="726" t="s">
        <v>506</v>
      </c>
      <c r="N170" s="736"/>
      <c r="O170" s="736"/>
      <c r="P170" s="736"/>
      <c r="Q170" s="736"/>
      <c r="R170" s="736"/>
      <c r="S170" s="736"/>
      <c r="T170" s="736"/>
      <c r="U170" s="736"/>
      <c r="V170" s="736"/>
      <c r="W170" s="736"/>
      <c r="X170" s="736"/>
      <c r="Y170" s="736"/>
      <c r="Z170" s="736"/>
      <c r="AA170" s="736"/>
      <c r="AB170" s="736"/>
      <c r="AC170" s="736"/>
      <c r="AD170" s="736"/>
      <c r="AE170" s="736"/>
      <c r="AF170" s="736"/>
      <c r="AG170" s="736"/>
      <c r="AH170" s="736"/>
      <c r="AI170" s="736"/>
      <c r="AJ170" s="736"/>
      <c r="AK170" s="738">
        <v>10</v>
      </c>
      <c r="AL170" s="738"/>
      <c r="AM170" s="738"/>
      <c r="AN170" s="738"/>
      <c r="AO170" s="738"/>
      <c r="AP170" s="738"/>
      <c r="AQ170" s="737" t="s">
        <v>488</v>
      </c>
      <c r="AR170" s="729"/>
      <c r="AS170" s="729"/>
      <c r="AT170" s="729"/>
      <c r="AU170" s="730">
        <v>1</v>
      </c>
      <c r="AV170" s="730"/>
      <c r="AW170" s="730"/>
      <c r="AX170" s="730"/>
    </row>
    <row r="171" spans="1:50" ht="24" hidden="1" customHeight="1" x14ac:dyDescent="0.15">
      <c r="A171" s="112">
        <v>3</v>
      </c>
      <c r="B171" s="112">
        <v>1</v>
      </c>
      <c r="C171" s="731" t="s">
        <v>501</v>
      </c>
      <c r="D171" s="731"/>
      <c r="E171" s="731"/>
      <c r="F171" s="731"/>
      <c r="G171" s="731"/>
      <c r="H171" s="731"/>
      <c r="I171" s="731"/>
      <c r="J171" s="731"/>
      <c r="K171" s="731"/>
      <c r="L171" s="731"/>
      <c r="M171" s="731" t="s">
        <v>501</v>
      </c>
      <c r="N171" s="731"/>
      <c r="O171" s="731"/>
      <c r="P171" s="731"/>
      <c r="Q171" s="731"/>
      <c r="R171" s="731"/>
      <c r="S171" s="731"/>
      <c r="T171" s="731"/>
      <c r="U171" s="731"/>
      <c r="V171" s="731"/>
      <c r="W171" s="731"/>
      <c r="X171" s="731"/>
      <c r="Y171" s="731"/>
      <c r="Z171" s="731"/>
      <c r="AA171" s="731"/>
      <c r="AB171" s="731"/>
      <c r="AC171" s="731"/>
      <c r="AD171" s="731"/>
      <c r="AE171" s="731"/>
      <c r="AF171" s="731"/>
      <c r="AG171" s="731"/>
      <c r="AH171" s="731"/>
      <c r="AI171" s="731"/>
      <c r="AJ171" s="731"/>
      <c r="AK171" s="731" t="s">
        <v>501</v>
      </c>
      <c r="AL171" s="731"/>
      <c r="AM171" s="731"/>
      <c r="AN171" s="731"/>
      <c r="AO171" s="731"/>
      <c r="AP171" s="731"/>
      <c r="AQ171" s="732" t="s">
        <v>502</v>
      </c>
      <c r="AR171" s="732"/>
      <c r="AS171" s="732"/>
      <c r="AT171" s="732"/>
      <c r="AU171" s="732" t="s">
        <v>502</v>
      </c>
      <c r="AV171" s="732"/>
      <c r="AW171" s="732"/>
      <c r="AX171" s="732"/>
    </row>
    <row r="172" spans="1:50" ht="24" hidden="1" customHeight="1" x14ac:dyDescent="0.15">
      <c r="A172" s="112">
        <v>4</v>
      </c>
      <c r="B172" s="112">
        <v>1</v>
      </c>
      <c r="C172" s="731" t="s">
        <v>501</v>
      </c>
      <c r="D172" s="731"/>
      <c r="E172" s="731"/>
      <c r="F172" s="731"/>
      <c r="G172" s="731"/>
      <c r="H172" s="731"/>
      <c r="I172" s="731"/>
      <c r="J172" s="731"/>
      <c r="K172" s="731"/>
      <c r="L172" s="731"/>
      <c r="M172" s="731" t="s">
        <v>501</v>
      </c>
      <c r="N172" s="731"/>
      <c r="O172" s="731"/>
      <c r="P172" s="731"/>
      <c r="Q172" s="731"/>
      <c r="R172" s="731"/>
      <c r="S172" s="731"/>
      <c r="T172" s="731"/>
      <c r="U172" s="731"/>
      <c r="V172" s="731"/>
      <c r="W172" s="731"/>
      <c r="X172" s="731"/>
      <c r="Y172" s="731"/>
      <c r="Z172" s="731"/>
      <c r="AA172" s="731"/>
      <c r="AB172" s="731"/>
      <c r="AC172" s="731"/>
      <c r="AD172" s="731"/>
      <c r="AE172" s="731"/>
      <c r="AF172" s="731"/>
      <c r="AG172" s="731"/>
      <c r="AH172" s="731"/>
      <c r="AI172" s="731"/>
      <c r="AJ172" s="731"/>
      <c r="AK172" s="731" t="s">
        <v>501</v>
      </c>
      <c r="AL172" s="731"/>
      <c r="AM172" s="731"/>
      <c r="AN172" s="731"/>
      <c r="AO172" s="731"/>
      <c r="AP172" s="731"/>
      <c r="AQ172" s="732" t="s">
        <v>502</v>
      </c>
      <c r="AR172" s="732"/>
      <c r="AS172" s="732"/>
      <c r="AT172" s="732"/>
      <c r="AU172" s="732" t="s">
        <v>502</v>
      </c>
      <c r="AV172" s="732"/>
      <c r="AW172" s="732"/>
      <c r="AX172" s="732"/>
    </row>
    <row r="173" spans="1:50" ht="24" hidden="1" customHeight="1" x14ac:dyDescent="0.15">
      <c r="A173" s="112">
        <v>5</v>
      </c>
      <c r="B173" s="112">
        <v>1</v>
      </c>
      <c r="C173" s="731" t="s">
        <v>501</v>
      </c>
      <c r="D173" s="731"/>
      <c r="E173" s="731"/>
      <c r="F173" s="731"/>
      <c r="G173" s="731"/>
      <c r="H173" s="731"/>
      <c r="I173" s="731"/>
      <c r="J173" s="731"/>
      <c r="K173" s="731"/>
      <c r="L173" s="731"/>
      <c r="M173" s="731" t="s">
        <v>501</v>
      </c>
      <c r="N173" s="731"/>
      <c r="O173" s="731"/>
      <c r="P173" s="731"/>
      <c r="Q173" s="731"/>
      <c r="R173" s="731"/>
      <c r="S173" s="731"/>
      <c r="T173" s="731"/>
      <c r="U173" s="731"/>
      <c r="V173" s="731"/>
      <c r="W173" s="731"/>
      <c r="X173" s="731"/>
      <c r="Y173" s="731"/>
      <c r="Z173" s="731"/>
      <c r="AA173" s="731"/>
      <c r="AB173" s="731"/>
      <c r="AC173" s="731"/>
      <c r="AD173" s="731"/>
      <c r="AE173" s="731"/>
      <c r="AF173" s="731"/>
      <c r="AG173" s="731"/>
      <c r="AH173" s="731"/>
      <c r="AI173" s="731"/>
      <c r="AJ173" s="731"/>
      <c r="AK173" s="731" t="s">
        <v>501</v>
      </c>
      <c r="AL173" s="731"/>
      <c r="AM173" s="731"/>
      <c r="AN173" s="731"/>
      <c r="AO173" s="731"/>
      <c r="AP173" s="731"/>
      <c r="AQ173" s="732" t="s">
        <v>502</v>
      </c>
      <c r="AR173" s="732"/>
      <c r="AS173" s="732"/>
      <c r="AT173" s="732"/>
      <c r="AU173" s="732" t="s">
        <v>502</v>
      </c>
      <c r="AV173" s="732"/>
      <c r="AW173" s="732"/>
      <c r="AX173" s="732"/>
    </row>
    <row r="174" spans="1:50" ht="24" hidden="1" customHeight="1" x14ac:dyDescent="0.15">
      <c r="A174" s="112">
        <v>6</v>
      </c>
      <c r="B174" s="112">
        <v>1</v>
      </c>
      <c r="C174" s="731" t="s">
        <v>501</v>
      </c>
      <c r="D174" s="731"/>
      <c r="E174" s="731"/>
      <c r="F174" s="731"/>
      <c r="G174" s="731"/>
      <c r="H174" s="731"/>
      <c r="I174" s="731"/>
      <c r="J174" s="731"/>
      <c r="K174" s="731"/>
      <c r="L174" s="731"/>
      <c r="M174" s="731" t="s">
        <v>501</v>
      </c>
      <c r="N174" s="731"/>
      <c r="O174" s="731"/>
      <c r="P174" s="731"/>
      <c r="Q174" s="731"/>
      <c r="R174" s="731"/>
      <c r="S174" s="731"/>
      <c r="T174" s="731"/>
      <c r="U174" s="731"/>
      <c r="V174" s="731"/>
      <c r="W174" s="731"/>
      <c r="X174" s="731"/>
      <c r="Y174" s="731"/>
      <c r="Z174" s="731"/>
      <c r="AA174" s="731"/>
      <c r="AB174" s="731"/>
      <c r="AC174" s="731"/>
      <c r="AD174" s="731"/>
      <c r="AE174" s="731"/>
      <c r="AF174" s="731"/>
      <c r="AG174" s="731"/>
      <c r="AH174" s="731"/>
      <c r="AI174" s="731"/>
      <c r="AJ174" s="731"/>
      <c r="AK174" s="731" t="s">
        <v>501</v>
      </c>
      <c r="AL174" s="731"/>
      <c r="AM174" s="731"/>
      <c r="AN174" s="731"/>
      <c r="AO174" s="731"/>
      <c r="AP174" s="731"/>
      <c r="AQ174" s="732" t="s">
        <v>502</v>
      </c>
      <c r="AR174" s="732"/>
      <c r="AS174" s="732"/>
      <c r="AT174" s="732"/>
      <c r="AU174" s="732" t="s">
        <v>502</v>
      </c>
      <c r="AV174" s="732"/>
      <c r="AW174" s="732"/>
      <c r="AX174" s="732"/>
    </row>
    <row r="175" spans="1:50" ht="24" hidden="1" customHeight="1" x14ac:dyDescent="0.15">
      <c r="A175" s="112">
        <v>7</v>
      </c>
      <c r="B175" s="112">
        <v>1</v>
      </c>
      <c r="C175" s="731" t="s">
        <v>501</v>
      </c>
      <c r="D175" s="731"/>
      <c r="E175" s="731"/>
      <c r="F175" s="731"/>
      <c r="G175" s="731"/>
      <c r="H175" s="731"/>
      <c r="I175" s="731"/>
      <c r="J175" s="731"/>
      <c r="K175" s="731"/>
      <c r="L175" s="731"/>
      <c r="M175" s="731" t="s">
        <v>501</v>
      </c>
      <c r="N175" s="731"/>
      <c r="O175" s="731"/>
      <c r="P175" s="731"/>
      <c r="Q175" s="731"/>
      <c r="R175" s="731"/>
      <c r="S175" s="731"/>
      <c r="T175" s="731"/>
      <c r="U175" s="731"/>
      <c r="V175" s="731"/>
      <c r="W175" s="731"/>
      <c r="X175" s="731"/>
      <c r="Y175" s="731"/>
      <c r="Z175" s="731"/>
      <c r="AA175" s="731"/>
      <c r="AB175" s="731"/>
      <c r="AC175" s="731"/>
      <c r="AD175" s="731"/>
      <c r="AE175" s="731"/>
      <c r="AF175" s="731"/>
      <c r="AG175" s="731"/>
      <c r="AH175" s="731"/>
      <c r="AI175" s="731"/>
      <c r="AJ175" s="731"/>
      <c r="AK175" s="731" t="s">
        <v>501</v>
      </c>
      <c r="AL175" s="731"/>
      <c r="AM175" s="731"/>
      <c r="AN175" s="731"/>
      <c r="AO175" s="731"/>
      <c r="AP175" s="731"/>
      <c r="AQ175" s="732" t="s">
        <v>502</v>
      </c>
      <c r="AR175" s="732"/>
      <c r="AS175" s="732"/>
      <c r="AT175" s="732"/>
      <c r="AU175" s="732" t="s">
        <v>502</v>
      </c>
      <c r="AV175" s="732"/>
      <c r="AW175" s="732"/>
      <c r="AX175" s="732"/>
    </row>
    <row r="176" spans="1:50" ht="24" hidden="1" customHeight="1" x14ac:dyDescent="0.15">
      <c r="A176" s="112">
        <v>8</v>
      </c>
      <c r="B176" s="112">
        <v>1</v>
      </c>
      <c r="C176" s="731" t="s">
        <v>501</v>
      </c>
      <c r="D176" s="731"/>
      <c r="E176" s="731"/>
      <c r="F176" s="731"/>
      <c r="G176" s="731"/>
      <c r="H176" s="731"/>
      <c r="I176" s="731"/>
      <c r="J176" s="731"/>
      <c r="K176" s="731"/>
      <c r="L176" s="731"/>
      <c r="M176" s="731" t="s">
        <v>501</v>
      </c>
      <c r="N176" s="731"/>
      <c r="O176" s="731"/>
      <c r="P176" s="731"/>
      <c r="Q176" s="731"/>
      <c r="R176" s="731"/>
      <c r="S176" s="731"/>
      <c r="T176" s="731"/>
      <c r="U176" s="731"/>
      <c r="V176" s="731"/>
      <c r="W176" s="731"/>
      <c r="X176" s="731"/>
      <c r="Y176" s="731"/>
      <c r="Z176" s="731"/>
      <c r="AA176" s="731"/>
      <c r="AB176" s="731"/>
      <c r="AC176" s="731"/>
      <c r="AD176" s="731"/>
      <c r="AE176" s="731"/>
      <c r="AF176" s="731"/>
      <c r="AG176" s="731"/>
      <c r="AH176" s="731"/>
      <c r="AI176" s="731"/>
      <c r="AJ176" s="731"/>
      <c r="AK176" s="731" t="s">
        <v>501</v>
      </c>
      <c r="AL176" s="731"/>
      <c r="AM176" s="731"/>
      <c r="AN176" s="731"/>
      <c r="AO176" s="731"/>
      <c r="AP176" s="731"/>
      <c r="AQ176" s="732" t="s">
        <v>502</v>
      </c>
      <c r="AR176" s="732"/>
      <c r="AS176" s="732"/>
      <c r="AT176" s="732"/>
      <c r="AU176" s="732" t="s">
        <v>502</v>
      </c>
      <c r="AV176" s="732"/>
      <c r="AW176" s="732"/>
      <c r="AX176" s="732"/>
    </row>
    <row r="177" spans="1:50" ht="24" hidden="1" customHeight="1" x14ac:dyDescent="0.15">
      <c r="A177" s="112">
        <v>9</v>
      </c>
      <c r="B177" s="112">
        <v>1</v>
      </c>
      <c r="C177" s="731" t="s">
        <v>501</v>
      </c>
      <c r="D177" s="731"/>
      <c r="E177" s="731"/>
      <c r="F177" s="731"/>
      <c r="G177" s="731"/>
      <c r="H177" s="731"/>
      <c r="I177" s="731"/>
      <c r="J177" s="731"/>
      <c r="K177" s="731"/>
      <c r="L177" s="731"/>
      <c r="M177" s="731" t="s">
        <v>501</v>
      </c>
      <c r="N177" s="731"/>
      <c r="O177" s="731"/>
      <c r="P177" s="731"/>
      <c r="Q177" s="731"/>
      <c r="R177" s="731"/>
      <c r="S177" s="731"/>
      <c r="T177" s="731"/>
      <c r="U177" s="731"/>
      <c r="V177" s="731"/>
      <c r="W177" s="731"/>
      <c r="X177" s="731"/>
      <c r="Y177" s="731"/>
      <c r="Z177" s="731"/>
      <c r="AA177" s="731"/>
      <c r="AB177" s="731"/>
      <c r="AC177" s="731"/>
      <c r="AD177" s="731"/>
      <c r="AE177" s="731"/>
      <c r="AF177" s="731"/>
      <c r="AG177" s="731"/>
      <c r="AH177" s="731"/>
      <c r="AI177" s="731"/>
      <c r="AJ177" s="731"/>
      <c r="AK177" s="731" t="s">
        <v>501</v>
      </c>
      <c r="AL177" s="731"/>
      <c r="AM177" s="731"/>
      <c r="AN177" s="731"/>
      <c r="AO177" s="731"/>
      <c r="AP177" s="731"/>
      <c r="AQ177" s="732" t="s">
        <v>502</v>
      </c>
      <c r="AR177" s="732"/>
      <c r="AS177" s="732"/>
      <c r="AT177" s="732"/>
      <c r="AU177" s="732" t="s">
        <v>502</v>
      </c>
      <c r="AV177" s="732"/>
      <c r="AW177" s="732"/>
      <c r="AX177" s="732"/>
    </row>
    <row r="178" spans="1:50" ht="24" hidden="1" customHeight="1" x14ac:dyDescent="0.15">
      <c r="A178" s="112">
        <v>10</v>
      </c>
      <c r="B178" s="112">
        <v>1</v>
      </c>
      <c r="C178" s="731" t="s">
        <v>501</v>
      </c>
      <c r="D178" s="731"/>
      <c r="E178" s="731"/>
      <c r="F178" s="731"/>
      <c r="G178" s="731"/>
      <c r="H178" s="731"/>
      <c r="I178" s="731"/>
      <c r="J178" s="731"/>
      <c r="K178" s="731"/>
      <c r="L178" s="731"/>
      <c r="M178" s="731" t="s">
        <v>501</v>
      </c>
      <c r="N178" s="731"/>
      <c r="O178" s="731"/>
      <c r="P178" s="731"/>
      <c r="Q178" s="731"/>
      <c r="R178" s="731"/>
      <c r="S178" s="731"/>
      <c r="T178" s="731"/>
      <c r="U178" s="731"/>
      <c r="V178" s="731"/>
      <c r="W178" s="731"/>
      <c r="X178" s="731"/>
      <c r="Y178" s="731"/>
      <c r="Z178" s="731"/>
      <c r="AA178" s="731"/>
      <c r="AB178" s="731"/>
      <c r="AC178" s="731"/>
      <c r="AD178" s="731"/>
      <c r="AE178" s="731"/>
      <c r="AF178" s="731"/>
      <c r="AG178" s="731"/>
      <c r="AH178" s="731"/>
      <c r="AI178" s="731"/>
      <c r="AJ178" s="731"/>
      <c r="AK178" s="731" t="s">
        <v>501</v>
      </c>
      <c r="AL178" s="731"/>
      <c r="AM178" s="731"/>
      <c r="AN178" s="731"/>
      <c r="AO178" s="731"/>
      <c r="AP178" s="731"/>
      <c r="AQ178" s="732" t="s">
        <v>502</v>
      </c>
      <c r="AR178" s="732"/>
      <c r="AS178" s="732"/>
      <c r="AT178" s="732"/>
      <c r="AU178" s="732" t="s">
        <v>502</v>
      </c>
      <c r="AV178" s="732"/>
      <c r="AW178" s="732"/>
      <c r="AX178" s="732"/>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413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404</v>
      </c>
      <c r="D201" s="118"/>
      <c r="E201" s="118"/>
      <c r="F201" s="118"/>
      <c r="G201" s="118"/>
      <c r="H201" s="118"/>
      <c r="I201" s="118"/>
      <c r="J201" s="118"/>
      <c r="K201" s="118"/>
      <c r="L201" s="118"/>
      <c r="M201" s="118" t="s">
        <v>405</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406</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414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415</v>
      </c>
      <c r="D234" s="118"/>
      <c r="E234" s="118"/>
      <c r="F234" s="118"/>
      <c r="G234" s="118"/>
      <c r="H234" s="118"/>
      <c r="I234" s="118"/>
      <c r="J234" s="118"/>
      <c r="K234" s="118"/>
      <c r="L234" s="118"/>
      <c r="M234" s="118" t="s">
        <v>416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417</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418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404</v>
      </c>
      <c r="D267" s="118"/>
      <c r="E267" s="118"/>
      <c r="F267" s="118"/>
      <c r="G267" s="118"/>
      <c r="H267" s="118"/>
      <c r="I267" s="118"/>
      <c r="J267" s="118"/>
      <c r="K267" s="118"/>
      <c r="L267" s="118"/>
      <c r="M267" s="118" t="s">
        <v>405</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406</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420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404</v>
      </c>
      <c r="D333" s="118"/>
      <c r="E333" s="118"/>
      <c r="F333" s="118"/>
      <c r="G333" s="118"/>
      <c r="H333" s="118"/>
      <c r="I333" s="118"/>
      <c r="J333" s="118"/>
      <c r="K333" s="118"/>
      <c r="L333" s="118"/>
      <c r="M333" s="118" t="s">
        <v>405</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406</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421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422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404</v>
      </c>
      <c r="D399" s="118"/>
      <c r="E399" s="118"/>
      <c r="F399" s="118"/>
      <c r="G399" s="118"/>
      <c r="H399" s="118"/>
      <c r="I399" s="118"/>
      <c r="J399" s="118"/>
      <c r="K399" s="118"/>
      <c r="L399" s="118"/>
      <c r="M399" s="118" t="s">
        <v>405</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406</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423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424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425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426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404</v>
      </c>
      <c r="D531" s="118"/>
      <c r="E531" s="118"/>
      <c r="F531" s="118"/>
      <c r="G531" s="118"/>
      <c r="H531" s="118"/>
      <c r="I531" s="118"/>
      <c r="J531" s="118"/>
      <c r="K531" s="118"/>
      <c r="L531" s="118"/>
      <c r="M531" s="118" t="s">
        <v>405</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406</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428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404</v>
      </c>
      <c r="D597" s="118"/>
      <c r="E597" s="118"/>
      <c r="F597" s="118"/>
      <c r="G597" s="118"/>
      <c r="H597" s="118"/>
      <c r="I597" s="118"/>
      <c r="J597" s="118"/>
      <c r="K597" s="118"/>
      <c r="L597" s="118"/>
      <c r="M597" s="118" t="s">
        <v>405</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406</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429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404</v>
      </c>
      <c r="D663" s="118"/>
      <c r="E663" s="118"/>
      <c r="F663" s="118"/>
      <c r="G663" s="118"/>
      <c r="H663" s="118"/>
      <c r="I663" s="118"/>
      <c r="J663" s="118"/>
      <c r="K663" s="118"/>
      <c r="L663" s="118"/>
      <c r="M663" s="118" t="s">
        <v>405</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406</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430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404</v>
      </c>
      <c r="D696" s="118"/>
      <c r="E696" s="118"/>
      <c r="F696" s="118"/>
      <c r="G696" s="118"/>
      <c r="H696" s="118"/>
      <c r="I696" s="118"/>
      <c r="J696" s="118"/>
      <c r="K696" s="118"/>
      <c r="L696" s="118"/>
      <c r="M696" s="118" t="s">
        <v>405</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406</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431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432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404</v>
      </c>
      <c r="D762" s="118"/>
      <c r="E762" s="118"/>
      <c r="F762" s="118"/>
      <c r="G762" s="118"/>
      <c r="H762" s="118"/>
      <c r="I762" s="118"/>
      <c r="J762" s="118"/>
      <c r="K762" s="118"/>
      <c r="L762" s="118"/>
      <c r="M762" s="118" t="s">
        <v>405</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406</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433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435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404</v>
      </c>
      <c r="D861" s="118"/>
      <c r="E861" s="118"/>
      <c r="F861" s="118"/>
      <c r="G861" s="118"/>
      <c r="H861" s="118"/>
      <c r="I861" s="118"/>
      <c r="J861" s="118"/>
      <c r="K861" s="118"/>
      <c r="L861" s="118"/>
      <c r="M861" s="118" t="s">
        <v>405</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406</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436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404</v>
      </c>
      <c r="D894" s="118"/>
      <c r="E894" s="118"/>
      <c r="F894" s="118"/>
      <c r="G894" s="118"/>
      <c r="H894" s="118"/>
      <c r="I894" s="118"/>
      <c r="J894" s="118"/>
      <c r="K894" s="118"/>
      <c r="L894" s="118"/>
      <c r="M894" s="118" t="s">
        <v>405</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406</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437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438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439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440</v>
      </c>
      <c r="D1026" s="118"/>
      <c r="E1026" s="118"/>
      <c r="F1026" s="118"/>
      <c r="G1026" s="118"/>
      <c r="H1026" s="118"/>
      <c r="I1026" s="118"/>
      <c r="J1026" s="118"/>
      <c r="K1026" s="118"/>
      <c r="L1026" s="118"/>
      <c r="M1026" s="118" t="s">
        <v>441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442</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443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404</v>
      </c>
      <c r="D1092" s="118"/>
      <c r="E1092" s="118"/>
      <c r="F1092" s="118"/>
      <c r="G1092" s="118"/>
      <c r="H1092" s="118"/>
      <c r="I1092" s="118"/>
      <c r="J1092" s="118"/>
      <c r="K1092" s="118"/>
      <c r="L1092" s="118"/>
      <c r="M1092" s="118" t="s">
        <v>405</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406</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445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446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404</v>
      </c>
      <c r="D1158" s="118"/>
      <c r="E1158" s="118"/>
      <c r="F1158" s="118"/>
      <c r="G1158" s="118"/>
      <c r="H1158" s="118"/>
      <c r="I1158" s="118"/>
      <c r="J1158" s="118"/>
      <c r="K1158" s="118"/>
      <c r="L1158" s="118"/>
      <c r="M1158" s="118" t="s">
        <v>405</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406</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447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448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449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2015-06-29T14:18:02Z</cp:lastPrinted>
  <dcterms:created xsi:type="dcterms:W3CDTF">2012-03-13T00:50:25Z</dcterms:created>
  <dcterms:modified xsi:type="dcterms:W3CDTF">2015-07-08T12:43:57Z</dcterms:modified>
</cp:coreProperties>
</file>