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c r="AK18" i="3"/>
  <c r="AD18" i="3"/>
  <c r="W18" i="3"/>
  <c r="P18" i="3"/>
  <c r="AD20" i="3"/>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AU229" i="3"/>
  <c r="Y229" i="3"/>
  <c r="AU216" i="3"/>
  <c r="Y216" i="3"/>
  <c r="AU203" i="3"/>
  <c r="Y203" i="3"/>
  <c r="AU190" i="3"/>
  <c r="Y190" i="3"/>
  <c r="R104" i="3"/>
  <c r="L104" i="3"/>
  <c r="W20" i="3"/>
  <c r="P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N3" i="4"/>
  <c r="N4" i="4"/>
  <c r="S3" i="4"/>
  <c r="S4" i="4"/>
  <c r="S5" i="4"/>
  <c r="S6" i="4"/>
  <c r="S7" i="4"/>
  <c r="S8" i="4"/>
  <c r="N5" i="4"/>
  <c r="N6" i="4"/>
  <c r="N7" i="4"/>
  <c r="N8" i="4"/>
  <c r="N9" i="4"/>
  <c r="N10" i="4"/>
  <c r="N11" i="4"/>
  <c r="D3" i="4"/>
  <c r="D4" i="4"/>
  <c r="D5" i="4"/>
  <c r="D6" i="4"/>
  <c r="D7" i="4"/>
  <c r="D8" i="4"/>
  <c r="D9" i="4"/>
  <c r="D10" i="4"/>
  <c r="D11" i="4"/>
  <c r="D12" i="4"/>
  <c r="D13" i="4"/>
  <c r="D14" i="4"/>
  <c r="D15" i="4"/>
  <c r="D16" i="4"/>
  <c r="D17" i="4"/>
  <c r="D18" i="4"/>
  <c r="D19" i="4"/>
  <c r="D20" i="4"/>
  <c r="D21" i="4"/>
  <c r="D22" i="4"/>
  <c r="D23" i="4"/>
  <c r="D24" i="4"/>
  <c r="P10" i="4"/>
  <c r="G11" i="3"/>
  <c r="K13" i="4"/>
  <c r="AE8" i="3"/>
  <c r="F39" i="4"/>
  <c r="G6" i="3"/>
  <c r="A26" i="4"/>
  <c r="G8" i="3"/>
</calcChain>
</file>

<file path=xl/sharedStrings.xml><?xml version="1.0" encoding="utf-8"?>
<sst xmlns="http://schemas.openxmlformats.org/spreadsheetml/2006/main" count="1308" uniqueCount="517">
  <si>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</si>
  <si>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</si>
  <si>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</si>
  <si>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</si>
  <si>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</si>
  <si>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</si>
  <si>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</si>
  <si>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</si>
  <si>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</si>
  <si>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</si>
  <si>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</si>
  <si>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</si>
  <si>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</si>
  <si>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</si>
  <si>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</si>
  <si>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</si>
  <si>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</si>
  <si>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</si>
  <si>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</si>
  <si>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</si>
  <si>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</si>
  <si>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</si>
  <si>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</si>
  <si>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</si>
  <si>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</si>
  <si>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</si>
  <si>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</si>
  <si>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</si>
  <si>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</si>
  <si>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</si>
  <si>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</si>
  <si>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</si>
  <si>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</si>
  <si>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</si>
  <si>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</si>
  <si>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</si>
  <si>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</si>
  <si>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</si>
  <si>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</si>
  <si>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</si>
  <si>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</si>
  <si>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</si>
  <si>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</si>
  <si>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</si>
  <si>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</si>
  <si>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</si>
  <si>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</si>
  <si>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</si>
  <si>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</si>
  <si>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</si>
  <si>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</si>
  <si>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</si>
  <si>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</si>
  <si>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</si>
  <si>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</si>
  <si>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</si>
  <si>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</si>
  <si>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</si>
  <si>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</si>
  <si>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</si>
  <si>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</si>
  <si>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</si>
  <si>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</si>
  <si>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</si>
  <si>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</si>
  <si>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</si>
  <si>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</si>
  <si>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</si>
  <si>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</si>
  <si>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</si>
  <si>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</si>
  <si>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</si>
  <si>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</si>
  <si>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</si>
  <si>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</si>
  <si>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</si>
  <si>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</si>
  <si>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</si>
  <si>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</si>
  <si>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</si>
  <si>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</si>
  <si>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</si>
  <si>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</si>
  <si>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</si>
  <si>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</si>
  <si>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</si>
  <si>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</si>
  <si>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</si>
  <si>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</si>
  <si>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</si>
  <si>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</si>
  <si>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</si>
  <si>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</si>
  <si>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</si>
  <si>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</si>
  <si>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</si>
  <si>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</si>
  <si>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</si>
  <si>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</si>
  <si>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</si>
  <si>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</si>
  <si>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</si>
  <si>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</si>
  <si>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</si>
  <si>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</si>
  <si>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</si>
  <si>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</si>
  <si>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</si>
  <si>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</si>
  <si>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</si>
  <si>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</si>
  <si>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</si>
  <si>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</si>
  <si>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</si>
  <si>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</si>
  <si>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</si>
  <si>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</si>
  <si>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</si>
  <si>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</si>
  <si>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</si>
  <si>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</si>
  <si>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</si>
  <si>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</si>
  <si>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</si>
  <si>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</si>
  <si>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</si>
  <si>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</si>
  <si>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</si>
  <si>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</si>
  <si>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</si>
  <si>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</si>
  <si>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</si>
  <si>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</si>
  <si>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</si>
  <si>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</si>
  <si>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</si>
  <si>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</si>
  <si>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</si>
  <si>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</si>
  <si>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</si>
  <si>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</si>
  <si>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</si>
  <si>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</si>
  <si>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</si>
  <si>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</si>
  <si>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</si>
  <si>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</si>
  <si>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</si>
  <si>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</si>
  <si>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</si>
  <si>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</si>
  <si>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</si>
  <si>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</si>
  <si>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</si>
  <si>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</si>
  <si>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</si>
  <si>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</si>
  <si>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</si>
  <si>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</si>
  <si>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</si>
  <si>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</si>
  <si>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</si>
  <si>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</si>
  <si>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</si>
  <si>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</si>
  <si>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</si>
  <si>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</si>
  <si>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</si>
  <si>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</si>
  <si>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</si>
  <si>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</si>
  <si>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</si>
  <si>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</si>
  <si>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</si>
  <si>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</si>
  <si>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</si>
  <si>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</si>
  <si>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</si>
  <si>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</si>
  <si>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</si>
  <si>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</si>
  <si>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</si>
  <si>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</si>
  <si>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</si>
  <si>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</si>
  <si>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</si>
  <si>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</si>
  <si>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</si>
  <si>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</si>
  <si>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</si>
  <si>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</si>
  <si>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</si>
  <si>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</si>
  <si>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</si>
  <si>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</si>
  <si>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</si>
  <si>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</si>
  <si>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</si>
  <si>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</si>
  <si>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</si>
  <si>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</si>
  <si>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</si>
  <si>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</si>
  <si>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</si>
  <si>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</si>
  <si>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</si>
  <si>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</si>
  <si>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</si>
  <si>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</si>
  <si>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</si>
  <si>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</si>
  <si>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</si>
  <si>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</si>
  <si>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</si>
  <si>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</si>
  <si>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</si>
  <si>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</si>
  <si>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</si>
  <si>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</si>
  <si>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</si>
  <si>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</si>
  <si>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</si>
  <si>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</si>
  <si>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</si>
  <si>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</si>
  <si>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</si>
  <si>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</si>
  <si>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</si>
  <si>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</si>
  <si>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</si>
  <si>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</si>
  <si>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</si>
  <si>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</si>
  <si>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</si>
  <si>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</si>
  <si>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</si>
  <si>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</si>
  <si>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</si>
  <si>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</si>
  <si>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</si>
  <si>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</si>
  <si>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</si>
  <si>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</si>
  <si>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</si>
  <si>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</si>
  <si>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</si>
  <si>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</si>
  <si>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</si>
  <si>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</si>
  <si>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</si>
  <si>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</si>
  <si>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</si>
  <si>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</si>
  <si>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</si>
  <si>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</si>
  <si>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</si>
  <si>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</si>
  <si>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</si>
  <si>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</si>
  <si>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</si>
  <si>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</si>
  <si>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</si>
  <si>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</si>
  <si>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</si>
  <si>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</si>
  <si>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</si>
  <si>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</si>
  <si>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</si>
  <si>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</si>
  <si>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</si>
  <si>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</si>
  <si>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</si>
  <si>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</si>
  <si>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</si>
  <si>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</si>
  <si>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</si>
  <si>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</si>
  <si>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</si>
  <si>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</si>
  <si>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</si>
  <si>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</si>
  <si>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</si>
  <si>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</si>
  <si>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</si>
  <si>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</si>
  <si>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</si>
  <si>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</si>
  <si>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</si>
  <si>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</si>
  <si>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</si>
  <si>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</si>
  <si>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</si>
  <si>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</si>
  <si>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</si>
  <si>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</si>
  <si>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</si>
  <si>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</si>
  <si>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</si>
  <si>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</si>
  <si>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</si>
  <si>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</si>
  <si>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</si>
  <si>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</si>
  <si>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</si>
  <si>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</si>
  <si>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</si>
  <si>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</si>
  <si>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</si>
  <si>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</si>
  <si>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</si>
  <si>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</si>
  <si>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</si>
  <si>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</si>
  <si>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</si>
  <si>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</si>
  <si>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</si>
  <si>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</si>
  <si>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</si>
  <si>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</si>
  <si>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</si>
  <si>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</si>
  <si>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</si>
  <si>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</si>
  <si>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</si>
  <si>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</si>
  <si>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</si>
  <si>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</si>
  <si>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</si>
  <si>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</si>
  <si>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</si>
  <si>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</si>
  <si>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</si>
  <si>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</si>
  <si>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</si>
  <si>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</si>
  <si>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</si>
  <si>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</si>
  <si>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</si>
  <si>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</si>
  <si>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</si>
  <si>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</si>
  <si>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</si>
  <si>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</si>
  <si>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</si>
  <si>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</si>
  <si>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</si>
  <si>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</si>
  <si>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</si>
  <si>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</si>
  <si>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</si>
  <si>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</si>
  <si>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</si>
  <si>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</si>
  <si>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</si>
  <si>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</si>
  <si>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</si>
  <si>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</si>
  <si>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</si>
  <si>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</si>
  <si>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</si>
  <si>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</si>
  <si>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</si>
  <si>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</si>
  <si>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</si>
  <si>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</si>
  <si>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</si>
  <si>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</si>
  <si>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</si>
  <si>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</si>
  <si>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</si>
  <si>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</si>
  <si>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</si>
  <si>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</si>
  <si>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</si>
  <si>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</si>
  <si>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</si>
  <si>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</si>
  <si>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</si>
  <si>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</si>
  <si>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</si>
  <si>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</si>
  <si>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</si>
  <si>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</si>
  <si>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</si>
  <si>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</si>
  <si>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</si>
  <si>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</si>
  <si>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</si>
  <si>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</si>
  <si>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</si>
  <si>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</si>
  <si>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</si>
  <si>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</si>
  <si>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</si>
  <si>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</si>
  <si>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</si>
  <si>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</si>
  <si>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</si>
  <si>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</si>
  <si>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</si>
  <si>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</si>
  <si>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</si>
  <si>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</si>
  <si>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</si>
  <si>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</si>
  <si>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</si>
  <si>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</si>
  <si>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</si>
  <si>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</si>
  <si>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</si>
  <si>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</si>
  <si>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</si>
  <si>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</si>
  <si>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</si>
  <si>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</si>
  <si>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</si>
  <si>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</si>
  <si>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</si>
  <si>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</si>
  <si>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</si>
  <si>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</si>
  <si>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</si>
  <si>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</si>
  <si>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</si>
  <si>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</si>
  <si>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</si>
  <si>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</si>
  <si>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</si>
  <si>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</si>
  <si>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</si>
  <si>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</si>
  <si>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</si>
  <si>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</si>
  <si>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</si>
  <si>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</si>
  <si>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</si>
  <si>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</si>
  <si>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</si>
  <si>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</si>
  <si>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</si>
  <si>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</si>
  <si>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</si>
  <si>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</si>
  <si>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</si>
  <si>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</si>
  <si>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</si>
  <si>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</si>
  <si>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</si>
  <si>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</si>
  <si>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</si>
  <si>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</si>
  <si>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</si>
  <si>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</si>
  <si>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</si>
  <si>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</si>
  <si>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</si>
  <si>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</si>
  <si>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</si>
  <si>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</si>
  <si>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</si>
  <si>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</si>
  <si>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</si>
  <si>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</si>
  <si>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</si>
  <si>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</si>
  <si>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</si>
  <si>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</si>
  <si>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</si>
  <si>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</si>
  <si>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t>
  </si>
  <si>
    <t>砂防設備等の点検・維持管理検討経費</t>
    <rPh sb="0" eb="2">
      <t>サボウ</t>
    </rPh>
    <rPh sb="2" eb="4">
      <t>セツビ</t>
    </rPh>
    <rPh sb="4" eb="5">
      <t>トウ</t>
    </rPh>
    <rPh sb="6" eb="8">
      <t>テンケン</t>
    </rPh>
    <rPh sb="9" eb="11">
      <t>イジ</t>
    </rPh>
    <rPh sb="11" eb="13">
      <t>カンリ</t>
    </rPh>
    <rPh sb="13" eb="15">
      <t>ケントウ</t>
    </rPh>
    <rPh sb="15" eb="17">
      <t>ケイヒ</t>
    </rPh>
    <phoneticPr fontId="5"/>
  </si>
  <si>
    <t>水管理・国土保全局砂防部</t>
    <rPh sb="0" eb="1">
      <t>ミズ</t>
    </rPh>
    <rPh sb="1" eb="3">
      <t>カンリ</t>
    </rPh>
    <rPh sb="4" eb="6">
      <t>コクド</t>
    </rPh>
    <rPh sb="6" eb="9">
      <t>ホゼンキョク</t>
    </rPh>
    <rPh sb="9" eb="12">
      <t>サボウブ</t>
    </rPh>
    <phoneticPr fontId="5"/>
  </si>
  <si>
    <t>保全課</t>
    <rPh sb="0" eb="3">
      <t>ホゼンカ</t>
    </rPh>
    <phoneticPr fontId="5"/>
  </si>
  <si>
    <t>課長　栗原　淳一</t>
    <rPh sb="0" eb="2">
      <t>カチョウ</t>
    </rPh>
    <rPh sb="3" eb="5">
      <t>クリハラ</t>
    </rPh>
    <rPh sb="6" eb="8">
      <t>ジュンイチ</t>
    </rPh>
    <phoneticPr fontId="5"/>
  </si>
  <si>
    <t>国土交通省</t>
  </si>
  <si>
    <t>４　水害等災害による被害の軽減
　12　水害・土砂災害の防止・減災を推進する</t>
    <rPh sb="2" eb="4">
      <t>スイガイ</t>
    </rPh>
    <rPh sb="4" eb="5">
      <t>トウ</t>
    </rPh>
    <rPh sb="5" eb="7">
      <t>サイガイ</t>
    </rPh>
    <rPh sb="10" eb="12">
      <t>ヒガイ</t>
    </rPh>
    <rPh sb="13" eb="15">
      <t>ケイゲン</t>
    </rPh>
    <rPh sb="20" eb="22">
      <t>スイガイ</t>
    </rPh>
    <rPh sb="23" eb="25">
      <t>ドシャ</t>
    </rPh>
    <rPh sb="25" eb="27">
      <t>サイガイ</t>
    </rPh>
    <rPh sb="28" eb="30">
      <t>ボウシ</t>
    </rPh>
    <rPh sb="31" eb="33">
      <t>ゲンサイ</t>
    </rPh>
    <rPh sb="34" eb="36">
      <t>スイシン</t>
    </rPh>
    <phoneticPr fontId="5"/>
  </si>
  <si>
    <t>－</t>
    <phoneticPr fontId="5"/>
  </si>
  <si>
    <t>砂防法（第５条、第６条）、地すべり等防止法（第７条、第１０条）、急傾斜地の崩壊による災害の防止に関する法律（第９条、第１４条）</t>
    <rPh sb="0" eb="3">
      <t>サボウホウ</t>
    </rPh>
    <rPh sb="4" eb="5">
      <t>ダイ</t>
    </rPh>
    <rPh sb="6" eb="7">
      <t>ジョウ</t>
    </rPh>
    <rPh sb="8" eb="9">
      <t>ダイ</t>
    </rPh>
    <rPh sb="10" eb="11">
      <t>ジョウ</t>
    </rPh>
    <rPh sb="13" eb="14">
      <t>ジ</t>
    </rPh>
    <rPh sb="17" eb="18">
      <t>トウ</t>
    </rPh>
    <rPh sb="18" eb="21">
      <t>ボウシホウ</t>
    </rPh>
    <rPh sb="22" eb="23">
      <t>ダイ</t>
    </rPh>
    <rPh sb="24" eb="25">
      <t>ジョウ</t>
    </rPh>
    <rPh sb="26" eb="27">
      <t>ダイ</t>
    </rPh>
    <rPh sb="29" eb="30">
      <t>ジョウ</t>
    </rPh>
    <rPh sb="32" eb="36">
      <t>キュウケイシャチ</t>
    </rPh>
    <rPh sb="37" eb="39">
      <t>ホウカイ</t>
    </rPh>
    <rPh sb="42" eb="44">
      <t>サイガイ</t>
    </rPh>
    <rPh sb="45" eb="47">
      <t>ボウシ</t>
    </rPh>
    <rPh sb="48" eb="49">
      <t>カン</t>
    </rPh>
    <rPh sb="51" eb="53">
      <t>ホウリツ</t>
    </rPh>
    <rPh sb="54" eb="55">
      <t>ダイ</t>
    </rPh>
    <rPh sb="56" eb="57">
      <t>ジョウ</t>
    </rPh>
    <rPh sb="58" eb="59">
      <t>ダイ</t>
    </rPh>
    <rPh sb="61" eb="62">
      <t>ジョウ</t>
    </rPh>
    <phoneticPr fontId="5"/>
  </si>
  <si>
    <t>これまで整備されてきた砂防設備、地すべり防止施設および急傾斜地崩壊防止施設（以下「砂防設備等」という。）が老朽化していく中、ライフサイクルコストを考慮しつつ、安全の確保等その本来の役割を果たし続けるため、砂防設備等の現状を適切に把握し、計画的かつ効率的な維持管理・更新を可能なものとする。</t>
    <rPh sb="4" eb="6">
      <t>セイビ</t>
    </rPh>
    <rPh sb="11" eb="13">
      <t>サボウ</t>
    </rPh>
    <rPh sb="13" eb="15">
      <t>セツビ</t>
    </rPh>
    <rPh sb="16" eb="17">
      <t>ジ</t>
    </rPh>
    <rPh sb="20" eb="22">
      <t>ボウシ</t>
    </rPh>
    <rPh sb="22" eb="24">
      <t>シセツ</t>
    </rPh>
    <rPh sb="27" eb="31">
      <t>キュウケイシャチ</t>
    </rPh>
    <rPh sb="31" eb="33">
      <t>ホウカイ</t>
    </rPh>
    <rPh sb="33" eb="35">
      <t>ボウシ</t>
    </rPh>
    <rPh sb="35" eb="37">
      <t>シセツ</t>
    </rPh>
    <rPh sb="38" eb="40">
      <t>イカ</t>
    </rPh>
    <rPh sb="41" eb="43">
      <t>サボウ</t>
    </rPh>
    <rPh sb="43" eb="45">
      <t>セツビ</t>
    </rPh>
    <rPh sb="45" eb="46">
      <t>トウ</t>
    </rPh>
    <rPh sb="53" eb="56">
      <t>ロウキュウカ</t>
    </rPh>
    <rPh sb="60" eb="61">
      <t>ナカ</t>
    </rPh>
    <rPh sb="73" eb="75">
      <t>コウリョ</t>
    </rPh>
    <rPh sb="79" eb="81">
      <t>アンゼン</t>
    </rPh>
    <rPh sb="82" eb="84">
      <t>カクホ</t>
    </rPh>
    <rPh sb="84" eb="85">
      <t>トウ</t>
    </rPh>
    <rPh sb="87" eb="89">
      <t>ホンライ</t>
    </rPh>
    <rPh sb="90" eb="92">
      <t>ヤクワリ</t>
    </rPh>
    <rPh sb="93" eb="94">
      <t>ハ</t>
    </rPh>
    <rPh sb="96" eb="97">
      <t>ツヅ</t>
    </rPh>
    <rPh sb="102" eb="104">
      <t>サボウ</t>
    </rPh>
    <rPh sb="104" eb="106">
      <t>セツビ</t>
    </rPh>
    <rPh sb="106" eb="107">
      <t>トウ</t>
    </rPh>
    <rPh sb="108" eb="110">
      <t>ゲンジョウ</t>
    </rPh>
    <rPh sb="111" eb="113">
      <t>テキセツ</t>
    </rPh>
    <rPh sb="114" eb="116">
      <t>ハアク</t>
    </rPh>
    <rPh sb="118" eb="121">
      <t>ケイカクテキ</t>
    </rPh>
    <rPh sb="123" eb="126">
      <t>コウリツテキ</t>
    </rPh>
    <rPh sb="127" eb="129">
      <t>イジ</t>
    </rPh>
    <rPh sb="129" eb="131">
      <t>カンリ</t>
    </rPh>
    <rPh sb="132" eb="134">
      <t>コウシン</t>
    </rPh>
    <rPh sb="135" eb="137">
      <t>カノウ</t>
    </rPh>
    <phoneticPr fontId="5"/>
  </si>
  <si>
    <t>　砂防設備等は全国各地に多数存在し、各現場毎に目視点検により異常を把握し、必要に応じて詳細な点検や対策を行ってきた。近年、集中豪雨の増加や砂防設備等の老朽化等により、様々な形態の損傷が増えてきており、砂防設備等の現状を適切に把握し、計画的かつ効率的に維持管理・更新を行う必要がある。
　適切に砂防設備等の維持管理を行うため、「定期点検（目視点検）による評価指標や、詳細点検や対策実施にかかる判断指標」について、全国の都道府県の整備状況を包括的に把握している国が率先して検討を行い、「砂防設備等の点検ガイドライン（案）」として、具体的な基準や指標をとりまとめて全国に周知する。</t>
    <rPh sb="1" eb="3">
      <t>サボウ</t>
    </rPh>
    <rPh sb="3" eb="5">
      <t>セツビ</t>
    </rPh>
    <rPh sb="5" eb="6">
      <t>トウ</t>
    </rPh>
    <rPh sb="7" eb="9">
      <t>ゼンコク</t>
    </rPh>
    <rPh sb="9" eb="11">
      <t>カクチ</t>
    </rPh>
    <rPh sb="12" eb="14">
      <t>タスウ</t>
    </rPh>
    <rPh sb="14" eb="16">
      <t>ソンザイ</t>
    </rPh>
    <rPh sb="18" eb="21">
      <t>カクゲンバ</t>
    </rPh>
    <rPh sb="21" eb="22">
      <t>ゴト</t>
    </rPh>
    <rPh sb="23" eb="25">
      <t>モクシ</t>
    </rPh>
    <rPh sb="25" eb="27">
      <t>テンケン</t>
    </rPh>
    <rPh sb="30" eb="32">
      <t>イジョウ</t>
    </rPh>
    <rPh sb="33" eb="35">
      <t>ハアク</t>
    </rPh>
    <rPh sb="37" eb="39">
      <t>ヒツヨウ</t>
    </rPh>
    <rPh sb="40" eb="41">
      <t>オウ</t>
    </rPh>
    <rPh sb="43" eb="45">
      <t>ショウサイ</t>
    </rPh>
    <rPh sb="46" eb="48">
      <t>テンケン</t>
    </rPh>
    <rPh sb="49" eb="51">
      <t>タイサク</t>
    </rPh>
    <rPh sb="52" eb="53">
      <t>オコナ</t>
    </rPh>
    <rPh sb="58" eb="60">
      <t>キンネン</t>
    </rPh>
    <rPh sb="61" eb="63">
      <t>シュウチュウ</t>
    </rPh>
    <rPh sb="63" eb="65">
      <t>ゴウウ</t>
    </rPh>
    <rPh sb="66" eb="68">
      <t>ゾウカ</t>
    </rPh>
    <rPh sb="69" eb="71">
      <t>サボウ</t>
    </rPh>
    <rPh sb="71" eb="73">
      <t>セツビ</t>
    </rPh>
    <rPh sb="73" eb="74">
      <t>トウ</t>
    </rPh>
    <rPh sb="75" eb="78">
      <t>ロウキュウカ</t>
    </rPh>
    <rPh sb="78" eb="79">
      <t>トウ</t>
    </rPh>
    <rPh sb="83" eb="85">
      <t>サマザマ</t>
    </rPh>
    <rPh sb="86" eb="88">
      <t>ケイタイ</t>
    </rPh>
    <rPh sb="89" eb="91">
      <t>ソンショウ</t>
    </rPh>
    <rPh sb="92" eb="93">
      <t>フ</t>
    </rPh>
    <rPh sb="100" eb="102">
      <t>サボウ</t>
    </rPh>
    <rPh sb="102" eb="104">
      <t>セツビ</t>
    </rPh>
    <rPh sb="104" eb="105">
      <t>トウ</t>
    </rPh>
    <rPh sb="106" eb="108">
      <t>ゲンジョウ</t>
    </rPh>
    <rPh sb="109" eb="111">
      <t>テキセツ</t>
    </rPh>
    <rPh sb="112" eb="114">
      <t>ハアク</t>
    </rPh>
    <rPh sb="116" eb="119">
      <t>ケイカクテキ</t>
    </rPh>
    <rPh sb="121" eb="124">
      <t>コウリツテキ</t>
    </rPh>
    <rPh sb="125" eb="127">
      <t>イジ</t>
    </rPh>
    <rPh sb="127" eb="129">
      <t>カンリ</t>
    </rPh>
    <rPh sb="130" eb="132">
      <t>コウシン</t>
    </rPh>
    <rPh sb="133" eb="134">
      <t>オコナ</t>
    </rPh>
    <rPh sb="135" eb="137">
      <t>ヒツヨウ</t>
    </rPh>
    <rPh sb="143" eb="145">
      <t>テキセツ</t>
    </rPh>
    <rPh sb="146" eb="148">
      <t>サボウ</t>
    </rPh>
    <rPh sb="148" eb="150">
      <t>セツビ</t>
    </rPh>
    <rPh sb="150" eb="151">
      <t>トウ</t>
    </rPh>
    <rPh sb="152" eb="154">
      <t>イジ</t>
    </rPh>
    <rPh sb="154" eb="156">
      <t>カンリ</t>
    </rPh>
    <rPh sb="157" eb="158">
      <t>オコナ</t>
    </rPh>
    <rPh sb="163" eb="165">
      <t>テイキ</t>
    </rPh>
    <rPh sb="165" eb="167">
      <t>テンケン</t>
    </rPh>
    <rPh sb="168" eb="170">
      <t>モクシ</t>
    </rPh>
    <rPh sb="170" eb="172">
      <t>テンケン</t>
    </rPh>
    <rPh sb="176" eb="178">
      <t>ヒョウカ</t>
    </rPh>
    <rPh sb="178" eb="180">
      <t>シヒョウ</t>
    </rPh>
    <rPh sb="182" eb="184">
      <t>ショウサイ</t>
    </rPh>
    <rPh sb="184" eb="186">
      <t>テンケン</t>
    </rPh>
    <rPh sb="187" eb="189">
      <t>タイサク</t>
    </rPh>
    <rPh sb="189" eb="191">
      <t>ジッシ</t>
    </rPh>
    <rPh sb="195" eb="197">
      <t>ハンダン</t>
    </rPh>
    <rPh sb="197" eb="199">
      <t>シヒョウ</t>
    </rPh>
    <rPh sb="205" eb="207">
      <t>ゼンコク</t>
    </rPh>
    <rPh sb="208" eb="212">
      <t>トドウフケン</t>
    </rPh>
    <rPh sb="213" eb="215">
      <t>セイビ</t>
    </rPh>
    <rPh sb="215" eb="217">
      <t>ジョウキョウ</t>
    </rPh>
    <rPh sb="218" eb="221">
      <t>ホウカツテキ</t>
    </rPh>
    <rPh sb="222" eb="224">
      <t>ハアク</t>
    </rPh>
    <rPh sb="228" eb="229">
      <t>クニ</t>
    </rPh>
    <rPh sb="230" eb="232">
      <t>ソッセン</t>
    </rPh>
    <rPh sb="234" eb="236">
      <t>ケントウ</t>
    </rPh>
    <rPh sb="237" eb="238">
      <t>オコナ</t>
    </rPh>
    <rPh sb="241" eb="243">
      <t>サボウ</t>
    </rPh>
    <rPh sb="243" eb="245">
      <t>セツビ</t>
    </rPh>
    <rPh sb="245" eb="246">
      <t>トウ</t>
    </rPh>
    <rPh sb="247" eb="249">
      <t>テンケン</t>
    </rPh>
    <rPh sb="256" eb="257">
      <t>アン</t>
    </rPh>
    <rPh sb="263" eb="266">
      <t>グタイテキ</t>
    </rPh>
    <rPh sb="267" eb="269">
      <t>キジュン</t>
    </rPh>
    <rPh sb="270" eb="272">
      <t>シヒョウ</t>
    </rPh>
    <rPh sb="279" eb="281">
      <t>ゼンコク</t>
    </rPh>
    <rPh sb="282" eb="284">
      <t>シュウチ</t>
    </rPh>
    <phoneticPr fontId="5"/>
  </si>
  <si>
    <t>-</t>
  </si>
  <si>
    <t>-</t>
    <phoneticPr fontId="5"/>
  </si>
  <si>
    <t>諸謝金</t>
    <rPh sb="0" eb="1">
      <t>ショ</t>
    </rPh>
    <rPh sb="1" eb="3">
      <t>シャキン</t>
    </rPh>
    <phoneticPr fontId="5"/>
  </si>
  <si>
    <t>委員等旅費</t>
    <rPh sb="0" eb="2">
      <t>イイン</t>
    </rPh>
    <rPh sb="2" eb="3">
      <t>トウ</t>
    </rPh>
    <rPh sb="3" eb="5">
      <t>リョヒ</t>
    </rPh>
    <phoneticPr fontId="5"/>
  </si>
  <si>
    <t>水害・土砂災害対策調査費</t>
    <rPh sb="0" eb="2">
      <t>スイガイ</t>
    </rPh>
    <rPh sb="3" eb="5">
      <t>ドシャ</t>
    </rPh>
    <rPh sb="5" eb="7">
      <t>サイガイ</t>
    </rPh>
    <rPh sb="7" eb="9">
      <t>タイサク</t>
    </rPh>
    <rPh sb="9" eb="12">
      <t>チョウサヒ</t>
    </rPh>
    <phoneticPr fontId="5"/>
  </si>
  <si>
    <t>平成２７年度限りの経費</t>
    <rPh sb="0" eb="2">
      <t>ヘイセイ</t>
    </rPh>
    <rPh sb="4" eb="6">
      <t>ネンド</t>
    </rPh>
    <rPh sb="6" eb="7">
      <t>カギ</t>
    </rPh>
    <rPh sb="9" eb="11">
      <t>ケイヒ</t>
    </rPh>
    <phoneticPr fontId="5"/>
  </si>
  <si>
    <t>‐</t>
  </si>
  <si>
    <t>本施策は、現在の厳しい財政状況下において、今後、国・地方を通じてこれまで整備されてきた社会資本が老朽化していく中で、安全の確保等その本来の役割を果たし続けるため、砂防設備等の現状を適切に把握し、計画的かつ効率的な維持管理・更新を可能なものであり、国民や社会にニーズを反映している。</t>
    <rPh sb="0" eb="1">
      <t>ホン</t>
    </rPh>
    <rPh sb="1" eb="3">
      <t>セサク</t>
    </rPh>
    <rPh sb="5" eb="7">
      <t>ゲンザイ</t>
    </rPh>
    <rPh sb="8" eb="9">
      <t>キビ</t>
    </rPh>
    <rPh sb="11" eb="13">
      <t>ザイセイ</t>
    </rPh>
    <rPh sb="13" eb="16">
      <t>ジョウキョウカ</t>
    </rPh>
    <rPh sb="21" eb="23">
      <t>コンゴ</t>
    </rPh>
    <rPh sb="24" eb="25">
      <t>クニ</t>
    </rPh>
    <rPh sb="26" eb="28">
      <t>チホウ</t>
    </rPh>
    <rPh sb="29" eb="30">
      <t>ツウ</t>
    </rPh>
    <rPh sb="36" eb="38">
      <t>セイビ</t>
    </rPh>
    <rPh sb="43" eb="47">
      <t>シャカイシホン</t>
    </rPh>
    <rPh sb="48" eb="51">
      <t>ロウキュウカ</t>
    </rPh>
    <rPh sb="55" eb="56">
      <t>ナカ</t>
    </rPh>
    <rPh sb="58" eb="60">
      <t>アンゼン</t>
    </rPh>
    <rPh sb="61" eb="63">
      <t>カクホ</t>
    </rPh>
    <rPh sb="63" eb="64">
      <t>トウ</t>
    </rPh>
    <rPh sb="66" eb="68">
      <t>ホンライ</t>
    </rPh>
    <rPh sb="69" eb="71">
      <t>ヤクワリ</t>
    </rPh>
    <rPh sb="72" eb="73">
      <t>ハ</t>
    </rPh>
    <rPh sb="75" eb="76">
      <t>ツヅ</t>
    </rPh>
    <rPh sb="123" eb="125">
      <t>コクミン</t>
    </rPh>
    <rPh sb="126" eb="128">
      <t>シャカイ</t>
    </rPh>
    <rPh sb="133" eb="135">
      <t>ハンエイ</t>
    </rPh>
    <phoneticPr fontId="5"/>
  </si>
  <si>
    <t>　砂防設備等は全国各地に存在し、設置した環境等の施設の条件によって経年変化や損耗状況が異なる。そのため、全国の砂防設備等の整備状況を包括的に把握している国が、施設の条件に応じた平準的な点検の項目等検討する必要がある。</t>
    <rPh sb="1" eb="3">
      <t>サボウ</t>
    </rPh>
    <rPh sb="3" eb="5">
      <t>セツビ</t>
    </rPh>
    <rPh sb="5" eb="6">
      <t>トウ</t>
    </rPh>
    <rPh sb="7" eb="9">
      <t>ゼンコク</t>
    </rPh>
    <rPh sb="9" eb="11">
      <t>カクチ</t>
    </rPh>
    <rPh sb="12" eb="14">
      <t>ソンザイ</t>
    </rPh>
    <rPh sb="16" eb="18">
      <t>セッチ</t>
    </rPh>
    <rPh sb="20" eb="22">
      <t>カンキョウ</t>
    </rPh>
    <rPh sb="22" eb="23">
      <t>トウ</t>
    </rPh>
    <rPh sb="24" eb="26">
      <t>シセツ</t>
    </rPh>
    <rPh sb="27" eb="29">
      <t>ジョウケン</t>
    </rPh>
    <rPh sb="33" eb="35">
      <t>ケイネン</t>
    </rPh>
    <rPh sb="35" eb="37">
      <t>ヘンカ</t>
    </rPh>
    <rPh sb="38" eb="40">
      <t>ソンモウ</t>
    </rPh>
    <rPh sb="40" eb="42">
      <t>ジョウキョウ</t>
    </rPh>
    <rPh sb="43" eb="44">
      <t>コト</t>
    </rPh>
    <rPh sb="52" eb="54">
      <t>ゼンコク</t>
    </rPh>
    <rPh sb="55" eb="57">
      <t>サボウ</t>
    </rPh>
    <rPh sb="57" eb="59">
      <t>セツビ</t>
    </rPh>
    <rPh sb="59" eb="60">
      <t>トウ</t>
    </rPh>
    <rPh sb="61" eb="63">
      <t>セイビ</t>
    </rPh>
    <rPh sb="63" eb="65">
      <t>ジョウキョウ</t>
    </rPh>
    <rPh sb="66" eb="69">
      <t>ホウカツテキ</t>
    </rPh>
    <rPh sb="70" eb="72">
      <t>ハアク</t>
    </rPh>
    <rPh sb="76" eb="77">
      <t>クニ</t>
    </rPh>
    <rPh sb="79" eb="81">
      <t>シセツ</t>
    </rPh>
    <rPh sb="82" eb="84">
      <t>ジョウケン</t>
    </rPh>
    <rPh sb="85" eb="86">
      <t>オウ</t>
    </rPh>
    <rPh sb="88" eb="90">
      <t>ヘイジュン</t>
    </rPh>
    <rPh sb="90" eb="91">
      <t>テキ</t>
    </rPh>
    <rPh sb="92" eb="94">
      <t>テンケン</t>
    </rPh>
    <rPh sb="95" eb="97">
      <t>コウモク</t>
    </rPh>
    <rPh sb="97" eb="98">
      <t>トウ</t>
    </rPh>
    <rPh sb="98" eb="100">
      <t>ケントウ</t>
    </rPh>
    <rPh sb="102" eb="104">
      <t>ヒツヨウ</t>
    </rPh>
    <phoneticPr fontId="5"/>
  </si>
  <si>
    <t>　支出先の選定に当たっては、公募による企画競争を実施しており競争性を確保している。</t>
    <rPh sb="1" eb="4">
      <t>シシュツサキ</t>
    </rPh>
    <rPh sb="5" eb="7">
      <t>センテイ</t>
    </rPh>
    <rPh sb="8" eb="9">
      <t>ア</t>
    </rPh>
    <rPh sb="14" eb="16">
      <t>コウボ</t>
    </rPh>
    <rPh sb="19" eb="21">
      <t>キカク</t>
    </rPh>
    <rPh sb="21" eb="23">
      <t>キョウソウ</t>
    </rPh>
    <rPh sb="24" eb="26">
      <t>ジッシ</t>
    </rPh>
    <rPh sb="30" eb="33">
      <t>キョウソウセイ</t>
    </rPh>
    <rPh sb="34" eb="36">
      <t>カクホ</t>
    </rPh>
    <phoneticPr fontId="5"/>
  </si>
  <si>
    <t>　本施策の実施に当たっては、砂防設備等の維持管理に関する資料収集・分析等の調査業務を発注することとして、全ての業務を職員が行う場合と比較して実効性の高い手段となっており、平成26年度は当初の見込みに見合った活動実績をあげた。</t>
    <rPh sb="1" eb="2">
      <t>ホン</t>
    </rPh>
    <rPh sb="2" eb="4">
      <t>セサク</t>
    </rPh>
    <rPh sb="14" eb="16">
      <t>サボウ</t>
    </rPh>
    <rPh sb="16" eb="18">
      <t>セツビ</t>
    </rPh>
    <rPh sb="18" eb="19">
      <t>トウ</t>
    </rPh>
    <rPh sb="20" eb="22">
      <t>イジ</t>
    </rPh>
    <rPh sb="22" eb="24">
      <t>カンリ</t>
    </rPh>
    <rPh sb="25" eb="26">
      <t>カン</t>
    </rPh>
    <rPh sb="28" eb="30">
      <t>シリョウ</t>
    </rPh>
    <rPh sb="30" eb="32">
      <t>シュウシュウ</t>
    </rPh>
    <rPh sb="33" eb="35">
      <t>ブンセキ</t>
    </rPh>
    <rPh sb="35" eb="36">
      <t>トウ</t>
    </rPh>
    <phoneticPr fontId="5"/>
  </si>
  <si>
    <t>平成26年度は、平成27年度の砂防設備等に関する点検ガイドラインの作成に向け、基礎資料の収集・分析等の実施および当該ガイドラインの原案を作成してきており、また、支出先の選定に当たっては、競争性を確保するなど適正に業務を遂行されてきていることを確認している。</t>
    <rPh sb="0" eb="2">
      <t>ヘイセイ</t>
    </rPh>
    <rPh sb="4" eb="6">
      <t>ネンド</t>
    </rPh>
    <rPh sb="8" eb="10">
      <t>ヘイセイ</t>
    </rPh>
    <rPh sb="12" eb="14">
      <t>ネンド</t>
    </rPh>
    <rPh sb="15" eb="17">
      <t>サボウ</t>
    </rPh>
    <rPh sb="17" eb="19">
      <t>セツビ</t>
    </rPh>
    <rPh sb="19" eb="20">
      <t>トウ</t>
    </rPh>
    <rPh sb="21" eb="22">
      <t>カン</t>
    </rPh>
    <rPh sb="24" eb="26">
      <t>テンケン</t>
    </rPh>
    <rPh sb="33" eb="35">
      <t>サクセイ</t>
    </rPh>
    <rPh sb="36" eb="37">
      <t>ム</t>
    </rPh>
    <rPh sb="39" eb="41">
      <t>キソ</t>
    </rPh>
    <rPh sb="41" eb="43">
      <t>シリョウ</t>
    </rPh>
    <rPh sb="44" eb="46">
      <t>シュウシュウ</t>
    </rPh>
    <rPh sb="47" eb="49">
      <t>ブンセキ</t>
    </rPh>
    <rPh sb="49" eb="50">
      <t>トウ</t>
    </rPh>
    <rPh sb="51" eb="53">
      <t>ジッシ</t>
    </rPh>
    <rPh sb="56" eb="58">
      <t>トウガイ</t>
    </rPh>
    <rPh sb="65" eb="67">
      <t>ゲンアン</t>
    </rPh>
    <rPh sb="68" eb="70">
      <t>サクセイ</t>
    </rPh>
    <rPh sb="80" eb="83">
      <t>シシュツサキ</t>
    </rPh>
    <rPh sb="84" eb="86">
      <t>センテイ</t>
    </rPh>
    <rPh sb="87" eb="88">
      <t>ア</t>
    </rPh>
    <rPh sb="93" eb="96">
      <t>キョウソウセイ</t>
    </rPh>
    <rPh sb="97" eb="99">
      <t>カクホ</t>
    </rPh>
    <rPh sb="103" eb="105">
      <t>テキセイ</t>
    </rPh>
    <rPh sb="106" eb="108">
      <t>ギョウム</t>
    </rPh>
    <rPh sb="109" eb="111">
      <t>スイコウ</t>
    </rPh>
    <rPh sb="121" eb="123">
      <t>カクニン</t>
    </rPh>
    <phoneticPr fontId="5"/>
  </si>
  <si>
    <t>引き続き、適正な業務執行に努める。</t>
    <rPh sb="0" eb="1">
      <t>ヒ</t>
    </rPh>
    <rPh sb="2" eb="3">
      <t>ツヅ</t>
    </rPh>
    <rPh sb="5" eb="7">
      <t>テキセイ</t>
    </rPh>
    <rPh sb="8" eb="10">
      <t>ギョウム</t>
    </rPh>
    <rPh sb="10" eb="12">
      <t>シッコウ</t>
    </rPh>
    <rPh sb="13" eb="14">
      <t>ツト</t>
    </rPh>
    <phoneticPr fontId="5"/>
  </si>
  <si>
    <t>調査費</t>
    <rPh sb="0" eb="3">
      <t>チョウサヒ</t>
    </rPh>
    <phoneticPr fontId="5"/>
  </si>
  <si>
    <t>A.民間企業等</t>
    <rPh sb="2" eb="4">
      <t>ミンカン</t>
    </rPh>
    <rPh sb="4" eb="6">
      <t>キギョウ</t>
    </rPh>
    <rPh sb="6" eb="7">
      <t>トウ</t>
    </rPh>
    <phoneticPr fontId="5"/>
  </si>
  <si>
    <t>（一財）砂防フロンティア整備推進機構</t>
    <rPh sb="1" eb="2">
      <t>イチ</t>
    </rPh>
    <rPh sb="2" eb="3">
      <t>ザイ</t>
    </rPh>
    <rPh sb="4" eb="6">
      <t>サボウ</t>
    </rPh>
    <rPh sb="12" eb="14">
      <t>セイビ</t>
    </rPh>
    <rPh sb="14" eb="16">
      <t>スイシン</t>
    </rPh>
    <rPh sb="16" eb="18">
      <t>キコウ</t>
    </rPh>
    <phoneticPr fontId="5"/>
  </si>
  <si>
    <t>本</t>
    <rPh sb="0" eb="1">
      <t>ホン</t>
    </rPh>
    <phoneticPr fontId="5"/>
  </si>
  <si>
    <t>件</t>
    <rPh sb="0" eb="1">
      <t>ケン</t>
    </rPh>
    <phoneticPr fontId="5"/>
  </si>
  <si>
    <t>-</t>
    <phoneticPr fontId="5"/>
  </si>
  <si>
    <t>百万円</t>
    <rPh sb="0" eb="2">
      <t>ヒャクマン</t>
    </rPh>
    <rPh sb="2" eb="3">
      <t>エン</t>
    </rPh>
    <phoneticPr fontId="5"/>
  </si>
  <si>
    <t>『砂防設備等の点検ガイドライン（案）』を活用することにより、平成28年度までに長寿命化計画（直轄事業）を46箇所で策定</t>
    <rPh sb="20" eb="22">
      <t>カツヨウ</t>
    </rPh>
    <rPh sb="30" eb="32">
      <t>ヘイセイ</t>
    </rPh>
    <rPh sb="34" eb="36">
      <t>ネンド</t>
    </rPh>
    <rPh sb="46" eb="48">
      <t>チョッカツ</t>
    </rPh>
    <rPh sb="48" eb="50">
      <t>ジギョウ</t>
    </rPh>
    <rPh sb="54" eb="56">
      <t>カショ</t>
    </rPh>
    <rPh sb="57" eb="59">
      <t>サクテイ</t>
    </rPh>
    <phoneticPr fontId="5"/>
  </si>
  <si>
    <t>予算額／検討項目数　　　　　　　　　　　　　　　　　　　　</t>
    <rPh sb="0" eb="3">
      <t>ヨサンガク</t>
    </rPh>
    <rPh sb="4" eb="6">
      <t>ケントウ</t>
    </rPh>
    <rPh sb="6" eb="9">
      <t>コウモクスウ</t>
    </rPh>
    <phoneticPr fontId="5"/>
  </si>
  <si>
    <t>砂防設備等の老朽化対策は喫緊の課題であり、対策に必要な点検手法の検討を行う本事業は優先度が高い。</t>
    <rPh sb="0" eb="2">
      <t>サボウ</t>
    </rPh>
    <rPh sb="2" eb="4">
      <t>セツビ</t>
    </rPh>
    <rPh sb="4" eb="5">
      <t>トウ</t>
    </rPh>
    <rPh sb="6" eb="9">
      <t>ロウキュウカ</t>
    </rPh>
    <rPh sb="9" eb="11">
      <t>タイサク</t>
    </rPh>
    <rPh sb="12" eb="14">
      <t>キッキン</t>
    </rPh>
    <rPh sb="15" eb="17">
      <t>カダイ</t>
    </rPh>
    <rPh sb="21" eb="23">
      <t>タイサク</t>
    </rPh>
    <rPh sb="24" eb="26">
      <t>ヒツヨウ</t>
    </rPh>
    <rPh sb="27" eb="29">
      <t>テンケン</t>
    </rPh>
    <rPh sb="29" eb="31">
      <t>シュホウ</t>
    </rPh>
    <rPh sb="32" eb="34">
      <t>ケントウ</t>
    </rPh>
    <rPh sb="35" eb="36">
      <t>オコナ</t>
    </rPh>
    <rPh sb="37" eb="38">
      <t>ホン</t>
    </rPh>
    <rPh sb="38" eb="40">
      <t>ジギョウ</t>
    </rPh>
    <rPh sb="41" eb="44">
      <t>ユウセンド</t>
    </rPh>
    <rPh sb="45" eb="46">
      <t>タカ</t>
    </rPh>
    <phoneticPr fontId="5"/>
  </si>
  <si>
    <t>積算基準等の適用により妥当。</t>
    <rPh sb="0" eb="2">
      <t>セキサン</t>
    </rPh>
    <rPh sb="2" eb="4">
      <t>キジュン</t>
    </rPh>
    <rPh sb="4" eb="5">
      <t>トウ</t>
    </rPh>
    <rPh sb="6" eb="8">
      <t>テキヨウ</t>
    </rPh>
    <rPh sb="11" eb="13">
      <t>ダトウ</t>
    </rPh>
    <phoneticPr fontId="5"/>
  </si>
  <si>
    <t>事業目的に合致し、必要な項目に使用されている。</t>
    <rPh sb="0" eb="2">
      <t>ジギョウ</t>
    </rPh>
    <rPh sb="2" eb="4">
      <t>モクテキ</t>
    </rPh>
    <rPh sb="5" eb="7">
      <t>ガッチ</t>
    </rPh>
    <rPh sb="9" eb="11">
      <t>ヒツヨウ</t>
    </rPh>
    <rPh sb="12" eb="14">
      <t>コウモク</t>
    </rPh>
    <rPh sb="15" eb="17">
      <t>シヨウ</t>
    </rPh>
    <phoneticPr fontId="5"/>
  </si>
  <si>
    <t>効率的な事業執行が図られている。</t>
    <rPh sb="0" eb="3">
      <t>コウリツテキ</t>
    </rPh>
    <rPh sb="4" eb="6">
      <t>ジギョウ</t>
    </rPh>
    <rPh sb="6" eb="8">
      <t>シッコウ</t>
    </rPh>
    <rPh sb="9" eb="10">
      <t>ハカ</t>
    </rPh>
    <phoneticPr fontId="5"/>
  </si>
  <si>
    <t>『砂防設備等の点検ガイドライン（案）』作成のための検討項目</t>
    <rPh sb="25" eb="27">
      <t>ケントウ</t>
    </rPh>
    <rPh sb="27" eb="29">
      <t>コウモク</t>
    </rPh>
    <phoneticPr fontId="5"/>
  </si>
  <si>
    <t>　本施策の実施により策定された『砂防設備等の点検ガイドライン（案）』を活用することにより、成果目標に見合った長寿命化計画の策定が図られている。</t>
    <rPh sb="1" eb="2">
      <t>ホン</t>
    </rPh>
    <rPh sb="2" eb="4">
      <t>セサク</t>
    </rPh>
    <rPh sb="10" eb="12">
      <t>サクテイ</t>
    </rPh>
    <rPh sb="35" eb="37">
      <t>カツヨウ</t>
    </rPh>
    <rPh sb="45" eb="47">
      <t>セイカ</t>
    </rPh>
    <rPh sb="47" eb="49">
      <t>モクヒョウ</t>
    </rPh>
    <rPh sb="50" eb="52">
      <t>ミア</t>
    </rPh>
    <rPh sb="54" eb="58">
      <t>チョウジュミョウカ</t>
    </rPh>
    <rPh sb="58" eb="60">
      <t>ケイカク</t>
    </rPh>
    <rPh sb="61" eb="63">
      <t>サクテイ</t>
    </rPh>
    <rPh sb="64" eb="65">
      <t>ハカ</t>
    </rPh>
    <phoneticPr fontId="5"/>
  </si>
  <si>
    <t>A.（一財）砂防フロンティア整備推進機構</t>
    <rPh sb="3" eb="4">
      <t>イチ</t>
    </rPh>
    <rPh sb="4" eb="5">
      <t>ザイ</t>
    </rPh>
    <rPh sb="6" eb="8">
      <t>サボウ</t>
    </rPh>
    <rPh sb="14" eb="16">
      <t>セイビ</t>
    </rPh>
    <rPh sb="16" eb="18">
      <t>スイシン</t>
    </rPh>
    <rPh sb="18" eb="20">
      <t>キコウ</t>
    </rPh>
    <phoneticPr fontId="5"/>
  </si>
  <si>
    <t>『砂防設備等の点検ガイドライン(案)』の作成に向けた調査・検討の実施</t>
    <phoneticPr fontId="5"/>
  </si>
  <si>
    <t>砂防・地すべりそれぞれの、長寿命化計画策定箇所数（直轄）</t>
    <rPh sb="21" eb="23">
      <t>カショ</t>
    </rPh>
    <rPh sb="25" eb="27">
      <t>チョッカツ</t>
    </rPh>
    <phoneticPr fontId="5"/>
  </si>
  <si>
    <t>箇所</t>
    <rPh sb="0" eb="2">
      <t>カショ</t>
    </rPh>
    <phoneticPr fontId="5"/>
  </si>
  <si>
    <t>-</t>
    <phoneticPr fontId="5"/>
  </si>
  <si>
    <t>3.9百万円/1件</t>
    <rPh sb="3" eb="5">
      <t>ヒャクマン</t>
    </rPh>
    <rPh sb="5" eb="6">
      <t>エン</t>
    </rPh>
    <rPh sb="8" eb="9">
      <t>ケン</t>
    </rPh>
    <phoneticPr fontId="5"/>
  </si>
  <si>
    <r>
      <t>新2</t>
    </r>
    <r>
      <rPr>
        <sz val="11"/>
        <rFont val="ＭＳ Ｐゴシック"/>
        <family val="3"/>
        <charset val="128"/>
      </rPr>
      <t>6-019</t>
    </r>
    <rPh sb="0" eb="1">
      <t>シン</t>
    </rPh>
    <phoneticPr fontId="5"/>
  </si>
  <si>
    <t>4.4百万円/1件</t>
    <rPh sb="3" eb="5">
      <t>ヒャクマン</t>
    </rPh>
    <rPh sb="5" eb="6">
      <t>エン</t>
    </rPh>
    <rPh sb="8" eb="9">
      <t>ケン</t>
    </rPh>
    <phoneticPr fontId="5"/>
  </si>
  <si>
    <t>新26-22</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</si>
</sst>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165925</xdr:colOff>
      <xdr:row>140</xdr:row>
      <xdr:rowOff>0</xdr:rowOff>
    </xdr:from>
    <xdr:to>
      <xdr:col>30</xdr:col>
      <xdr:colOff>74196</xdr:colOff>
      <xdr:row>142</xdr:row>
      <xdr:rowOff>188500</xdr:rowOff>
    </xdr:to>
    <xdr:sp macro="" textlink="">
      <xdr:nvSpPr>
        <xdr:cNvPr id="5" name="テキスト ボックス 4"/>
        <xdr:cNvSpPr txBox="1"/>
      </xdr:nvSpPr>
      <xdr:spPr>
        <a:xfrm>
          <a:off x="2855337" y="54225265"/>
          <a:ext cx="2597683" cy="8832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国土交通省</a:t>
          </a:r>
          <a:endParaRPr kumimoji="1" lang="en-US" altLang="ja-JP" sz="1400"/>
        </a:p>
        <a:p>
          <a:pPr algn="ctr"/>
          <a:r>
            <a:rPr kumimoji="1" lang="ja-JP" altLang="en-US" sz="1400"/>
            <a:t>４．４百万円</a:t>
          </a:r>
        </a:p>
      </xdr:txBody>
    </xdr:sp>
    <xdr:clientData/>
  </xdr:twoCellAnchor>
  <xdr:twoCellAnchor>
    <xdr:from>
      <xdr:col>15</xdr:col>
      <xdr:colOff>138709</xdr:colOff>
      <xdr:row>142</xdr:row>
      <xdr:rowOff>324570</xdr:rowOff>
    </xdr:from>
    <xdr:to>
      <xdr:col>30</xdr:col>
      <xdr:colOff>115016</xdr:colOff>
      <xdr:row>145</xdr:row>
      <xdr:rowOff>332719</xdr:rowOff>
    </xdr:to>
    <xdr:sp macro="" textlink="">
      <xdr:nvSpPr>
        <xdr:cNvPr id="6" name="大かっこ 5"/>
        <xdr:cNvSpPr/>
      </xdr:nvSpPr>
      <xdr:spPr>
        <a:xfrm>
          <a:off x="2828121" y="55244599"/>
          <a:ext cx="2665719" cy="105029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砂防設備等の点検・維持管理の</a:t>
          </a:r>
          <a:r>
            <a:rPr kumimoji="1" lang="ja-JP" altLang="ja-JP" sz="1400">
              <a:solidFill>
                <a:schemeClr val="tx1"/>
              </a:solidFill>
              <a:latin typeface="+mn-lt"/>
              <a:ea typeface="+mn-ea"/>
              <a:cs typeface="+mn-cs"/>
            </a:rPr>
            <a:t>検討に関する企画・立案・情報の収集等</a:t>
          </a:r>
          <a:endParaRPr kumimoji="1" lang="ja-JP" altLang="en-US" sz="1400"/>
        </a:p>
      </xdr:txBody>
    </xdr:sp>
    <xdr:clientData/>
  </xdr:twoCellAnchor>
  <xdr:twoCellAnchor>
    <xdr:from>
      <xdr:col>13</xdr:col>
      <xdr:colOff>0</xdr:colOff>
      <xdr:row>149</xdr:row>
      <xdr:rowOff>154871</xdr:rowOff>
    </xdr:from>
    <xdr:to>
      <xdr:col>33</xdr:col>
      <xdr:colOff>138710</xdr:colOff>
      <xdr:row>152</xdr:row>
      <xdr:rowOff>33617</xdr:rowOff>
    </xdr:to>
    <xdr:sp macro="" textlink="">
      <xdr:nvSpPr>
        <xdr:cNvPr id="7" name="テキスト ボックス 6"/>
        <xdr:cNvSpPr txBox="1"/>
      </xdr:nvSpPr>
      <xdr:spPr>
        <a:xfrm>
          <a:off x="2330824" y="57506577"/>
          <a:ext cx="3724592" cy="9208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Ａ．民間企業等</a:t>
          </a:r>
          <a:endParaRPr kumimoji="1" lang="en-US" altLang="ja-JP" sz="1400"/>
        </a:p>
        <a:p>
          <a:pPr algn="ctr"/>
          <a:r>
            <a:rPr kumimoji="1" lang="ja-JP" altLang="en-US" sz="1400"/>
            <a:t>４．２百万円</a:t>
          </a:r>
        </a:p>
      </xdr:txBody>
    </xdr:sp>
    <xdr:clientData/>
  </xdr:twoCellAnchor>
  <xdr:twoCellAnchor>
    <xdr:from>
      <xdr:col>13</xdr:col>
      <xdr:colOff>0</xdr:colOff>
      <xdr:row>152</xdr:row>
      <xdr:rowOff>270941</xdr:rowOff>
    </xdr:from>
    <xdr:to>
      <xdr:col>33</xdr:col>
      <xdr:colOff>152317</xdr:colOff>
      <xdr:row>155</xdr:row>
      <xdr:rowOff>328580</xdr:rowOff>
    </xdr:to>
    <xdr:sp macro="" textlink="">
      <xdr:nvSpPr>
        <xdr:cNvPr id="8" name="大かっこ 7"/>
        <xdr:cNvSpPr/>
      </xdr:nvSpPr>
      <xdr:spPr>
        <a:xfrm>
          <a:off x="2330824" y="58664794"/>
          <a:ext cx="3738199" cy="109978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en-US" altLang="ja-JP" sz="1400" baseline="0" smtClean="0">
              <a:solidFill>
                <a:schemeClr val="tx1"/>
              </a:solidFill>
              <a:latin typeface="+mn-lt"/>
              <a:ea typeface="+mn-ea"/>
              <a:cs typeface="+mn-cs"/>
            </a:rPr>
            <a:t>『</a:t>
          </a:r>
          <a:r>
            <a:rPr lang="ja-JP" altLang="en-US" sz="1400" baseline="0" smtClean="0">
              <a:solidFill>
                <a:schemeClr val="tx1"/>
              </a:solidFill>
              <a:latin typeface="+mn-lt"/>
              <a:ea typeface="+mn-ea"/>
              <a:cs typeface="+mn-cs"/>
            </a:rPr>
            <a:t>砂防設備等の点検ガイドライン</a:t>
          </a:r>
          <a:r>
            <a:rPr lang="en-US" altLang="ja-JP" sz="1400" baseline="0" smtClean="0">
              <a:solidFill>
                <a:schemeClr val="tx1"/>
              </a:solidFill>
              <a:latin typeface="+mn-lt"/>
              <a:ea typeface="+mn-ea"/>
              <a:cs typeface="+mn-cs"/>
            </a:rPr>
            <a:t>(</a:t>
          </a:r>
          <a:r>
            <a:rPr lang="ja-JP" altLang="en-US" sz="1400" baseline="0" smtClean="0">
              <a:solidFill>
                <a:schemeClr val="tx1"/>
              </a:solidFill>
              <a:latin typeface="+mn-lt"/>
              <a:ea typeface="+mn-ea"/>
              <a:cs typeface="+mn-cs"/>
            </a:rPr>
            <a:t>案</a:t>
          </a:r>
          <a:r>
            <a:rPr lang="en-US" altLang="ja-JP" sz="1400" baseline="0" smtClean="0">
              <a:solidFill>
                <a:schemeClr val="tx1"/>
              </a:solidFill>
              <a:latin typeface="+mn-lt"/>
              <a:ea typeface="+mn-ea"/>
              <a:cs typeface="+mn-cs"/>
            </a:rPr>
            <a:t>)』</a:t>
          </a:r>
          <a:r>
            <a:rPr lang="ja-JP" altLang="en-US" sz="1400" baseline="0" smtClean="0">
              <a:solidFill>
                <a:schemeClr val="tx1"/>
              </a:solidFill>
              <a:latin typeface="+mn-lt"/>
              <a:ea typeface="+mn-ea"/>
              <a:cs typeface="+mn-cs"/>
            </a:rPr>
            <a:t>の作成に向けた調査・検討の実施</a:t>
          </a:r>
          <a:endParaRPr lang="en-US" altLang="ja-JP" sz="1400" baseline="0" smtClean="0">
            <a:solidFill>
              <a:schemeClr val="tx1"/>
            </a:solidFill>
            <a:latin typeface="+mn-lt"/>
            <a:ea typeface="+mn-ea"/>
            <a:cs typeface="+mn-cs"/>
          </a:endParaRPr>
        </a:p>
      </xdr:txBody>
    </xdr:sp>
    <xdr:clientData/>
  </xdr:twoCellAnchor>
  <xdr:twoCellAnchor>
    <xdr:from>
      <xdr:col>22</xdr:col>
      <xdr:colOff>146258</xdr:colOff>
      <xdr:row>146</xdr:row>
      <xdr:rowOff>1635</xdr:rowOff>
    </xdr:from>
    <xdr:to>
      <xdr:col>22</xdr:col>
      <xdr:colOff>146258</xdr:colOff>
      <xdr:row>149</xdr:row>
      <xdr:rowOff>56064</xdr:rowOff>
    </xdr:to>
    <xdr:cxnSp macro="">
      <xdr:nvCxnSpPr>
        <xdr:cNvPr id="9" name="直線矢印コネクタ 8"/>
        <xdr:cNvCxnSpPr/>
      </xdr:nvCxnSpPr>
      <xdr:spPr>
        <a:xfrm>
          <a:off x="4498450" y="56433597"/>
          <a:ext cx="0" cy="11095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129188</xdr:colOff>
      <xdr:row>149</xdr:row>
      <xdr:rowOff>156480</xdr:rowOff>
    </xdr:from>
    <xdr:to>
      <xdr:col>47</xdr:col>
      <xdr:colOff>93330</xdr:colOff>
      <xdr:row>152</xdr:row>
      <xdr:rowOff>24120</xdr:rowOff>
    </xdr:to>
    <xdr:sp macro="" textlink="">
      <xdr:nvSpPr>
        <xdr:cNvPr id="10" name="テキスト ボックス 9"/>
        <xdr:cNvSpPr txBox="1">
          <a:spLocks/>
        </xdr:cNvSpPr>
      </xdr:nvSpPr>
      <xdr:spPr>
        <a:xfrm>
          <a:off x="6225188" y="57508186"/>
          <a:ext cx="2294966" cy="9097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n-ea"/>
              <a:ea typeface="+mn-ea"/>
            </a:rPr>
            <a:t>国土交通省</a:t>
          </a:r>
          <a:endParaRPr kumimoji="1" lang="en-US" altLang="ja-JP" sz="1400">
            <a:latin typeface="+mn-ea"/>
            <a:ea typeface="+mn-ea"/>
          </a:endParaRPr>
        </a:p>
        <a:p>
          <a:pPr algn="ctr"/>
          <a:r>
            <a:rPr kumimoji="1" lang="ja-JP" altLang="en-US" sz="1400">
              <a:latin typeface="+mn-ea"/>
              <a:ea typeface="+mn-ea"/>
            </a:rPr>
            <a:t>職員旅費</a:t>
          </a:r>
          <a:endParaRPr kumimoji="1" lang="en-US" altLang="ja-JP" sz="1400">
            <a:latin typeface="+mn-ea"/>
            <a:ea typeface="+mn-ea"/>
          </a:endParaRPr>
        </a:p>
        <a:p>
          <a:pPr algn="ctr"/>
          <a:r>
            <a:rPr kumimoji="1" lang="ja-JP" altLang="en-US" sz="1400">
              <a:latin typeface="+mn-ea"/>
              <a:ea typeface="+mn-ea"/>
            </a:rPr>
            <a:t>０．２百万円</a:t>
          </a:r>
        </a:p>
      </xdr:txBody>
    </xdr:sp>
    <xdr:clientData/>
  </xdr:twoCellAnchor>
  <xdr:twoCellAnchor>
    <xdr:from>
      <xdr:col>41</xdr:col>
      <xdr:colOff>6438</xdr:colOff>
      <xdr:row>148</xdr:row>
      <xdr:rowOff>11060</xdr:rowOff>
    </xdr:from>
    <xdr:to>
      <xdr:col>41</xdr:col>
      <xdr:colOff>6438</xdr:colOff>
      <xdr:row>149</xdr:row>
      <xdr:rowOff>55368</xdr:rowOff>
    </xdr:to>
    <xdr:cxnSp macro="">
      <xdr:nvCxnSpPr>
        <xdr:cNvPr id="11" name="直線矢印コネクタ 10"/>
        <xdr:cNvCxnSpPr/>
      </xdr:nvCxnSpPr>
      <xdr:spPr>
        <a:xfrm>
          <a:off x="8086266" y="57007784"/>
          <a:ext cx="0" cy="3946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132335</xdr:colOff>
      <xdr:row>148</xdr:row>
      <xdr:rowOff>15544</xdr:rowOff>
    </xdr:from>
    <xdr:to>
      <xdr:col>41</xdr:col>
      <xdr:colOff>3860</xdr:colOff>
      <xdr:row>148</xdr:row>
      <xdr:rowOff>15544</xdr:rowOff>
    </xdr:to>
    <xdr:cxnSp macro="">
      <xdr:nvCxnSpPr>
        <xdr:cNvPr id="3" name="直線コネクタ 2"/>
        <xdr:cNvCxnSpPr/>
      </xdr:nvCxnSpPr>
      <xdr:spPr>
        <a:xfrm flipH="1">
          <a:off x="4532885" y="57060769"/>
          <a:ext cx="3672000" cy="0"/>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77" zoomScale="23" zoomScaleNormal="70" zoomScaleSheetLayoutView="23" workbookViewId="0">
      <selection activeCell="W19" sqref="W19:AC1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463</v>
      </c>
      <c r="AR2" s="106"/>
      <c r="AS2" s="68" t="str">
        <f>IF(OR(AQ2="　", AQ2=""), "", "-")</f>
        <v/>
      </c>
      <c r="AT2" s="107">
        <v>137</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474</v>
      </c>
      <c r="AK3" s="299"/>
      <c r="AL3" s="299"/>
      <c r="AM3" s="299"/>
      <c r="AN3" s="299"/>
      <c r="AO3" s="299"/>
      <c r="AP3" s="299"/>
      <c r="AQ3" s="299"/>
      <c r="AR3" s="299"/>
      <c r="AS3" s="299"/>
      <c r="AT3" s="299"/>
      <c r="AU3" s="299"/>
      <c r="AV3" s="299"/>
      <c r="AW3" s="299"/>
      <c r="AX3" s="36" t="s">
        <v>91</v>
      </c>
    </row>
    <row r="4" spans="1:50" ht="24.75" customHeight="1" x14ac:dyDescent="0.15">
      <c r="A4" s="518" t="s">
        <v>30</v>
      </c>
      <c r="B4" s="519"/>
      <c r="C4" s="519"/>
      <c r="D4" s="519"/>
      <c r="E4" s="519"/>
      <c r="F4" s="519"/>
      <c r="G4" s="492" t="s">
        <v>470</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471</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7" t="s">
        <v>97</v>
      </c>
      <c r="H5" s="328"/>
      <c r="I5" s="328"/>
      <c r="J5" s="328"/>
      <c r="K5" s="328"/>
      <c r="L5" s="328"/>
      <c r="M5" s="329" t="s">
        <v>92</v>
      </c>
      <c r="N5" s="330"/>
      <c r="O5" s="330"/>
      <c r="P5" s="330"/>
      <c r="Q5" s="330"/>
      <c r="R5" s="331"/>
      <c r="S5" s="332" t="s">
        <v>99</v>
      </c>
      <c r="T5" s="328"/>
      <c r="U5" s="328"/>
      <c r="V5" s="328"/>
      <c r="W5" s="328"/>
      <c r="X5" s="333"/>
      <c r="Y5" s="509" t="s">
        <v>3</v>
      </c>
      <c r="Z5" s="510"/>
      <c r="AA5" s="510"/>
      <c r="AB5" s="510"/>
      <c r="AC5" s="510"/>
      <c r="AD5" s="511"/>
      <c r="AE5" s="512" t="s">
        <v>472</v>
      </c>
      <c r="AF5" s="513"/>
      <c r="AG5" s="513"/>
      <c r="AH5" s="513"/>
      <c r="AI5" s="513"/>
      <c r="AJ5" s="513"/>
      <c r="AK5" s="513"/>
      <c r="AL5" s="513"/>
      <c r="AM5" s="513"/>
      <c r="AN5" s="513"/>
      <c r="AO5" s="513"/>
      <c r="AP5" s="514"/>
      <c r="AQ5" s="515" t="s">
        <v>473</v>
      </c>
      <c r="AR5" s="516"/>
      <c r="AS5" s="516"/>
      <c r="AT5" s="516"/>
      <c r="AU5" s="516"/>
      <c r="AV5" s="516"/>
      <c r="AW5" s="516"/>
      <c r="AX5" s="517"/>
    </row>
    <row r="6" spans="1:50" ht="39"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475</v>
      </c>
      <c r="AF6" s="527"/>
      <c r="AG6" s="527"/>
      <c r="AH6" s="527"/>
      <c r="AI6" s="527"/>
      <c r="AJ6" s="527"/>
      <c r="AK6" s="527"/>
      <c r="AL6" s="527"/>
      <c r="AM6" s="527"/>
      <c r="AN6" s="527"/>
      <c r="AO6" s="527"/>
      <c r="AP6" s="527"/>
      <c r="AQ6" s="124"/>
      <c r="AR6" s="124"/>
      <c r="AS6" s="124"/>
      <c r="AT6" s="124"/>
      <c r="AU6" s="124"/>
      <c r="AV6" s="124"/>
      <c r="AW6" s="124"/>
      <c r="AX6" s="528"/>
    </row>
    <row r="7" spans="1:50" ht="49.5" customHeight="1" x14ac:dyDescent="0.15">
      <c r="A7" s="448" t="s">
        <v>25</v>
      </c>
      <c r="B7" s="449"/>
      <c r="C7" s="449"/>
      <c r="D7" s="449"/>
      <c r="E7" s="449"/>
      <c r="F7" s="449"/>
      <c r="G7" s="450" t="s">
        <v>477</v>
      </c>
      <c r="H7" s="451"/>
      <c r="I7" s="451"/>
      <c r="J7" s="451"/>
      <c r="K7" s="451"/>
      <c r="L7" s="451"/>
      <c r="M7" s="451"/>
      <c r="N7" s="451"/>
      <c r="O7" s="451"/>
      <c r="P7" s="451"/>
      <c r="Q7" s="451"/>
      <c r="R7" s="451"/>
      <c r="S7" s="451"/>
      <c r="T7" s="451"/>
      <c r="U7" s="451"/>
      <c r="V7" s="452"/>
      <c r="W7" s="452"/>
      <c r="X7" s="452"/>
      <c r="Y7" s="453" t="s">
        <v>5</v>
      </c>
      <c r="Z7" s="393"/>
      <c r="AA7" s="393"/>
      <c r="AB7" s="393"/>
      <c r="AC7" s="393"/>
      <c r="AD7" s="395"/>
      <c r="AE7" s="454" t="s">
        <v>476</v>
      </c>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5" t="s">
        <v>308</v>
      </c>
      <c r="B8" s="356"/>
      <c r="C8" s="356"/>
      <c r="D8" s="356"/>
      <c r="E8" s="356"/>
      <c r="F8" s="357"/>
      <c r="G8" s="352" t="str">
        <f>入力規則等!A26</f>
        <v>国土強靭化</v>
      </c>
      <c r="H8" s="353"/>
      <c r="I8" s="353"/>
      <c r="J8" s="353"/>
      <c r="K8" s="353"/>
      <c r="L8" s="353"/>
      <c r="M8" s="353"/>
      <c r="N8" s="353"/>
      <c r="O8" s="353"/>
      <c r="P8" s="353"/>
      <c r="Q8" s="353"/>
      <c r="R8" s="353"/>
      <c r="S8" s="353"/>
      <c r="T8" s="353"/>
      <c r="U8" s="353"/>
      <c r="V8" s="353"/>
      <c r="W8" s="353"/>
      <c r="X8" s="354"/>
      <c r="Y8" s="529" t="s">
        <v>79</v>
      </c>
      <c r="Z8" s="529"/>
      <c r="AA8" s="529"/>
      <c r="AB8" s="529"/>
      <c r="AC8" s="529"/>
      <c r="AD8" s="529"/>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69" customHeight="1" x14ac:dyDescent="0.15">
      <c r="A9" s="457" t="s">
        <v>26</v>
      </c>
      <c r="B9" s="458"/>
      <c r="C9" s="458"/>
      <c r="D9" s="458"/>
      <c r="E9" s="458"/>
      <c r="F9" s="458"/>
      <c r="G9" s="486" t="s">
        <v>478</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97.5" customHeight="1" x14ac:dyDescent="0.15">
      <c r="A10" s="457" t="s">
        <v>36</v>
      </c>
      <c r="B10" s="458"/>
      <c r="C10" s="458"/>
      <c r="D10" s="458"/>
      <c r="E10" s="458"/>
      <c r="F10" s="458"/>
      <c r="G10" s="486" t="s">
        <v>479</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直接実施、委託・請負</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t="s">
        <v>480</v>
      </c>
      <c r="Q13" s="72"/>
      <c r="R13" s="72"/>
      <c r="S13" s="72"/>
      <c r="T13" s="72"/>
      <c r="U13" s="72"/>
      <c r="V13" s="73"/>
      <c r="W13" s="71" t="s">
        <v>480</v>
      </c>
      <c r="X13" s="72"/>
      <c r="Y13" s="72"/>
      <c r="Z13" s="72"/>
      <c r="AA13" s="72"/>
      <c r="AB13" s="72"/>
      <c r="AC13" s="73"/>
      <c r="AD13" s="71">
        <v>4</v>
      </c>
      <c r="AE13" s="72"/>
      <c r="AF13" s="72"/>
      <c r="AG13" s="72"/>
      <c r="AH13" s="72"/>
      <c r="AI13" s="72"/>
      <c r="AJ13" s="73"/>
      <c r="AK13" s="71">
        <v>4</v>
      </c>
      <c r="AL13" s="72"/>
      <c r="AM13" s="72"/>
      <c r="AN13" s="72"/>
      <c r="AO13" s="72"/>
      <c r="AP13" s="72"/>
      <c r="AQ13" s="73"/>
      <c r="AR13" s="665"/>
      <c r="AS13" s="666"/>
      <c r="AT13" s="666"/>
      <c r="AU13" s="666"/>
      <c r="AV13" s="666"/>
      <c r="AW13" s="666"/>
      <c r="AX13" s="667"/>
    </row>
    <row r="14" spans="1:50" ht="21" customHeight="1" x14ac:dyDescent="0.15">
      <c r="A14" s="463"/>
      <c r="B14" s="464"/>
      <c r="C14" s="464"/>
      <c r="D14" s="464"/>
      <c r="E14" s="464"/>
      <c r="F14" s="465"/>
      <c r="G14" s="476"/>
      <c r="H14" s="477"/>
      <c r="I14" s="343" t="s">
        <v>9</v>
      </c>
      <c r="J14" s="471"/>
      <c r="K14" s="471"/>
      <c r="L14" s="471"/>
      <c r="M14" s="471"/>
      <c r="N14" s="471"/>
      <c r="O14" s="472"/>
      <c r="P14" s="71" t="s">
        <v>481</v>
      </c>
      <c r="Q14" s="72"/>
      <c r="R14" s="72"/>
      <c r="S14" s="72"/>
      <c r="T14" s="72"/>
      <c r="U14" s="72"/>
      <c r="V14" s="73"/>
      <c r="W14" s="71" t="s">
        <v>480</v>
      </c>
      <c r="X14" s="72"/>
      <c r="Y14" s="72"/>
      <c r="Z14" s="72"/>
      <c r="AA14" s="72"/>
      <c r="AB14" s="72"/>
      <c r="AC14" s="73"/>
      <c r="AD14" s="71" t="s">
        <v>480</v>
      </c>
      <c r="AE14" s="72"/>
      <c r="AF14" s="72"/>
      <c r="AG14" s="72"/>
      <c r="AH14" s="72"/>
      <c r="AI14" s="72"/>
      <c r="AJ14" s="73"/>
      <c r="AK14" s="71"/>
      <c r="AL14" s="72"/>
      <c r="AM14" s="72"/>
      <c r="AN14" s="72"/>
      <c r="AO14" s="72"/>
      <c r="AP14" s="72"/>
      <c r="AQ14" s="73"/>
      <c r="AR14" s="663"/>
      <c r="AS14" s="663"/>
      <c r="AT14" s="663"/>
      <c r="AU14" s="663"/>
      <c r="AV14" s="663"/>
      <c r="AW14" s="663"/>
      <c r="AX14" s="664"/>
    </row>
    <row r="15" spans="1:50" ht="21" customHeight="1" x14ac:dyDescent="0.15">
      <c r="A15" s="463"/>
      <c r="B15" s="464"/>
      <c r="C15" s="464"/>
      <c r="D15" s="464"/>
      <c r="E15" s="464"/>
      <c r="F15" s="465"/>
      <c r="G15" s="476"/>
      <c r="H15" s="477"/>
      <c r="I15" s="343" t="s">
        <v>62</v>
      </c>
      <c r="J15" s="344"/>
      <c r="K15" s="344"/>
      <c r="L15" s="344"/>
      <c r="M15" s="344"/>
      <c r="N15" s="344"/>
      <c r="O15" s="345"/>
      <c r="P15" s="71" t="s">
        <v>480</v>
      </c>
      <c r="Q15" s="72"/>
      <c r="R15" s="72"/>
      <c r="S15" s="72"/>
      <c r="T15" s="72"/>
      <c r="U15" s="72"/>
      <c r="V15" s="73"/>
      <c r="W15" s="71" t="s">
        <v>480</v>
      </c>
      <c r="X15" s="72"/>
      <c r="Y15" s="72"/>
      <c r="Z15" s="72"/>
      <c r="AA15" s="72"/>
      <c r="AB15" s="72"/>
      <c r="AC15" s="73"/>
      <c r="AD15" s="71" t="s">
        <v>480</v>
      </c>
      <c r="AE15" s="72"/>
      <c r="AF15" s="72"/>
      <c r="AG15" s="72"/>
      <c r="AH15" s="72"/>
      <c r="AI15" s="72"/>
      <c r="AJ15" s="73"/>
      <c r="AK15" s="71" t="s">
        <v>480</v>
      </c>
      <c r="AL15" s="72"/>
      <c r="AM15" s="72"/>
      <c r="AN15" s="72"/>
      <c r="AO15" s="72"/>
      <c r="AP15" s="72"/>
      <c r="AQ15" s="73"/>
      <c r="AR15" s="71"/>
      <c r="AS15" s="72"/>
      <c r="AT15" s="72"/>
      <c r="AU15" s="72"/>
      <c r="AV15" s="72"/>
      <c r="AW15" s="72"/>
      <c r="AX15" s="662"/>
    </row>
    <row r="16" spans="1:50" ht="21" customHeight="1" x14ac:dyDescent="0.15">
      <c r="A16" s="463"/>
      <c r="B16" s="464"/>
      <c r="C16" s="464"/>
      <c r="D16" s="464"/>
      <c r="E16" s="464"/>
      <c r="F16" s="465"/>
      <c r="G16" s="476"/>
      <c r="H16" s="477"/>
      <c r="I16" s="343" t="s">
        <v>63</v>
      </c>
      <c r="J16" s="344"/>
      <c r="K16" s="344"/>
      <c r="L16" s="344"/>
      <c r="M16" s="344"/>
      <c r="N16" s="344"/>
      <c r="O16" s="345"/>
      <c r="P16" s="71" t="s">
        <v>480</v>
      </c>
      <c r="Q16" s="72"/>
      <c r="R16" s="72"/>
      <c r="S16" s="72"/>
      <c r="T16" s="72"/>
      <c r="U16" s="72"/>
      <c r="V16" s="73"/>
      <c r="W16" s="71" t="s">
        <v>480</v>
      </c>
      <c r="X16" s="72"/>
      <c r="Y16" s="72"/>
      <c r="Z16" s="72"/>
      <c r="AA16" s="72"/>
      <c r="AB16" s="72"/>
      <c r="AC16" s="73"/>
      <c r="AD16" s="71" t="s">
        <v>480</v>
      </c>
      <c r="AE16" s="72"/>
      <c r="AF16" s="72"/>
      <c r="AG16" s="72"/>
      <c r="AH16" s="72"/>
      <c r="AI16" s="72"/>
      <c r="AJ16" s="73"/>
      <c r="AK16" s="71"/>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3" t="s">
        <v>61</v>
      </c>
      <c r="J17" s="471"/>
      <c r="K17" s="471"/>
      <c r="L17" s="471"/>
      <c r="M17" s="471"/>
      <c r="N17" s="471"/>
      <c r="O17" s="472"/>
      <c r="P17" s="71" t="s">
        <v>480</v>
      </c>
      <c r="Q17" s="72"/>
      <c r="R17" s="72"/>
      <c r="S17" s="72"/>
      <c r="T17" s="72"/>
      <c r="U17" s="72"/>
      <c r="V17" s="73"/>
      <c r="W17" s="71" t="s">
        <v>480</v>
      </c>
      <c r="X17" s="72"/>
      <c r="Y17" s="72"/>
      <c r="Z17" s="72"/>
      <c r="AA17" s="72"/>
      <c r="AB17" s="72"/>
      <c r="AC17" s="73"/>
      <c r="AD17" s="71" t="s">
        <v>480</v>
      </c>
      <c r="AE17" s="72"/>
      <c r="AF17" s="72"/>
      <c r="AG17" s="72"/>
      <c r="AH17" s="72"/>
      <c r="AI17" s="72"/>
      <c r="AJ17" s="73"/>
      <c r="AK17" s="71"/>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6" t="s">
        <v>22</v>
      </c>
      <c r="J18" s="347"/>
      <c r="K18" s="347"/>
      <c r="L18" s="347"/>
      <c r="M18" s="347"/>
      <c r="N18" s="347"/>
      <c r="O18" s="348"/>
      <c r="P18" s="315">
        <f>SUM(P13:V17)</f>
        <v>0</v>
      </c>
      <c r="Q18" s="316"/>
      <c r="R18" s="316"/>
      <c r="S18" s="316"/>
      <c r="T18" s="316"/>
      <c r="U18" s="316"/>
      <c r="V18" s="317"/>
      <c r="W18" s="315">
        <f>SUM(W13:AC17)</f>
        <v>0</v>
      </c>
      <c r="X18" s="316"/>
      <c r="Y18" s="316"/>
      <c r="Z18" s="316"/>
      <c r="AA18" s="316"/>
      <c r="AB18" s="316"/>
      <c r="AC18" s="317"/>
      <c r="AD18" s="315">
        <f t="shared" ref="AD18" si="0">SUM(AD13:AJ17)</f>
        <v>4</v>
      </c>
      <c r="AE18" s="316"/>
      <c r="AF18" s="316"/>
      <c r="AG18" s="316"/>
      <c r="AH18" s="316"/>
      <c r="AI18" s="316"/>
      <c r="AJ18" s="317"/>
      <c r="AK18" s="315">
        <f t="shared" ref="AK18" si="1">SUM(AK13:AQ17)</f>
        <v>4</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3"/>
      <c r="B19" s="464"/>
      <c r="C19" s="464"/>
      <c r="D19" s="464"/>
      <c r="E19" s="464"/>
      <c r="F19" s="465"/>
      <c r="G19" s="312" t="s">
        <v>10</v>
      </c>
      <c r="H19" s="313"/>
      <c r="I19" s="313"/>
      <c r="J19" s="313"/>
      <c r="K19" s="313"/>
      <c r="L19" s="313"/>
      <c r="M19" s="313"/>
      <c r="N19" s="313"/>
      <c r="O19" s="313"/>
      <c r="P19" s="71" t="s">
        <v>480</v>
      </c>
      <c r="Q19" s="72"/>
      <c r="R19" s="72"/>
      <c r="S19" s="72"/>
      <c r="T19" s="72"/>
      <c r="U19" s="72"/>
      <c r="V19" s="73"/>
      <c r="W19" s="71" t="s">
        <v>480</v>
      </c>
      <c r="X19" s="72"/>
      <c r="Y19" s="72"/>
      <c r="Z19" s="72"/>
      <c r="AA19" s="72"/>
      <c r="AB19" s="72"/>
      <c r="AC19" s="73"/>
      <c r="AD19" s="71">
        <v>4</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6"/>
      <c r="B20" s="467"/>
      <c r="C20" s="467"/>
      <c r="D20" s="467"/>
      <c r="E20" s="467"/>
      <c r="F20" s="468"/>
      <c r="G20" s="312" t="s">
        <v>11</v>
      </c>
      <c r="H20" s="313"/>
      <c r="I20" s="313"/>
      <c r="J20" s="313"/>
      <c r="K20" s="313"/>
      <c r="L20" s="313"/>
      <c r="M20" s="313"/>
      <c r="N20" s="313"/>
      <c r="O20" s="313"/>
      <c r="P20" s="320" t="str">
        <f>IF(P18=0, "-", P19/P18)</f>
        <v>-</v>
      </c>
      <c r="Q20" s="320"/>
      <c r="R20" s="320"/>
      <c r="S20" s="320"/>
      <c r="T20" s="320"/>
      <c r="U20" s="320"/>
      <c r="V20" s="320"/>
      <c r="W20" s="320" t="str">
        <f>IF(W18=0, "-", W19/W18)</f>
        <v>-</v>
      </c>
      <c r="X20" s="320"/>
      <c r="Y20" s="320"/>
      <c r="Z20" s="320"/>
      <c r="AA20" s="320"/>
      <c r="AB20" s="320"/>
      <c r="AC20" s="320"/>
      <c r="AD20" s="320">
        <f>IF(AD18=0, "-", AD19/AD18)</f>
        <v>1</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28</v>
      </c>
      <c r="AV22" s="110"/>
      <c r="AW22" s="108" t="s">
        <v>360</v>
      </c>
      <c r="AX22" s="109"/>
    </row>
    <row r="23" spans="1:50" ht="22.5" customHeight="1" x14ac:dyDescent="0.15">
      <c r="A23" s="216"/>
      <c r="B23" s="214"/>
      <c r="C23" s="214"/>
      <c r="D23" s="214"/>
      <c r="E23" s="214"/>
      <c r="F23" s="215"/>
      <c r="G23" s="321" t="s">
        <v>500</v>
      </c>
      <c r="H23" s="288"/>
      <c r="I23" s="288"/>
      <c r="J23" s="288"/>
      <c r="K23" s="288"/>
      <c r="L23" s="288"/>
      <c r="M23" s="288"/>
      <c r="N23" s="288"/>
      <c r="O23" s="289"/>
      <c r="P23" s="254" t="s">
        <v>510</v>
      </c>
      <c r="Q23" s="195"/>
      <c r="R23" s="195"/>
      <c r="S23" s="195"/>
      <c r="T23" s="195"/>
      <c r="U23" s="195"/>
      <c r="V23" s="195"/>
      <c r="W23" s="195"/>
      <c r="X23" s="196"/>
      <c r="Y23" s="293" t="s">
        <v>14</v>
      </c>
      <c r="Z23" s="294"/>
      <c r="AA23" s="295"/>
      <c r="AB23" s="325" t="s">
        <v>511</v>
      </c>
      <c r="AC23" s="296"/>
      <c r="AD23" s="296"/>
      <c r="AE23" s="93" t="s">
        <v>512</v>
      </c>
      <c r="AF23" s="94"/>
      <c r="AG23" s="94"/>
      <c r="AH23" s="94"/>
      <c r="AI23" s="95"/>
      <c r="AJ23" s="93" t="s">
        <v>512</v>
      </c>
      <c r="AK23" s="94"/>
      <c r="AL23" s="94"/>
      <c r="AM23" s="94"/>
      <c r="AN23" s="95"/>
      <c r="AO23" s="93">
        <v>13</v>
      </c>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26" t="s">
        <v>511</v>
      </c>
      <c r="AC24" s="286"/>
      <c r="AD24" s="286"/>
      <c r="AE24" s="93" t="s">
        <v>512</v>
      </c>
      <c r="AF24" s="94"/>
      <c r="AG24" s="94"/>
      <c r="AH24" s="94"/>
      <c r="AI24" s="95"/>
      <c r="AJ24" s="93" t="s">
        <v>512</v>
      </c>
      <c r="AK24" s="94"/>
      <c r="AL24" s="94"/>
      <c r="AM24" s="94"/>
      <c r="AN24" s="95"/>
      <c r="AO24" s="93">
        <v>13</v>
      </c>
      <c r="AP24" s="94"/>
      <c r="AQ24" s="94"/>
      <c r="AR24" s="94"/>
      <c r="AS24" s="95"/>
      <c r="AT24" s="93">
        <v>46</v>
      </c>
      <c r="AU24" s="94"/>
      <c r="AV24" s="94"/>
      <c r="AW24" s="94"/>
      <c r="AX24" s="96"/>
    </row>
    <row r="25" spans="1:50" ht="22.5" customHeight="1" x14ac:dyDescent="0.15">
      <c r="A25" s="668"/>
      <c r="B25" s="669"/>
      <c r="C25" s="669"/>
      <c r="D25" s="669"/>
      <c r="E25" s="669"/>
      <c r="F25" s="670"/>
      <c r="G25" s="322"/>
      <c r="H25" s="323"/>
      <c r="I25" s="323"/>
      <c r="J25" s="323"/>
      <c r="K25" s="323"/>
      <c r="L25" s="323"/>
      <c r="M25" s="323"/>
      <c r="N25" s="323"/>
      <c r="O25" s="324"/>
      <c r="P25" s="197"/>
      <c r="Q25" s="197"/>
      <c r="R25" s="197"/>
      <c r="S25" s="197"/>
      <c r="T25" s="197"/>
      <c r="U25" s="197"/>
      <c r="V25" s="197"/>
      <c r="W25" s="197"/>
      <c r="X25" s="198"/>
      <c r="Y25" s="120" t="s">
        <v>15</v>
      </c>
      <c r="Z25" s="121"/>
      <c r="AA25" s="171"/>
      <c r="AB25" s="680" t="s">
        <v>363</v>
      </c>
      <c r="AC25" s="264"/>
      <c r="AD25" s="264"/>
      <c r="AE25" s="93" t="s">
        <v>512</v>
      </c>
      <c r="AF25" s="94"/>
      <c r="AG25" s="94"/>
      <c r="AH25" s="94"/>
      <c r="AI25" s="95"/>
      <c r="AJ25" s="93" t="s">
        <v>512</v>
      </c>
      <c r="AK25" s="94"/>
      <c r="AL25" s="94"/>
      <c r="AM25" s="94"/>
      <c r="AN25" s="95"/>
      <c r="AO25" s="93">
        <v>100</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9" t="s">
        <v>303</v>
      </c>
      <c r="AU26" s="660"/>
      <c r="AV26" s="660"/>
      <c r="AW26" s="660"/>
      <c r="AX26" s="661"/>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v>27</v>
      </c>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325" t="s">
        <v>496</v>
      </c>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326" t="s">
        <v>496</v>
      </c>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8"/>
      <c r="B30" s="669"/>
      <c r="C30" s="669"/>
      <c r="D30" s="669"/>
      <c r="E30" s="669"/>
      <c r="F30" s="670"/>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8"/>
      <c r="B35" s="669"/>
      <c r="C35" s="669"/>
      <c r="D35" s="669"/>
      <c r="E35" s="669"/>
      <c r="F35" s="670"/>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8"/>
      <c r="B40" s="669"/>
      <c r="C40" s="669"/>
      <c r="D40" s="669"/>
      <c r="E40" s="669"/>
      <c r="F40" s="670"/>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hidden="1" customHeight="1" x14ac:dyDescent="0.15">
      <c r="A47" s="234" t="s">
        <v>320</v>
      </c>
      <c r="B47" s="683" t="s">
        <v>317</v>
      </c>
      <c r="C47" s="236"/>
      <c r="D47" s="236"/>
      <c r="E47" s="236"/>
      <c r="F47" s="237"/>
      <c r="G47" s="621" t="s">
        <v>311</v>
      </c>
      <c r="H47" s="621"/>
      <c r="I47" s="621"/>
      <c r="J47" s="621"/>
      <c r="K47" s="621"/>
      <c r="L47" s="621"/>
      <c r="M47" s="621"/>
      <c r="N47" s="621"/>
      <c r="O47" s="621"/>
      <c r="P47" s="621"/>
      <c r="Q47" s="621"/>
      <c r="R47" s="621"/>
      <c r="S47" s="621"/>
      <c r="T47" s="621"/>
      <c r="U47" s="621"/>
      <c r="V47" s="621"/>
      <c r="W47" s="621"/>
      <c r="X47" s="621"/>
      <c r="Y47" s="621"/>
      <c r="Z47" s="621"/>
      <c r="AA47" s="688"/>
      <c r="AB47" s="620" t="s">
        <v>310</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x14ac:dyDescent="0.15">
      <c r="A48" s="234"/>
      <c r="B48" s="683"/>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3"/>
      <c r="C49" s="236"/>
      <c r="D49" s="236"/>
      <c r="E49" s="236"/>
      <c r="F49" s="237"/>
      <c r="G49" s="337"/>
      <c r="H49" s="337"/>
      <c r="I49" s="337"/>
      <c r="J49" s="337"/>
      <c r="K49" s="337"/>
      <c r="L49" s="337"/>
      <c r="M49" s="337"/>
      <c r="N49" s="337"/>
      <c r="O49" s="337"/>
      <c r="P49" s="337"/>
      <c r="Q49" s="337"/>
      <c r="R49" s="337"/>
      <c r="S49" s="337"/>
      <c r="T49" s="337"/>
      <c r="U49" s="337"/>
      <c r="V49" s="337"/>
      <c r="W49" s="337"/>
      <c r="X49" s="337"/>
      <c r="Y49" s="337"/>
      <c r="Z49" s="337"/>
      <c r="AA49" s="338"/>
      <c r="AB49" s="614"/>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5"/>
    </row>
    <row r="50" spans="1:50" ht="22.5" hidden="1" customHeight="1" x14ac:dyDescent="0.15">
      <c r="A50" s="234"/>
      <c r="B50" s="683"/>
      <c r="C50" s="236"/>
      <c r="D50" s="236"/>
      <c r="E50" s="236"/>
      <c r="F50" s="237"/>
      <c r="G50" s="339"/>
      <c r="H50" s="339"/>
      <c r="I50" s="339"/>
      <c r="J50" s="339"/>
      <c r="K50" s="339"/>
      <c r="L50" s="339"/>
      <c r="M50" s="339"/>
      <c r="N50" s="339"/>
      <c r="O50" s="339"/>
      <c r="P50" s="339"/>
      <c r="Q50" s="339"/>
      <c r="R50" s="339"/>
      <c r="S50" s="339"/>
      <c r="T50" s="339"/>
      <c r="U50" s="339"/>
      <c r="V50" s="339"/>
      <c r="W50" s="339"/>
      <c r="X50" s="339"/>
      <c r="Y50" s="339"/>
      <c r="Z50" s="339"/>
      <c r="AA50" s="340"/>
      <c r="AB50" s="616"/>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17"/>
    </row>
    <row r="51" spans="1:50" ht="22.5" hidden="1" customHeight="1" x14ac:dyDescent="0.15">
      <c r="A51" s="234"/>
      <c r="B51" s="684"/>
      <c r="C51" s="238"/>
      <c r="D51" s="238"/>
      <c r="E51" s="238"/>
      <c r="F51" s="239"/>
      <c r="G51" s="341"/>
      <c r="H51" s="341"/>
      <c r="I51" s="341"/>
      <c r="J51" s="341"/>
      <c r="K51" s="341"/>
      <c r="L51" s="341"/>
      <c r="M51" s="341"/>
      <c r="N51" s="341"/>
      <c r="O51" s="341"/>
      <c r="P51" s="341"/>
      <c r="Q51" s="341"/>
      <c r="R51" s="341"/>
      <c r="S51" s="341"/>
      <c r="T51" s="341"/>
      <c r="U51" s="341"/>
      <c r="V51" s="341"/>
      <c r="W51" s="341"/>
      <c r="X51" s="341"/>
      <c r="Y51" s="341"/>
      <c r="Z51" s="341"/>
      <c r="AA51" s="342"/>
      <c r="AB51" s="618"/>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19"/>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9"/>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7"/>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8" t="s">
        <v>69</v>
      </c>
      <c r="AF67" s="118"/>
      <c r="AG67" s="118"/>
      <c r="AH67" s="118"/>
      <c r="AI67" s="118"/>
      <c r="AJ67" s="658" t="s">
        <v>70</v>
      </c>
      <c r="AK67" s="118"/>
      <c r="AL67" s="118"/>
      <c r="AM67" s="118"/>
      <c r="AN67" s="118"/>
      <c r="AO67" s="658"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506</v>
      </c>
      <c r="H68" s="195"/>
      <c r="I68" s="195"/>
      <c r="J68" s="195"/>
      <c r="K68" s="195"/>
      <c r="L68" s="195"/>
      <c r="M68" s="195"/>
      <c r="N68" s="195"/>
      <c r="O68" s="195"/>
      <c r="P68" s="195"/>
      <c r="Q68" s="195"/>
      <c r="R68" s="195"/>
      <c r="S68" s="195"/>
      <c r="T68" s="195"/>
      <c r="U68" s="195"/>
      <c r="V68" s="195"/>
      <c r="W68" s="195"/>
      <c r="X68" s="196"/>
      <c r="Y68" s="334" t="s">
        <v>66</v>
      </c>
      <c r="Z68" s="335"/>
      <c r="AA68" s="336"/>
      <c r="AB68" s="202" t="s">
        <v>497</v>
      </c>
      <c r="AC68" s="203"/>
      <c r="AD68" s="204"/>
      <c r="AE68" s="93" t="s">
        <v>498</v>
      </c>
      <c r="AF68" s="94"/>
      <c r="AG68" s="94"/>
      <c r="AH68" s="94"/>
      <c r="AI68" s="95"/>
      <c r="AJ68" s="93" t="s">
        <v>498</v>
      </c>
      <c r="AK68" s="94"/>
      <c r="AL68" s="94"/>
      <c r="AM68" s="94"/>
      <c r="AN68" s="95"/>
      <c r="AO68" s="93">
        <v>1</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497</v>
      </c>
      <c r="AC69" s="211"/>
      <c r="AD69" s="212"/>
      <c r="AE69" s="93" t="s">
        <v>498</v>
      </c>
      <c r="AF69" s="94"/>
      <c r="AG69" s="94"/>
      <c r="AH69" s="94"/>
      <c r="AI69" s="95"/>
      <c r="AJ69" s="93" t="s">
        <v>498</v>
      </c>
      <c r="AK69" s="94"/>
      <c r="AL69" s="94"/>
      <c r="AM69" s="94"/>
      <c r="AN69" s="95"/>
      <c r="AO69" s="93">
        <v>1</v>
      </c>
      <c r="AP69" s="94"/>
      <c r="AQ69" s="94"/>
      <c r="AR69" s="94"/>
      <c r="AS69" s="95"/>
      <c r="AT69" s="93">
        <v>1</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501</v>
      </c>
      <c r="H83" s="144"/>
      <c r="I83" s="144"/>
      <c r="J83" s="144"/>
      <c r="K83" s="144"/>
      <c r="L83" s="144"/>
      <c r="M83" s="144"/>
      <c r="N83" s="144"/>
      <c r="O83" s="144"/>
      <c r="P83" s="144"/>
      <c r="Q83" s="144"/>
      <c r="R83" s="144"/>
      <c r="S83" s="144"/>
      <c r="T83" s="144"/>
      <c r="U83" s="144"/>
      <c r="V83" s="144"/>
      <c r="W83" s="144"/>
      <c r="X83" s="144"/>
      <c r="Y83" s="146" t="s">
        <v>17</v>
      </c>
      <c r="Z83" s="147"/>
      <c r="AA83" s="148"/>
      <c r="AB83" s="181" t="s">
        <v>499</v>
      </c>
      <c r="AC83" s="150"/>
      <c r="AD83" s="151"/>
      <c r="AE83" s="152" t="s">
        <v>498</v>
      </c>
      <c r="AF83" s="153"/>
      <c r="AG83" s="153"/>
      <c r="AH83" s="153"/>
      <c r="AI83" s="153"/>
      <c r="AJ83" s="152" t="s">
        <v>498</v>
      </c>
      <c r="AK83" s="153"/>
      <c r="AL83" s="153"/>
      <c r="AM83" s="153"/>
      <c r="AN83" s="153"/>
      <c r="AO83" s="152">
        <v>4.4000000000000004</v>
      </c>
      <c r="AP83" s="153"/>
      <c r="AQ83" s="153"/>
      <c r="AR83" s="153"/>
      <c r="AS83" s="153"/>
      <c r="AT83" s="93">
        <v>3.9</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464</v>
      </c>
      <c r="AC84" s="158"/>
      <c r="AD84" s="159"/>
      <c r="AE84" s="157" t="s">
        <v>498</v>
      </c>
      <c r="AF84" s="158"/>
      <c r="AG84" s="158"/>
      <c r="AH84" s="158"/>
      <c r="AI84" s="159"/>
      <c r="AJ84" s="157" t="s">
        <v>498</v>
      </c>
      <c r="AK84" s="158"/>
      <c r="AL84" s="158"/>
      <c r="AM84" s="158"/>
      <c r="AN84" s="159"/>
      <c r="AO84" s="157" t="s">
        <v>515</v>
      </c>
      <c r="AP84" s="158"/>
      <c r="AQ84" s="158"/>
      <c r="AR84" s="158"/>
      <c r="AS84" s="159"/>
      <c r="AT84" s="157" t="s">
        <v>513</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49" t="s">
        <v>19</v>
      </c>
      <c r="D97" s="350"/>
      <c r="E97" s="350"/>
      <c r="F97" s="350"/>
      <c r="G97" s="350"/>
      <c r="H97" s="350"/>
      <c r="I97" s="350"/>
      <c r="J97" s="350"/>
      <c r="K97" s="351"/>
      <c r="L97" s="408" t="s">
        <v>76</v>
      </c>
      <c r="M97" s="408"/>
      <c r="N97" s="408"/>
      <c r="O97" s="408"/>
      <c r="P97" s="408"/>
      <c r="Q97" s="408"/>
      <c r="R97" s="409" t="s">
        <v>73</v>
      </c>
      <c r="S97" s="410"/>
      <c r="T97" s="410"/>
      <c r="U97" s="410"/>
      <c r="V97" s="410"/>
      <c r="W97" s="410"/>
      <c r="X97" s="411"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2"/>
    </row>
    <row r="98" spans="1:50" ht="23.1" customHeight="1" x14ac:dyDescent="0.15">
      <c r="A98" s="378"/>
      <c r="B98" s="379"/>
      <c r="C98" s="413" t="s">
        <v>482</v>
      </c>
      <c r="D98" s="414"/>
      <c r="E98" s="414"/>
      <c r="F98" s="414"/>
      <c r="G98" s="414"/>
      <c r="H98" s="414"/>
      <c r="I98" s="414"/>
      <c r="J98" s="414"/>
      <c r="K98" s="415"/>
      <c r="L98" s="71">
        <v>0.221</v>
      </c>
      <c r="M98" s="72"/>
      <c r="N98" s="72"/>
      <c r="O98" s="72"/>
      <c r="P98" s="72"/>
      <c r="Q98" s="73"/>
      <c r="R98" s="71">
        <v>0</v>
      </c>
      <c r="S98" s="72"/>
      <c r="T98" s="72"/>
      <c r="U98" s="72"/>
      <c r="V98" s="72"/>
      <c r="W98" s="73"/>
      <c r="X98" s="671" t="s">
        <v>485</v>
      </c>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x14ac:dyDescent="0.15">
      <c r="A99" s="378"/>
      <c r="B99" s="379"/>
      <c r="C99" s="161" t="s">
        <v>483</v>
      </c>
      <c r="D99" s="162"/>
      <c r="E99" s="162"/>
      <c r="F99" s="162"/>
      <c r="G99" s="162"/>
      <c r="H99" s="162"/>
      <c r="I99" s="162"/>
      <c r="J99" s="162"/>
      <c r="K99" s="163"/>
      <c r="L99" s="71">
        <v>0.498</v>
      </c>
      <c r="M99" s="72"/>
      <c r="N99" s="72"/>
      <c r="O99" s="72"/>
      <c r="P99" s="72"/>
      <c r="Q99" s="73"/>
      <c r="R99" s="71">
        <v>0</v>
      </c>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x14ac:dyDescent="0.15">
      <c r="A100" s="378"/>
      <c r="B100" s="379"/>
      <c r="C100" s="161" t="s">
        <v>484</v>
      </c>
      <c r="D100" s="162"/>
      <c r="E100" s="162"/>
      <c r="F100" s="162"/>
      <c r="G100" s="162"/>
      <c r="H100" s="162"/>
      <c r="I100" s="162"/>
      <c r="J100" s="162"/>
      <c r="K100" s="163"/>
      <c r="L100" s="71">
        <v>3</v>
      </c>
      <c r="M100" s="72"/>
      <c r="N100" s="72"/>
      <c r="O100" s="72"/>
      <c r="P100" s="72"/>
      <c r="Q100" s="73"/>
      <c r="R100" s="71">
        <v>0</v>
      </c>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3.1" customHeight="1" x14ac:dyDescent="0.15">
      <c r="A101" s="378"/>
      <c r="B101" s="379"/>
      <c r="C101" s="161"/>
      <c r="D101" s="162"/>
      <c r="E101" s="162"/>
      <c r="F101" s="162"/>
      <c r="G101" s="162"/>
      <c r="H101" s="162"/>
      <c r="I101" s="162"/>
      <c r="J101" s="162"/>
      <c r="K101" s="163"/>
      <c r="L101" s="71"/>
      <c r="M101" s="72"/>
      <c r="N101" s="72"/>
      <c r="O101" s="72"/>
      <c r="P101" s="72"/>
      <c r="Q101" s="73"/>
      <c r="R101" s="71"/>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x14ac:dyDescent="0.15">
      <c r="A102" s="378"/>
      <c r="B102" s="379"/>
      <c r="C102" s="161"/>
      <c r="D102" s="162"/>
      <c r="E102" s="162"/>
      <c r="F102" s="162"/>
      <c r="G102" s="162"/>
      <c r="H102" s="162"/>
      <c r="I102" s="162"/>
      <c r="J102" s="162"/>
      <c r="K102" s="163"/>
      <c r="L102" s="71"/>
      <c r="M102" s="72"/>
      <c r="N102" s="72"/>
      <c r="O102" s="72"/>
      <c r="P102" s="72"/>
      <c r="Q102" s="73"/>
      <c r="R102" s="71"/>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380"/>
      <c r="B104" s="381"/>
      <c r="C104" s="370" t="s">
        <v>22</v>
      </c>
      <c r="D104" s="371"/>
      <c r="E104" s="371"/>
      <c r="F104" s="371"/>
      <c r="G104" s="371"/>
      <c r="H104" s="371"/>
      <c r="I104" s="371"/>
      <c r="J104" s="371"/>
      <c r="K104" s="372"/>
      <c r="L104" s="373">
        <f>SUM(L98:Q103)</f>
        <v>3.7189999999999999</v>
      </c>
      <c r="M104" s="374"/>
      <c r="N104" s="374"/>
      <c r="O104" s="374"/>
      <c r="P104" s="374"/>
      <c r="Q104" s="375"/>
      <c r="R104" s="373">
        <f>SUM(R98:W103)</f>
        <v>0</v>
      </c>
      <c r="S104" s="374"/>
      <c r="T104" s="374"/>
      <c r="U104" s="374"/>
      <c r="V104" s="374"/>
      <c r="W104" s="375"/>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7" t="s">
        <v>39</v>
      </c>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8"/>
      <c r="AD107" s="596" t="s">
        <v>43</v>
      </c>
      <c r="AE107" s="596"/>
      <c r="AF107" s="596"/>
      <c r="AG107" s="629" t="s">
        <v>38</v>
      </c>
      <c r="AH107" s="596"/>
      <c r="AI107" s="596"/>
      <c r="AJ107" s="596"/>
      <c r="AK107" s="596"/>
      <c r="AL107" s="596"/>
      <c r="AM107" s="596"/>
      <c r="AN107" s="596"/>
      <c r="AO107" s="596"/>
      <c r="AP107" s="596"/>
      <c r="AQ107" s="596"/>
      <c r="AR107" s="596"/>
      <c r="AS107" s="596"/>
      <c r="AT107" s="596"/>
      <c r="AU107" s="596"/>
      <c r="AV107" s="596"/>
      <c r="AW107" s="596"/>
      <c r="AX107" s="630"/>
    </row>
    <row r="108" spans="1:50" ht="84.75" customHeight="1" x14ac:dyDescent="0.15">
      <c r="A108" s="306" t="s">
        <v>312</v>
      </c>
      <c r="B108" s="307"/>
      <c r="C108" s="533" t="s">
        <v>313</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5"/>
      <c r="AD108" s="604" t="s">
        <v>469</v>
      </c>
      <c r="AE108" s="605"/>
      <c r="AF108" s="605"/>
      <c r="AG108" s="601" t="s">
        <v>487</v>
      </c>
      <c r="AH108" s="602"/>
      <c r="AI108" s="602"/>
      <c r="AJ108" s="602"/>
      <c r="AK108" s="602"/>
      <c r="AL108" s="602"/>
      <c r="AM108" s="602"/>
      <c r="AN108" s="602"/>
      <c r="AO108" s="602"/>
      <c r="AP108" s="602"/>
      <c r="AQ108" s="602"/>
      <c r="AR108" s="602"/>
      <c r="AS108" s="602"/>
      <c r="AT108" s="602"/>
      <c r="AU108" s="602"/>
      <c r="AV108" s="602"/>
      <c r="AW108" s="602"/>
      <c r="AX108" s="603"/>
    </row>
    <row r="109" spans="1:50" ht="81.75" customHeight="1" x14ac:dyDescent="0.15">
      <c r="A109" s="308"/>
      <c r="B109" s="309"/>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469</v>
      </c>
      <c r="AE109" s="442"/>
      <c r="AF109" s="442"/>
      <c r="AG109" s="532" t="s">
        <v>488</v>
      </c>
      <c r="AH109" s="304"/>
      <c r="AI109" s="304"/>
      <c r="AJ109" s="304"/>
      <c r="AK109" s="304"/>
      <c r="AL109" s="304"/>
      <c r="AM109" s="304"/>
      <c r="AN109" s="304"/>
      <c r="AO109" s="304"/>
      <c r="AP109" s="304"/>
      <c r="AQ109" s="304"/>
      <c r="AR109" s="304"/>
      <c r="AS109" s="304"/>
      <c r="AT109" s="304"/>
      <c r="AU109" s="304"/>
      <c r="AV109" s="304"/>
      <c r="AW109" s="304"/>
      <c r="AX109" s="305"/>
    </row>
    <row r="110" spans="1:50" ht="30" customHeight="1" x14ac:dyDescent="0.15">
      <c r="A110" s="310"/>
      <c r="B110" s="311"/>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5" t="s">
        <v>469</v>
      </c>
      <c r="AE110" s="586"/>
      <c r="AF110" s="586"/>
      <c r="AG110" s="530" t="s">
        <v>502</v>
      </c>
      <c r="AH110" s="197"/>
      <c r="AI110" s="197"/>
      <c r="AJ110" s="197"/>
      <c r="AK110" s="197"/>
      <c r="AL110" s="197"/>
      <c r="AM110" s="197"/>
      <c r="AN110" s="197"/>
      <c r="AO110" s="197"/>
      <c r="AP110" s="197"/>
      <c r="AQ110" s="197"/>
      <c r="AR110" s="197"/>
      <c r="AS110" s="197"/>
      <c r="AT110" s="197"/>
      <c r="AU110" s="197"/>
      <c r="AV110" s="197"/>
      <c r="AW110" s="197"/>
      <c r="AX110" s="531"/>
    </row>
    <row r="111" spans="1:50" ht="59.25" customHeight="1" x14ac:dyDescent="0.15">
      <c r="A111" s="550" t="s">
        <v>46</v>
      </c>
      <c r="B111" s="587"/>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7" t="s">
        <v>469</v>
      </c>
      <c r="AE111" s="438"/>
      <c r="AF111" s="438"/>
      <c r="AG111" s="300" t="s">
        <v>489</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8"/>
      <c r="B112" s="589"/>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1" t="s">
        <v>486</v>
      </c>
      <c r="AE112" s="442"/>
      <c r="AF112" s="442"/>
      <c r="AG112" s="303"/>
      <c r="AH112" s="304"/>
      <c r="AI112" s="304"/>
      <c r="AJ112" s="304"/>
      <c r="AK112" s="304"/>
      <c r="AL112" s="304"/>
      <c r="AM112" s="304"/>
      <c r="AN112" s="304"/>
      <c r="AO112" s="304"/>
      <c r="AP112" s="304"/>
      <c r="AQ112" s="304"/>
      <c r="AR112" s="304"/>
      <c r="AS112" s="304"/>
      <c r="AT112" s="304"/>
      <c r="AU112" s="304"/>
      <c r="AV112" s="304"/>
      <c r="AW112" s="304"/>
      <c r="AX112" s="305"/>
    </row>
    <row r="113" spans="1:64" ht="48.75" customHeight="1" x14ac:dyDescent="0.15">
      <c r="A113" s="588"/>
      <c r="B113" s="589"/>
      <c r="C113" s="505"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1" t="s">
        <v>469</v>
      </c>
      <c r="AE113" s="442"/>
      <c r="AF113" s="442"/>
      <c r="AG113" s="532" t="s">
        <v>503</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8"/>
      <c r="B114" s="589"/>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1" t="s">
        <v>486</v>
      </c>
      <c r="AE114" s="442"/>
      <c r="AF114" s="442"/>
      <c r="AG114" s="532"/>
      <c r="AH114" s="304"/>
      <c r="AI114" s="304"/>
      <c r="AJ114" s="304"/>
      <c r="AK114" s="304"/>
      <c r="AL114" s="304"/>
      <c r="AM114" s="304"/>
      <c r="AN114" s="304"/>
      <c r="AO114" s="304"/>
      <c r="AP114" s="304"/>
      <c r="AQ114" s="304"/>
      <c r="AR114" s="304"/>
      <c r="AS114" s="304"/>
      <c r="AT114" s="304"/>
      <c r="AU114" s="304"/>
      <c r="AV114" s="304"/>
      <c r="AW114" s="304"/>
      <c r="AX114" s="305"/>
    </row>
    <row r="115" spans="1:64" ht="44.25" customHeight="1" x14ac:dyDescent="0.15">
      <c r="A115" s="588"/>
      <c r="B115" s="589"/>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1"/>
      <c r="AD115" s="441" t="s">
        <v>469</v>
      </c>
      <c r="AE115" s="442"/>
      <c r="AF115" s="442"/>
      <c r="AG115" s="532" t="s">
        <v>504</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8"/>
      <c r="B116" s="589"/>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1"/>
      <c r="AD116" s="633" t="s">
        <v>486</v>
      </c>
      <c r="AE116" s="634"/>
      <c r="AF116" s="634"/>
      <c r="AG116" s="366"/>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40.5" customHeight="1" x14ac:dyDescent="0.15">
      <c r="A117" s="590"/>
      <c r="B117" s="591"/>
      <c r="C117" s="592" t="s">
        <v>82</v>
      </c>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4"/>
      <c r="AD117" s="585" t="s">
        <v>469</v>
      </c>
      <c r="AE117" s="586"/>
      <c r="AF117" s="595"/>
      <c r="AG117" s="599" t="s">
        <v>505</v>
      </c>
      <c r="AH117" s="435"/>
      <c r="AI117" s="435"/>
      <c r="AJ117" s="435"/>
      <c r="AK117" s="435"/>
      <c r="AL117" s="435"/>
      <c r="AM117" s="435"/>
      <c r="AN117" s="435"/>
      <c r="AO117" s="435"/>
      <c r="AP117" s="435"/>
      <c r="AQ117" s="435"/>
      <c r="AR117" s="435"/>
      <c r="AS117" s="435"/>
      <c r="AT117" s="435"/>
      <c r="AU117" s="435"/>
      <c r="AV117" s="435"/>
      <c r="AW117" s="435"/>
      <c r="AX117" s="600"/>
      <c r="BG117" s="10"/>
      <c r="BH117" s="10"/>
      <c r="BI117" s="10"/>
      <c r="BJ117" s="10"/>
    </row>
    <row r="118" spans="1:64" ht="82.5" customHeight="1" x14ac:dyDescent="0.15">
      <c r="A118" s="550" t="s">
        <v>47</v>
      </c>
      <c r="B118" s="587"/>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37" t="s">
        <v>469</v>
      </c>
      <c r="AE118" s="438"/>
      <c r="AF118" s="638"/>
      <c r="AG118" s="300" t="s">
        <v>507</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8"/>
      <c r="B119" s="589"/>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6" t="s">
        <v>469</v>
      </c>
      <c r="AE119" s="607"/>
      <c r="AF119" s="607"/>
      <c r="AG119" s="303" t="s">
        <v>489</v>
      </c>
      <c r="AH119" s="304"/>
      <c r="AI119" s="304"/>
      <c r="AJ119" s="304"/>
      <c r="AK119" s="304"/>
      <c r="AL119" s="304"/>
      <c r="AM119" s="304"/>
      <c r="AN119" s="304"/>
      <c r="AO119" s="304"/>
      <c r="AP119" s="304"/>
      <c r="AQ119" s="304"/>
      <c r="AR119" s="304"/>
      <c r="AS119" s="304"/>
      <c r="AT119" s="304"/>
      <c r="AU119" s="304"/>
      <c r="AV119" s="304"/>
      <c r="AW119" s="304"/>
      <c r="AX119" s="305"/>
    </row>
    <row r="120" spans="1:64" ht="82.5" customHeight="1" x14ac:dyDescent="0.15">
      <c r="A120" s="588"/>
      <c r="B120" s="589"/>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469</v>
      </c>
      <c r="AE120" s="442"/>
      <c r="AF120" s="442"/>
      <c r="AG120" s="532" t="s">
        <v>490</v>
      </c>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90"/>
      <c r="B121" s="591"/>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486</v>
      </c>
      <c r="AE121" s="442"/>
      <c r="AF121" s="442"/>
      <c r="AG121" s="581"/>
      <c r="AH121" s="197"/>
      <c r="AI121" s="197"/>
      <c r="AJ121" s="197"/>
      <c r="AK121" s="197"/>
      <c r="AL121" s="197"/>
      <c r="AM121" s="197"/>
      <c r="AN121" s="197"/>
      <c r="AO121" s="197"/>
      <c r="AP121" s="197"/>
      <c r="AQ121" s="197"/>
      <c r="AR121" s="197"/>
      <c r="AS121" s="197"/>
      <c r="AT121" s="197"/>
      <c r="AU121" s="197"/>
      <c r="AV121" s="197"/>
      <c r="AW121" s="197"/>
      <c r="AX121" s="531"/>
    </row>
    <row r="122" spans="1:64" ht="33.6" customHeight="1" x14ac:dyDescent="0.15">
      <c r="A122" s="623" t="s">
        <v>80</v>
      </c>
      <c r="B122" s="624"/>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t="s">
        <v>486</v>
      </c>
      <c r="AE122" s="438"/>
      <c r="AF122" s="438"/>
      <c r="AG122" s="577"/>
      <c r="AH122" s="195"/>
      <c r="AI122" s="195"/>
      <c r="AJ122" s="195"/>
      <c r="AK122" s="195"/>
      <c r="AL122" s="195"/>
      <c r="AM122" s="195"/>
      <c r="AN122" s="195"/>
      <c r="AO122" s="195"/>
      <c r="AP122" s="195"/>
      <c r="AQ122" s="195"/>
      <c r="AR122" s="195"/>
      <c r="AS122" s="195"/>
      <c r="AT122" s="195"/>
      <c r="AU122" s="195"/>
      <c r="AV122" s="195"/>
      <c r="AW122" s="195"/>
      <c r="AX122" s="578"/>
    </row>
    <row r="123" spans="1:64" ht="15.75" customHeight="1" x14ac:dyDescent="0.15">
      <c r="A123" s="625"/>
      <c r="B123" s="626"/>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79"/>
      <c r="AH123" s="276"/>
      <c r="AI123" s="276"/>
      <c r="AJ123" s="276"/>
      <c r="AK123" s="276"/>
      <c r="AL123" s="276"/>
      <c r="AM123" s="276"/>
      <c r="AN123" s="276"/>
      <c r="AO123" s="276"/>
      <c r="AP123" s="276"/>
      <c r="AQ123" s="276"/>
      <c r="AR123" s="276"/>
      <c r="AS123" s="276"/>
      <c r="AT123" s="276"/>
      <c r="AU123" s="276"/>
      <c r="AV123" s="276"/>
      <c r="AW123" s="276"/>
      <c r="AX123" s="580"/>
    </row>
    <row r="124" spans="1:64" ht="26.25" customHeight="1" x14ac:dyDescent="0.15">
      <c r="A124" s="625"/>
      <c r="B124" s="626"/>
      <c r="C124" s="639"/>
      <c r="D124" s="640"/>
      <c r="E124" s="640"/>
      <c r="F124" s="640"/>
      <c r="G124" s="640"/>
      <c r="H124" s="640"/>
      <c r="I124" s="640"/>
      <c r="J124" s="640"/>
      <c r="K124" s="640"/>
      <c r="L124" s="640"/>
      <c r="M124" s="640"/>
      <c r="N124" s="640"/>
      <c r="O124" s="641"/>
      <c r="P124" s="648"/>
      <c r="Q124" s="648"/>
      <c r="R124" s="648"/>
      <c r="S124" s="649"/>
      <c r="T124" s="631"/>
      <c r="U124" s="304"/>
      <c r="V124" s="304"/>
      <c r="W124" s="304"/>
      <c r="X124" s="304"/>
      <c r="Y124" s="304"/>
      <c r="Z124" s="304"/>
      <c r="AA124" s="304"/>
      <c r="AB124" s="304"/>
      <c r="AC124" s="304"/>
      <c r="AD124" s="304"/>
      <c r="AE124" s="304"/>
      <c r="AF124" s="632"/>
      <c r="AG124" s="579"/>
      <c r="AH124" s="276"/>
      <c r="AI124" s="276"/>
      <c r="AJ124" s="276"/>
      <c r="AK124" s="276"/>
      <c r="AL124" s="276"/>
      <c r="AM124" s="276"/>
      <c r="AN124" s="276"/>
      <c r="AO124" s="276"/>
      <c r="AP124" s="276"/>
      <c r="AQ124" s="276"/>
      <c r="AR124" s="276"/>
      <c r="AS124" s="276"/>
      <c r="AT124" s="276"/>
      <c r="AU124" s="276"/>
      <c r="AV124" s="276"/>
      <c r="AW124" s="276"/>
      <c r="AX124" s="580"/>
    </row>
    <row r="125" spans="1:64" ht="26.25" customHeight="1" x14ac:dyDescent="0.15">
      <c r="A125" s="627"/>
      <c r="B125" s="628"/>
      <c r="C125" s="642"/>
      <c r="D125" s="643"/>
      <c r="E125" s="643"/>
      <c r="F125" s="643"/>
      <c r="G125" s="643"/>
      <c r="H125" s="643"/>
      <c r="I125" s="643"/>
      <c r="J125" s="643"/>
      <c r="K125" s="643"/>
      <c r="L125" s="643"/>
      <c r="M125" s="643"/>
      <c r="N125" s="643"/>
      <c r="O125" s="644"/>
      <c r="P125" s="650"/>
      <c r="Q125" s="650"/>
      <c r="R125" s="650"/>
      <c r="S125" s="651"/>
      <c r="T125" s="434"/>
      <c r="U125" s="435"/>
      <c r="V125" s="435"/>
      <c r="W125" s="435"/>
      <c r="X125" s="435"/>
      <c r="Y125" s="435"/>
      <c r="Z125" s="435"/>
      <c r="AA125" s="435"/>
      <c r="AB125" s="435"/>
      <c r="AC125" s="435"/>
      <c r="AD125" s="435"/>
      <c r="AE125" s="435"/>
      <c r="AF125" s="436"/>
      <c r="AG125" s="581"/>
      <c r="AH125" s="197"/>
      <c r="AI125" s="197"/>
      <c r="AJ125" s="197"/>
      <c r="AK125" s="197"/>
      <c r="AL125" s="197"/>
      <c r="AM125" s="197"/>
      <c r="AN125" s="197"/>
      <c r="AO125" s="197"/>
      <c r="AP125" s="197"/>
      <c r="AQ125" s="197"/>
      <c r="AR125" s="197"/>
      <c r="AS125" s="197"/>
      <c r="AT125" s="197"/>
      <c r="AU125" s="197"/>
      <c r="AV125" s="197"/>
      <c r="AW125" s="197"/>
      <c r="AX125" s="531"/>
    </row>
    <row r="126" spans="1:64" ht="57" customHeight="1" x14ac:dyDescent="0.15">
      <c r="A126" s="550" t="s">
        <v>58</v>
      </c>
      <c r="B126" s="551"/>
      <c r="C126" s="392" t="s">
        <v>64</v>
      </c>
      <c r="D126" s="573"/>
      <c r="E126" s="573"/>
      <c r="F126" s="574"/>
      <c r="G126" s="544" t="s">
        <v>491</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66.75" customHeight="1" thickBot="1" x14ac:dyDescent="0.2">
      <c r="A127" s="552"/>
      <c r="B127" s="553"/>
      <c r="C127" s="361" t="s">
        <v>68</v>
      </c>
      <c r="D127" s="362"/>
      <c r="E127" s="362"/>
      <c r="F127" s="363"/>
      <c r="G127" s="364" t="s">
        <v>492</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120"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120" customHeight="1" thickBot="1" x14ac:dyDescent="0.2">
      <c r="A131" s="547"/>
      <c r="B131" s="548"/>
      <c r="C131" s="548"/>
      <c r="D131" s="548"/>
      <c r="E131" s="549"/>
      <c r="F131" s="566"/>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99.95" customHeight="1" thickBot="1" x14ac:dyDescent="0.2">
      <c r="A133" s="431"/>
      <c r="B133" s="432"/>
      <c r="C133" s="432"/>
      <c r="D133" s="432"/>
      <c r="E133" s="433"/>
      <c r="F133" s="569"/>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99.95" customHeight="1" thickBot="1" x14ac:dyDescent="0.2">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41" t="s">
        <v>37</v>
      </c>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3"/>
    </row>
    <row r="137" spans="1:50" ht="19.899999999999999" customHeight="1" x14ac:dyDescent="0.15">
      <c r="A137" s="404" t="s">
        <v>224</v>
      </c>
      <c r="B137" s="405"/>
      <c r="C137" s="405"/>
      <c r="D137" s="405"/>
      <c r="E137" s="405"/>
      <c r="F137" s="405"/>
      <c r="G137" s="418" t="s">
        <v>512</v>
      </c>
      <c r="H137" s="419"/>
      <c r="I137" s="419"/>
      <c r="J137" s="419"/>
      <c r="K137" s="419"/>
      <c r="L137" s="419"/>
      <c r="M137" s="419"/>
      <c r="N137" s="419"/>
      <c r="O137" s="419"/>
      <c r="P137" s="420"/>
      <c r="Q137" s="405" t="s">
        <v>225</v>
      </c>
      <c r="R137" s="405"/>
      <c r="S137" s="405"/>
      <c r="T137" s="405"/>
      <c r="U137" s="405"/>
      <c r="V137" s="405"/>
      <c r="W137" s="418" t="s">
        <v>512</v>
      </c>
      <c r="X137" s="419"/>
      <c r="Y137" s="419"/>
      <c r="Z137" s="419"/>
      <c r="AA137" s="419"/>
      <c r="AB137" s="419"/>
      <c r="AC137" s="419"/>
      <c r="AD137" s="419"/>
      <c r="AE137" s="419"/>
      <c r="AF137" s="420"/>
      <c r="AG137" s="405" t="s">
        <v>226</v>
      </c>
      <c r="AH137" s="405"/>
      <c r="AI137" s="405"/>
      <c r="AJ137" s="405"/>
      <c r="AK137" s="405"/>
      <c r="AL137" s="405"/>
      <c r="AM137" s="401" t="s">
        <v>512</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t="s">
        <v>516</v>
      </c>
      <c r="H138" s="422"/>
      <c r="I138" s="422"/>
      <c r="J138" s="422"/>
      <c r="K138" s="422"/>
      <c r="L138" s="422"/>
      <c r="M138" s="422"/>
      <c r="N138" s="422"/>
      <c r="O138" s="422"/>
      <c r="P138" s="423"/>
      <c r="Q138" s="407" t="s">
        <v>228</v>
      </c>
      <c r="R138" s="407"/>
      <c r="S138" s="407"/>
      <c r="T138" s="407"/>
      <c r="U138" s="407"/>
      <c r="V138" s="407"/>
      <c r="W138" s="421" t="s">
        <v>514</v>
      </c>
      <c r="X138" s="422"/>
      <c r="Y138" s="422"/>
      <c r="Z138" s="422"/>
      <c r="AA138" s="422"/>
      <c r="AB138" s="422"/>
      <c r="AC138" s="422"/>
      <c r="AD138" s="422"/>
      <c r="AE138" s="422"/>
      <c r="AF138" s="423"/>
      <c r="AG138" s="575"/>
      <c r="AH138" s="576"/>
      <c r="AI138" s="576"/>
      <c r="AJ138" s="576"/>
      <c r="AK138" s="576"/>
      <c r="AL138" s="576"/>
      <c r="AM138" s="611"/>
      <c r="AN138" s="612"/>
      <c r="AO138" s="612"/>
      <c r="AP138" s="612"/>
      <c r="AQ138" s="612"/>
      <c r="AR138" s="612"/>
      <c r="AS138" s="612"/>
      <c r="AT138" s="612"/>
      <c r="AU138" s="612"/>
      <c r="AV138" s="613"/>
      <c r="AW138" s="28"/>
      <c r="AX138" s="29"/>
    </row>
    <row r="139" spans="1:50" ht="23.65" customHeight="1" x14ac:dyDescent="0.15">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6" t="s">
        <v>34</v>
      </c>
      <c r="B178" s="537"/>
      <c r="C178" s="537"/>
      <c r="D178" s="537"/>
      <c r="E178" s="537"/>
      <c r="F178" s="538"/>
      <c r="G178" s="388" t="s">
        <v>508</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462</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6"/>
      <c r="B179" s="539"/>
      <c r="C179" s="539"/>
      <c r="D179" s="539"/>
      <c r="E179" s="539"/>
      <c r="F179" s="540"/>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26"/>
      <c r="B180" s="539"/>
      <c r="C180" s="539"/>
      <c r="D180" s="539"/>
      <c r="E180" s="539"/>
      <c r="F180" s="540"/>
      <c r="G180" s="97" t="s">
        <v>493</v>
      </c>
      <c r="H180" s="98"/>
      <c r="I180" s="98"/>
      <c r="J180" s="98"/>
      <c r="K180" s="99"/>
      <c r="L180" s="100" t="s">
        <v>509</v>
      </c>
      <c r="M180" s="101"/>
      <c r="N180" s="101"/>
      <c r="O180" s="101"/>
      <c r="P180" s="101"/>
      <c r="Q180" s="101"/>
      <c r="R180" s="101"/>
      <c r="S180" s="101"/>
      <c r="T180" s="101"/>
      <c r="U180" s="101"/>
      <c r="V180" s="101"/>
      <c r="W180" s="101"/>
      <c r="X180" s="102"/>
      <c r="Y180" s="103">
        <v>4.2</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0"/>
    </row>
    <row r="181" spans="1:50" ht="24.75" customHeight="1" x14ac:dyDescent="0.15">
      <c r="A181" s="126"/>
      <c r="B181" s="539"/>
      <c r="C181" s="539"/>
      <c r="D181" s="539"/>
      <c r="E181" s="539"/>
      <c r="F181" s="54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9"/>
      <c r="C182" s="539"/>
      <c r="D182" s="539"/>
      <c r="E182" s="539"/>
      <c r="F182" s="54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9"/>
      <c r="C183" s="539"/>
      <c r="D183" s="539"/>
      <c r="E183" s="539"/>
      <c r="F183" s="54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9"/>
      <c r="C184" s="539"/>
      <c r="D184" s="539"/>
      <c r="E184" s="539"/>
      <c r="F184" s="54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9"/>
      <c r="C185" s="539"/>
      <c r="D185" s="539"/>
      <c r="E185" s="539"/>
      <c r="F185" s="54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9"/>
      <c r="C186" s="539"/>
      <c r="D186" s="539"/>
      <c r="E186" s="539"/>
      <c r="F186" s="54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9"/>
      <c r="C187" s="539"/>
      <c r="D187" s="539"/>
      <c r="E187" s="539"/>
      <c r="F187" s="54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9"/>
      <c r="C188" s="539"/>
      <c r="D188" s="539"/>
      <c r="E188" s="539"/>
      <c r="F188" s="54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9"/>
      <c r="C189" s="539"/>
      <c r="D189" s="539"/>
      <c r="E189" s="539"/>
      <c r="F189" s="54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9"/>
      <c r="C190" s="539"/>
      <c r="D190" s="539"/>
      <c r="E190" s="539"/>
      <c r="F190" s="540"/>
      <c r="G190" s="83" t="s">
        <v>22</v>
      </c>
      <c r="H190" s="84"/>
      <c r="I190" s="84"/>
      <c r="J190" s="84"/>
      <c r="K190" s="84"/>
      <c r="L190" s="85"/>
      <c r="M190" s="86"/>
      <c r="N190" s="86"/>
      <c r="O190" s="86"/>
      <c r="P190" s="86"/>
      <c r="Q190" s="86"/>
      <c r="R190" s="86"/>
      <c r="S190" s="86"/>
      <c r="T190" s="86"/>
      <c r="U190" s="86"/>
      <c r="V190" s="86"/>
      <c r="W190" s="86"/>
      <c r="X190" s="87"/>
      <c r="Y190" s="88">
        <f>SUM(Y180:AB189)</f>
        <v>4.2</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9"/>
      <c r="C191" s="539"/>
      <c r="D191" s="539"/>
      <c r="E191" s="539"/>
      <c r="F191" s="540"/>
      <c r="G191" s="388" t="s">
        <v>370</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364</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6"/>
      <c r="B192" s="539"/>
      <c r="C192" s="539"/>
      <c r="D192" s="539"/>
      <c r="E192" s="539"/>
      <c r="F192" s="540"/>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customHeight="1" x14ac:dyDescent="0.15">
      <c r="A193" s="126"/>
      <c r="B193" s="539"/>
      <c r="C193" s="539"/>
      <c r="D193" s="539"/>
      <c r="E193" s="539"/>
      <c r="F193" s="540"/>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0"/>
    </row>
    <row r="194" spans="1:50" ht="24.75" customHeight="1" x14ac:dyDescent="0.15">
      <c r="A194" s="126"/>
      <c r="B194" s="539"/>
      <c r="C194" s="539"/>
      <c r="D194" s="539"/>
      <c r="E194" s="539"/>
      <c r="F194" s="54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9"/>
      <c r="C195" s="539"/>
      <c r="D195" s="539"/>
      <c r="E195" s="539"/>
      <c r="F195" s="54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9"/>
      <c r="C196" s="539"/>
      <c r="D196" s="539"/>
      <c r="E196" s="539"/>
      <c r="F196" s="54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9"/>
      <c r="C197" s="539"/>
      <c r="D197" s="539"/>
      <c r="E197" s="539"/>
      <c r="F197" s="54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9"/>
      <c r="C198" s="539"/>
      <c r="D198" s="539"/>
      <c r="E198" s="539"/>
      <c r="F198" s="54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9"/>
      <c r="C199" s="539"/>
      <c r="D199" s="539"/>
      <c r="E199" s="539"/>
      <c r="F199" s="54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9"/>
      <c r="C200" s="539"/>
      <c r="D200" s="539"/>
      <c r="E200" s="539"/>
      <c r="F200" s="54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9"/>
      <c r="C201" s="539"/>
      <c r="D201" s="539"/>
      <c r="E201" s="539"/>
      <c r="F201" s="54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9"/>
      <c r="C202" s="539"/>
      <c r="D202" s="539"/>
      <c r="E202" s="539"/>
      <c r="F202" s="54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9"/>
      <c r="C203" s="539"/>
      <c r="D203" s="539"/>
      <c r="E203" s="539"/>
      <c r="F203" s="540"/>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9"/>
      <c r="C204" s="539"/>
      <c r="D204" s="539"/>
      <c r="E204" s="539"/>
      <c r="F204" s="540"/>
      <c r="G204" s="388" t="s">
        <v>365</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366</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customHeight="1" x14ac:dyDescent="0.15">
      <c r="A205" s="126"/>
      <c r="B205" s="539"/>
      <c r="C205" s="539"/>
      <c r="D205" s="539"/>
      <c r="E205" s="539"/>
      <c r="F205" s="540"/>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customHeight="1" x14ac:dyDescent="0.15">
      <c r="A206" s="126"/>
      <c r="B206" s="539"/>
      <c r="C206" s="539"/>
      <c r="D206" s="539"/>
      <c r="E206" s="539"/>
      <c r="F206" s="540"/>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0"/>
    </row>
    <row r="207" spans="1:50" ht="24.75" customHeight="1" x14ac:dyDescent="0.15">
      <c r="A207" s="126"/>
      <c r="B207" s="539"/>
      <c r="C207" s="539"/>
      <c r="D207" s="539"/>
      <c r="E207" s="539"/>
      <c r="F207" s="54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9"/>
      <c r="C208" s="539"/>
      <c r="D208" s="539"/>
      <c r="E208" s="539"/>
      <c r="F208" s="54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9"/>
      <c r="C209" s="539"/>
      <c r="D209" s="539"/>
      <c r="E209" s="539"/>
      <c r="F209" s="54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9"/>
      <c r="C210" s="539"/>
      <c r="D210" s="539"/>
      <c r="E210" s="539"/>
      <c r="F210" s="54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9"/>
      <c r="C211" s="539"/>
      <c r="D211" s="539"/>
      <c r="E211" s="539"/>
      <c r="F211" s="54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9"/>
      <c r="C212" s="539"/>
      <c r="D212" s="539"/>
      <c r="E212" s="539"/>
      <c r="F212" s="54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9"/>
      <c r="C213" s="539"/>
      <c r="D213" s="539"/>
      <c r="E213" s="539"/>
      <c r="F213" s="54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9"/>
      <c r="C214" s="539"/>
      <c r="D214" s="539"/>
      <c r="E214" s="539"/>
      <c r="F214" s="54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9"/>
      <c r="C215" s="539"/>
      <c r="D215" s="539"/>
      <c r="E215" s="539"/>
      <c r="F215" s="54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9"/>
      <c r="C216" s="539"/>
      <c r="D216" s="539"/>
      <c r="E216" s="539"/>
      <c r="F216" s="540"/>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9"/>
      <c r="C217" s="539"/>
      <c r="D217" s="539"/>
      <c r="E217" s="539"/>
      <c r="F217" s="540"/>
      <c r="G217" s="388" t="s">
        <v>367</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368</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customHeight="1" x14ac:dyDescent="0.15">
      <c r="A218" s="126"/>
      <c r="B218" s="539"/>
      <c r="C218" s="539"/>
      <c r="D218" s="539"/>
      <c r="E218" s="539"/>
      <c r="F218" s="540"/>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customHeight="1" x14ac:dyDescent="0.15">
      <c r="A219" s="126"/>
      <c r="B219" s="539"/>
      <c r="C219" s="539"/>
      <c r="D219" s="539"/>
      <c r="E219" s="539"/>
      <c r="F219" s="540"/>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0"/>
    </row>
    <row r="220" spans="1:50" ht="24.75" customHeight="1" x14ac:dyDescent="0.15">
      <c r="A220" s="126"/>
      <c r="B220" s="539"/>
      <c r="C220" s="539"/>
      <c r="D220" s="539"/>
      <c r="E220" s="539"/>
      <c r="F220" s="54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9"/>
      <c r="C221" s="539"/>
      <c r="D221" s="539"/>
      <c r="E221" s="539"/>
      <c r="F221" s="54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9"/>
      <c r="C222" s="539"/>
      <c r="D222" s="539"/>
      <c r="E222" s="539"/>
      <c r="F222" s="54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9"/>
      <c r="C223" s="539"/>
      <c r="D223" s="539"/>
      <c r="E223" s="539"/>
      <c r="F223" s="54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9"/>
      <c r="C224" s="539"/>
      <c r="D224" s="539"/>
      <c r="E224" s="539"/>
      <c r="F224" s="54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9"/>
      <c r="C225" s="539"/>
      <c r="D225" s="539"/>
      <c r="E225" s="539"/>
      <c r="F225" s="54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9"/>
      <c r="C226" s="539"/>
      <c r="D226" s="539"/>
      <c r="E226" s="539"/>
      <c r="F226" s="54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9"/>
      <c r="C227" s="539"/>
      <c r="D227" s="539"/>
      <c r="E227" s="539"/>
      <c r="F227" s="54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9"/>
      <c r="C228" s="539"/>
      <c r="D228" s="539"/>
      <c r="E228" s="539"/>
      <c r="F228" s="54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9"/>
      <c r="C229" s="539"/>
      <c r="D229" s="539"/>
      <c r="E229" s="539"/>
      <c r="F229" s="540"/>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494</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31.5" customHeight="1" x14ac:dyDescent="0.15">
      <c r="A236" s="112">
        <v>1</v>
      </c>
      <c r="B236" s="112">
        <v>1</v>
      </c>
      <c r="C236" s="117" t="s">
        <v>495</v>
      </c>
      <c r="D236" s="113"/>
      <c r="E236" s="113"/>
      <c r="F236" s="113"/>
      <c r="G236" s="113"/>
      <c r="H236" s="113"/>
      <c r="I236" s="113"/>
      <c r="J236" s="113"/>
      <c r="K236" s="113"/>
      <c r="L236" s="113"/>
      <c r="M236" s="117" t="s">
        <v>509</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4.2</v>
      </c>
      <c r="AL236" s="115"/>
      <c r="AM236" s="115"/>
      <c r="AN236" s="115"/>
      <c r="AO236" s="115"/>
      <c r="AP236" s="116"/>
      <c r="AQ236" s="117">
        <v>3</v>
      </c>
      <c r="AR236" s="113"/>
      <c r="AS236" s="113"/>
      <c r="AT236" s="113"/>
      <c r="AU236" s="114">
        <v>99.745999999999995</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410</v>
      </c>
      <c r="D268" s="118"/>
      <c r="E268" s="118"/>
      <c r="F268" s="118"/>
      <c r="G268" s="118"/>
      <c r="H268" s="118"/>
      <c r="I268" s="118"/>
      <c r="J268" s="118"/>
      <c r="K268" s="118"/>
      <c r="L268" s="118"/>
      <c r="M268" s="118" t="s">
        <v>411</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412</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410</v>
      </c>
      <c r="D301" s="118"/>
      <c r="E301" s="118"/>
      <c r="F301" s="118"/>
      <c r="G301" s="118"/>
      <c r="H301" s="118"/>
      <c r="I301" s="118"/>
      <c r="J301" s="118"/>
      <c r="K301" s="118"/>
      <c r="L301" s="118"/>
      <c r="M301" s="118" t="s">
        <v>411</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412</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410</v>
      </c>
      <c r="D334" s="118"/>
      <c r="E334" s="118"/>
      <c r="F334" s="118"/>
      <c r="G334" s="118"/>
      <c r="H334" s="118"/>
      <c r="I334" s="118"/>
      <c r="J334" s="118"/>
      <c r="K334" s="118"/>
      <c r="L334" s="118"/>
      <c r="M334" s="118" t="s">
        <v>411</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412</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410</v>
      </c>
      <c r="D367" s="118"/>
      <c r="E367" s="118"/>
      <c r="F367" s="118"/>
      <c r="G367" s="118"/>
      <c r="H367" s="118"/>
      <c r="I367" s="118"/>
      <c r="J367" s="118"/>
      <c r="K367" s="118"/>
      <c r="L367" s="118"/>
      <c r="M367" s="118" t="s">
        <v>411</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412</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410</v>
      </c>
      <c r="D400" s="118"/>
      <c r="E400" s="118"/>
      <c r="F400" s="118"/>
      <c r="G400" s="118"/>
      <c r="H400" s="118"/>
      <c r="I400" s="118"/>
      <c r="J400" s="118"/>
      <c r="K400" s="118"/>
      <c r="L400" s="118"/>
      <c r="M400" s="118" t="s">
        <v>411</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412</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410</v>
      </c>
      <c r="D433" s="118"/>
      <c r="E433" s="118"/>
      <c r="F433" s="118"/>
      <c r="G433" s="118"/>
      <c r="H433" s="118"/>
      <c r="I433" s="118"/>
      <c r="J433" s="118"/>
      <c r="K433" s="118"/>
      <c r="L433" s="118"/>
      <c r="M433" s="118" t="s">
        <v>411</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412</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410</v>
      </c>
      <c r="D466" s="118"/>
      <c r="E466" s="118"/>
      <c r="F466" s="118"/>
      <c r="G466" s="118"/>
      <c r="H466" s="118"/>
      <c r="I466" s="118"/>
      <c r="J466" s="118"/>
      <c r="K466" s="118"/>
      <c r="L466" s="118"/>
      <c r="M466" s="118" t="s">
        <v>411</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412</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57" priority="559">
      <formula>IF(RIGHT(TEXT(P14,"0.#"),1)=".",FALSE,TRUE)</formula>
    </cfRule>
    <cfRule type="expression" dxfId="956" priority="560">
      <formula>IF(RIGHT(TEXT(P14,"0.#"),1)=".",TRUE,FALSE)</formula>
    </cfRule>
  </conditionalFormatting>
  <conditionalFormatting sqref="AE23:AI23">
    <cfRule type="expression" dxfId="955" priority="549">
      <formula>IF(RIGHT(TEXT(AE23,"0.#"),1)=".",FALSE,TRUE)</formula>
    </cfRule>
    <cfRule type="expression" dxfId="954" priority="550">
      <formula>IF(RIGHT(TEXT(AE23,"0.#"),1)=".",TRUE,FALSE)</formula>
    </cfRule>
  </conditionalFormatting>
  <conditionalFormatting sqref="AE69:AX69">
    <cfRule type="expression" dxfId="953" priority="481">
      <formula>IF(RIGHT(TEXT(AE69,"0.#"),1)=".",FALSE,TRUE)</formula>
    </cfRule>
    <cfRule type="expression" dxfId="952" priority="482">
      <formula>IF(RIGHT(TEXT(AE69,"0.#"),1)=".",TRUE,FALSE)</formula>
    </cfRule>
  </conditionalFormatting>
  <conditionalFormatting sqref="AE83:AI83">
    <cfRule type="expression" dxfId="951" priority="463">
      <formula>IF(RIGHT(TEXT(AE83,"0.#"),1)=".",FALSE,TRUE)</formula>
    </cfRule>
    <cfRule type="expression" dxfId="950" priority="464">
      <formula>IF(RIGHT(TEXT(AE83,"0.#"),1)=".",TRUE,FALSE)</formula>
    </cfRule>
  </conditionalFormatting>
  <conditionalFormatting sqref="AJ83:AX83">
    <cfRule type="expression" dxfId="949" priority="461">
      <formula>IF(RIGHT(TEXT(AJ83,"0.#"),1)=".",FALSE,TRUE)</formula>
    </cfRule>
    <cfRule type="expression" dxfId="948" priority="462">
      <formula>IF(RIGHT(TEXT(AJ83,"0.#"),1)=".",TRUE,FALSE)</formula>
    </cfRule>
  </conditionalFormatting>
  <conditionalFormatting sqref="L99">
    <cfRule type="expression" dxfId="947" priority="441">
      <formula>IF(RIGHT(TEXT(L99,"0.#"),1)=".",FALSE,TRUE)</formula>
    </cfRule>
    <cfRule type="expression" dxfId="946" priority="442">
      <formula>IF(RIGHT(TEXT(L99,"0.#"),1)=".",TRUE,FALSE)</formula>
    </cfRule>
  </conditionalFormatting>
  <conditionalFormatting sqref="L104">
    <cfRule type="expression" dxfId="945" priority="439">
      <formula>IF(RIGHT(TEXT(L104,"0.#"),1)=".",FALSE,TRUE)</formula>
    </cfRule>
    <cfRule type="expression" dxfId="944" priority="440">
      <formula>IF(RIGHT(TEXT(L104,"0.#"),1)=".",TRUE,FALSE)</formula>
    </cfRule>
  </conditionalFormatting>
  <conditionalFormatting sqref="R104">
    <cfRule type="expression" dxfId="943" priority="437">
      <formula>IF(RIGHT(TEXT(R104,"0.#"),1)=".",FALSE,TRUE)</formula>
    </cfRule>
    <cfRule type="expression" dxfId="942" priority="438">
      <formula>IF(RIGHT(TEXT(R104,"0.#"),1)=".",TRUE,FALSE)</formula>
    </cfRule>
  </conditionalFormatting>
  <conditionalFormatting sqref="P18:AX18">
    <cfRule type="expression" dxfId="941" priority="435">
      <formula>IF(RIGHT(TEXT(P18,"0.#"),1)=".",FALSE,TRUE)</formula>
    </cfRule>
    <cfRule type="expression" dxfId="940" priority="436">
      <formula>IF(RIGHT(TEXT(P18,"0.#"),1)=".",TRUE,FALSE)</formula>
    </cfRule>
  </conditionalFormatting>
  <conditionalFormatting sqref="Y181">
    <cfRule type="expression" dxfId="939" priority="431">
      <formula>IF(RIGHT(TEXT(Y181,"0.#"),1)=".",FALSE,TRUE)</formula>
    </cfRule>
    <cfRule type="expression" dxfId="938" priority="432">
      <formula>IF(RIGHT(TEXT(Y181,"0.#"),1)=".",TRUE,FALSE)</formula>
    </cfRule>
  </conditionalFormatting>
  <conditionalFormatting sqref="Y190">
    <cfRule type="expression" dxfId="937" priority="427">
      <formula>IF(RIGHT(TEXT(Y190,"0.#"),1)=".",FALSE,TRUE)</formula>
    </cfRule>
    <cfRule type="expression" dxfId="936" priority="428">
      <formula>IF(RIGHT(TEXT(Y190,"0.#"),1)=".",TRUE,FALSE)</formula>
    </cfRule>
  </conditionalFormatting>
  <conditionalFormatting sqref="AK236">
    <cfRule type="expression" dxfId="935" priority="349">
      <formula>IF(RIGHT(TEXT(AK236,"0.#"),1)=".",FALSE,TRUE)</formula>
    </cfRule>
    <cfRule type="expression" dxfId="934" priority="350">
      <formula>IF(RIGHT(TEXT(AK236,"0.#"),1)=".",TRUE,FALSE)</formula>
    </cfRule>
  </conditionalFormatting>
  <conditionalFormatting sqref="AE54:AI54">
    <cfRule type="expression" dxfId="933" priority="299">
      <formula>IF(RIGHT(TEXT(AE54,"0.#"),1)=".",FALSE,TRUE)</formula>
    </cfRule>
    <cfRule type="expression" dxfId="932" priority="300">
      <formula>IF(RIGHT(TEXT(AE54,"0.#"),1)=".",TRUE,FALSE)</formula>
    </cfRule>
  </conditionalFormatting>
  <conditionalFormatting sqref="P16:AQ17 P15:AX15 P13:AX13">
    <cfRule type="expression" dxfId="931" priority="257">
      <formula>IF(RIGHT(TEXT(P13,"0.#"),1)=".",FALSE,TRUE)</formula>
    </cfRule>
    <cfRule type="expression" dxfId="930" priority="258">
      <formula>IF(RIGHT(TEXT(P13,"0.#"),1)=".",TRUE,FALSE)</formula>
    </cfRule>
  </conditionalFormatting>
  <conditionalFormatting sqref="P19:AJ19">
    <cfRule type="expression" dxfId="929" priority="255">
      <formula>IF(RIGHT(TEXT(P19,"0.#"),1)=".",FALSE,TRUE)</formula>
    </cfRule>
    <cfRule type="expression" dxfId="928" priority="256">
      <formula>IF(RIGHT(TEXT(P19,"0.#"),1)=".",TRUE,FALSE)</formula>
    </cfRule>
  </conditionalFormatting>
  <conditionalFormatting sqref="AE55:AX55 AJ54:AS54">
    <cfRule type="expression" dxfId="927" priority="251">
      <formula>IF(RIGHT(TEXT(AE54,"0.#"),1)=".",FALSE,TRUE)</formula>
    </cfRule>
    <cfRule type="expression" dxfId="926" priority="252">
      <formula>IF(RIGHT(TEXT(AE54,"0.#"),1)=".",TRUE,FALSE)</formula>
    </cfRule>
  </conditionalFormatting>
  <conditionalFormatting sqref="AE68:AS68">
    <cfRule type="expression" dxfId="925" priority="247">
      <formula>IF(RIGHT(TEXT(AE68,"0.#"),1)=".",FALSE,TRUE)</formula>
    </cfRule>
    <cfRule type="expression" dxfId="924" priority="248">
      <formula>IF(RIGHT(TEXT(AE68,"0.#"),1)=".",TRUE,FALSE)</formula>
    </cfRule>
  </conditionalFormatting>
  <conditionalFormatting sqref="AE95:AI95 AE92:AI92 AE89:AI89">
    <cfRule type="expression" dxfId="923" priority="245">
      <formula>IF(RIGHT(TEXT(AE89,"0.#"),1)=".",FALSE,TRUE)</formula>
    </cfRule>
    <cfRule type="expression" dxfId="922" priority="246">
      <formula>IF(RIGHT(TEXT(AE89,"0.#"),1)=".",TRUE,FALSE)</formula>
    </cfRule>
  </conditionalFormatting>
  <conditionalFormatting sqref="AJ95:AX95 AJ92:AX92 AJ89:AX89 AO86:AX86">
    <cfRule type="expression" dxfId="921" priority="243">
      <formula>IF(RIGHT(TEXT(AJ86,"0.#"),1)=".",FALSE,TRUE)</formula>
    </cfRule>
    <cfRule type="expression" dxfId="920" priority="244">
      <formula>IF(RIGHT(TEXT(AJ86,"0.#"),1)=".",TRUE,FALSE)</formula>
    </cfRule>
  </conditionalFormatting>
  <conditionalFormatting sqref="L100:L103 L98">
    <cfRule type="expression" dxfId="919" priority="241">
      <formula>IF(RIGHT(TEXT(L98,"0.#"),1)=".",FALSE,TRUE)</formula>
    </cfRule>
    <cfRule type="expression" dxfId="918" priority="242">
      <formula>IF(RIGHT(TEXT(L98,"0.#"),1)=".",TRUE,FALSE)</formula>
    </cfRule>
  </conditionalFormatting>
  <conditionalFormatting sqref="R98">
    <cfRule type="expression" dxfId="917" priority="237">
      <formula>IF(RIGHT(TEXT(R98,"0.#"),1)=".",FALSE,TRUE)</formula>
    </cfRule>
    <cfRule type="expression" dxfId="916" priority="238">
      <formula>IF(RIGHT(TEXT(R98,"0.#"),1)=".",TRUE,FALSE)</formula>
    </cfRule>
  </conditionalFormatting>
  <conditionalFormatting sqref="R99:R103">
    <cfRule type="expression" dxfId="915" priority="235">
      <formula>IF(RIGHT(TEXT(R99,"0.#"),1)=".",FALSE,TRUE)</formula>
    </cfRule>
    <cfRule type="expression" dxfId="914" priority="236">
      <formula>IF(RIGHT(TEXT(R99,"0.#"),1)=".",TRUE,FALSE)</formula>
    </cfRule>
  </conditionalFormatting>
  <conditionalFormatting sqref="Y182:Y189 Y180">
    <cfRule type="expression" dxfId="913" priority="233">
      <formula>IF(RIGHT(TEXT(Y180,"0.#"),1)=".",FALSE,TRUE)</formula>
    </cfRule>
    <cfRule type="expression" dxfId="912" priority="234">
      <formula>IF(RIGHT(TEXT(Y180,"0.#"),1)=".",TRUE,FALSE)</formula>
    </cfRule>
  </conditionalFormatting>
  <conditionalFormatting sqref="AU181">
    <cfRule type="expression" dxfId="911" priority="231">
      <formula>IF(RIGHT(TEXT(AU181,"0.#"),1)=".",FALSE,TRUE)</formula>
    </cfRule>
    <cfRule type="expression" dxfId="910" priority="232">
      <formula>IF(RIGHT(TEXT(AU181,"0.#"),1)=".",TRUE,FALSE)</formula>
    </cfRule>
  </conditionalFormatting>
  <conditionalFormatting sqref="AU190">
    <cfRule type="expression" dxfId="909" priority="229">
      <formula>IF(RIGHT(TEXT(AU190,"0.#"),1)=".",FALSE,TRUE)</formula>
    </cfRule>
    <cfRule type="expression" dxfId="908" priority="230">
      <formula>IF(RIGHT(TEXT(AU190,"0.#"),1)=".",TRUE,FALSE)</formula>
    </cfRule>
  </conditionalFormatting>
  <conditionalFormatting sqref="AU182:AU189 AU180">
    <cfRule type="expression" dxfId="907" priority="227">
      <formula>IF(RIGHT(TEXT(AU180,"0.#"),1)=".",FALSE,TRUE)</formula>
    </cfRule>
    <cfRule type="expression" dxfId="906" priority="228">
      <formula>IF(RIGHT(TEXT(AU180,"0.#"),1)=".",TRUE,FALSE)</formula>
    </cfRule>
  </conditionalFormatting>
  <conditionalFormatting sqref="Y220 Y207 Y194">
    <cfRule type="expression" dxfId="905" priority="213">
      <formula>IF(RIGHT(TEXT(Y194,"0.#"),1)=".",FALSE,TRUE)</formula>
    </cfRule>
    <cfRule type="expression" dxfId="904" priority="214">
      <formula>IF(RIGHT(TEXT(Y194,"0.#"),1)=".",TRUE,FALSE)</formula>
    </cfRule>
  </conditionalFormatting>
  <conditionalFormatting sqref="Y229 Y216 Y203">
    <cfRule type="expression" dxfId="903" priority="211">
      <formula>IF(RIGHT(TEXT(Y203,"0.#"),1)=".",FALSE,TRUE)</formula>
    </cfRule>
    <cfRule type="expression" dxfId="902" priority="212">
      <formula>IF(RIGHT(TEXT(Y203,"0.#"),1)=".",TRUE,FALSE)</formula>
    </cfRule>
  </conditionalFormatting>
  <conditionalFormatting sqref="Y221:Y228 Y219 Y208:Y215 Y206 Y195:Y202 Y193">
    <cfRule type="expression" dxfId="901" priority="209">
      <formula>IF(RIGHT(TEXT(Y193,"0.#"),1)=".",FALSE,TRUE)</formula>
    </cfRule>
    <cfRule type="expression" dxfId="900" priority="210">
      <formula>IF(RIGHT(TEXT(Y193,"0.#"),1)=".",TRUE,FALSE)</formula>
    </cfRule>
  </conditionalFormatting>
  <conditionalFormatting sqref="AU220 AU207 AU194">
    <cfRule type="expression" dxfId="899" priority="207">
      <formula>IF(RIGHT(TEXT(AU194,"0.#"),1)=".",FALSE,TRUE)</formula>
    </cfRule>
    <cfRule type="expression" dxfId="898" priority="208">
      <formula>IF(RIGHT(TEXT(AU194,"0.#"),1)=".",TRUE,FALSE)</formula>
    </cfRule>
  </conditionalFormatting>
  <conditionalFormatting sqref="AU229 AU216 AU203">
    <cfRule type="expression" dxfId="897" priority="205">
      <formula>IF(RIGHT(TEXT(AU203,"0.#"),1)=".",FALSE,TRUE)</formula>
    </cfRule>
    <cfRule type="expression" dxfId="896" priority="206">
      <formula>IF(RIGHT(TEXT(AU203,"0.#"),1)=".",TRUE,FALSE)</formula>
    </cfRule>
  </conditionalFormatting>
  <conditionalFormatting sqref="AU221:AU228 AU219 AU208:AU215 AU206 AU195:AU202 AU193">
    <cfRule type="expression" dxfId="895" priority="203">
      <formula>IF(RIGHT(TEXT(AU193,"0.#"),1)=".",FALSE,TRUE)</formula>
    </cfRule>
    <cfRule type="expression" dxfId="894" priority="204">
      <formula>IF(RIGHT(TEXT(AU193,"0.#"),1)=".",TRUE,FALSE)</formula>
    </cfRule>
  </conditionalFormatting>
  <conditionalFormatting sqref="AE56:AI56">
    <cfRule type="expression" dxfId="893" priority="177">
      <formula>IF(AND(AE56&gt;=0, RIGHT(TEXT(AE56,"0.#"),1)&lt;&gt;"."),TRUE,FALSE)</formula>
    </cfRule>
    <cfRule type="expression" dxfId="892" priority="178">
      <formula>IF(AND(AE56&gt;=0, RIGHT(TEXT(AE56,"0.#"),1)="."),TRUE,FALSE)</formula>
    </cfRule>
    <cfRule type="expression" dxfId="891" priority="179">
      <formula>IF(AND(AE56&lt;0, RIGHT(TEXT(AE56,"0.#"),1)&lt;&gt;"."),TRUE,FALSE)</formula>
    </cfRule>
    <cfRule type="expression" dxfId="890" priority="180">
      <formula>IF(AND(AE56&lt;0, RIGHT(TEXT(AE56,"0.#"),1)="."),TRUE,FALSE)</formula>
    </cfRule>
  </conditionalFormatting>
  <conditionalFormatting sqref="AJ56:AS56">
    <cfRule type="expression" dxfId="889" priority="173">
      <formula>IF(AND(AJ56&gt;=0, RIGHT(TEXT(AJ56,"0.#"),1)&lt;&gt;"."),TRUE,FALSE)</formula>
    </cfRule>
    <cfRule type="expression" dxfId="888" priority="174">
      <formula>IF(AND(AJ56&gt;=0, RIGHT(TEXT(AJ56,"0.#"),1)="."),TRUE,FALSE)</formula>
    </cfRule>
    <cfRule type="expression" dxfId="887" priority="175">
      <formula>IF(AND(AJ56&lt;0, RIGHT(TEXT(AJ56,"0.#"),1)&lt;&gt;"."),TRUE,FALSE)</formula>
    </cfRule>
    <cfRule type="expression" dxfId="886" priority="176">
      <formula>IF(AND(AJ56&lt;0, RIGHT(TEXT(AJ56,"0.#"),1)="."),TRUE,FALSE)</formula>
    </cfRule>
  </conditionalFormatting>
  <conditionalFormatting sqref="AK237:AK265">
    <cfRule type="expression" dxfId="885" priority="161">
      <formula>IF(RIGHT(TEXT(AK237,"0.#"),1)=".",FALSE,TRUE)</formula>
    </cfRule>
    <cfRule type="expression" dxfId="884" priority="162">
      <formula>IF(RIGHT(TEXT(AK237,"0.#"),1)=".",TRUE,FALSE)</formula>
    </cfRule>
  </conditionalFormatting>
  <conditionalFormatting sqref="AU237:AX265">
    <cfRule type="expression" dxfId="883" priority="157">
      <formula>IF(AND(AU237&gt;=0, RIGHT(TEXT(AU237,"0.#"),1)&lt;&gt;"."),TRUE,FALSE)</formula>
    </cfRule>
    <cfRule type="expression" dxfId="882" priority="158">
      <formula>IF(AND(AU237&gt;=0, RIGHT(TEXT(AU237,"0.#"),1)="."),TRUE,FALSE)</formula>
    </cfRule>
    <cfRule type="expression" dxfId="881" priority="159">
      <formula>IF(AND(AU237&lt;0, RIGHT(TEXT(AU237,"0.#"),1)&lt;&gt;"."),TRUE,FALSE)</formula>
    </cfRule>
    <cfRule type="expression" dxfId="880" priority="160">
      <formula>IF(AND(AU237&lt;0, RIGHT(TEXT(AU237,"0.#"),1)="."),TRUE,FALSE)</formula>
    </cfRule>
  </conditionalFormatting>
  <conditionalFormatting sqref="AK269">
    <cfRule type="expression" dxfId="879" priority="155">
      <formula>IF(RIGHT(TEXT(AK269,"0.#"),1)=".",FALSE,TRUE)</formula>
    </cfRule>
    <cfRule type="expression" dxfId="878" priority="156">
      <formula>IF(RIGHT(TEXT(AK269,"0.#"),1)=".",TRUE,FALSE)</formula>
    </cfRule>
  </conditionalFormatting>
  <conditionalFormatting sqref="AU269:AX269">
    <cfRule type="expression" dxfId="877" priority="151">
      <formula>IF(AND(AU269&gt;=0, RIGHT(TEXT(AU269,"0.#"),1)&lt;&gt;"."),TRUE,FALSE)</formula>
    </cfRule>
    <cfRule type="expression" dxfId="876" priority="152">
      <formula>IF(AND(AU269&gt;=0, RIGHT(TEXT(AU269,"0.#"),1)="."),TRUE,FALSE)</formula>
    </cfRule>
    <cfRule type="expression" dxfId="875" priority="153">
      <formula>IF(AND(AU269&lt;0, RIGHT(TEXT(AU269,"0.#"),1)&lt;&gt;"."),TRUE,FALSE)</formula>
    </cfRule>
    <cfRule type="expression" dxfId="874" priority="154">
      <formula>IF(AND(AU269&lt;0, RIGHT(TEXT(AU269,"0.#"),1)="."),TRUE,FALSE)</formula>
    </cfRule>
  </conditionalFormatting>
  <conditionalFormatting sqref="AK270:AK298">
    <cfRule type="expression" dxfId="873" priority="149">
      <formula>IF(RIGHT(TEXT(AK270,"0.#"),1)=".",FALSE,TRUE)</formula>
    </cfRule>
    <cfRule type="expression" dxfId="872" priority="150">
      <formula>IF(RIGHT(TEXT(AK270,"0.#"),1)=".",TRUE,FALSE)</formula>
    </cfRule>
  </conditionalFormatting>
  <conditionalFormatting sqref="AU270:AX298">
    <cfRule type="expression" dxfId="871" priority="145">
      <formula>IF(AND(AU270&gt;=0, RIGHT(TEXT(AU270,"0.#"),1)&lt;&gt;"."),TRUE,FALSE)</formula>
    </cfRule>
    <cfRule type="expression" dxfId="870" priority="146">
      <formula>IF(AND(AU270&gt;=0, RIGHT(TEXT(AU270,"0.#"),1)="."),TRUE,FALSE)</formula>
    </cfRule>
    <cfRule type="expression" dxfId="869" priority="147">
      <formula>IF(AND(AU270&lt;0, RIGHT(TEXT(AU270,"0.#"),1)&lt;&gt;"."),TRUE,FALSE)</formula>
    </cfRule>
    <cfRule type="expression" dxfId="868" priority="148">
      <formula>IF(AND(AU270&lt;0, RIGHT(TEXT(AU270,"0.#"),1)="."),TRUE,FALSE)</formula>
    </cfRule>
  </conditionalFormatting>
  <conditionalFormatting sqref="AK302">
    <cfRule type="expression" dxfId="867" priority="143">
      <formula>IF(RIGHT(TEXT(AK302,"0.#"),1)=".",FALSE,TRUE)</formula>
    </cfRule>
    <cfRule type="expression" dxfId="866" priority="144">
      <formula>IF(RIGHT(TEXT(AK302,"0.#"),1)=".",TRUE,FALSE)</formula>
    </cfRule>
  </conditionalFormatting>
  <conditionalFormatting sqref="AU302:AX302">
    <cfRule type="expression" dxfId="865" priority="139">
      <formula>IF(AND(AU302&gt;=0, RIGHT(TEXT(AU302,"0.#"),1)&lt;&gt;"."),TRUE,FALSE)</formula>
    </cfRule>
    <cfRule type="expression" dxfId="864" priority="140">
      <formula>IF(AND(AU302&gt;=0, RIGHT(TEXT(AU302,"0.#"),1)="."),TRUE,FALSE)</formula>
    </cfRule>
    <cfRule type="expression" dxfId="863" priority="141">
      <formula>IF(AND(AU302&lt;0, RIGHT(TEXT(AU302,"0.#"),1)&lt;&gt;"."),TRUE,FALSE)</formula>
    </cfRule>
    <cfRule type="expression" dxfId="862" priority="142">
      <formula>IF(AND(AU302&lt;0, RIGHT(TEXT(AU302,"0.#"),1)="."),TRUE,FALSE)</formula>
    </cfRule>
  </conditionalFormatting>
  <conditionalFormatting sqref="AK303:AK331">
    <cfRule type="expression" dxfId="861" priority="137">
      <formula>IF(RIGHT(TEXT(AK303,"0.#"),1)=".",FALSE,TRUE)</formula>
    </cfRule>
    <cfRule type="expression" dxfId="860" priority="138">
      <formula>IF(RIGHT(TEXT(AK303,"0.#"),1)=".",TRUE,FALSE)</formula>
    </cfRule>
  </conditionalFormatting>
  <conditionalFormatting sqref="AU303:AX331">
    <cfRule type="expression" dxfId="859" priority="133">
      <formula>IF(AND(AU303&gt;=0, RIGHT(TEXT(AU303,"0.#"),1)&lt;&gt;"."),TRUE,FALSE)</formula>
    </cfRule>
    <cfRule type="expression" dxfId="858" priority="134">
      <formula>IF(AND(AU303&gt;=0, RIGHT(TEXT(AU303,"0.#"),1)="."),TRUE,FALSE)</formula>
    </cfRule>
    <cfRule type="expression" dxfId="857" priority="135">
      <formula>IF(AND(AU303&lt;0, RIGHT(TEXT(AU303,"0.#"),1)&lt;&gt;"."),TRUE,FALSE)</formula>
    </cfRule>
    <cfRule type="expression" dxfId="856" priority="136">
      <formula>IF(AND(AU303&lt;0, RIGHT(TEXT(AU303,"0.#"),1)="."),TRUE,FALSE)</formula>
    </cfRule>
  </conditionalFormatting>
  <conditionalFormatting sqref="AK335">
    <cfRule type="expression" dxfId="855" priority="131">
      <formula>IF(RIGHT(TEXT(AK335,"0.#"),1)=".",FALSE,TRUE)</formula>
    </cfRule>
    <cfRule type="expression" dxfId="854" priority="132">
      <formula>IF(RIGHT(TEXT(AK335,"0.#"),1)=".",TRUE,FALSE)</formula>
    </cfRule>
  </conditionalFormatting>
  <conditionalFormatting sqref="AU335:AX335">
    <cfRule type="expression" dxfId="853" priority="127">
      <formula>IF(AND(AU335&gt;=0, RIGHT(TEXT(AU335,"0.#"),1)&lt;&gt;"."),TRUE,FALSE)</formula>
    </cfRule>
    <cfRule type="expression" dxfId="852" priority="128">
      <formula>IF(AND(AU335&gt;=0, RIGHT(TEXT(AU335,"0.#"),1)="."),TRUE,FALSE)</formula>
    </cfRule>
    <cfRule type="expression" dxfId="851" priority="129">
      <formula>IF(AND(AU335&lt;0, RIGHT(TEXT(AU335,"0.#"),1)&lt;&gt;"."),TRUE,FALSE)</formula>
    </cfRule>
    <cfRule type="expression" dxfId="850" priority="130">
      <formula>IF(AND(AU335&lt;0, RIGHT(TEXT(AU335,"0.#"),1)="."),TRUE,FALSE)</formula>
    </cfRule>
  </conditionalFormatting>
  <conditionalFormatting sqref="AK336:AK364">
    <cfRule type="expression" dxfId="849" priority="125">
      <formula>IF(RIGHT(TEXT(AK336,"0.#"),1)=".",FALSE,TRUE)</formula>
    </cfRule>
    <cfRule type="expression" dxfId="848" priority="126">
      <formula>IF(RIGHT(TEXT(AK336,"0.#"),1)=".",TRUE,FALSE)</formula>
    </cfRule>
  </conditionalFormatting>
  <conditionalFormatting sqref="AU336:AX364">
    <cfRule type="expression" dxfId="847" priority="121">
      <formula>IF(AND(AU336&gt;=0, RIGHT(TEXT(AU336,"0.#"),1)&lt;&gt;"."),TRUE,FALSE)</formula>
    </cfRule>
    <cfRule type="expression" dxfId="846" priority="122">
      <formula>IF(AND(AU336&gt;=0, RIGHT(TEXT(AU336,"0.#"),1)="."),TRUE,FALSE)</formula>
    </cfRule>
    <cfRule type="expression" dxfId="845" priority="123">
      <formula>IF(AND(AU336&lt;0, RIGHT(TEXT(AU336,"0.#"),1)&lt;&gt;"."),TRUE,FALSE)</formula>
    </cfRule>
    <cfRule type="expression" dxfId="844" priority="124">
      <formula>IF(AND(AU336&lt;0, RIGHT(TEXT(AU336,"0.#"),1)="."),TRUE,FALSE)</formula>
    </cfRule>
  </conditionalFormatting>
  <conditionalFormatting sqref="AK368">
    <cfRule type="expression" dxfId="843" priority="119">
      <formula>IF(RIGHT(TEXT(AK368,"0.#"),1)=".",FALSE,TRUE)</formula>
    </cfRule>
    <cfRule type="expression" dxfId="842" priority="120">
      <formula>IF(RIGHT(TEXT(AK368,"0.#"),1)=".",TRUE,FALSE)</formula>
    </cfRule>
  </conditionalFormatting>
  <conditionalFormatting sqref="AU368:AX368">
    <cfRule type="expression" dxfId="841" priority="115">
      <formula>IF(AND(AU368&gt;=0, RIGHT(TEXT(AU368,"0.#"),1)&lt;&gt;"."),TRUE,FALSE)</formula>
    </cfRule>
    <cfRule type="expression" dxfId="840" priority="116">
      <formula>IF(AND(AU368&gt;=0, RIGHT(TEXT(AU368,"0.#"),1)="."),TRUE,FALSE)</formula>
    </cfRule>
    <cfRule type="expression" dxfId="839" priority="117">
      <formula>IF(AND(AU368&lt;0, RIGHT(TEXT(AU368,"0.#"),1)&lt;&gt;"."),TRUE,FALSE)</formula>
    </cfRule>
    <cfRule type="expression" dxfId="838" priority="118">
      <formula>IF(AND(AU368&lt;0, RIGHT(TEXT(AU368,"0.#"),1)="."),TRUE,FALSE)</formula>
    </cfRule>
  </conditionalFormatting>
  <conditionalFormatting sqref="AK369:AK397">
    <cfRule type="expression" dxfId="837" priority="113">
      <formula>IF(RIGHT(TEXT(AK369,"0.#"),1)=".",FALSE,TRUE)</formula>
    </cfRule>
    <cfRule type="expression" dxfId="836" priority="114">
      <formula>IF(RIGHT(TEXT(AK369,"0.#"),1)=".",TRUE,FALSE)</formula>
    </cfRule>
  </conditionalFormatting>
  <conditionalFormatting sqref="AU369:AX397">
    <cfRule type="expression" dxfId="835" priority="109">
      <formula>IF(AND(AU369&gt;=0, RIGHT(TEXT(AU369,"0.#"),1)&lt;&gt;"."),TRUE,FALSE)</formula>
    </cfRule>
    <cfRule type="expression" dxfId="834" priority="110">
      <formula>IF(AND(AU369&gt;=0, RIGHT(TEXT(AU369,"0.#"),1)="."),TRUE,FALSE)</formula>
    </cfRule>
    <cfRule type="expression" dxfId="833" priority="111">
      <formula>IF(AND(AU369&lt;0, RIGHT(TEXT(AU369,"0.#"),1)&lt;&gt;"."),TRUE,FALSE)</formula>
    </cfRule>
    <cfRule type="expression" dxfId="832" priority="112">
      <formula>IF(AND(AU369&lt;0, RIGHT(TEXT(AU369,"0.#"),1)="."),TRUE,FALSE)</formula>
    </cfRule>
  </conditionalFormatting>
  <conditionalFormatting sqref="AK401">
    <cfRule type="expression" dxfId="831" priority="107">
      <formula>IF(RIGHT(TEXT(AK401,"0.#"),1)=".",FALSE,TRUE)</formula>
    </cfRule>
    <cfRule type="expression" dxfId="830" priority="108">
      <formula>IF(RIGHT(TEXT(AK401,"0.#"),1)=".",TRUE,FALSE)</formula>
    </cfRule>
  </conditionalFormatting>
  <conditionalFormatting sqref="AU401:AX401">
    <cfRule type="expression" dxfId="829" priority="103">
      <formula>IF(AND(AU401&gt;=0, RIGHT(TEXT(AU401,"0.#"),1)&lt;&gt;"."),TRUE,FALSE)</formula>
    </cfRule>
    <cfRule type="expression" dxfId="828" priority="104">
      <formula>IF(AND(AU401&gt;=0, RIGHT(TEXT(AU401,"0.#"),1)="."),TRUE,FALSE)</formula>
    </cfRule>
    <cfRule type="expression" dxfId="827" priority="105">
      <formula>IF(AND(AU401&lt;0, RIGHT(TEXT(AU401,"0.#"),1)&lt;&gt;"."),TRUE,FALSE)</formula>
    </cfRule>
    <cfRule type="expression" dxfId="826" priority="106">
      <formula>IF(AND(AU401&lt;0, RIGHT(TEXT(AU401,"0.#"),1)="."),TRUE,FALSE)</formula>
    </cfRule>
  </conditionalFormatting>
  <conditionalFormatting sqref="AK402:AK430">
    <cfRule type="expression" dxfId="825" priority="101">
      <formula>IF(RIGHT(TEXT(AK402,"0.#"),1)=".",FALSE,TRUE)</formula>
    </cfRule>
    <cfRule type="expression" dxfId="824" priority="102">
      <formula>IF(RIGHT(TEXT(AK402,"0.#"),1)=".",TRUE,FALSE)</formula>
    </cfRule>
  </conditionalFormatting>
  <conditionalFormatting sqref="AU402:AX430">
    <cfRule type="expression" dxfId="823" priority="97">
      <formula>IF(AND(AU402&gt;=0, RIGHT(TEXT(AU402,"0.#"),1)&lt;&gt;"."),TRUE,FALSE)</formula>
    </cfRule>
    <cfRule type="expression" dxfId="822" priority="98">
      <formula>IF(AND(AU402&gt;=0, RIGHT(TEXT(AU402,"0.#"),1)="."),TRUE,FALSE)</formula>
    </cfRule>
    <cfRule type="expression" dxfId="821" priority="99">
      <formula>IF(AND(AU402&lt;0, RIGHT(TEXT(AU402,"0.#"),1)&lt;&gt;"."),TRUE,FALSE)</formula>
    </cfRule>
    <cfRule type="expression" dxfId="820" priority="100">
      <formula>IF(AND(AU402&lt;0, RIGHT(TEXT(AU402,"0.#"),1)="."),TRUE,FALSE)</formula>
    </cfRule>
  </conditionalFormatting>
  <conditionalFormatting sqref="AK434">
    <cfRule type="expression" dxfId="819" priority="95">
      <formula>IF(RIGHT(TEXT(AK434,"0.#"),1)=".",FALSE,TRUE)</formula>
    </cfRule>
    <cfRule type="expression" dxfId="818" priority="96">
      <formula>IF(RIGHT(TEXT(AK434,"0.#"),1)=".",TRUE,FALSE)</formula>
    </cfRule>
  </conditionalFormatting>
  <conditionalFormatting sqref="AU434:AX434">
    <cfRule type="expression" dxfId="817" priority="91">
      <formula>IF(AND(AU434&gt;=0, RIGHT(TEXT(AU434,"0.#"),1)&lt;&gt;"."),TRUE,FALSE)</formula>
    </cfRule>
    <cfRule type="expression" dxfId="816" priority="92">
      <formula>IF(AND(AU434&gt;=0, RIGHT(TEXT(AU434,"0.#"),1)="."),TRUE,FALSE)</formula>
    </cfRule>
    <cfRule type="expression" dxfId="815" priority="93">
      <formula>IF(AND(AU434&lt;0, RIGHT(TEXT(AU434,"0.#"),1)&lt;&gt;"."),TRUE,FALSE)</formula>
    </cfRule>
    <cfRule type="expression" dxfId="814" priority="94">
      <formula>IF(AND(AU434&lt;0, RIGHT(TEXT(AU434,"0.#"),1)="."),TRUE,FALSE)</formula>
    </cfRule>
  </conditionalFormatting>
  <conditionalFormatting sqref="AK435:AK463">
    <cfRule type="expression" dxfId="813" priority="89">
      <formula>IF(RIGHT(TEXT(AK435,"0.#"),1)=".",FALSE,TRUE)</formula>
    </cfRule>
    <cfRule type="expression" dxfId="812" priority="90">
      <formula>IF(RIGHT(TEXT(AK435,"0.#"),1)=".",TRUE,FALSE)</formula>
    </cfRule>
  </conditionalFormatting>
  <conditionalFormatting sqref="AU435:AX463">
    <cfRule type="expression" dxfId="811" priority="85">
      <formula>IF(AND(AU435&gt;=0, RIGHT(TEXT(AU435,"0.#"),1)&lt;&gt;"."),TRUE,FALSE)</formula>
    </cfRule>
    <cfRule type="expression" dxfId="810" priority="86">
      <formula>IF(AND(AU435&gt;=0, RIGHT(TEXT(AU435,"0.#"),1)="."),TRUE,FALSE)</formula>
    </cfRule>
    <cfRule type="expression" dxfId="809" priority="87">
      <formula>IF(AND(AU435&lt;0, RIGHT(TEXT(AU435,"0.#"),1)&lt;&gt;"."),TRUE,FALSE)</formula>
    </cfRule>
    <cfRule type="expression" dxfId="808" priority="88">
      <formula>IF(AND(AU435&lt;0, RIGHT(TEXT(AU435,"0.#"),1)="."),TRUE,FALSE)</formula>
    </cfRule>
  </conditionalFormatting>
  <conditionalFormatting sqref="AK467">
    <cfRule type="expression" dxfId="807" priority="83">
      <formula>IF(RIGHT(TEXT(AK467,"0.#"),1)=".",FALSE,TRUE)</formula>
    </cfRule>
    <cfRule type="expression" dxfId="806" priority="84">
      <formula>IF(RIGHT(TEXT(AK467,"0.#"),1)=".",TRUE,FALSE)</formula>
    </cfRule>
  </conditionalFormatting>
  <conditionalFormatting sqref="AU467:AX467">
    <cfRule type="expression" dxfId="805" priority="79">
      <formula>IF(AND(AU467&gt;=0, RIGHT(TEXT(AU467,"0.#"),1)&lt;&gt;"."),TRUE,FALSE)</formula>
    </cfRule>
    <cfRule type="expression" dxfId="804" priority="80">
      <formula>IF(AND(AU467&gt;=0, RIGHT(TEXT(AU467,"0.#"),1)="."),TRUE,FALSE)</formula>
    </cfRule>
    <cfRule type="expression" dxfId="803" priority="81">
      <formula>IF(AND(AU467&lt;0, RIGHT(TEXT(AU467,"0.#"),1)&lt;&gt;"."),TRUE,FALSE)</formula>
    </cfRule>
    <cfRule type="expression" dxfId="802" priority="82">
      <formula>IF(AND(AU467&lt;0, RIGHT(TEXT(AU467,"0.#"),1)="."),TRUE,FALSE)</formula>
    </cfRule>
  </conditionalFormatting>
  <conditionalFormatting sqref="AK468:AK496">
    <cfRule type="expression" dxfId="801" priority="77">
      <formula>IF(RIGHT(TEXT(AK468,"0.#"),1)=".",FALSE,TRUE)</formula>
    </cfRule>
    <cfRule type="expression" dxfId="800" priority="78">
      <formula>IF(RIGHT(TEXT(AK468,"0.#"),1)=".",TRUE,FALSE)</formula>
    </cfRule>
  </conditionalFormatting>
  <conditionalFormatting sqref="AU468:AX496">
    <cfRule type="expression" dxfId="799" priority="73">
      <formula>IF(AND(AU468&gt;=0, RIGHT(TEXT(AU468,"0.#"),1)&lt;&gt;"."),TRUE,FALSE)</formula>
    </cfRule>
    <cfRule type="expression" dxfId="798" priority="74">
      <formula>IF(AND(AU468&gt;=0, RIGHT(TEXT(AU468,"0.#"),1)="."),TRUE,FALSE)</formula>
    </cfRule>
    <cfRule type="expression" dxfId="797" priority="75">
      <formula>IF(AND(AU468&lt;0, RIGHT(TEXT(AU468,"0.#"),1)&lt;&gt;"."),TRUE,FALSE)</formula>
    </cfRule>
    <cfRule type="expression" dxfId="796" priority="76">
      <formula>IF(AND(AU468&lt;0, RIGHT(TEXT(AU468,"0.#"),1)="."),TRUE,FALSE)</formula>
    </cfRule>
  </conditionalFormatting>
  <conditionalFormatting sqref="AT24:AX24">
    <cfRule type="expression" dxfId="795" priority="71">
      <formula>IF(RIGHT(TEXT(AT24,"0.#"),1)=".",FALSE,TRUE)</formula>
    </cfRule>
    <cfRule type="expression" dxfId="794" priority="72">
      <formula>IF(RIGHT(TEXT(AT24,"0.#"),1)=".",TRUE,FALSE)</formula>
    </cfRule>
  </conditionalFormatting>
  <conditionalFormatting sqref="AU236:AX236">
    <cfRule type="expression" dxfId="793" priority="47">
      <formula>IF(AND(AU236&gt;=0, RIGHT(TEXT(AU236,"0.#"),1)&lt;&gt;"."),TRUE,FALSE)</formula>
    </cfRule>
    <cfRule type="expression" dxfId="792" priority="48">
      <formula>IF(AND(AU236&gt;=0, RIGHT(TEXT(AU236,"0.#"),1)="."),TRUE,FALSE)</formula>
    </cfRule>
    <cfRule type="expression" dxfId="791" priority="49">
      <formula>IF(AND(AU236&lt;0, RIGHT(TEXT(AU236,"0.#"),1)&lt;&gt;"."),TRUE,FALSE)</formula>
    </cfRule>
    <cfRule type="expression" dxfId="790" priority="50">
      <formula>IF(AND(AU236&lt;0, RIGHT(TEXT(AU236,"0.#"),1)="."),TRUE,FALSE)</formula>
    </cfRule>
  </conditionalFormatting>
  <conditionalFormatting sqref="AE43:AI43 AE38:AI38 AE33:AI33 AE28:AI28">
    <cfRule type="expression" dxfId="789" priority="45">
      <formula>IF(RIGHT(TEXT(AE28,"0.#"),1)=".",FALSE,TRUE)</formula>
    </cfRule>
    <cfRule type="expression" dxfId="788" priority="46">
      <formula>IF(RIGHT(TEXT(AE28,"0.#"),1)=".",TRUE,FALSE)</formula>
    </cfRule>
  </conditionalFormatting>
  <conditionalFormatting sqref="AE44:AX44 AJ43:AS43 AE39:AX39 AJ38:AS38 AE34:AX34 AJ33:AS33 AE29:AX29 AJ28:AS28">
    <cfRule type="expression" dxfId="787" priority="43">
      <formula>IF(RIGHT(TEXT(AE28,"0.#"),1)=".",FALSE,TRUE)</formula>
    </cfRule>
    <cfRule type="expression" dxfId="786" priority="44">
      <formula>IF(RIGHT(TEXT(AE28,"0.#"),1)=".",TRUE,FALSE)</formula>
    </cfRule>
  </conditionalFormatting>
  <conditionalFormatting sqref="AE45:AI45 AE40:AI40 AE35:AI35 AE30:AI30">
    <cfRule type="expression" dxfId="785" priority="39">
      <formula>IF(AND(AE30&gt;=0, RIGHT(TEXT(AE30,"0.#"),1)&lt;&gt;"."),TRUE,FALSE)</formula>
    </cfRule>
    <cfRule type="expression" dxfId="784" priority="40">
      <formula>IF(AND(AE30&gt;=0, RIGHT(TEXT(AE30,"0.#"),1)="."),TRUE,FALSE)</formula>
    </cfRule>
    <cfRule type="expression" dxfId="783" priority="41">
      <formula>IF(AND(AE30&lt;0, RIGHT(TEXT(AE30,"0.#"),1)&lt;&gt;"."),TRUE,FALSE)</formula>
    </cfRule>
    <cfRule type="expression" dxfId="782" priority="42">
      <formula>IF(AND(AE30&lt;0, RIGHT(TEXT(AE30,"0.#"),1)="."),TRUE,FALSE)</formula>
    </cfRule>
  </conditionalFormatting>
  <conditionalFormatting sqref="AJ45:AS45 AJ40:AS40 AJ35:AS35 AJ30:AS30">
    <cfRule type="expression" dxfId="781" priority="35">
      <formula>IF(AND(AJ30&gt;=0, RIGHT(TEXT(AJ30,"0.#"),1)&lt;&gt;"."),TRUE,FALSE)</formula>
    </cfRule>
    <cfRule type="expression" dxfId="780" priority="36">
      <formula>IF(AND(AJ30&gt;=0, RIGHT(TEXT(AJ30,"0.#"),1)="."),TRUE,FALSE)</formula>
    </cfRule>
    <cfRule type="expression" dxfId="779" priority="37">
      <formula>IF(AND(AJ30&lt;0, RIGHT(TEXT(AJ30,"0.#"),1)&lt;&gt;"."),TRUE,FALSE)</formula>
    </cfRule>
    <cfRule type="expression" dxfId="778" priority="38">
      <formula>IF(AND(AJ30&lt;0, RIGHT(TEXT(AJ30,"0.#"),1)="."),TRUE,FALSE)</formula>
    </cfRule>
  </conditionalFormatting>
  <conditionalFormatting sqref="AE64:AI64 AE59:AI59">
    <cfRule type="expression" dxfId="777" priority="33">
      <formula>IF(RIGHT(TEXT(AE59,"0.#"),1)=".",FALSE,TRUE)</formula>
    </cfRule>
    <cfRule type="expression" dxfId="776" priority="34">
      <formula>IF(RIGHT(TEXT(AE59,"0.#"),1)=".",TRUE,FALSE)</formula>
    </cfRule>
  </conditionalFormatting>
  <conditionalFormatting sqref="AE65:AX65 AJ64:AS64 AE60:AX60 AJ59:AS59">
    <cfRule type="expression" dxfId="775" priority="31">
      <formula>IF(RIGHT(TEXT(AE59,"0.#"),1)=".",FALSE,TRUE)</formula>
    </cfRule>
    <cfRule type="expression" dxfId="774" priority="32">
      <formula>IF(RIGHT(TEXT(AE59,"0.#"),1)=".",TRUE,FALSE)</formula>
    </cfRule>
  </conditionalFormatting>
  <conditionalFormatting sqref="AE66:AI66 AE61:AI61">
    <cfRule type="expression" dxfId="773" priority="27">
      <formula>IF(AND(AE61&gt;=0, RIGHT(TEXT(AE61,"0.#"),1)&lt;&gt;"."),TRUE,FALSE)</formula>
    </cfRule>
    <cfRule type="expression" dxfId="772" priority="28">
      <formula>IF(AND(AE61&gt;=0, RIGHT(TEXT(AE61,"0.#"),1)="."),TRUE,FALSE)</formula>
    </cfRule>
    <cfRule type="expression" dxfId="771" priority="29">
      <formula>IF(AND(AE61&lt;0, RIGHT(TEXT(AE61,"0.#"),1)&lt;&gt;"."),TRUE,FALSE)</formula>
    </cfRule>
    <cfRule type="expression" dxfId="770" priority="30">
      <formula>IF(AND(AE61&lt;0, RIGHT(TEXT(AE61,"0.#"),1)="."),TRUE,FALSE)</formula>
    </cfRule>
  </conditionalFormatting>
  <conditionalFormatting sqref="AJ66:AS66 AJ61:AS61">
    <cfRule type="expression" dxfId="769" priority="23">
      <formula>IF(AND(AJ61&gt;=0, RIGHT(TEXT(AJ61,"0.#"),1)&lt;&gt;"."),TRUE,FALSE)</formula>
    </cfRule>
    <cfRule type="expression" dxfId="768" priority="24">
      <formula>IF(AND(AJ61&gt;=0, RIGHT(TEXT(AJ61,"0.#"),1)="."),TRUE,FALSE)</formula>
    </cfRule>
    <cfRule type="expression" dxfId="767" priority="25">
      <formula>IF(AND(AJ61&lt;0, RIGHT(TEXT(AJ61,"0.#"),1)&lt;&gt;"."),TRUE,FALSE)</formula>
    </cfRule>
    <cfRule type="expression" dxfId="766" priority="26">
      <formula>IF(AND(AJ61&lt;0, RIGHT(TEXT(AJ61,"0.#"),1)="."),TRUE,FALSE)</formula>
    </cfRule>
  </conditionalFormatting>
  <conditionalFormatting sqref="AE81:AX81 AE78:AX78 AE75:AX75 AE72:AX72">
    <cfRule type="expression" dxfId="765" priority="21">
      <formula>IF(RIGHT(TEXT(AE72,"0.#"),1)=".",FALSE,TRUE)</formula>
    </cfRule>
    <cfRule type="expression" dxfId="764" priority="22">
      <formula>IF(RIGHT(TEXT(AE72,"0.#"),1)=".",TRUE,FALSE)</formula>
    </cfRule>
  </conditionalFormatting>
  <conditionalFormatting sqref="AE80:AS80 AE77:AS77 AE74:AS74 AE71:AS71">
    <cfRule type="expression" dxfId="763" priority="19">
      <formula>IF(RIGHT(TEXT(AE71,"0.#"),1)=".",FALSE,TRUE)</formula>
    </cfRule>
    <cfRule type="expression" dxfId="762" priority="20">
      <formula>IF(RIGHT(TEXT(AE71,"0.#"),1)=".",TRUE,FALSE)</formula>
    </cfRule>
  </conditionalFormatting>
  <conditionalFormatting sqref="AE86:AN86">
    <cfRule type="expression" dxfId="761" priority="17">
      <formula>IF(RIGHT(TEXT(AE86,"0.#"),1)=".",FALSE,TRUE)</formula>
    </cfRule>
    <cfRule type="expression" dxfId="760" priority="18">
      <formula>IF(RIGHT(TEXT(AE86,"0.#"),1)=".",TRUE,FALSE)</formula>
    </cfRule>
  </conditionalFormatting>
  <conditionalFormatting sqref="AO23:AS24">
    <cfRule type="expression" dxfId="759" priority="15">
      <formula>IF(RIGHT(TEXT(AO23,"0.#"),1)=".",FALSE,TRUE)</formula>
    </cfRule>
    <cfRule type="expression" dxfId="758" priority="16">
      <formula>IF(RIGHT(TEXT(AO23,"0.#"),1)=".",TRUE,FALSE)</formula>
    </cfRule>
  </conditionalFormatting>
  <conditionalFormatting sqref="AO25:AS25">
    <cfRule type="expression" dxfId="757" priority="11">
      <formula>IF(AND(AO25&gt;=0, RIGHT(TEXT(AO25,"0.#"),1)&lt;&gt;"."),TRUE,FALSE)</formula>
    </cfRule>
    <cfRule type="expression" dxfId="756" priority="12">
      <formula>IF(AND(AO25&gt;=0, RIGHT(TEXT(AO25,"0.#"),1)="."),TRUE,FALSE)</formula>
    </cfRule>
    <cfRule type="expression" dxfId="755" priority="13">
      <formula>IF(AND(AO25&lt;0, RIGHT(TEXT(AO25,"0.#"),1)&lt;&gt;"."),TRUE,FALSE)</formula>
    </cfRule>
    <cfRule type="expression" dxfId="754" priority="14">
      <formula>IF(AND(AO25&lt;0, RIGHT(TEXT(AO25,"0.#"),1)="."),TRUE,FALSE)</formula>
    </cfRule>
  </conditionalFormatting>
  <conditionalFormatting sqref="AE24:AI24">
    <cfRule type="expression" dxfId="753" priority="9">
      <formula>IF(RIGHT(TEXT(AE24,"0.#"),1)=".",FALSE,TRUE)</formula>
    </cfRule>
    <cfRule type="expression" dxfId="752" priority="10">
      <formula>IF(RIGHT(TEXT(AE24,"0.#"),1)=".",TRUE,FALSE)</formula>
    </cfRule>
  </conditionalFormatting>
  <conditionalFormatting sqref="AJ25:AN25">
    <cfRule type="expression" dxfId="751" priority="7">
      <formula>IF(RIGHT(TEXT(AJ25,"0.#"),1)=".",FALSE,TRUE)</formula>
    </cfRule>
    <cfRule type="expression" dxfId="750" priority="8">
      <formula>IF(RIGHT(TEXT(AJ25,"0.#"),1)=".",TRUE,FALSE)</formula>
    </cfRule>
  </conditionalFormatting>
  <conditionalFormatting sqref="AE25:AI25">
    <cfRule type="expression" dxfId="749" priority="5">
      <formula>IF(RIGHT(TEXT(AE25,"0.#"),1)=".",FALSE,TRUE)</formula>
    </cfRule>
    <cfRule type="expression" dxfId="748" priority="6">
      <formula>IF(RIGHT(TEXT(AE25,"0.#"),1)=".",TRUE,FALSE)</formula>
    </cfRule>
  </conditionalFormatting>
  <conditionalFormatting sqref="AJ24:AN24">
    <cfRule type="expression" dxfId="747" priority="3">
      <formula>IF(RIGHT(TEXT(AJ24,"0.#"),1)=".",FALSE,TRUE)</formula>
    </cfRule>
    <cfRule type="expression" dxfId="746" priority="4">
      <formula>IF(RIGHT(TEXT(AJ24,"0.#"),1)=".",TRUE,FALSE)</formula>
    </cfRule>
  </conditionalFormatting>
  <conditionalFormatting sqref="AJ23:AN23">
    <cfRule type="expression" dxfId="745" priority="1">
      <formula>IF(RIGHT(TEXT(AJ23,"0.#"),1)=".",FALSE,TRUE)</formula>
    </cfRule>
    <cfRule type="expression" dxfId="744" priority="2">
      <formula>IF(RIGHT(TEXT(AJ23,"0.#"),1)=".",TRUE,FALSE)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5" manualBreakCount="5">
    <brk id="105" max="16383" man="1"/>
    <brk id="127"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B4" zoomScaleNormal="100" workbookViewId="0">
      <selection activeCell="K19" sqref="K1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t="s">
        <v>469</v>
      </c>
      <c r="R2" s="15" t="str">
        <f>IF(Q2="","",P2)</f>
        <v>直接実施</v>
      </c>
      <c r="S2" s="15" t="str">
        <f>IF(R2="","",IF(S1&lt;&gt;"",CONCATENATE(S1,"、",R2),R2))</f>
        <v>直接実施</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469</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469</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469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465</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325"/>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26"/>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8"/>
      <c r="B6" s="669"/>
      <c r="C6" s="669"/>
      <c r="D6" s="669"/>
      <c r="E6" s="669"/>
      <c r="F6" s="670"/>
      <c r="G6" s="322"/>
      <c r="H6" s="323"/>
      <c r="I6" s="323"/>
      <c r="J6" s="323"/>
      <c r="K6" s="323"/>
      <c r="L6" s="323"/>
      <c r="M6" s="323"/>
      <c r="N6" s="323"/>
      <c r="O6" s="324"/>
      <c r="P6" s="197"/>
      <c r="Q6" s="197"/>
      <c r="R6" s="197"/>
      <c r="S6" s="197"/>
      <c r="T6" s="197"/>
      <c r="U6" s="197"/>
      <c r="V6" s="197"/>
      <c r="W6" s="197"/>
      <c r="X6" s="198"/>
      <c r="Y6" s="120" t="s">
        <v>15</v>
      </c>
      <c r="Z6" s="121"/>
      <c r="AA6" s="171"/>
      <c r="AB6" s="680" t="s">
        <v>466</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325"/>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26"/>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8"/>
      <c r="B11" s="669"/>
      <c r="C11" s="669"/>
      <c r="D11" s="669"/>
      <c r="E11" s="669"/>
      <c r="F11" s="670"/>
      <c r="G11" s="322"/>
      <c r="H11" s="323"/>
      <c r="I11" s="323"/>
      <c r="J11" s="323"/>
      <c r="K11" s="323"/>
      <c r="L11" s="323"/>
      <c r="M11" s="323"/>
      <c r="N11" s="323"/>
      <c r="O11" s="324"/>
      <c r="P11" s="197"/>
      <c r="Q11" s="197"/>
      <c r="R11" s="197"/>
      <c r="S11" s="197"/>
      <c r="T11" s="197"/>
      <c r="U11" s="197"/>
      <c r="V11" s="197"/>
      <c r="W11" s="197"/>
      <c r="X11" s="198"/>
      <c r="Y11" s="120" t="s">
        <v>15</v>
      </c>
      <c r="Z11" s="121"/>
      <c r="AA11" s="171"/>
      <c r="AB11" s="680"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325"/>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26"/>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8"/>
      <c r="B16" s="669"/>
      <c r="C16" s="669"/>
      <c r="D16" s="669"/>
      <c r="E16" s="669"/>
      <c r="F16" s="670"/>
      <c r="G16" s="322"/>
      <c r="H16" s="323"/>
      <c r="I16" s="323"/>
      <c r="J16" s="323"/>
      <c r="K16" s="323"/>
      <c r="L16" s="323"/>
      <c r="M16" s="323"/>
      <c r="N16" s="323"/>
      <c r="O16" s="324"/>
      <c r="P16" s="197"/>
      <c r="Q16" s="197"/>
      <c r="R16" s="197"/>
      <c r="S16" s="197"/>
      <c r="T16" s="197"/>
      <c r="U16" s="197"/>
      <c r="V16" s="197"/>
      <c r="W16" s="197"/>
      <c r="X16" s="198"/>
      <c r="Y16" s="120" t="s">
        <v>15</v>
      </c>
      <c r="Z16" s="121"/>
      <c r="AA16" s="171"/>
      <c r="AB16" s="680"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325"/>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26"/>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8"/>
      <c r="B21" s="669"/>
      <c r="C21" s="669"/>
      <c r="D21" s="669"/>
      <c r="E21" s="669"/>
      <c r="F21" s="670"/>
      <c r="G21" s="322"/>
      <c r="H21" s="323"/>
      <c r="I21" s="323"/>
      <c r="J21" s="323"/>
      <c r="K21" s="323"/>
      <c r="L21" s="323"/>
      <c r="M21" s="323"/>
      <c r="N21" s="323"/>
      <c r="O21" s="324"/>
      <c r="P21" s="197"/>
      <c r="Q21" s="197"/>
      <c r="R21" s="197"/>
      <c r="S21" s="197"/>
      <c r="T21" s="197"/>
      <c r="U21" s="197"/>
      <c r="V21" s="197"/>
      <c r="W21" s="197"/>
      <c r="X21" s="198"/>
      <c r="Y21" s="120" t="s">
        <v>15</v>
      </c>
      <c r="Z21" s="121"/>
      <c r="AA21" s="171"/>
      <c r="AB21" s="680" t="s">
        <v>467</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468</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325"/>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26"/>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8"/>
      <c r="B26" s="669"/>
      <c r="C26" s="669"/>
      <c r="D26" s="669"/>
      <c r="E26" s="669"/>
      <c r="F26" s="670"/>
      <c r="G26" s="322"/>
      <c r="H26" s="323"/>
      <c r="I26" s="323"/>
      <c r="J26" s="323"/>
      <c r="K26" s="323"/>
      <c r="L26" s="323"/>
      <c r="M26" s="323"/>
      <c r="N26" s="323"/>
      <c r="O26" s="324"/>
      <c r="P26" s="197"/>
      <c r="Q26" s="197"/>
      <c r="R26" s="197"/>
      <c r="S26" s="197"/>
      <c r="T26" s="197"/>
      <c r="U26" s="197"/>
      <c r="V26" s="197"/>
      <c r="W26" s="197"/>
      <c r="X26" s="198"/>
      <c r="Y26" s="120" t="s">
        <v>15</v>
      </c>
      <c r="Z26" s="121"/>
      <c r="AA26" s="171"/>
      <c r="AB26" s="680" t="s">
        <v>467</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465</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325"/>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26"/>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8"/>
      <c r="B31" s="669"/>
      <c r="C31" s="669"/>
      <c r="D31" s="669"/>
      <c r="E31" s="669"/>
      <c r="F31" s="670"/>
      <c r="G31" s="322"/>
      <c r="H31" s="323"/>
      <c r="I31" s="323"/>
      <c r="J31" s="323"/>
      <c r="K31" s="323"/>
      <c r="L31" s="323"/>
      <c r="M31" s="323"/>
      <c r="N31" s="323"/>
      <c r="O31" s="324"/>
      <c r="P31" s="197"/>
      <c r="Q31" s="197"/>
      <c r="R31" s="197"/>
      <c r="S31" s="197"/>
      <c r="T31" s="197"/>
      <c r="U31" s="197"/>
      <c r="V31" s="197"/>
      <c r="W31" s="197"/>
      <c r="X31" s="198"/>
      <c r="Y31" s="120" t="s">
        <v>15</v>
      </c>
      <c r="Z31" s="121"/>
      <c r="AA31" s="171"/>
      <c r="AB31" s="680" t="s">
        <v>466</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468</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325"/>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26"/>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8"/>
      <c r="B36" s="669"/>
      <c r="C36" s="669"/>
      <c r="D36" s="669"/>
      <c r="E36" s="669"/>
      <c r="F36" s="670"/>
      <c r="G36" s="322"/>
      <c r="H36" s="323"/>
      <c r="I36" s="323"/>
      <c r="J36" s="323"/>
      <c r="K36" s="323"/>
      <c r="L36" s="323"/>
      <c r="M36" s="323"/>
      <c r="N36" s="323"/>
      <c r="O36" s="324"/>
      <c r="P36" s="197"/>
      <c r="Q36" s="197"/>
      <c r="R36" s="197"/>
      <c r="S36" s="197"/>
      <c r="T36" s="197"/>
      <c r="U36" s="197"/>
      <c r="V36" s="197"/>
      <c r="W36" s="197"/>
      <c r="X36" s="198"/>
      <c r="Y36" s="120" t="s">
        <v>15</v>
      </c>
      <c r="Z36" s="121"/>
      <c r="AA36" s="171"/>
      <c r="AB36" s="680" t="s">
        <v>467</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468</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325"/>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26"/>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8"/>
      <c r="B41" s="669"/>
      <c r="C41" s="669"/>
      <c r="D41" s="669"/>
      <c r="E41" s="669"/>
      <c r="F41" s="670"/>
      <c r="G41" s="322"/>
      <c r="H41" s="323"/>
      <c r="I41" s="323"/>
      <c r="J41" s="323"/>
      <c r="K41" s="323"/>
      <c r="L41" s="323"/>
      <c r="M41" s="323"/>
      <c r="N41" s="323"/>
      <c r="O41" s="324"/>
      <c r="P41" s="197"/>
      <c r="Q41" s="197"/>
      <c r="R41" s="197"/>
      <c r="S41" s="197"/>
      <c r="T41" s="197"/>
      <c r="U41" s="197"/>
      <c r="V41" s="197"/>
      <c r="W41" s="197"/>
      <c r="X41" s="198"/>
      <c r="Y41" s="120" t="s">
        <v>15</v>
      </c>
      <c r="Z41" s="121"/>
      <c r="AA41" s="171"/>
      <c r="AB41" s="680" t="s">
        <v>467</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468</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325"/>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26"/>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8"/>
      <c r="B46" s="669"/>
      <c r="C46" s="669"/>
      <c r="D46" s="669"/>
      <c r="E46" s="669"/>
      <c r="F46" s="670"/>
      <c r="G46" s="322"/>
      <c r="H46" s="323"/>
      <c r="I46" s="323"/>
      <c r="J46" s="323"/>
      <c r="K46" s="323"/>
      <c r="L46" s="323"/>
      <c r="M46" s="323"/>
      <c r="N46" s="323"/>
      <c r="O46" s="324"/>
      <c r="P46" s="197"/>
      <c r="Q46" s="197"/>
      <c r="R46" s="197"/>
      <c r="S46" s="197"/>
      <c r="T46" s="197"/>
      <c r="U46" s="197"/>
      <c r="V46" s="197"/>
      <c r="W46" s="197"/>
      <c r="X46" s="198"/>
      <c r="Y46" s="120" t="s">
        <v>15</v>
      </c>
      <c r="Z46" s="121"/>
      <c r="AA46" s="171"/>
      <c r="AB46" s="680" t="s">
        <v>467</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465</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325"/>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26"/>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8"/>
      <c r="B51" s="669"/>
      <c r="C51" s="669"/>
      <c r="D51" s="669"/>
      <c r="E51" s="669"/>
      <c r="F51" s="670"/>
      <c r="G51" s="322"/>
      <c r="H51" s="323"/>
      <c r="I51" s="323"/>
      <c r="J51" s="323"/>
      <c r="K51" s="323"/>
      <c r="L51" s="323"/>
      <c r="M51" s="323"/>
      <c r="N51" s="323"/>
      <c r="O51" s="324"/>
      <c r="P51" s="197"/>
      <c r="Q51" s="197"/>
      <c r="R51" s="197"/>
      <c r="S51" s="197"/>
      <c r="T51" s="197"/>
      <c r="U51" s="197"/>
      <c r="V51" s="197"/>
      <c r="W51" s="197"/>
      <c r="X51" s="198"/>
      <c r="Y51" s="120" t="s">
        <v>15</v>
      </c>
      <c r="Z51" s="121"/>
      <c r="AA51" s="171"/>
      <c r="AB51" s="689" t="s">
        <v>466</v>
      </c>
      <c r="AC51" s="690"/>
      <c r="AD51" s="690"/>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1" t="s">
        <v>34</v>
      </c>
      <c r="B2" s="692"/>
      <c r="C2" s="692"/>
      <c r="D2" s="692"/>
      <c r="E2" s="692"/>
      <c r="F2" s="693"/>
      <c r="G2" s="388" t="s">
        <v>371</v>
      </c>
      <c r="H2" s="389"/>
      <c r="I2" s="389"/>
      <c r="J2" s="389"/>
      <c r="K2" s="389"/>
      <c r="L2" s="389"/>
      <c r="M2" s="389"/>
      <c r="N2" s="389"/>
      <c r="O2" s="389"/>
      <c r="P2" s="389"/>
      <c r="Q2" s="389"/>
      <c r="R2" s="389"/>
      <c r="S2" s="389"/>
      <c r="T2" s="389"/>
      <c r="U2" s="389"/>
      <c r="V2" s="389"/>
      <c r="W2" s="389"/>
      <c r="X2" s="389"/>
      <c r="Y2" s="389"/>
      <c r="Z2" s="389"/>
      <c r="AA2" s="389"/>
      <c r="AB2" s="390"/>
      <c r="AC2" s="388" t="s">
        <v>461</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4"/>
      <c r="B3" s="695"/>
      <c r="C3" s="695"/>
      <c r="D3" s="695"/>
      <c r="E3" s="695"/>
      <c r="F3" s="696"/>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4"/>
      <c r="B4" s="695"/>
      <c r="C4" s="695"/>
      <c r="D4" s="695"/>
      <c r="E4" s="695"/>
      <c r="F4" s="696"/>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0"/>
    </row>
    <row r="5" spans="1:50" ht="24.75" customHeight="1" x14ac:dyDescent="0.15">
      <c r="A5" s="694"/>
      <c r="B5" s="695"/>
      <c r="C5" s="695"/>
      <c r="D5" s="695"/>
      <c r="E5" s="695"/>
      <c r="F5" s="69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4"/>
      <c r="B6" s="695"/>
      <c r="C6" s="695"/>
      <c r="D6" s="695"/>
      <c r="E6" s="695"/>
      <c r="F6" s="69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4"/>
      <c r="B7" s="695"/>
      <c r="C7" s="695"/>
      <c r="D7" s="695"/>
      <c r="E7" s="695"/>
      <c r="F7" s="69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4"/>
      <c r="B8" s="695"/>
      <c r="C8" s="695"/>
      <c r="D8" s="695"/>
      <c r="E8" s="695"/>
      <c r="F8" s="69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4"/>
      <c r="B9" s="695"/>
      <c r="C9" s="695"/>
      <c r="D9" s="695"/>
      <c r="E9" s="695"/>
      <c r="F9" s="69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4"/>
      <c r="B10" s="695"/>
      <c r="C10" s="695"/>
      <c r="D10" s="695"/>
      <c r="E10" s="695"/>
      <c r="F10" s="69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4"/>
      <c r="B11" s="695"/>
      <c r="C11" s="695"/>
      <c r="D11" s="695"/>
      <c r="E11" s="695"/>
      <c r="F11" s="69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4"/>
      <c r="B12" s="695"/>
      <c r="C12" s="695"/>
      <c r="D12" s="695"/>
      <c r="E12" s="695"/>
      <c r="F12" s="69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4"/>
      <c r="B13" s="695"/>
      <c r="C13" s="695"/>
      <c r="D13" s="695"/>
      <c r="E13" s="695"/>
      <c r="F13" s="69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4"/>
      <c r="B14" s="695"/>
      <c r="C14" s="695"/>
      <c r="D14" s="695"/>
      <c r="E14" s="695"/>
      <c r="F14" s="69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4"/>
      <c r="B15" s="695"/>
      <c r="C15" s="695"/>
      <c r="D15" s="695"/>
      <c r="E15" s="695"/>
      <c r="F15" s="696"/>
      <c r="G15" s="388" t="s">
        <v>372</v>
      </c>
      <c r="H15" s="389"/>
      <c r="I15" s="389"/>
      <c r="J15" s="389"/>
      <c r="K15" s="389"/>
      <c r="L15" s="389"/>
      <c r="M15" s="389"/>
      <c r="N15" s="389"/>
      <c r="O15" s="389"/>
      <c r="P15" s="389"/>
      <c r="Q15" s="389"/>
      <c r="R15" s="389"/>
      <c r="S15" s="389"/>
      <c r="T15" s="389"/>
      <c r="U15" s="389"/>
      <c r="V15" s="389"/>
      <c r="W15" s="389"/>
      <c r="X15" s="389"/>
      <c r="Y15" s="389"/>
      <c r="Z15" s="389"/>
      <c r="AA15" s="389"/>
      <c r="AB15" s="390"/>
      <c r="AC15" s="388" t="s">
        <v>373</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4"/>
      <c r="B16" s="695"/>
      <c r="C16" s="695"/>
      <c r="D16" s="695"/>
      <c r="E16" s="695"/>
      <c r="F16" s="696"/>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4"/>
      <c r="B17" s="695"/>
      <c r="C17" s="695"/>
      <c r="D17" s="695"/>
      <c r="E17" s="695"/>
      <c r="F17" s="696"/>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0"/>
    </row>
    <row r="18" spans="1:50" ht="24.75" customHeight="1" x14ac:dyDescent="0.15">
      <c r="A18" s="694"/>
      <c r="B18" s="695"/>
      <c r="C18" s="695"/>
      <c r="D18" s="695"/>
      <c r="E18" s="695"/>
      <c r="F18" s="69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4"/>
      <c r="B19" s="695"/>
      <c r="C19" s="695"/>
      <c r="D19" s="695"/>
      <c r="E19" s="695"/>
      <c r="F19" s="69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4"/>
      <c r="B20" s="695"/>
      <c r="C20" s="695"/>
      <c r="D20" s="695"/>
      <c r="E20" s="695"/>
      <c r="F20" s="69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4"/>
      <c r="B21" s="695"/>
      <c r="C21" s="695"/>
      <c r="D21" s="695"/>
      <c r="E21" s="695"/>
      <c r="F21" s="69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4"/>
      <c r="B22" s="695"/>
      <c r="C22" s="695"/>
      <c r="D22" s="695"/>
      <c r="E22" s="695"/>
      <c r="F22" s="69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4"/>
      <c r="B23" s="695"/>
      <c r="C23" s="695"/>
      <c r="D23" s="695"/>
      <c r="E23" s="695"/>
      <c r="F23" s="69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4"/>
      <c r="B24" s="695"/>
      <c r="C24" s="695"/>
      <c r="D24" s="695"/>
      <c r="E24" s="695"/>
      <c r="F24" s="69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4"/>
      <c r="B25" s="695"/>
      <c r="C25" s="695"/>
      <c r="D25" s="695"/>
      <c r="E25" s="695"/>
      <c r="F25" s="69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4"/>
      <c r="B26" s="695"/>
      <c r="C26" s="695"/>
      <c r="D26" s="695"/>
      <c r="E26" s="695"/>
      <c r="F26" s="69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4"/>
      <c r="B27" s="695"/>
      <c r="C27" s="695"/>
      <c r="D27" s="695"/>
      <c r="E27" s="695"/>
      <c r="F27" s="69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4"/>
      <c r="B28" s="695"/>
      <c r="C28" s="695"/>
      <c r="D28" s="695"/>
      <c r="E28" s="695"/>
      <c r="F28" s="696"/>
      <c r="G28" s="388" t="s">
        <v>374</v>
      </c>
      <c r="H28" s="389"/>
      <c r="I28" s="389"/>
      <c r="J28" s="389"/>
      <c r="K28" s="389"/>
      <c r="L28" s="389"/>
      <c r="M28" s="389"/>
      <c r="N28" s="389"/>
      <c r="O28" s="389"/>
      <c r="P28" s="389"/>
      <c r="Q28" s="389"/>
      <c r="R28" s="389"/>
      <c r="S28" s="389"/>
      <c r="T28" s="389"/>
      <c r="U28" s="389"/>
      <c r="V28" s="389"/>
      <c r="W28" s="389"/>
      <c r="X28" s="389"/>
      <c r="Y28" s="389"/>
      <c r="Z28" s="389"/>
      <c r="AA28" s="389"/>
      <c r="AB28" s="390"/>
      <c r="AC28" s="388" t="s">
        <v>375</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4"/>
      <c r="B29" s="695"/>
      <c r="C29" s="695"/>
      <c r="D29" s="695"/>
      <c r="E29" s="695"/>
      <c r="F29" s="696"/>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4"/>
      <c r="B30" s="695"/>
      <c r="C30" s="695"/>
      <c r="D30" s="695"/>
      <c r="E30" s="695"/>
      <c r="F30" s="696"/>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0"/>
    </row>
    <row r="31" spans="1:50" ht="24.75" customHeight="1" x14ac:dyDescent="0.15">
      <c r="A31" s="694"/>
      <c r="B31" s="695"/>
      <c r="C31" s="695"/>
      <c r="D31" s="695"/>
      <c r="E31" s="695"/>
      <c r="F31" s="69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4"/>
      <c r="B32" s="695"/>
      <c r="C32" s="695"/>
      <c r="D32" s="695"/>
      <c r="E32" s="695"/>
      <c r="F32" s="69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4"/>
      <c r="B33" s="695"/>
      <c r="C33" s="695"/>
      <c r="D33" s="695"/>
      <c r="E33" s="695"/>
      <c r="F33" s="69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4"/>
      <c r="B34" s="695"/>
      <c r="C34" s="695"/>
      <c r="D34" s="695"/>
      <c r="E34" s="695"/>
      <c r="F34" s="69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4"/>
      <c r="B35" s="695"/>
      <c r="C35" s="695"/>
      <c r="D35" s="695"/>
      <c r="E35" s="695"/>
      <c r="F35" s="69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4"/>
      <c r="B36" s="695"/>
      <c r="C36" s="695"/>
      <c r="D36" s="695"/>
      <c r="E36" s="695"/>
      <c r="F36" s="69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4"/>
      <c r="B37" s="695"/>
      <c r="C37" s="695"/>
      <c r="D37" s="695"/>
      <c r="E37" s="695"/>
      <c r="F37" s="69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4"/>
      <c r="B38" s="695"/>
      <c r="C38" s="695"/>
      <c r="D38" s="695"/>
      <c r="E38" s="695"/>
      <c r="F38" s="69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4"/>
      <c r="B39" s="695"/>
      <c r="C39" s="695"/>
      <c r="D39" s="695"/>
      <c r="E39" s="695"/>
      <c r="F39" s="69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4"/>
      <c r="B40" s="695"/>
      <c r="C40" s="695"/>
      <c r="D40" s="695"/>
      <c r="E40" s="695"/>
      <c r="F40" s="69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4"/>
      <c r="B41" s="695"/>
      <c r="C41" s="695"/>
      <c r="D41" s="695"/>
      <c r="E41" s="695"/>
      <c r="F41" s="696"/>
      <c r="G41" s="388" t="s">
        <v>376</v>
      </c>
      <c r="H41" s="389"/>
      <c r="I41" s="389"/>
      <c r="J41" s="389"/>
      <c r="K41" s="389"/>
      <c r="L41" s="389"/>
      <c r="M41" s="389"/>
      <c r="N41" s="389"/>
      <c r="O41" s="389"/>
      <c r="P41" s="389"/>
      <c r="Q41" s="389"/>
      <c r="R41" s="389"/>
      <c r="S41" s="389"/>
      <c r="T41" s="389"/>
      <c r="U41" s="389"/>
      <c r="V41" s="389"/>
      <c r="W41" s="389"/>
      <c r="X41" s="389"/>
      <c r="Y41" s="389"/>
      <c r="Z41" s="389"/>
      <c r="AA41" s="389"/>
      <c r="AB41" s="390"/>
      <c r="AC41" s="388" t="s">
        <v>377</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4"/>
      <c r="B42" s="695"/>
      <c r="C42" s="695"/>
      <c r="D42" s="695"/>
      <c r="E42" s="695"/>
      <c r="F42" s="696"/>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4"/>
      <c r="B43" s="695"/>
      <c r="C43" s="695"/>
      <c r="D43" s="695"/>
      <c r="E43" s="695"/>
      <c r="F43" s="696"/>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0"/>
    </row>
    <row r="44" spans="1:50" ht="24.75" customHeight="1" x14ac:dyDescent="0.15">
      <c r="A44" s="694"/>
      <c r="B44" s="695"/>
      <c r="C44" s="695"/>
      <c r="D44" s="695"/>
      <c r="E44" s="695"/>
      <c r="F44" s="69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4"/>
      <c r="B45" s="695"/>
      <c r="C45" s="695"/>
      <c r="D45" s="695"/>
      <c r="E45" s="695"/>
      <c r="F45" s="69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4"/>
      <c r="B46" s="695"/>
      <c r="C46" s="695"/>
      <c r="D46" s="695"/>
      <c r="E46" s="695"/>
      <c r="F46" s="69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4"/>
      <c r="B47" s="695"/>
      <c r="C47" s="695"/>
      <c r="D47" s="695"/>
      <c r="E47" s="695"/>
      <c r="F47" s="69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4"/>
      <c r="B48" s="695"/>
      <c r="C48" s="695"/>
      <c r="D48" s="695"/>
      <c r="E48" s="695"/>
      <c r="F48" s="69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4"/>
      <c r="B49" s="695"/>
      <c r="C49" s="695"/>
      <c r="D49" s="695"/>
      <c r="E49" s="695"/>
      <c r="F49" s="69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4"/>
      <c r="B50" s="695"/>
      <c r="C50" s="695"/>
      <c r="D50" s="695"/>
      <c r="E50" s="695"/>
      <c r="F50" s="69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4"/>
      <c r="B51" s="695"/>
      <c r="C51" s="695"/>
      <c r="D51" s="695"/>
      <c r="E51" s="695"/>
      <c r="F51" s="69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4"/>
      <c r="B52" s="695"/>
      <c r="C52" s="695"/>
      <c r="D52" s="695"/>
      <c r="E52" s="695"/>
      <c r="F52" s="69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691" t="s">
        <v>34</v>
      </c>
      <c r="B55" s="692"/>
      <c r="C55" s="692"/>
      <c r="D55" s="692"/>
      <c r="E55" s="692"/>
      <c r="F55" s="693"/>
      <c r="G55" s="388" t="s">
        <v>378</v>
      </c>
      <c r="H55" s="389"/>
      <c r="I55" s="389"/>
      <c r="J55" s="389"/>
      <c r="K55" s="389"/>
      <c r="L55" s="389"/>
      <c r="M55" s="389"/>
      <c r="N55" s="389"/>
      <c r="O55" s="389"/>
      <c r="P55" s="389"/>
      <c r="Q55" s="389"/>
      <c r="R55" s="389"/>
      <c r="S55" s="389"/>
      <c r="T55" s="389"/>
      <c r="U55" s="389"/>
      <c r="V55" s="389"/>
      <c r="W55" s="389"/>
      <c r="X55" s="389"/>
      <c r="Y55" s="389"/>
      <c r="Z55" s="389"/>
      <c r="AA55" s="389"/>
      <c r="AB55" s="390"/>
      <c r="AC55" s="388" t="s">
        <v>379</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4"/>
      <c r="B56" s="695"/>
      <c r="C56" s="695"/>
      <c r="D56" s="695"/>
      <c r="E56" s="695"/>
      <c r="F56" s="696"/>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4"/>
      <c r="B57" s="695"/>
      <c r="C57" s="695"/>
      <c r="D57" s="695"/>
      <c r="E57" s="695"/>
      <c r="F57" s="69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0"/>
    </row>
    <row r="58" spans="1:50" ht="24.75" customHeight="1" x14ac:dyDescent="0.15">
      <c r="A58" s="694"/>
      <c r="B58" s="695"/>
      <c r="C58" s="695"/>
      <c r="D58" s="695"/>
      <c r="E58" s="695"/>
      <c r="F58" s="69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4"/>
      <c r="B59" s="695"/>
      <c r="C59" s="695"/>
      <c r="D59" s="695"/>
      <c r="E59" s="695"/>
      <c r="F59" s="69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4"/>
      <c r="B60" s="695"/>
      <c r="C60" s="695"/>
      <c r="D60" s="695"/>
      <c r="E60" s="695"/>
      <c r="F60" s="69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4"/>
      <c r="B61" s="695"/>
      <c r="C61" s="695"/>
      <c r="D61" s="695"/>
      <c r="E61" s="695"/>
      <c r="F61" s="69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4"/>
      <c r="B62" s="695"/>
      <c r="C62" s="695"/>
      <c r="D62" s="695"/>
      <c r="E62" s="695"/>
      <c r="F62" s="69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4"/>
      <c r="B63" s="695"/>
      <c r="C63" s="695"/>
      <c r="D63" s="695"/>
      <c r="E63" s="695"/>
      <c r="F63" s="69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4"/>
      <c r="B64" s="695"/>
      <c r="C64" s="695"/>
      <c r="D64" s="695"/>
      <c r="E64" s="695"/>
      <c r="F64" s="69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4"/>
      <c r="B65" s="695"/>
      <c r="C65" s="695"/>
      <c r="D65" s="695"/>
      <c r="E65" s="695"/>
      <c r="F65" s="69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4"/>
      <c r="B66" s="695"/>
      <c r="C66" s="695"/>
      <c r="D66" s="695"/>
      <c r="E66" s="695"/>
      <c r="F66" s="69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4"/>
      <c r="B67" s="695"/>
      <c r="C67" s="695"/>
      <c r="D67" s="695"/>
      <c r="E67" s="695"/>
      <c r="F67" s="69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4"/>
      <c r="B68" s="695"/>
      <c r="C68" s="695"/>
      <c r="D68" s="695"/>
      <c r="E68" s="695"/>
      <c r="F68" s="696"/>
      <c r="G68" s="388" t="s">
        <v>380</v>
      </c>
      <c r="H68" s="389"/>
      <c r="I68" s="389"/>
      <c r="J68" s="389"/>
      <c r="K68" s="389"/>
      <c r="L68" s="389"/>
      <c r="M68" s="389"/>
      <c r="N68" s="389"/>
      <c r="O68" s="389"/>
      <c r="P68" s="389"/>
      <c r="Q68" s="389"/>
      <c r="R68" s="389"/>
      <c r="S68" s="389"/>
      <c r="T68" s="389"/>
      <c r="U68" s="389"/>
      <c r="V68" s="389"/>
      <c r="W68" s="389"/>
      <c r="X68" s="389"/>
      <c r="Y68" s="389"/>
      <c r="Z68" s="389"/>
      <c r="AA68" s="389"/>
      <c r="AB68" s="390"/>
      <c r="AC68" s="388" t="s">
        <v>381</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4"/>
      <c r="B69" s="695"/>
      <c r="C69" s="695"/>
      <c r="D69" s="695"/>
      <c r="E69" s="695"/>
      <c r="F69" s="696"/>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4"/>
      <c r="B70" s="695"/>
      <c r="C70" s="695"/>
      <c r="D70" s="695"/>
      <c r="E70" s="695"/>
      <c r="F70" s="69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0"/>
    </row>
    <row r="71" spans="1:50" ht="24.75" customHeight="1" x14ac:dyDescent="0.15">
      <c r="A71" s="694"/>
      <c r="B71" s="695"/>
      <c r="C71" s="695"/>
      <c r="D71" s="695"/>
      <c r="E71" s="695"/>
      <c r="F71" s="69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4"/>
      <c r="B72" s="695"/>
      <c r="C72" s="695"/>
      <c r="D72" s="695"/>
      <c r="E72" s="695"/>
      <c r="F72" s="69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4"/>
      <c r="B73" s="695"/>
      <c r="C73" s="695"/>
      <c r="D73" s="695"/>
      <c r="E73" s="695"/>
      <c r="F73" s="69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4"/>
      <c r="B74" s="695"/>
      <c r="C74" s="695"/>
      <c r="D74" s="695"/>
      <c r="E74" s="695"/>
      <c r="F74" s="69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4"/>
      <c r="B75" s="695"/>
      <c r="C75" s="695"/>
      <c r="D75" s="695"/>
      <c r="E75" s="695"/>
      <c r="F75" s="69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4"/>
      <c r="B76" s="695"/>
      <c r="C76" s="695"/>
      <c r="D76" s="695"/>
      <c r="E76" s="695"/>
      <c r="F76" s="69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4"/>
      <c r="B77" s="695"/>
      <c r="C77" s="695"/>
      <c r="D77" s="695"/>
      <c r="E77" s="695"/>
      <c r="F77" s="69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4"/>
      <c r="B78" s="695"/>
      <c r="C78" s="695"/>
      <c r="D78" s="695"/>
      <c r="E78" s="695"/>
      <c r="F78" s="69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4"/>
      <c r="B79" s="695"/>
      <c r="C79" s="695"/>
      <c r="D79" s="695"/>
      <c r="E79" s="695"/>
      <c r="F79" s="69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4"/>
      <c r="B80" s="695"/>
      <c r="C80" s="695"/>
      <c r="D80" s="695"/>
      <c r="E80" s="695"/>
      <c r="F80" s="69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4"/>
      <c r="B81" s="695"/>
      <c r="C81" s="695"/>
      <c r="D81" s="695"/>
      <c r="E81" s="695"/>
      <c r="F81" s="696"/>
      <c r="G81" s="388" t="s">
        <v>382</v>
      </c>
      <c r="H81" s="389"/>
      <c r="I81" s="389"/>
      <c r="J81" s="389"/>
      <c r="K81" s="389"/>
      <c r="L81" s="389"/>
      <c r="M81" s="389"/>
      <c r="N81" s="389"/>
      <c r="O81" s="389"/>
      <c r="P81" s="389"/>
      <c r="Q81" s="389"/>
      <c r="R81" s="389"/>
      <c r="S81" s="389"/>
      <c r="T81" s="389"/>
      <c r="U81" s="389"/>
      <c r="V81" s="389"/>
      <c r="W81" s="389"/>
      <c r="X81" s="389"/>
      <c r="Y81" s="389"/>
      <c r="Z81" s="389"/>
      <c r="AA81" s="389"/>
      <c r="AB81" s="390"/>
      <c r="AC81" s="388" t="s">
        <v>383</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4"/>
      <c r="B82" s="695"/>
      <c r="C82" s="695"/>
      <c r="D82" s="695"/>
      <c r="E82" s="695"/>
      <c r="F82" s="696"/>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4"/>
      <c r="B83" s="695"/>
      <c r="C83" s="695"/>
      <c r="D83" s="695"/>
      <c r="E83" s="695"/>
      <c r="F83" s="69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0"/>
    </row>
    <row r="84" spans="1:50" ht="24.75" customHeight="1" x14ac:dyDescent="0.15">
      <c r="A84" s="694"/>
      <c r="B84" s="695"/>
      <c r="C84" s="695"/>
      <c r="D84" s="695"/>
      <c r="E84" s="695"/>
      <c r="F84" s="69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4"/>
      <c r="B85" s="695"/>
      <c r="C85" s="695"/>
      <c r="D85" s="695"/>
      <c r="E85" s="695"/>
      <c r="F85" s="69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4"/>
      <c r="B86" s="695"/>
      <c r="C86" s="695"/>
      <c r="D86" s="695"/>
      <c r="E86" s="695"/>
      <c r="F86" s="69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4"/>
      <c r="B87" s="695"/>
      <c r="C87" s="695"/>
      <c r="D87" s="695"/>
      <c r="E87" s="695"/>
      <c r="F87" s="69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4"/>
      <c r="B88" s="695"/>
      <c r="C88" s="695"/>
      <c r="D88" s="695"/>
      <c r="E88" s="695"/>
      <c r="F88" s="69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4"/>
      <c r="B89" s="695"/>
      <c r="C89" s="695"/>
      <c r="D89" s="695"/>
      <c r="E89" s="695"/>
      <c r="F89" s="69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4"/>
      <c r="B90" s="695"/>
      <c r="C90" s="695"/>
      <c r="D90" s="695"/>
      <c r="E90" s="695"/>
      <c r="F90" s="69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4"/>
      <c r="B91" s="695"/>
      <c r="C91" s="695"/>
      <c r="D91" s="695"/>
      <c r="E91" s="695"/>
      <c r="F91" s="69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4"/>
      <c r="B92" s="695"/>
      <c r="C92" s="695"/>
      <c r="D92" s="695"/>
      <c r="E92" s="695"/>
      <c r="F92" s="69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4"/>
      <c r="B93" s="695"/>
      <c r="C93" s="695"/>
      <c r="D93" s="695"/>
      <c r="E93" s="695"/>
      <c r="F93" s="69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4"/>
      <c r="B94" s="695"/>
      <c r="C94" s="695"/>
      <c r="D94" s="695"/>
      <c r="E94" s="695"/>
      <c r="F94" s="696"/>
      <c r="G94" s="388" t="s">
        <v>384</v>
      </c>
      <c r="H94" s="389"/>
      <c r="I94" s="389"/>
      <c r="J94" s="389"/>
      <c r="K94" s="389"/>
      <c r="L94" s="389"/>
      <c r="M94" s="389"/>
      <c r="N94" s="389"/>
      <c r="O94" s="389"/>
      <c r="P94" s="389"/>
      <c r="Q94" s="389"/>
      <c r="R94" s="389"/>
      <c r="S94" s="389"/>
      <c r="T94" s="389"/>
      <c r="U94" s="389"/>
      <c r="V94" s="389"/>
      <c r="W94" s="389"/>
      <c r="X94" s="389"/>
      <c r="Y94" s="389"/>
      <c r="Z94" s="389"/>
      <c r="AA94" s="389"/>
      <c r="AB94" s="390"/>
      <c r="AC94" s="388" t="s">
        <v>385</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4"/>
      <c r="B95" s="695"/>
      <c r="C95" s="695"/>
      <c r="D95" s="695"/>
      <c r="E95" s="695"/>
      <c r="F95" s="696"/>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4"/>
      <c r="B96" s="695"/>
      <c r="C96" s="695"/>
      <c r="D96" s="695"/>
      <c r="E96" s="695"/>
      <c r="F96" s="69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0"/>
    </row>
    <row r="97" spans="1:50" ht="24.75" customHeight="1" x14ac:dyDescent="0.15">
      <c r="A97" s="694"/>
      <c r="B97" s="695"/>
      <c r="C97" s="695"/>
      <c r="D97" s="695"/>
      <c r="E97" s="695"/>
      <c r="F97" s="69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4"/>
      <c r="B98" s="695"/>
      <c r="C98" s="695"/>
      <c r="D98" s="695"/>
      <c r="E98" s="695"/>
      <c r="F98" s="69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4"/>
      <c r="B99" s="695"/>
      <c r="C99" s="695"/>
      <c r="D99" s="695"/>
      <c r="E99" s="695"/>
      <c r="F99" s="69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4"/>
      <c r="B100" s="695"/>
      <c r="C100" s="695"/>
      <c r="D100" s="695"/>
      <c r="E100" s="695"/>
      <c r="F100" s="69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4"/>
      <c r="B101" s="695"/>
      <c r="C101" s="695"/>
      <c r="D101" s="695"/>
      <c r="E101" s="695"/>
      <c r="F101" s="69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4"/>
      <c r="B102" s="695"/>
      <c r="C102" s="695"/>
      <c r="D102" s="695"/>
      <c r="E102" s="695"/>
      <c r="F102" s="69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4"/>
      <c r="B103" s="695"/>
      <c r="C103" s="695"/>
      <c r="D103" s="695"/>
      <c r="E103" s="695"/>
      <c r="F103" s="69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4"/>
      <c r="B104" s="695"/>
      <c r="C104" s="695"/>
      <c r="D104" s="695"/>
      <c r="E104" s="695"/>
      <c r="F104" s="69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4"/>
      <c r="B105" s="695"/>
      <c r="C105" s="695"/>
      <c r="D105" s="695"/>
      <c r="E105" s="695"/>
      <c r="F105" s="69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691" t="s">
        <v>34</v>
      </c>
      <c r="B108" s="692"/>
      <c r="C108" s="692"/>
      <c r="D108" s="692"/>
      <c r="E108" s="692"/>
      <c r="F108" s="693"/>
      <c r="G108" s="388" t="s">
        <v>386</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387</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4"/>
      <c r="B109" s="695"/>
      <c r="C109" s="695"/>
      <c r="D109" s="695"/>
      <c r="E109" s="695"/>
      <c r="F109" s="696"/>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4"/>
      <c r="B110" s="695"/>
      <c r="C110" s="695"/>
      <c r="D110" s="695"/>
      <c r="E110" s="695"/>
      <c r="F110" s="69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0"/>
    </row>
    <row r="111" spans="1:50" ht="24.75" customHeight="1" x14ac:dyDescent="0.15">
      <c r="A111" s="694"/>
      <c r="B111" s="695"/>
      <c r="C111" s="695"/>
      <c r="D111" s="695"/>
      <c r="E111" s="695"/>
      <c r="F111" s="69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4"/>
      <c r="B112" s="695"/>
      <c r="C112" s="695"/>
      <c r="D112" s="695"/>
      <c r="E112" s="695"/>
      <c r="F112" s="69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4"/>
      <c r="B113" s="695"/>
      <c r="C113" s="695"/>
      <c r="D113" s="695"/>
      <c r="E113" s="695"/>
      <c r="F113" s="69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4"/>
      <c r="B114" s="695"/>
      <c r="C114" s="695"/>
      <c r="D114" s="695"/>
      <c r="E114" s="695"/>
      <c r="F114" s="69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4"/>
      <c r="B115" s="695"/>
      <c r="C115" s="695"/>
      <c r="D115" s="695"/>
      <c r="E115" s="695"/>
      <c r="F115" s="69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4"/>
      <c r="B116" s="695"/>
      <c r="C116" s="695"/>
      <c r="D116" s="695"/>
      <c r="E116" s="695"/>
      <c r="F116" s="69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4"/>
      <c r="B117" s="695"/>
      <c r="C117" s="695"/>
      <c r="D117" s="695"/>
      <c r="E117" s="695"/>
      <c r="F117" s="69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4"/>
      <c r="B118" s="695"/>
      <c r="C118" s="695"/>
      <c r="D118" s="695"/>
      <c r="E118" s="695"/>
      <c r="F118" s="69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4"/>
      <c r="B119" s="695"/>
      <c r="C119" s="695"/>
      <c r="D119" s="695"/>
      <c r="E119" s="695"/>
      <c r="F119" s="69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4"/>
      <c r="B120" s="695"/>
      <c r="C120" s="695"/>
      <c r="D120" s="695"/>
      <c r="E120" s="695"/>
      <c r="F120" s="69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4"/>
      <c r="B121" s="695"/>
      <c r="C121" s="695"/>
      <c r="D121" s="695"/>
      <c r="E121" s="695"/>
      <c r="F121" s="696"/>
      <c r="G121" s="388" t="s">
        <v>408</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388</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4"/>
      <c r="B122" s="695"/>
      <c r="C122" s="695"/>
      <c r="D122" s="695"/>
      <c r="E122" s="695"/>
      <c r="F122" s="696"/>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4"/>
      <c r="B123" s="695"/>
      <c r="C123" s="695"/>
      <c r="D123" s="695"/>
      <c r="E123" s="695"/>
      <c r="F123" s="69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24.75" customHeight="1" x14ac:dyDescent="0.15">
      <c r="A124" s="694"/>
      <c r="B124" s="695"/>
      <c r="C124" s="695"/>
      <c r="D124" s="695"/>
      <c r="E124" s="695"/>
      <c r="F124" s="69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4"/>
      <c r="B125" s="695"/>
      <c r="C125" s="695"/>
      <c r="D125" s="695"/>
      <c r="E125" s="695"/>
      <c r="F125" s="69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4"/>
      <c r="B126" s="695"/>
      <c r="C126" s="695"/>
      <c r="D126" s="695"/>
      <c r="E126" s="695"/>
      <c r="F126" s="69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4"/>
      <c r="B127" s="695"/>
      <c r="C127" s="695"/>
      <c r="D127" s="695"/>
      <c r="E127" s="695"/>
      <c r="F127" s="69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4"/>
      <c r="B128" s="695"/>
      <c r="C128" s="695"/>
      <c r="D128" s="695"/>
      <c r="E128" s="695"/>
      <c r="F128" s="69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4"/>
      <c r="B129" s="695"/>
      <c r="C129" s="695"/>
      <c r="D129" s="695"/>
      <c r="E129" s="695"/>
      <c r="F129" s="69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4"/>
      <c r="B130" s="695"/>
      <c r="C130" s="695"/>
      <c r="D130" s="695"/>
      <c r="E130" s="695"/>
      <c r="F130" s="69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4"/>
      <c r="B131" s="695"/>
      <c r="C131" s="695"/>
      <c r="D131" s="695"/>
      <c r="E131" s="695"/>
      <c r="F131" s="69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4"/>
      <c r="B132" s="695"/>
      <c r="C132" s="695"/>
      <c r="D132" s="695"/>
      <c r="E132" s="695"/>
      <c r="F132" s="69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4"/>
      <c r="B133" s="695"/>
      <c r="C133" s="695"/>
      <c r="D133" s="695"/>
      <c r="E133" s="695"/>
      <c r="F133" s="69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4"/>
      <c r="B134" s="695"/>
      <c r="C134" s="695"/>
      <c r="D134" s="695"/>
      <c r="E134" s="695"/>
      <c r="F134" s="696"/>
      <c r="G134" s="388" t="s">
        <v>389</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390</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4"/>
      <c r="B135" s="695"/>
      <c r="C135" s="695"/>
      <c r="D135" s="695"/>
      <c r="E135" s="695"/>
      <c r="F135" s="696"/>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4"/>
      <c r="B136" s="695"/>
      <c r="C136" s="695"/>
      <c r="D136" s="695"/>
      <c r="E136" s="695"/>
      <c r="F136" s="69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694"/>
      <c r="B137" s="695"/>
      <c r="C137" s="695"/>
      <c r="D137" s="695"/>
      <c r="E137" s="695"/>
      <c r="F137" s="69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4"/>
      <c r="B138" s="695"/>
      <c r="C138" s="695"/>
      <c r="D138" s="695"/>
      <c r="E138" s="695"/>
      <c r="F138" s="69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4"/>
      <c r="B139" s="695"/>
      <c r="C139" s="695"/>
      <c r="D139" s="695"/>
      <c r="E139" s="695"/>
      <c r="F139" s="69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4"/>
      <c r="B140" s="695"/>
      <c r="C140" s="695"/>
      <c r="D140" s="695"/>
      <c r="E140" s="695"/>
      <c r="F140" s="69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4"/>
      <c r="B141" s="695"/>
      <c r="C141" s="695"/>
      <c r="D141" s="695"/>
      <c r="E141" s="695"/>
      <c r="F141" s="69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4"/>
      <c r="B142" s="695"/>
      <c r="C142" s="695"/>
      <c r="D142" s="695"/>
      <c r="E142" s="695"/>
      <c r="F142" s="69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4"/>
      <c r="B143" s="695"/>
      <c r="C143" s="695"/>
      <c r="D143" s="695"/>
      <c r="E143" s="695"/>
      <c r="F143" s="69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4"/>
      <c r="B144" s="695"/>
      <c r="C144" s="695"/>
      <c r="D144" s="695"/>
      <c r="E144" s="695"/>
      <c r="F144" s="69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4"/>
      <c r="B145" s="695"/>
      <c r="C145" s="695"/>
      <c r="D145" s="695"/>
      <c r="E145" s="695"/>
      <c r="F145" s="69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4"/>
      <c r="B146" s="695"/>
      <c r="C146" s="695"/>
      <c r="D146" s="695"/>
      <c r="E146" s="695"/>
      <c r="F146" s="69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4"/>
      <c r="B147" s="695"/>
      <c r="C147" s="695"/>
      <c r="D147" s="695"/>
      <c r="E147" s="695"/>
      <c r="F147" s="696"/>
      <c r="G147" s="388" t="s">
        <v>391</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392</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4"/>
      <c r="B148" s="695"/>
      <c r="C148" s="695"/>
      <c r="D148" s="695"/>
      <c r="E148" s="695"/>
      <c r="F148" s="696"/>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4"/>
      <c r="B149" s="695"/>
      <c r="C149" s="695"/>
      <c r="D149" s="695"/>
      <c r="E149" s="695"/>
      <c r="F149" s="69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694"/>
      <c r="B150" s="695"/>
      <c r="C150" s="695"/>
      <c r="D150" s="695"/>
      <c r="E150" s="695"/>
      <c r="F150" s="69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4"/>
      <c r="B151" s="695"/>
      <c r="C151" s="695"/>
      <c r="D151" s="695"/>
      <c r="E151" s="695"/>
      <c r="F151" s="69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4"/>
      <c r="B152" s="695"/>
      <c r="C152" s="695"/>
      <c r="D152" s="695"/>
      <c r="E152" s="695"/>
      <c r="F152" s="69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4"/>
      <c r="B153" s="695"/>
      <c r="C153" s="695"/>
      <c r="D153" s="695"/>
      <c r="E153" s="695"/>
      <c r="F153" s="69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4"/>
      <c r="B154" s="695"/>
      <c r="C154" s="695"/>
      <c r="D154" s="695"/>
      <c r="E154" s="695"/>
      <c r="F154" s="69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4"/>
      <c r="B155" s="695"/>
      <c r="C155" s="695"/>
      <c r="D155" s="695"/>
      <c r="E155" s="695"/>
      <c r="F155" s="69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4"/>
      <c r="B156" s="695"/>
      <c r="C156" s="695"/>
      <c r="D156" s="695"/>
      <c r="E156" s="695"/>
      <c r="F156" s="69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4"/>
      <c r="B157" s="695"/>
      <c r="C157" s="695"/>
      <c r="D157" s="695"/>
      <c r="E157" s="695"/>
      <c r="F157" s="69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4"/>
      <c r="B158" s="695"/>
      <c r="C158" s="695"/>
      <c r="D158" s="695"/>
      <c r="E158" s="695"/>
      <c r="F158" s="69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691" t="s">
        <v>34</v>
      </c>
      <c r="B161" s="692"/>
      <c r="C161" s="692"/>
      <c r="D161" s="692"/>
      <c r="E161" s="692"/>
      <c r="F161" s="693"/>
      <c r="G161" s="388" t="s">
        <v>393</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394</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694"/>
      <c r="B162" s="695"/>
      <c r="C162" s="695"/>
      <c r="D162" s="695"/>
      <c r="E162" s="695"/>
      <c r="F162" s="696"/>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694"/>
      <c r="B163" s="695"/>
      <c r="C163" s="695"/>
      <c r="D163" s="695"/>
      <c r="E163" s="695"/>
      <c r="F163" s="69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customHeight="1" x14ac:dyDescent="0.15">
      <c r="A164" s="694"/>
      <c r="B164" s="695"/>
      <c r="C164" s="695"/>
      <c r="D164" s="695"/>
      <c r="E164" s="695"/>
      <c r="F164" s="69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4"/>
      <c r="B165" s="695"/>
      <c r="C165" s="695"/>
      <c r="D165" s="695"/>
      <c r="E165" s="695"/>
      <c r="F165" s="69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4"/>
      <c r="B166" s="695"/>
      <c r="C166" s="695"/>
      <c r="D166" s="695"/>
      <c r="E166" s="695"/>
      <c r="F166" s="69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4"/>
      <c r="B167" s="695"/>
      <c r="C167" s="695"/>
      <c r="D167" s="695"/>
      <c r="E167" s="695"/>
      <c r="F167" s="69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4"/>
      <c r="B168" s="695"/>
      <c r="C168" s="695"/>
      <c r="D168" s="695"/>
      <c r="E168" s="695"/>
      <c r="F168" s="69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4"/>
      <c r="B169" s="695"/>
      <c r="C169" s="695"/>
      <c r="D169" s="695"/>
      <c r="E169" s="695"/>
      <c r="F169" s="69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4"/>
      <c r="B170" s="695"/>
      <c r="C170" s="695"/>
      <c r="D170" s="695"/>
      <c r="E170" s="695"/>
      <c r="F170" s="69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4"/>
      <c r="B171" s="695"/>
      <c r="C171" s="695"/>
      <c r="D171" s="695"/>
      <c r="E171" s="695"/>
      <c r="F171" s="69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4"/>
      <c r="B172" s="695"/>
      <c r="C172" s="695"/>
      <c r="D172" s="695"/>
      <c r="E172" s="695"/>
      <c r="F172" s="69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4"/>
      <c r="B173" s="695"/>
      <c r="C173" s="695"/>
      <c r="D173" s="695"/>
      <c r="E173" s="695"/>
      <c r="F173" s="69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4"/>
      <c r="B174" s="695"/>
      <c r="C174" s="695"/>
      <c r="D174" s="695"/>
      <c r="E174" s="695"/>
      <c r="F174" s="696"/>
      <c r="G174" s="388" t="s">
        <v>395</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396</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694"/>
      <c r="B175" s="695"/>
      <c r="C175" s="695"/>
      <c r="D175" s="695"/>
      <c r="E175" s="695"/>
      <c r="F175" s="696"/>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694"/>
      <c r="B176" s="695"/>
      <c r="C176" s="695"/>
      <c r="D176" s="695"/>
      <c r="E176" s="695"/>
      <c r="F176" s="69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customHeight="1" x14ac:dyDescent="0.15">
      <c r="A177" s="694"/>
      <c r="B177" s="695"/>
      <c r="C177" s="695"/>
      <c r="D177" s="695"/>
      <c r="E177" s="695"/>
      <c r="F177" s="69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4"/>
      <c r="B178" s="695"/>
      <c r="C178" s="695"/>
      <c r="D178" s="695"/>
      <c r="E178" s="695"/>
      <c r="F178" s="69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4"/>
      <c r="B179" s="695"/>
      <c r="C179" s="695"/>
      <c r="D179" s="695"/>
      <c r="E179" s="695"/>
      <c r="F179" s="69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4"/>
      <c r="B180" s="695"/>
      <c r="C180" s="695"/>
      <c r="D180" s="695"/>
      <c r="E180" s="695"/>
      <c r="F180" s="69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4"/>
      <c r="B181" s="695"/>
      <c r="C181" s="695"/>
      <c r="D181" s="695"/>
      <c r="E181" s="695"/>
      <c r="F181" s="69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4"/>
      <c r="B182" s="695"/>
      <c r="C182" s="695"/>
      <c r="D182" s="695"/>
      <c r="E182" s="695"/>
      <c r="F182" s="69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4"/>
      <c r="B183" s="695"/>
      <c r="C183" s="695"/>
      <c r="D183" s="695"/>
      <c r="E183" s="695"/>
      <c r="F183" s="69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4"/>
      <c r="B184" s="695"/>
      <c r="C184" s="695"/>
      <c r="D184" s="695"/>
      <c r="E184" s="695"/>
      <c r="F184" s="69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4"/>
      <c r="B185" s="695"/>
      <c r="C185" s="695"/>
      <c r="D185" s="695"/>
      <c r="E185" s="695"/>
      <c r="F185" s="69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4"/>
      <c r="B186" s="695"/>
      <c r="C186" s="695"/>
      <c r="D186" s="695"/>
      <c r="E186" s="695"/>
      <c r="F186" s="69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4"/>
      <c r="B187" s="695"/>
      <c r="C187" s="695"/>
      <c r="D187" s="695"/>
      <c r="E187" s="695"/>
      <c r="F187" s="696"/>
      <c r="G187" s="388" t="s">
        <v>397</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398</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694"/>
      <c r="B188" s="695"/>
      <c r="C188" s="695"/>
      <c r="D188" s="695"/>
      <c r="E188" s="695"/>
      <c r="F188" s="696"/>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694"/>
      <c r="B189" s="695"/>
      <c r="C189" s="695"/>
      <c r="D189" s="695"/>
      <c r="E189" s="695"/>
      <c r="F189" s="69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customHeight="1" x14ac:dyDescent="0.15">
      <c r="A190" s="694"/>
      <c r="B190" s="695"/>
      <c r="C190" s="695"/>
      <c r="D190" s="695"/>
      <c r="E190" s="695"/>
      <c r="F190" s="69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4"/>
      <c r="B191" s="695"/>
      <c r="C191" s="695"/>
      <c r="D191" s="695"/>
      <c r="E191" s="695"/>
      <c r="F191" s="69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4"/>
      <c r="B192" s="695"/>
      <c r="C192" s="695"/>
      <c r="D192" s="695"/>
      <c r="E192" s="695"/>
      <c r="F192" s="69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4"/>
      <c r="B193" s="695"/>
      <c r="C193" s="695"/>
      <c r="D193" s="695"/>
      <c r="E193" s="695"/>
      <c r="F193" s="69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4"/>
      <c r="B194" s="695"/>
      <c r="C194" s="695"/>
      <c r="D194" s="695"/>
      <c r="E194" s="695"/>
      <c r="F194" s="69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4"/>
      <c r="B195" s="695"/>
      <c r="C195" s="695"/>
      <c r="D195" s="695"/>
      <c r="E195" s="695"/>
      <c r="F195" s="69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4"/>
      <c r="B196" s="695"/>
      <c r="C196" s="695"/>
      <c r="D196" s="695"/>
      <c r="E196" s="695"/>
      <c r="F196" s="69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4"/>
      <c r="B197" s="695"/>
      <c r="C197" s="695"/>
      <c r="D197" s="695"/>
      <c r="E197" s="695"/>
      <c r="F197" s="69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4"/>
      <c r="B198" s="695"/>
      <c r="C198" s="695"/>
      <c r="D198" s="695"/>
      <c r="E198" s="695"/>
      <c r="F198" s="69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4"/>
      <c r="B199" s="695"/>
      <c r="C199" s="695"/>
      <c r="D199" s="695"/>
      <c r="E199" s="695"/>
      <c r="F199" s="69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4"/>
      <c r="B200" s="695"/>
      <c r="C200" s="695"/>
      <c r="D200" s="695"/>
      <c r="E200" s="695"/>
      <c r="F200" s="696"/>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399</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694"/>
      <c r="B201" s="695"/>
      <c r="C201" s="695"/>
      <c r="D201" s="695"/>
      <c r="E201" s="695"/>
      <c r="F201" s="696"/>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694"/>
      <c r="B202" s="695"/>
      <c r="C202" s="695"/>
      <c r="D202" s="695"/>
      <c r="E202" s="695"/>
      <c r="F202" s="69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customHeight="1" x14ac:dyDescent="0.15">
      <c r="A203" s="694"/>
      <c r="B203" s="695"/>
      <c r="C203" s="695"/>
      <c r="D203" s="695"/>
      <c r="E203" s="695"/>
      <c r="F203" s="69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4"/>
      <c r="B204" s="695"/>
      <c r="C204" s="695"/>
      <c r="D204" s="695"/>
      <c r="E204" s="695"/>
      <c r="F204" s="69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4"/>
      <c r="B205" s="695"/>
      <c r="C205" s="695"/>
      <c r="D205" s="695"/>
      <c r="E205" s="695"/>
      <c r="F205" s="69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4"/>
      <c r="B206" s="695"/>
      <c r="C206" s="695"/>
      <c r="D206" s="695"/>
      <c r="E206" s="695"/>
      <c r="F206" s="69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4"/>
      <c r="B207" s="695"/>
      <c r="C207" s="695"/>
      <c r="D207" s="695"/>
      <c r="E207" s="695"/>
      <c r="F207" s="69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4"/>
      <c r="B208" s="695"/>
      <c r="C208" s="695"/>
      <c r="D208" s="695"/>
      <c r="E208" s="695"/>
      <c r="F208" s="69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4"/>
      <c r="B209" s="695"/>
      <c r="C209" s="695"/>
      <c r="D209" s="695"/>
      <c r="E209" s="695"/>
      <c r="F209" s="69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4"/>
      <c r="B210" s="695"/>
      <c r="C210" s="695"/>
      <c r="D210" s="695"/>
      <c r="E210" s="695"/>
      <c r="F210" s="69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4"/>
      <c r="B211" s="695"/>
      <c r="C211" s="695"/>
      <c r="D211" s="695"/>
      <c r="E211" s="695"/>
      <c r="F211" s="69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88" t="s">
        <v>400</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401</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694"/>
      <c r="B215" s="695"/>
      <c r="C215" s="695"/>
      <c r="D215" s="695"/>
      <c r="E215" s="695"/>
      <c r="F215" s="696"/>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694"/>
      <c r="B216" s="695"/>
      <c r="C216" s="695"/>
      <c r="D216" s="695"/>
      <c r="E216" s="695"/>
      <c r="F216" s="69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customHeight="1" x14ac:dyDescent="0.15">
      <c r="A217" s="694"/>
      <c r="B217" s="695"/>
      <c r="C217" s="695"/>
      <c r="D217" s="695"/>
      <c r="E217" s="695"/>
      <c r="F217" s="69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4"/>
      <c r="B218" s="695"/>
      <c r="C218" s="695"/>
      <c r="D218" s="695"/>
      <c r="E218" s="695"/>
      <c r="F218" s="69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4"/>
      <c r="B219" s="695"/>
      <c r="C219" s="695"/>
      <c r="D219" s="695"/>
      <c r="E219" s="695"/>
      <c r="F219" s="69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4"/>
      <c r="B220" s="695"/>
      <c r="C220" s="695"/>
      <c r="D220" s="695"/>
      <c r="E220" s="695"/>
      <c r="F220" s="69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4"/>
      <c r="B221" s="695"/>
      <c r="C221" s="695"/>
      <c r="D221" s="695"/>
      <c r="E221" s="695"/>
      <c r="F221" s="69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4"/>
      <c r="B222" s="695"/>
      <c r="C222" s="695"/>
      <c r="D222" s="695"/>
      <c r="E222" s="695"/>
      <c r="F222" s="69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4"/>
      <c r="B223" s="695"/>
      <c r="C223" s="695"/>
      <c r="D223" s="695"/>
      <c r="E223" s="695"/>
      <c r="F223" s="69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4"/>
      <c r="B224" s="695"/>
      <c r="C224" s="695"/>
      <c r="D224" s="695"/>
      <c r="E224" s="695"/>
      <c r="F224" s="69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4"/>
      <c r="B225" s="695"/>
      <c r="C225" s="695"/>
      <c r="D225" s="695"/>
      <c r="E225" s="695"/>
      <c r="F225" s="69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4"/>
      <c r="B226" s="695"/>
      <c r="C226" s="695"/>
      <c r="D226" s="695"/>
      <c r="E226" s="695"/>
      <c r="F226" s="69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4"/>
      <c r="B227" s="695"/>
      <c r="C227" s="695"/>
      <c r="D227" s="695"/>
      <c r="E227" s="695"/>
      <c r="F227" s="696"/>
      <c r="G227" s="388" t="s">
        <v>402</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403</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694"/>
      <c r="B228" s="695"/>
      <c r="C228" s="695"/>
      <c r="D228" s="695"/>
      <c r="E228" s="695"/>
      <c r="F228" s="696"/>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694"/>
      <c r="B229" s="695"/>
      <c r="C229" s="695"/>
      <c r="D229" s="695"/>
      <c r="E229" s="695"/>
      <c r="F229" s="69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customHeight="1" x14ac:dyDescent="0.15">
      <c r="A230" s="694"/>
      <c r="B230" s="695"/>
      <c r="C230" s="695"/>
      <c r="D230" s="695"/>
      <c r="E230" s="695"/>
      <c r="F230" s="69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4"/>
      <c r="B231" s="695"/>
      <c r="C231" s="695"/>
      <c r="D231" s="695"/>
      <c r="E231" s="695"/>
      <c r="F231" s="69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4"/>
      <c r="B232" s="695"/>
      <c r="C232" s="695"/>
      <c r="D232" s="695"/>
      <c r="E232" s="695"/>
      <c r="F232" s="69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4"/>
      <c r="B233" s="695"/>
      <c r="C233" s="695"/>
      <c r="D233" s="695"/>
      <c r="E233" s="695"/>
      <c r="F233" s="69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4"/>
      <c r="B234" s="695"/>
      <c r="C234" s="695"/>
      <c r="D234" s="695"/>
      <c r="E234" s="695"/>
      <c r="F234" s="69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4"/>
      <c r="B235" s="695"/>
      <c r="C235" s="695"/>
      <c r="D235" s="695"/>
      <c r="E235" s="695"/>
      <c r="F235" s="69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4"/>
      <c r="B236" s="695"/>
      <c r="C236" s="695"/>
      <c r="D236" s="695"/>
      <c r="E236" s="695"/>
      <c r="F236" s="69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4"/>
      <c r="B237" s="695"/>
      <c r="C237" s="695"/>
      <c r="D237" s="695"/>
      <c r="E237" s="695"/>
      <c r="F237" s="69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4"/>
      <c r="B238" s="695"/>
      <c r="C238" s="695"/>
      <c r="D238" s="695"/>
      <c r="E238" s="695"/>
      <c r="F238" s="69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4"/>
      <c r="B239" s="695"/>
      <c r="C239" s="695"/>
      <c r="D239" s="695"/>
      <c r="E239" s="695"/>
      <c r="F239" s="69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4"/>
      <c r="B240" s="695"/>
      <c r="C240" s="695"/>
      <c r="D240" s="695"/>
      <c r="E240" s="695"/>
      <c r="F240" s="696"/>
      <c r="G240" s="388" t="s">
        <v>404</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405</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694"/>
      <c r="B241" s="695"/>
      <c r="C241" s="695"/>
      <c r="D241" s="695"/>
      <c r="E241" s="695"/>
      <c r="F241" s="696"/>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694"/>
      <c r="B242" s="695"/>
      <c r="C242" s="695"/>
      <c r="D242" s="695"/>
      <c r="E242" s="695"/>
      <c r="F242" s="69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customHeight="1" x14ac:dyDescent="0.15">
      <c r="A243" s="694"/>
      <c r="B243" s="695"/>
      <c r="C243" s="695"/>
      <c r="D243" s="695"/>
      <c r="E243" s="695"/>
      <c r="F243" s="69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4"/>
      <c r="B244" s="695"/>
      <c r="C244" s="695"/>
      <c r="D244" s="695"/>
      <c r="E244" s="695"/>
      <c r="F244" s="69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4"/>
      <c r="B245" s="695"/>
      <c r="C245" s="695"/>
      <c r="D245" s="695"/>
      <c r="E245" s="695"/>
      <c r="F245" s="69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4"/>
      <c r="B246" s="695"/>
      <c r="C246" s="695"/>
      <c r="D246" s="695"/>
      <c r="E246" s="695"/>
      <c r="F246" s="69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4"/>
      <c r="B247" s="695"/>
      <c r="C247" s="695"/>
      <c r="D247" s="695"/>
      <c r="E247" s="695"/>
      <c r="F247" s="69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4"/>
      <c r="B248" s="695"/>
      <c r="C248" s="695"/>
      <c r="D248" s="695"/>
      <c r="E248" s="695"/>
      <c r="F248" s="69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4"/>
      <c r="B249" s="695"/>
      <c r="C249" s="695"/>
      <c r="D249" s="695"/>
      <c r="E249" s="695"/>
      <c r="F249" s="69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4"/>
      <c r="B250" s="695"/>
      <c r="C250" s="695"/>
      <c r="D250" s="695"/>
      <c r="E250" s="695"/>
      <c r="F250" s="69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4"/>
      <c r="B251" s="695"/>
      <c r="C251" s="695"/>
      <c r="D251" s="695"/>
      <c r="E251" s="695"/>
      <c r="F251" s="69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4"/>
      <c r="B252" s="695"/>
      <c r="C252" s="695"/>
      <c r="D252" s="695"/>
      <c r="E252" s="695"/>
      <c r="F252" s="69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4"/>
      <c r="B253" s="695"/>
      <c r="C253" s="695"/>
      <c r="D253" s="695"/>
      <c r="E253" s="695"/>
      <c r="F253" s="696"/>
      <c r="G253" s="388" t="s">
        <v>406</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407</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694"/>
      <c r="B254" s="695"/>
      <c r="C254" s="695"/>
      <c r="D254" s="695"/>
      <c r="E254" s="695"/>
      <c r="F254" s="696"/>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694"/>
      <c r="B255" s="695"/>
      <c r="C255" s="695"/>
      <c r="D255" s="695"/>
      <c r="E255" s="695"/>
      <c r="F255" s="69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customHeight="1" x14ac:dyDescent="0.15">
      <c r="A256" s="694"/>
      <c r="B256" s="695"/>
      <c r="C256" s="695"/>
      <c r="D256" s="695"/>
      <c r="E256" s="695"/>
      <c r="F256" s="69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4"/>
      <c r="B257" s="695"/>
      <c r="C257" s="695"/>
      <c r="D257" s="695"/>
      <c r="E257" s="695"/>
      <c r="F257" s="69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4"/>
      <c r="B258" s="695"/>
      <c r="C258" s="695"/>
      <c r="D258" s="695"/>
      <c r="E258" s="695"/>
      <c r="F258" s="69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4"/>
      <c r="B259" s="695"/>
      <c r="C259" s="695"/>
      <c r="D259" s="695"/>
      <c r="E259" s="695"/>
      <c r="F259" s="69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4"/>
      <c r="B260" s="695"/>
      <c r="C260" s="695"/>
      <c r="D260" s="695"/>
      <c r="E260" s="695"/>
      <c r="F260" s="69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4"/>
      <c r="B261" s="695"/>
      <c r="C261" s="695"/>
      <c r="D261" s="695"/>
      <c r="E261" s="695"/>
      <c r="F261" s="69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4"/>
      <c r="B262" s="695"/>
      <c r="C262" s="695"/>
      <c r="D262" s="695"/>
      <c r="E262" s="695"/>
      <c r="F262" s="69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4"/>
      <c r="B263" s="695"/>
      <c r="C263" s="695"/>
      <c r="D263" s="695"/>
      <c r="E263" s="695"/>
      <c r="F263" s="69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4"/>
      <c r="B264" s="695"/>
      <c r="C264" s="695"/>
      <c r="D264" s="695"/>
      <c r="E264" s="695"/>
      <c r="F264" s="69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410</v>
      </c>
      <c r="D135" s="118"/>
      <c r="E135" s="118"/>
      <c r="F135" s="118"/>
      <c r="G135" s="118"/>
      <c r="H135" s="118"/>
      <c r="I135" s="118"/>
      <c r="J135" s="118"/>
      <c r="K135" s="118"/>
      <c r="L135" s="118"/>
      <c r="M135" s="118" t="s">
        <v>411</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412</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410</v>
      </c>
      <c r="D168" s="118"/>
      <c r="E168" s="118"/>
      <c r="F168" s="118"/>
      <c r="G168" s="118"/>
      <c r="H168" s="118"/>
      <c r="I168" s="118"/>
      <c r="J168" s="118"/>
      <c r="K168" s="118"/>
      <c r="L168" s="118"/>
      <c r="M168" s="118" t="s">
        <v>411</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412</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410</v>
      </c>
      <c r="D201" s="118"/>
      <c r="E201" s="118"/>
      <c r="F201" s="118"/>
      <c r="G201" s="118"/>
      <c r="H201" s="118"/>
      <c r="I201" s="118"/>
      <c r="J201" s="118"/>
      <c r="K201" s="118"/>
      <c r="L201" s="118"/>
      <c r="M201" s="118" t="s">
        <v>411</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412</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425</v>
      </c>
      <c r="D234" s="118"/>
      <c r="E234" s="118"/>
      <c r="F234" s="118"/>
      <c r="G234" s="118"/>
      <c r="H234" s="118"/>
      <c r="I234" s="118"/>
      <c r="J234" s="118"/>
      <c r="K234" s="118"/>
      <c r="L234" s="118"/>
      <c r="M234" s="118" t="s">
        <v>426</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427</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410</v>
      </c>
      <c r="D267" s="118"/>
      <c r="E267" s="118"/>
      <c r="F267" s="118"/>
      <c r="G267" s="118"/>
      <c r="H267" s="118"/>
      <c r="I267" s="118"/>
      <c r="J267" s="118"/>
      <c r="K267" s="118"/>
      <c r="L267" s="118"/>
      <c r="M267" s="118" t="s">
        <v>411</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412</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410</v>
      </c>
      <c r="D333" s="118"/>
      <c r="E333" s="118"/>
      <c r="F333" s="118"/>
      <c r="G333" s="118"/>
      <c r="H333" s="118"/>
      <c r="I333" s="118"/>
      <c r="J333" s="118"/>
      <c r="K333" s="118"/>
      <c r="L333" s="118"/>
      <c r="M333" s="118" t="s">
        <v>411</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412</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410</v>
      </c>
      <c r="D399" s="118"/>
      <c r="E399" s="118"/>
      <c r="F399" s="118"/>
      <c r="G399" s="118"/>
      <c r="H399" s="118"/>
      <c r="I399" s="118"/>
      <c r="J399" s="118"/>
      <c r="K399" s="118"/>
      <c r="L399" s="118"/>
      <c r="M399" s="118" t="s">
        <v>411</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412</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410</v>
      </c>
      <c r="D531" s="118"/>
      <c r="E531" s="118"/>
      <c r="F531" s="118"/>
      <c r="G531" s="118"/>
      <c r="H531" s="118"/>
      <c r="I531" s="118"/>
      <c r="J531" s="118"/>
      <c r="K531" s="118"/>
      <c r="L531" s="118"/>
      <c r="M531" s="118" t="s">
        <v>411</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412</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410</v>
      </c>
      <c r="D597" s="118"/>
      <c r="E597" s="118"/>
      <c r="F597" s="118"/>
      <c r="G597" s="118"/>
      <c r="H597" s="118"/>
      <c r="I597" s="118"/>
      <c r="J597" s="118"/>
      <c r="K597" s="118"/>
      <c r="L597" s="118"/>
      <c r="M597" s="118" t="s">
        <v>411</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412</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410</v>
      </c>
      <c r="D663" s="118"/>
      <c r="E663" s="118"/>
      <c r="F663" s="118"/>
      <c r="G663" s="118"/>
      <c r="H663" s="118"/>
      <c r="I663" s="118"/>
      <c r="J663" s="118"/>
      <c r="K663" s="118"/>
      <c r="L663" s="118"/>
      <c r="M663" s="118" t="s">
        <v>411</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412</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410</v>
      </c>
      <c r="D696" s="118"/>
      <c r="E696" s="118"/>
      <c r="F696" s="118"/>
      <c r="G696" s="118"/>
      <c r="H696" s="118"/>
      <c r="I696" s="118"/>
      <c r="J696" s="118"/>
      <c r="K696" s="118"/>
      <c r="L696" s="118"/>
      <c r="M696" s="118" t="s">
        <v>411</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412</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410</v>
      </c>
      <c r="D762" s="118"/>
      <c r="E762" s="118"/>
      <c r="F762" s="118"/>
      <c r="G762" s="118"/>
      <c r="H762" s="118"/>
      <c r="I762" s="118"/>
      <c r="J762" s="118"/>
      <c r="K762" s="118"/>
      <c r="L762" s="118"/>
      <c r="M762" s="118" t="s">
        <v>411</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412</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410</v>
      </c>
      <c r="D861" s="118"/>
      <c r="E861" s="118"/>
      <c r="F861" s="118"/>
      <c r="G861" s="118"/>
      <c r="H861" s="118"/>
      <c r="I861" s="118"/>
      <c r="J861" s="118"/>
      <c r="K861" s="118"/>
      <c r="L861" s="118"/>
      <c r="M861" s="118" t="s">
        <v>411</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412</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410</v>
      </c>
      <c r="D894" s="118"/>
      <c r="E894" s="118"/>
      <c r="F894" s="118"/>
      <c r="G894" s="118"/>
      <c r="H894" s="118"/>
      <c r="I894" s="118"/>
      <c r="J894" s="118"/>
      <c r="K894" s="118"/>
      <c r="L894" s="118"/>
      <c r="M894" s="118" t="s">
        <v>411</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412</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450</v>
      </c>
      <c r="D1026" s="118"/>
      <c r="E1026" s="118"/>
      <c r="F1026" s="118"/>
      <c r="G1026" s="118"/>
      <c r="H1026" s="118"/>
      <c r="I1026" s="118"/>
      <c r="J1026" s="118"/>
      <c r="K1026" s="118"/>
      <c r="L1026" s="118"/>
      <c r="M1026" s="118" t="s">
        <v>451</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452</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410</v>
      </c>
      <c r="D1092" s="118"/>
      <c r="E1092" s="118"/>
      <c r="F1092" s="118"/>
      <c r="G1092" s="118"/>
      <c r="H1092" s="118"/>
      <c r="I1092" s="118"/>
      <c r="J1092" s="118"/>
      <c r="K1092" s="118"/>
      <c r="L1092" s="118"/>
      <c r="M1092" s="118" t="s">
        <v>411</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412</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410</v>
      </c>
      <c r="D1158" s="118"/>
      <c r="E1158" s="118"/>
      <c r="F1158" s="118"/>
      <c r="G1158" s="118"/>
      <c r="H1158" s="118"/>
      <c r="I1158" s="118"/>
      <c r="J1158" s="118"/>
      <c r="K1158" s="118"/>
      <c r="L1158" s="118"/>
      <c r="M1158" s="118" t="s">
        <v>411</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412</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2015-07-08T13:50:13Z</cp:lastPrinted>
  <dcterms:created xsi:type="dcterms:W3CDTF">2012-03-13T00:50:25Z</dcterms:created>
  <dcterms:modified xsi:type="dcterms:W3CDTF">2015-07-08T13:50:17Z</dcterms:modified>
</cp:coreProperties>
</file>