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014.北海道局○\公表用（ＰＤ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<sst xmlns="http://schemas.openxmlformats.org/spreadsheetml/2006/main" count="1312" uniqueCount="526">
  <si>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</si>
  <si>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</si>
  <si>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</si>
  <si>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</si>
  <si>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</si>
  <si>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</si>
  <si>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</si>
  <si>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</si>
  <si>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</si>
  <si>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</si>
  <si>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</si>
  <si>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</si>
  <si>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</si>
  <si>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</si>
  <si>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</si>
  <si>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</si>
  <si>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</si>
  <si>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</si>
  <si>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</si>
  <si>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</si>
  <si>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</si>
  <si>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</si>
  <si>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</si>
  <si>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</si>
  <si>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</si>
  <si>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</si>
  <si>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</si>
  <si>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</si>
  <si>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</si>
  <si>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</si>
  <si>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</si>
  <si>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</si>
  <si>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</si>
  <si>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</si>
  <si>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</si>
  <si>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</si>
  <si>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</si>
  <si>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</si>
  <si>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</si>
  <si>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</si>
  <si>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</si>
  <si>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</si>
  <si>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</si>
  <si>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</si>
  <si>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</si>
  <si>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</si>
  <si>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</si>
  <si>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</si>
  <si>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</si>
  <si>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</si>
  <si>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</si>
  <si>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</si>
  <si>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</si>
  <si>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</si>
  <si>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</si>
  <si>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</si>
  <si>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</si>
  <si>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</si>
  <si>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</si>
  <si>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</si>
  <si>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</si>
  <si>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</si>
  <si>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</si>
  <si>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</si>
  <si>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</si>
  <si>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</si>
  <si>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</si>
  <si>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</si>
  <si>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</si>
  <si>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</si>
  <si>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</si>
  <si>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</si>
  <si>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</si>
  <si>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</si>
  <si>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</si>
  <si>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</si>
  <si>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</si>
  <si>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</si>
  <si>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</si>
  <si>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</si>
  <si>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</si>
  <si>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</si>
  <si>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</si>
  <si>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</si>
  <si>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</si>
  <si>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</si>
  <si>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</si>
  <si>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</si>
  <si>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</si>
  <si>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</si>
  <si>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</si>
  <si>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</si>
  <si>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</si>
  <si>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</si>
  <si>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</si>
  <si>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</si>
  <si>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</si>
  <si>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</si>
  <si>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</si>
  <si>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</si>
  <si>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</si>
  <si>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</si>
  <si>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</si>
  <si>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</si>
  <si>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</si>
  <si>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</si>
  <si>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</si>
  <si>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</si>
  <si>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</si>
  <si>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</si>
  <si>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</si>
  <si>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</si>
  <si>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</si>
  <si>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</si>
  <si>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</si>
  <si>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</si>
  <si>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</si>
  <si>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</si>
  <si>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</si>
  <si>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</si>
  <si>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</si>
  <si>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</si>
  <si>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</si>
  <si>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</si>
  <si>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</si>
  <si>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</si>
  <si>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</si>
  <si>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</si>
  <si>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</si>
  <si>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</si>
  <si>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</si>
  <si>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</si>
  <si>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</si>
  <si>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</si>
  <si>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</si>
  <si>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</si>
  <si>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</si>
  <si>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</si>
  <si>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</si>
  <si>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</si>
  <si>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</si>
  <si>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</si>
  <si>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</si>
  <si>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</si>
  <si>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</si>
  <si>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</si>
  <si>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</si>
  <si>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</si>
  <si>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</si>
  <si>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</si>
  <si>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</si>
  <si>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</si>
  <si>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</si>
  <si>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</si>
  <si>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</si>
  <si>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</si>
  <si>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</si>
  <si>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</si>
  <si>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</si>
  <si>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</si>
  <si>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</si>
  <si>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</si>
  <si>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</si>
  <si>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</si>
  <si>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</si>
  <si>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</si>
  <si>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</si>
  <si>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</si>
  <si>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</si>
  <si>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</si>
  <si>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</si>
  <si>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</si>
  <si>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</si>
  <si>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</si>
  <si>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</si>
  <si>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</si>
  <si>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</si>
  <si>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</si>
  <si>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</si>
  <si>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</si>
  <si>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</si>
  <si>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</si>
  <si>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</si>
  <si>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</si>
  <si>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</si>
  <si>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</si>
  <si>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</si>
  <si>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</si>
  <si>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</si>
  <si>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</si>
  <si>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</si>
  <si>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</si>
  <si>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</si>
  <si>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</si>
  <si>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</si>
  <si>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</si>
  <si>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</si>
  <si>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</si>
  <si>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</si>
  <si>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</si>
  <si>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</si>
  <si>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</si>
  <si>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</si>
  <si>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</si>
  <si>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</si>
  <si>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</si>
  <si>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</si>
  <si>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</si>
  <si>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</si>
  <si>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</si>
  <si>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</si>
  <si>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</si>
  <si>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</si>
  <si>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</si>
  <si>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</si>
  <si>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</si>
  <si>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</si>
  <si>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</si>
  <si>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</si>
  <si>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</si>
  <si>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</si>
  <si>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</si>
  <si>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</si>
  <si>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</si>
  <si>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</si>
  <si>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</si>
  <si>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</si>
  <si>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</si>
  <si>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</si>
  <si>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</si>
  <si>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</si>
  <si>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</si>
  <si>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</si>
  <si>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</si>
  <si>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</si>
  <si>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</si>
  <si>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</si>
  <si>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</si>
  <si>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</si>
  <si>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</si>
  <si>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</si>
  <si>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</si>
  <si>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</si>
  <si>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</si>
  <si>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</si>
  <si>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</si>
  <si>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</si>
  <si>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</si>
  <si>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</si>
  <si>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</si>
  <si>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</si>
  <si>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</si>
  <si>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</si>
  <si>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</si>
  <si>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</si>
  <si>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</si>
  <si>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</si>
  <si>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</si>
  <si>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</si>
  <si>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</si>
  <si>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</si>
  <si>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</si>
  <si>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</si>
  <si>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</si>
  <si>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</si>
  <si>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</si>
  <si>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</si>
  <si>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</si>
  <si>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</si>
  <si>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</si>
  <si>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</si>
  <si>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</si>
  <si>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</si>
  <si>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</si>
  <si>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</si>
  <si>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</si>
  <si>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</si>
  <si>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</si>
  <si>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</si>
  <si>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</si>
  <si>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</si>
  <si>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</si>
  <si>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</si>
  <si>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</si>
  <si>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</si>
  <si>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</si>
  <si>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</si>
  <si>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</si>
  <si>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</si>
  <si>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</si>
  <si>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</si>
  <si>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</si>
  <si>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</si>
  <si>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</si>
  <si>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</si>
  <si>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</si>
  <si>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</si>
  <si>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</si>
  <si>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</si>
  <si>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</si>
  <si>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</si>
  <si>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</si>
  <si>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</si>
  <si>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</si>
  <si>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</si>
  <si>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</si>
  <si>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</si>
  <si>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</si>
  <si>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</si>
  <si>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</si>
  <si>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</si>
  <si>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</si>
  <si>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</si>
  <si>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</si>
  <si>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</si>
  <si>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</si>
  <si>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</si>
  <si>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</si>
  <si>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</si>
  <si>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</si>
  <si>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</si>
  <si>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</si>
  <si>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</si>
  <si>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</si>
  <si>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</si>
  <si>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</si>
  <si>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</si>
  <si>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</si>
  <si>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</si>
  <si>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</si>
  <si>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</si>
  <si>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</si>
  <si>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</si>
  <si>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</si>
  <si>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</si>
  <si>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</si>
  <si>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</si>
  <si>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</si>
  <si>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</si>
  <si>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</si>
  <si>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</si>
  <si>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</si>
  <si>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</si>
  <si>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</si>
  <si>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</si>
  <si>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</si>
  <si>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</si>
  <si>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</si>
  <si>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</si>
  <si>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</si>
  <si>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</si>
  <si>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</si>
  <si>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</si>
  <si>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</si>
  <si>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</si>
  <si>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</si>
  <si>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</si>
  <si>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</si>
  <si>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</si>
  <si>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</si>
  <si>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</si>
  <si>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</si>
  <si>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</si>
  <si>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</si>
  <si>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</si>
  <si>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</si>
  <si>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</si>
  <si>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</si>
  <si>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</si>
  <si>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</si>
  <si>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</si>
  <si>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</si>
  <si>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</si>
  <si>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</si>
  <si>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</si>
  <si>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</si>
  <si>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</si>
  <si>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</si>
  <si>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</si>
  <si>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</si>
  <si>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</si>
  <si>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</si>
  <si>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</si>
  <si>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</si>
  <si>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</si>
  <si>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</si>
  <si>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</si>
  <si>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</si>
  <si>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</si>
  <si>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</si>
  <si>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</si>
  <si>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</si>
  <si>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</si>
  <si>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</si>
  <si>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</si>
  <si>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</si>
  <si>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</si>
  <si>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</si>
  <si>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</si>
  <si>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</si>
  <si>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</si>
  <si>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</si>
  <si>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</si>
  <si>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</si>
  <si>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</si>
  <si>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</si>
  <si>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</si>
  <si>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</si>
  <si>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</si>
  <si>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</si>
  <si>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</si>
  <si>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</si>
  <si>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</si>
  <si>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</si>
  <si>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</si>
  <si>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</si>
  <si>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</si>
  <si>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</si>
  <si>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</si>
  <si>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</si>
  <si>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</si>
  <si>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</si>
  <si>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</si>
  <si>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</si>
  <si>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</si>
  <si>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</si>
  <si>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</si>
  <si>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</si>
  <si>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</si>
  <si>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</si>
  <si>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</si>
  <si>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</si>
  <si>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</si>
  <si>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</si>
  <si>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</si>
  <si>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</si>
  <si>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</si>
  <si>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</si>
  <si>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</si>
  <si>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</si>
  <si>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</si>
  <si>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</si>
  <si>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</si>
  <si>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</si>
  <si>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</si>
  <si>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</si>
  <si>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</si>
  <si>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</si>
  <si>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</si>
  <si>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</si>
  <si>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</si>
  <si>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</si>
  <si>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</si>
  <si>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</si>
  <si>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</si>
  <si>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</si>
  <si>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</si>
  <si>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</si>
  <si>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</si>
  <si>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</si>
  <si>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北海道開発事業（東日本大震災関連）</t>
    <rPh sb="0" eb="3">
      <t>ホッカイドウ</t>
    </rPh>
    <rPh sb="3" eb="5">
      <t>カイハツ</t>
    </rPh>
    <rPh sb="5" eb="7">
      <t>ジギョウ</t>
    </rPh>
    <rPh sb="8" eb="11">
      <t>ヒガシニホン</t>
    </rPh>
    <rPh sb="11" eb="14">
      <t>ダイシンサイ</t>
    </rPh>
    <rPh sb="14" eb="16">
      <t>カンレン</t>
    </rPh>
    <phoneticPr fontId="5"/>
  </si>
  <si>
    <t>国土交通省北海道局</t>
    <rPh sb="0" eb="2">
      <t>コクド</t>
    </rPh>
    <rPh sb="2" eb="5">
      <t>コウツウショウ</t>
    </rPh>
    <rPh sb="5" eb="8">
      <t>ホッカイドウ</t>
    </rPh>
    <rPh sb="8" eb="9">
      <t>キョク</t>
    </rPh>
    <phoneticPr fontId="5"/>
  </si>
  <si>
    <t>予算課</t>
    <rPh sb="0" eb="3">
      <t>ヨサンカ</t>
    </rPh>
    <phoneticPr fontId="5"/>
  </si>
  <si>
    <t>○</t>
  </si>
  <si>
    <t>10　国土の総合的な利用、整備及び保全、国土に関する情報の整備　40　北海道総合開発計画を推進する</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rPh sb="35" eb="38">
      <t>ホッカイドウ</t>
    </rPh>
    <rPh sb="38" eb="40">
      <t>ソウゴウ</t>
    </rPh>
    <rPh sb="40" eb="42">
      <t>カイハツ</t>
    </rPh>
    <rPh sb="42" eb="44">
      <t>ケイカク</t>
    </rPh>
    <rPh sb="45" eb="47">
      <t>スイシン</t>
    </rPh>
    <phoneticPr fontId="5"/>
  </si>
  <si>
    <t>北海道開発法（昭和25年法律第126号）のほか、当該事業に関する法律等による</t>
    <rPh sb="0" eb="3">
      <t>ホッカイドウ</t>
    </rPh>
    <rPh sb="3" eb="5">
      <t>カイハツ</t>
    </rPh>
    <rPh sb="5" eb="6">
      <t>ホウ</t>
    </rPh>
    <rPh sb="7" eb="9">
      <t>ショウワ</t>
    </rPh>
    <rPh sb="11" eb="12">
      <t>ネン</t>
    </rPh>
    <rPh sb="12" eb="14">
      <t>ホウリツ</t>
    </rPh>
    <rPh sb="14" eb="15">
      <t>ダイ</t>
    </rPh>
    <rPh sb="18" eb="19">
      <t>ゴウ</t>
    </rPh>
    <rPh sb="24" eb="26">
      <t>トウガイ</t>
    </rPh>
    <rPh sb="26" eb="28">
      <t>ジギョウ</t>
    </rPh>
    <rPh sb="29" eb="30">
      <t>カン</t>
    </rPh>
    <rPh sb="32" eb="34">
      <t>ホウリツ</t>
    </rPh>
    <rPh sb="34" eb="35">
      <t>トウ</t>
    </rPh>
    <phoneticPr fontId="5"/>
  </si>
  <si>
    <t>「地球環境時代を先導する新たな北海道総合開発計画」（平成20年7月4日閣議決定）</t>
    <rPh sb="1" eb="3">
      <t>チキュウ</t>
    </rPh>
    <rPh sb="3" eb="5">
      <t>カンキョウ</t>
    </rPh>
    <rPh sb="5" eb="7">
      <t>ジダイ</t>
    </rPh>
    <rPh sb="8" eb="10">
      <t>センドウ</t>
    </rPh>
    <rPh sb="12" eb="13">
      <t>アラ</t>
    </rPh>
    <rPh sb="15" eb="18">
      <t>ホッカイドウ</t>
    </rPh>
    <rPh sb="18" eb="20">
      <t>ソウゴウ</t>
    </rPh>
    <rPh sb="20" eb="22">
      <t>カイハツ</t>
    </rPh>
    <rPh sb="22" eb="24">
      <t>ケイカク</t>
    </rPh>
    <rPh sb="26" eb="28">
      <t>ヘイセイ</t>
    </rPh>
    <rPh sb="30" eb="31">
      <t>ネン</t>
    </rPh>
    <rPh sb="32" eb="33">
      <t>ガツ</t>
    </rPh>
    <rPh sb="34" eb="35">
      <t>ニチ</t>
    </rPh>
    <rPh sb="35" eb="37">
      <t>カクギ</t>
    </rPh>
    <rPh sb="37" eb="39">
      <t>ケッテイ</t>
    </rPh>
    <phoneticPr fontId="5"/>
  </si>
  <si>
    <t xml:space="preserve">
　北海道の資源・特性を活かして我が国が直面する課題の解決に貢献し、地域の活力ある発展を図るとともに、「東日本大震災からの復興の基本方針」に基づき、全国的に緊急に実施する必要が高く即効性のある防災、減災等に資する事業を実施することで、北海道総合開発計画の推進を図る。</t>
    <rPh sb="2" eb="5">
      <t>ホッカイドウ</t>
    </rPh>
    <rPh sb="6" eb="8">
      <t>シゲン</t>
    </rPh>
    <rPh sb="9" eb="11">
      <t>トクセイ</t>
    </rPh>
    <rPh sb="12" eb="13">
      <t>イ</t>
    </rPh>
    <rPh sb="16" eb="17">
      <t>ワ</t>
    </rPh>
    <rPh sb="18" eb="19">
      <t>クニ</t>
    </rPh>
    <rPh sb="20" eb="22">
      <t>チョクメン</t>
    </rPh>
    <rPh sb="24" eb="26">
      <t>カダイ</t>
    </rPh>
    <rPh sb="27" eb="29">
      <t>カイケツ</t>
    </rPh>
    <rPh sb="30" eb="32">
      <t>コウケン</t>
    </rPh>
    <rPh sb="34" eb="36">
      <t>チイキ</t>
    </rPh>
    <rPh sb="37" eb="39">
      <t>カツリョク</t>
    </rPh>
    <rPh sb="41" eb="43">
      <t>ハッテン</t>
    </rPh>
    <rPh sb="44" eb="45">
      <t>ハカ</t>
    </rPh>
    <rPh sb="52" eb="55">
      <t>ヒガシニホン</t>
    </rPh>
    <rPh sb="55" eb="58">
      <t>ダイシンサイ</t>
    </rPh>
    <rPh sb="61" eb="63">
      <t>フッコウ</t>
    </rPh>
    <rPh sb="64" eb="66">
      <t>キホン</t>
    </rPh>
    <rPh sb="66" eb="68">
      <t>ホウシン</t>
    </rPh>
    <rPh sb="70" eb="71">
      <t>モト</t>
    </rPh>
    <rPh sb="74" eb="77">
      <t>ゼンコクテキ</t>
    </rPh>
    <rPh sb="78" eb="80">
      <t>キンキュウ</t>
    </rPh>
    <rPh sb="81" eb="83">
      <t>ジッシ</t>
    </rPh>
    <rPh sb="85" eb="87">
      <t>ヒツヨウ</t>
    </rPh>
    <rPh sb="88" eb="89">
      <t>タカ</t>
    </rPh>
    <rPh sb="90" eb="93">
      <t>ソッコウセイ</t>
    </rPh>
    <rPh sb="96" eb="98">
      <t>ボウサイ</t>
    </rPh>
    <rPh sb="99" eb="101">
      <t>ゲンサイ</t>
    </rPh>
    <rPh sb="101" eb="102">
      <t>トウ</t>
    </rPh>
    <rPh sb="103" eb="104">
      <t>シ</t>
    </rPh>
    <rPh sb="106" eb="108">
      <t>ジギョウ</t>
    </rPh>
    <rPh sb="109" eb="111">
      <t>ジッシ</t>
    </rPh>
    <rPh sb="117" eb="120">
      <t>ホッカイドウ</t>
    </rPh>
    <rPh sb="120" eb="122">
      <t>ソウゴウ</t>
    </rPh>
    <rPh sb="122" eb="124">
      <t>カイハツ</t>
    </rPh>
    <rPh sb="124" eb="126">
      <t>ケイカク</t>
    </rPh>
    <rPh sb="127" eb="129">
      <t>スイシン</t>
    </rPh>
    <rPh sb="130" eb="131">
      <t>ハカ</t>
    </rPh>
    <phoneticPr fontId="5"/>
  </si>
  <si>
    <t>-</t>
    <phoneticPr fontId="5"/>
  </si>
  <si>
    <t>防災対策推進港湾改修費</t>
    <rPh sb="0" eb="2">
      <t>ボウサイ</t>
    </rPh>
    <rPh sb="2" eb="4">
      <t>タイサク</t>
    </rPh>
    <rPh sb="4" eb="6">
      <t>スイシン</t>
    </rPh>
    <rPh sb="6" eb="8">
      <t>コウワン</t>
    </rPh>
    <rPh sb="8" eb="11">
      <t>カイシュウヒ</t>
    </rPh>
    <phoneticPr fontId="5"/>
  </si>
  <si>
    <t>防災対策推進社会資本整備総合交付金</t>
    <rPh sb="0" eb="2">
      <t>ボウサイ</t>
    </rPh>
    <rPh sb="2" eb="4">
      <t>タイサク</t>
    </rPh>
    <rPh sb="4" eb="6">
      <t>スイシン</t>
    </rPh>
    <rPh sb="6" eb="8">
      <t>シャカイ</t>
    </rPh>
    <rPh sb="8" eb="10">
      <t>シホン</t>
    </rPh>
    <rPh sb="10" eb="12">
      <t>セイビ</t>
    </rPh>
    <rPh sb="12" eb="14">
      <t>ソウゴウ</t>
    </rPh>
    <rPh sb="14" eb="17">
      <t>コウフキン</t>
    </rPh>
    <phoneticPr fontId="5"/>
  </si>
  <si>
    <t>409-1</t>
    <phoneticPr fontId="5"/>
  </si>
  <si>
    <t>A.北海道開発局</t>
    <rPh sb="2" eb="5">
      <t>ホッカイドウ</t>
    </rPh>
    <rPh sb="5" eb="8">
      <t>カイハツキョク</t>
    </rPh>
    <phoneticPr fontId="5"/>
  </si>
  <si>
    <t>防災対策推進港湾改修費</t>
    <rPh sb="0" eb="2">
      <t>ボウサイ</t>
    </rPh>
    <rPh sb="2" eb="4">
      <t>タイサク</t>
    </rPh>
    <rPh sb="4" eb="6">
      <t>スイシン</t>
    </rPh>
    <rPh sb="6" eb="8">
      <t>コウワン</t>
    </rPh>
    <rPh sb="8" eb="11">
      <t>カイシュウヒ</t>
    </rPh>
    <phoneticPr fontId="5"/>
  </si>
  <si>
    <t>C.北海道</t>
    <rPh sb="2" eb="5">
      <t>ホッカイドウ</t>
    </rPh>
    <phoneticPr fontId="5"/>
  </si>
  <si>
    <t>交付金事業費</t>
    <rPh sb="0" eb="3">
      <t>コウフキン</t>
    </rPh>
    <rPh sb="3" eb="6">
      <t>ジギョウヒ</t>
    </rPh>
    <phoneticPr fontId="5"/>
  </si>
  <si>
    <t>北海道における河川津波対策の推進
（復興基本方針関連（全国防災））</t>
    <rPh sb="0" eb="3">
      <t>ホッカイドウ</t>
    </rPh>
    <rPh sb="7" eb="9">
      <t>カセン</t>
    </rPh>
    <rPh sb="9" eb="11">
      <t>ツナミ</t>
    </rPh>
    <rPh sb="11" eb="13">
      <t>タイサク</t>
    </rPh>
    <rPh sb="14" eb="16">
      <t>スイシン</t>
    </rPh>
    <rPh sb="18" eb="20">
      <t>フッコウ</t>
    </rPh>
    <rPh sb="20" eb="22">
      <t>キホン</t>
    </rPh>
    <rPh sb="22" eb="24">
      <t>ホウシン</t>
    </rPh>
    <rPh sb="24" eb="26">
      <t>カンレン</t>
    </rPh>
    <rPh sb="27" eb="29">
      <t>ゼンコク</t>
    </rPh>
    <rPh sb="29" eb="31">
      <t>ボウサイ</t>
    </rPh>
    <phoneticPr fontId="5"/>
  </si>
  <si>
    <t>C　北海道</t>
    <rPh sb="2" eb="5">
      <t>ホッカイドウ</t>
    </rPh>
    <phoneticPr fontId="5"/>
  </si>
  <si>
    <t>北海道</t>
    <rPh sb="0" eb="3">
      <t>ホッカイドウ</t>
    </rPh>
    <phoneticPr fontId="5"/>
  </si>
  <si>
    <t>-</t>
    <phoneticPr fontId="5"/>
  </si>
  <si>
    <t>D.北海道開発局</t>
    <rPh sb="2" eb="5">
      <t>ホッカイドウ</t>
    </rPh>
    <rPh sb="5" eb="8">
      <t>カイハツキョク</t>
    </rPh>
    <phoneticPr fontId="5"/>
  </si>
  <si>
    <t>防災対策推進特定漁港漁場整備費</t>
    <rPh sb="0" eb="2">
      <t>ボウサイ</t>
    </rPh>
    <rPh sb="2" eb="4">
      <t>タイサク</t>
    </rPh>
    <rPh sb="4" eb="6">
      <t>スイシン</t>
    </rPh>
    <rPh sb="6" eb="8">
      <t>トクテイ</t>
    </rPh>
    <rPh sb="8" eb="10">
      <t>ギョコウ</t>
    </rPh>
    <rPh sb="10" eb="12">
      <t>ギョジョウ</t>
    </rPh>
    <rPh sb="12" eb="15">
      <t>セイビヒ</t>
    </rPh>
    <phoneticPr fontId="5"/>
  </si>
  <si>
    <t>北海道の第３種、第４種漁港の整備等</t>
    <rPh sb="0" eb="3">
      <t>ホッカイドウ</t>
    </rPh>
    <rPh sb="4" eb="5">
      <t>ダイ</t>
    </rPh>
    <rPh sb="6" eb="7">
      <t>シュ</t>
    </rPh>
    <rPh sb="8" eb="9">
      <t>ダイ</t>
    </rPh>
    <rPh sb="10" eb="11">
      <t>シュ</t>
    </rPh>
    <rPh sb="11" eb="13">
      <t>ギョコウ</t>
    </rPh>
    <rPh sb="14" eb="16">
      <t>セイビ</t>
    </rPh>
    <rPh sb="16" eb="17">
      <t>トウ</t>
    </rPh>
    <phoneticPr fontId="5"/>
  </si>
  <si>
    <t>釧路港島防波堤Ｃ部その他工事</t>
    <rPh sb="0" eb="2">
      <t>クシロ</t>
    </rPh>
    <rPh sb="2" eb="3">
      <t>ミナト</t>
    </rPh>
    <rPh sb="3" eb="4">
      <t>シマ</t>
    </rPh>
    <rPh sb="4" eb="7">
      <t>ボウハテイ</t>
    </rPh>
    <rPh sb="8" eb="9">
      <t>ブ</t>
    </rPh>
    <rPh sb="11" eb="12">
      <t>ホカ</t>
    </rPh>
    <rPh sb="12" eb="14">
      <t>コウジ</t>
    </rPh>
    <phoneticPr fontId="5"/>
  </si>
  <si>
    <t>白崎建設（株）</t>
    <rPh sb="0" eb="2">
      <t>シラサキ</t>
    </rPh>
    <rPh sb="2" eb="4">
      <t>ケンセツ</t>
    </rPh>
    <rPh sb="5" eb="6">
      <t>カブ</t>
    </rPh>
    <phoneticPr fontId="5"/>
  </si>
  <si>
    <t>釧路港島防波堤Ｃ部その他工事</t>
    <rPh sb="0" eb="3">
      <t>クシロコウ</t>
    </rPh>
    <rPh sb="3" eb="4">
      <t>シマ</t>
    </rPh>
    <rPh sb="4" eb="7">
      <t>ボウハテイ</t>
    </rPh>
    <rPh sb="8" eb="9">
      <t>ブ</t>
    </rPh>
    <rPh sb="11" eb="12">
      <t>ホカ</t>
    </rPh>
    <rPh sb="12" eb="14">
      <t>コウジ</t>
    </rPh>
    <phoneticPr fontId="5"/>
  </si>
  <si>
    <t>‐</t>
  </si>
  <si>
    <t>課長　山西　雅一郎</t>
    <rPh sb="0" eb="2">
      <t>カチョウ</t>
    </rPh>
    <rPh sb="3" eb="5">
      <t>ヤマニシ</t>
    </rPh>
    <rPh sb="6" eb="8">
      <t>マサイチ</t>
    </rPh>
    <rPh sb="8" eb="9">
      <t>ロウ</t>
    </rPh>
    <phoneticPr fontId="5"/>
  </si>
  <si>
    <t>北海道における河川津波対策の推進（復興基本方針関連（全国防災））</t>
    <rPh sb="0" eb="3">
      <t>ホッカイドウ</t>
    </rPh>
    <rPh sb="7" eb="9">
      <t>カセン</t>
    </rPh>
    <rPh sb="9" eb="11">
      <t>ツナミ</t>
    </rPh>
    <rPh sb="11" eb="13">
      <t>タイサク</t>
    </rPh>
    <rPh sb="14" eb="16">
      <t>スイシン</t>
    </rPh>
    <rPh sb="17" eb="19">
      <t>フッコウ</t>
    </rPh>
    <rPh sb="19" eb="21">
      <t>キホン</t>
    </rPh>
    <rPh sb="21" eb="23">
      <t>ホウシン</t>
    </rPh>
    <rPh sb="23" eb="25">
      <t>カンレン</t>
    </rPh>
    <rPh sb="26" eb="28">
      <t>ゼンコク</t>
    </rPh>
    <rPh sb="28" eb="30">
      <t>ボウサイ</t>
    </rPh>
    <phoneticPr fontId="5"/>
  </si>
  <si>
    <t>港湾事業に必要な経費</t>
    <rPh sb="0" eb="2">
      <t>コウワン</t>
    </rPh>
    <rPh sb="2" eb="4">
      <t>ジギョウ</t>
    </rPh>
    <rPh sb="5" eb="7">
      <t>ヒツヨウ</t>
    </rPh>
    <rPh sb="8" eb="10">
      <t>ケイヒ</t>
    </rPh>
    <phoneticPr fontId="5"/>
  </si>
  <si>
    <t>B.白崎建設（株）</t>
    <rPh sb="2" eb="4">
      <t>シラサキ</t>
    </rPh>
    <rPh sb="4" eb="6">
      <t>ケンセツ</t>
    </rPh>
    <rPh sb="7" eb="8">
      <t>カブ</t>
    </rPh>
    <phoneticPr fontId="5"/>
  </si>
  <si>
    <t>北海道開発法に基づき策定された北海道総合開発計画の推進を図ることを目的に実施する事業であり、実施にあたっては地方自治体、民間等と調整を図っている。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8">
      <t>ジッシ</t>
    </rPh>
    <rPh sb="54" eb="56">
      <t>チホウ</t>
    </rPh>
    <rPh sb="56" eb="59">
      <t>ジチタイ</t>
    </rPh>
    <rPh sb="60" eb="62">
      <t>ミンカン</t>
    </rPh>
    <rPh sb="62" eb="63">
      <t>トウ</t>
    </rPh>
    <rPh sb="64" eb="66">
      <t>チョウセイ</t>
    </rPh>
    <rPh sb="67" eb="68">
      <t>ハカ</t>
    </rPh>
    <phoneticPr fontId="5"/>
  </si>
  <si>
    <t>北海道開発法に基づき策定された北海道総合開発計画の推進を図ることを目的に実施する事業であり、北海道総合開発計画に基づく個別の事業の必要性・適否・優先度の判断は毎年度予算編成過程において行っ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9">
      <t>ホッカイドウ</t>
    </rPh>
    <rPh sb="49" eb="51">
      <t>ソウゴウ</t>
    </rPh>
    <rPh sb="51" eb="53">
      <t>カイハツ</t>
    </rPh>
    <rPh sb="53" eb="55">
      <t>ケイカク</t>
    </rPh>
    <rPh sb="56" eb="57">
      <t>モト</t>
    </rPh>
    <rPh sb="59" eb="61">
      <t>コベツ</t>
    </rPh>
    <rPh sb="62" eb="64">
      <t>ジギョウ</t>
    </rPh>
    <rPh sb="65" eb="68">
      <t>ヒツヨウセイ</t>
    </rPh>
    <rPh sb="69" eb="71">
      <t>テキヒ</t>
    </rPh>
    <rPh sb="72" eb="75">
      <t>ユウセンド</t>
    </rPh>
    <rPh sb="76" eb="78">
      <t>ハンダン</t>
    </rPh>
    <rPh sb="79" eb="82">
      <t>マイネンド</t>
    </rPh>
    <rPh sb="82" eb="84">
      <t>ヨサン</t>
    </rPh>
    <rPh sb="84" eb="86">
      <t>ヘンセイ</t>
    </rPh>
    <rPh sb="86" eb="88">
      <t>カテイ</t>
    </rPh>
    <rPh sb="92" eb="93">
      <t>オコナ</t>
    </rPh>
    <phoneticPr fontId="5"/>
  </si>
  <si>
    <t xml:space="preserve">
　東日本大震災を教訓として、災害に強い社会基盤整備をはじめとする国民生活の安全・安心の確保に向けた取組を緊急に進めるために、必要な事業を実施するため、関係行政機関の経費の見積りの方針の調整及び配分計画に関する事務を総括する。
　具体的な事業としては、港湾（26年度終了）、水産基盤整備（26年度終了）及び社会資本総合整備（27年度終了予定）である。</t>
    <rPh sb="2" eb="5">
      <t>ヒガシニホン</t>
    </rPh>
    <rPh sb="5" eb="8">
      <t>ダイシンサイ</t>
    </rPh>
    <rPh sb="9" eb="11">
      <t>キョウクン</t>
    </rPh>
    <rPh sb="15" eb="17">
      <t>サイガイ</t>
    </rPh>
    <rPh sb="18" eb="19">
      <t>ツヨ</t>
    </rPh>
    <rPh sb="20" eb="22">
      <t>シャカイ</t>
    </rPh>
    <rPh sb="22" eb="24">
      <t>キバン</t>
    </rPh>
    <rPh sb="24" eb="26">
      <t>セイビ</t>
    </rPh>
    <rPh sb="33" eb="35">
      <t>コクミン</t>
    </rPh>
    <rPh sb="35" eb="37">
      <t>セイカツ</t>
    </rPh>
    <rPh sb="38" eb="40">
      <t>アンゼン</t>
    </rPh>
    <rPh sb="41" eb="43">
      <t>アンシン</t>
    </rPh>
    <rPh sb="44" eb="46">
      <t>カクホ</t>
    </rPh>
    <rPh sb="47" eb="48">
      <t>ム</t>
    </rPh>
    <rPh sb="50" eb="52">
      <t>トリクミ</t>
    </rPh>
    <rPh sb="53" eb="55">
      <t>キンキュウ</t>
    </rPh>
    <rPh sb="56" eb="57">
      <t>スス</t>
    </rPh>
    <rPh sb="63" eb="65">
      <t>ヒツヨウ</t>
    </rPh>
    <rPh sb="66" eb="68">
      <t>ジギョウ</t>
    </rPh>
    <rPh sb="69" eb="71">
      <t>ジッシ</t>
    </rPh>
    <rPh sb="76" eb="78">
      <t>カンケイ</t>
    </rPh>
    <rPh sb="78" eb="80">
      <t>ギョウセイ</t>
    </rPh>
    <rPh sb="80" eb="82">
      <t>キカン</t>
    </rPh>
    <rPh sb="83" eb="85">
      <t>ケイヒ</t>
    </rPh>
    <rPh sb="86" eb="88">
      <t>ミツモ</t>
    </rPh>
    <rPh sb="90" eb="92">
      <t>ホウシン</t>
    </rPh>
    <rPh sb="93" eb="95">
      <t>チョウセイ</t>
    </rPh>
    <rPh sb="95" eb="96">
      <t>オヨ</t>
    </rPh>
    <rPh sb="97" eb="99">
      <t>ハイブン</t>
    </rPh>
    <rPh sb="99" eb="101">
      <t>ケイカク</t>
    </rPh>
    <rPh sb="102" eb="103">
      <t>カン</t>
    </rPh>
    <rPh sb="105" eb="107">
      <t>ジム</t>
    </rPh>
    <rPh sb="108" eb="110">
      <t>ソウカツ</t>
    </rPh>
    <rPh sb="115" eb="118">
      <t>グタイテキ</t>
    </rPh>
    <rPh sb="119" eb="121">
      <t>ジギョウ</t>
    </rPh>
    <rPh sb="126" eb="128">
      <t>コウワン</t>
    </rPh>
    <rPh sb="131" eb="133">
      <t>ネンド</t>
    </rPh>
    <rPh sb="133" eb="135">
      <t>シュウリョウ</t>
    </rPh>
    <rPh sb="137" eb="139">
      <t>スイサン</t>
    </rPh>
    <rPh sb="139" eb="141">
      <t>キバン</t>
    </rPh>
    <rPh sb="141" eb="143">
      <t>セイビ</t>
    </rPh>
    <rPh sb="146" eb="148">
      <t>ネンド</t>
    </rPh>
    <rPh sb="148" eb="150">
      <t>シュウリョウ</t>
    </rPh>
    <rPh sb="151" eb="152">
      <t>オヨ</t>
    </rPh>
    <rPh sb="153" eb="157">
      <t>シャカイシホン</t>
    </rPh>
    <rPh sb="157" eb="159">
      <t>ソウゴウ</t>
    </rPh>
    <rPh sb="159" eb="161">
      <t>セイビ</t>
    </rPh>
    <rPh sb="164" eb="166">
      <t>ネンド</t>
    </rPh>
    <rPh sb="166" eb="168">
      <t>シュウリョウ</t>
    </rPh>
    <rPh sb="168" eb="170">
      <t>ヨテイ</t>
    </rPh>
    <phoneticPr fontId="5"/>
  </si>
  <si>
    <t>港湾局</t>
    <rPh sb="0" eb="3">
      <t>コウワンキョク</t>
    </rPh>
    <phoneticPr fontId="5"/>
  </si>
  <si>
    <t>港湾整備事業（東日本大震災関連）</t>
    <rPh sb="0" eb="2">
      <t>コウワン</t>
    </rPh>
    <rPh sb="2" eb="4">
      <t>セイビ</t>
    </rPh>
    <rPh sb="4" eb="6">
      <t>ジギョウ</t>
    </rPh>
    <rPh sb="7" eb="10">
      <t>ヒガシニホン</t>
    </rPh>
    <rPh sb="10" eb="13">
      <t>ダイシンサイ</t>
    </rPh>
    <rPh sb="13" eb="15">
      <t>カンレン</t>
    </rPh>
    <phoneticPr fontId="5"/>
  </si>
  <si>
    <t>大臣官房</t>
    <rPh sb="0" eb="2">
      <t>ダイジン</t>
    </rPh>
    <rPh sb="2" eb="4">
      <t>カンボウ</t>
    </rPh>
    <phoneticPr fontId="5"/>
  </si>
  <si>
    <t>社会資本整備総合交付金（全国防災）
（東日本大震災関連）</t>
    <rPh sb="0" eb="4">
      <t>シャカイシホン</t>
    </rPh>
    <rPh sb="4" eb="6">
      <t>セイビ</t>
    </rPh>
    <rPh sb="6" eb="8">
      <t>ソウゴウ</t>
    </rPh>
    <rPh sb="8" eb="11">
      <t>コウフキン</t>
    </rPh>
    <rPh sb="12" eb="14">
      <t>ゼンコク</t>
    </rPh>
    <rPh sb="14" eb="16">
      <t>ボウサイ</t>
    </rPh>
    <rPh sb="19" eb="22">
      <t>ヒガシニホン</t>
    </rPh>
    <rPh sb="22" eb="25">
      <t>ダイシンサイ</t>
    </rPh>
    <rPh sb="25" eb="27">
      <t>カンレン</t>
    </rPh>
    <phoneticPr fontId="5"/>
  </si>
  <si>
    <t>F</t>
    <phoneticPr fontId="5"/>
  </si>
  <si>
    <t>勇・酒井経常ＪＶ</t>
    <rPh sb="0" eb="1">
      <t>イサ</t>
    </rPh>
    <rPh sb="2" eb="4">
      <t>サカイ</t>
    </rPh>
    <rPh sb="4" eb="6">
      <t>ケイジョウ</t>
    </rPh>
    <phoneticPr fontId="5"/>
  </si>
  <si>
    <t>漁港における工事の実施</t>
    <rPh sb="0" eb="2">
      <t>ギョコウ</t>
    </rPh>
    <rPh sb="6" eb="8">
      <t>コウジ</t>
    </rPh>
    <rPh sb="9" eb="11">
      <t>ジッシ</t>
    </rPh>
    <phoneticPr fontId="5"/>
  </si>
  <si>
    <t>酒井建設(株)</t>
    <rPh sb="0" eb="2">
      <t>サカイ</t>
    </rPh>
    <rPh sb="2" eb="4">
      <t>ケンセツ</t>
    </rPh>
    <rPh sb="5" eb="6">
      <t>カブ</t>
    </rPh>
    <phoneticPr fontId="5"/>
  </si>
  <si>
    <t>日本データーサービス(株)</t>
    <rPh sb="0" eb="2">
      <t>ニホン</t>
    </rPh>
    <rPh sb="11" eb="12">
      <t>カブ</t>
    </rPh>
    <phoneticPr fontId="5"/>
  </si>
  <si>
    <t>漁港における工事補助の実施</t>
    <rPh sb="0" eb="2">
      <t>ギョコウ</t>
    </rPh>
    <rPh sb="6" eb="8">
      <t>コウジ</t>
    </rPh>
    <rPh sb="8" eb="10">
      <t>ホジョ</t>
    </rPh>
    <rPh sb="11" eb="13">
      <t>ジッシ</t>
    </rPh>
    <phoneticPr fontId="5"/>
  </si>
  <si>
    <t>F.</t>
    <phoneticPr fontId="5"/>
  </si>
  <si>
    <t>E.勇・酒井経常ＪＶ</t>
    <rPh sb="2" eb="3">
      <t>イサム</t>
    </rPh>
    <rPh sb="4" eb="6">
      <t>サカイ</t>
    </rPh>
    <rPh sb="6" eb="8">
      <t>ケイツネ</t>
    </rPh>
    <phoneticPr fontId="5"/>
  </si>
  <si>
    <t>防災対策推進特定漁港漁場整備費</t>
    <rPh sb="0" eb="2">
      <t>ボウサイ</t>
    </rPh>
    <rPh sb="2" eb="4">
      <t>タイサク</t>
    </rPh>
    <rPh sb="4" eb="6">
      <t>スイシン</t>
    </rPh>
    <rPh sb="6" eb="8">
      <t>トクテイ</t>
    </rPh>
    <rPh sb="8" eb="10">
      <t>ギョコウ</t>
    </rPh>
    <rPh sb="10" eb="12">
      <t>ギョジョウ</t>
    </rPh>
    <rPh sb="12" eb="15">
      <t>セイビヒ</t>
    </rPh>
    <phoneticPr fontId="5"/>
  </si>
  <si>
    <t>漁港における工事の実施</t>
    <rPh sb="0" eb="2">
      <t>ギョコウ</t>
    </rPh>
    <rPh sb="6" eb="8">
      <t>コウジ</t>
    </rPh>
    <rPh sb="9" eb="11">
      <t>ジッシ</t>
    </rPh>
    <phoneticPr fontId="5"/>
  </si>
  <si>
    <t>B　民間企業（1社）</t>
    <rPh sb="2" eb="4">
      <t>ミンカン</t>
    </rPh>
    <rPh sb="4" eb="6">
      <t>キギョウ</t>
    </rPh>
    <rPh sb="8" eb="9">
      <t>シャ</t>
    </rPh>
    <phoneticPr fontId="5"/>
  </si>
  <si>
    <t>E　民間企業（3社）</t>
    <rPh sb="2" eb="4">
      <t>ミンカン</t>
    </rPh>
    <rPh sb="4" eb="6">
      <t>キギョウ</t>
    </rPh>
    <rPh sb="8" eb="9">
      <t>シャ</t>
    </rPh>
    <phoneticPr fontId="5"/>
  </si>
  <si>
    <t>　　/</t>
    <phoneticPr fontId="5"/>
  </si>
  <si>
    <t>　事後評価の結果を踏まえて適切に対応することとしたい。</t>
    <rPh sb="1" eb="3">
      <t>ジゴ</t>
    </rPh>
    <rPh sb="3" eb="5">
      <t>ヒョウカ</t>
    </rPh>
    <rPh sb="6" eb="8">
      <t>ケッカ</t>
    </rPh>
    <rPh sb="9" eb="10">
      <t>フ</t>
    </rPh>
    <rPh sb="13" eb="15">
      <t>テキセツ</t>
    </rPh>
    <rPh sb="16" eb="18">
      <t>タイオウ</t>
    </rPh>
    <phoneticPr fontId="5"/>
  </si>
  <si>
    <t xml:space="preserve">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t>
    <rPh sb="2" eb="3">
      <t>カク</t>
    </rPh>
    <rPh sb="3" eb="5">
      <t>ジギョウ</t>
    </rPh>
    <rPh sb="5" eb="7">
      <t>タントウ</t>
    </rPh>
    <rPh sb="7" eb="9">
      <t>ブキョク</t>
    </rPh>
    <rPh sb="9" eb="10">
      <t>オヨ</t>
    </rPh>
    <rPh sb="11" eb="14">
      <t>カクジギョウ</t>
    </rPh>
    <rPh sb="14" eb="16">
      <t>ショカン</t>
    </rPh>
    <rPh sb="16" eb="18">
      <t>ショウチョウ</t>
    </rPh>
    <rPh sb="24" eb="26">
      <t>チョッカツ</t>
    </rPh>
    <rPh sb="26" eb="28">
      <t>ジギョウ</t>
    </rPh>
    <rPh sb="52" eb="54">
      <t>カクニン</t>
    </rPh>
    <rPh sb="56" eb="58">
      <t>ジギョウ</t>
    </rPh>
    <rPh sb="63" eb="66">
      <t>コウリツテキ</t>
    </rPh>
    <rPh sb="67" eb="69">
      <t>ジッシ</t>
    </rPh>
    <rPh sb="70" eb="71">
      <t>ツト</t>
    </rPh>
    <rPh sb="76" eb="78">
      <t>ホジョ</t>
    </rPh>
    <rPh sb="78" eb="80">
      <t>ジギョウ</t>
    </rPh>
    <rPh sb="85" eb="88">
      <t>ホジョキン</t>
    </rPh>
    <rPh sb="88" eb="90">
      <t>シンセイ</t>
    </rPh>
    <rPh sb="90" eb="91">
      <t>ジ</t>
    </rPh>
    <rPh sb="125" eb="126">
      <t>ツト</t>
    </rPh>
    <rPh sb="136" eb="138">
      <t>キョクナイ</t>
    </rPh>
    <rPh sb="138" eb="139">
      <t>カク</t>
    </rPh>
    <rPh sb="139" eb="141">
      <t>ジギョウ</t>
    </rPh>
    <rPh sb="141" eb="143">
      <t>タントウ</t>
    </rPh>
    <rPh sb="143" eb="144">
      <t>カ</t>
    </rPh>
    <rPh sb="166" eb="168">
      <t>コベツ</t>
    </rPh>
    <rPh sb="169" eb="171">
      <t>ジギョウ</t>
    </rPh>
    <rPh sb="171" eb="172">
      <t>ゴト</t>
    </rPh>
    <rPh sb="173" eb="175">
      <t>テキギ</t>
    </rPh>
    <rPh sb="176" eb="178">
      <t>シドウ</t>
    </rPh>
    <rPh sb="179" eb="180">
      <t>オコナ</t>
    </rPh>
    <rPh sb="185" eb="188">
      <t>ヨサンカ</t>
    </rPh>
    <rPh sb="193" eb="195">
      <t>ニュウサツ</t>
    </rPh>
    <rPh sb="195" eb="196">
      <t>オヨ</t>
    </rPh>
    <rPh sb="197" eb="199">
      <t>ケイヤク</t>
    </rPh>
    <rPh sb="200" eb="201">
      <t>カン</t>
    </rPh>
    <rPh sb="203" eb="205">
      <t>ジム</t>
    </rPh>
    <rPh sb="206" eb="208">
      <t>シドウ</t>
    </rPh>
    <rPh sb="208" eb="209">
      <t>トウ</t>
    </rPh>
    <rPh sb="210" eb="211">
      <t>オコナ</t>
    </rPh>
    <phoneticPr fontId="5"/>
  </si>
  <si>
    <t>予算編成作業数</t>
    <rPh sb="0" eb="2">
      <t>ヨサン</t>
    </rPh>
    <rPh sb="2" eb="4">
      <t>ヘンセイ</t>
    </rPh>
    <rPh sb="4" eb="6">
      <t>サギョウ</t>
    </rPh>
    <rPh sb="6" eb="7">
      <t>スウ</t>
    </rPh>
    <phoneticPr fontId="5"/>
  </si>
  <si>
    <t>-</t>
    <phoneticPr fontId="5"/>
  </si>
  <si>
    <t>回</t>
    <rPh sb="0" eb="1">
      <t>カイ</t>
    </rPh>
    <phoneticPr fontId="5"/>
  </si>
  <si>
    <t>北海道開発法に基づき策定された北海道総合開発計画の推進を図ることを目的に実施する事業であり、北海道総合開発計画の策定・見直しの過程で国民や社会のニーズを的確に反映するよう努めている。</t>
    <rPh sb="0" eb="3">
      <t>ホッカイドウ</t>
    </rPh>
    <rPh sb="3" eb="5">
      <t>カイハツ</t>
    </rPh>
    <rPh sb="5" eb="6">
      <t>ホウ</t>
    </rPh>
    <rPh sb="7" eb="8">
      <t>モト</t>
    </rPh>
    <rPh sb="10" eb="12">
      <t>サクテイ</t>
    </rPh>
    <rPh sb="15" eb="18">
      <t>ホッカイドウ</t>
    </rPh>
    <rPh sb="18" eb="20">
      <t>ソウゴウ</t>
    </rPh>
    <rPh sb="20" eb="22">
      <t>カイハツ</t>
    </rPh>
    <rPh sb="22" eb="24">
      <t>ケイカク</t>
    </rPh>
    <rPh sb="25" eb="27">
      <t>スイシン</t>
    </rPh>
    <rPh sb="28" eb="29">
      <t>ハカ</t>
    </rPh>
    <rPh sb="33" eb="35">
      <t>モクテキ</t>
    </rPh>
    <rPh sb="36" eb="38">
      <t>ジッシ</t>
    </rPh>
    <rPh sb="40" eb="42">
      <t>ジギョウ</t>
    </rPh>
    <rPh sb="46" eb="49">
      <t>ホッカイドウ</t>
    </rPh>
    <rPh sb="49" eb="51">
      <t>ソウゴウ</t>
    </rPh>
    <rPh sb="51" eb="53">
      <t>カイハツ</t>
    </rPh>
    <rPh sb="53" eb="55">
      <t>ケイカク</t>
    </rPh>
    <rPh sb="56" eb="58">
      <t>サクテイ</t>
    </rPh>
    <rPh sb="59" eb="61">
      <t>ミナオ</t>
    </rPh>
    <rPh sb="63" eb="65">
      <t>カテイ</t>
    </rPh>
    <rPh sb="66" eb="68">
      <t>コクミン</t>
    </rPh>
    <rPh sb="69" eb="71">
      <t>シャカイ</t>
    </rPh>
    <rPh sb="76" eb="78">
      <t>テキカク</t>
    </rPh>
    <rPh sb="79" eb="81">
      <t>ハンエイ</t>
    </rPh>
    <rPh sb="85" eb="86">
      <t>ツト</t>
    </rPh>
    <phoneticPr fontId="5"/>
  </si>
  <si>
    <t>左に掲げるもののほか、各事業の事務については、
局内各事業担当課において他部局・他府省等と適切な
役割分担を行っている。</t>
    <rPh sb="0" eb="1">
      <t>ヒダリ</t>
    </rPh>
    <rPh sb="2" eb="3">
      <t>カカ</t>
    </rPh>
    <rPh sb="24" eb="26">
      <t>キョクナイ</t>
    </rPh>
    <rPh sb="26" eb="27">
      <t>カク</t>
    </rPh>
    <rPh sb="27" eb="29">
      <t>ジギョウ</t>
    </rPh>
    <rPh sb="29" eb="31">
      <t>タントウ</t>
    </rPh>
    <rPh sb="31" eb="32">
      <t>カ</t>
    </rPh>
    <phoneticPr fontId="5"/>
  </si>
  <si>
    <t>事務の総括であるため集計不可</t>
    <rPh sb="0" eb="2">
      <t>ジム</t>
    </rPh>
    <rPh sb="3" eb="5">
      <t>ソウカツ</t>
    </rPh>
    <rPh sb="10" eb="12">
      <t>シュウケイ</t>
    </rPh>
    <rPh sb="12" eb="14">
      <t>フカ</t>
    </rPh>
    <phoneticPr fontId="5"/>
  </si>
  <si>
    <t>-</t>
    <phoneticPr fontId="5"/>
  </si>
  <si>
    <t>※平成26年度実績を記入。</t>
    <rPh sb="1" eb="3">
      <t>ヘイセイ</t>
    </rPh>
    <rPh sb="5" eb="7">
      <t>ネンド</t>
    </rPh>
    <rPh sb="7" eb="9">
      <t>ジッセキ</t>
    </rPh>
    <rPh sb="10" eb="12">
      <t>キニュウ</t>
    </rPh>
    <phoneticPr fontId="5"/>
  </si>
  <si>
    <t>各事業担当部局及び各事業所管省庁において、全国的な目標が個別の事業単位毎に設定されている</t>
    <phoneticPr fontId="5"/>
  </si>
  <si>
    <t>各事業担当部局及び各事業所管省庁において、全国的な指標が個別の事業単位毎に設定されている</t>
    <rPh sb="25" eb="27">
      <t>シヒョウ</t>
    </rPh>
    <phoneticPr fontId="5"/>
  </si>
  <si>
    <t>-</t>
    <phoneticPr fontId="5"/>
  </si>
  <si>
    <t>-</t>
    <phoneticPr fontId="5"/>
  </si>
  <si>
    <t>活動実績は見込み以上となっており、達成されている。</t>
    <rPh sb="0" eb="2">
      <t>カツドウ</t>
    </rPh>
    <rPh sb="2" eb="4">
      <t>ジッセキ</t>
    </rPh>
    <rPh sb="5" eb="7">
      <t>ミコ</t>
    </rPh>
    <rPh sb="8" eb="10">
      <t>イジョウ</t>
    </rPh>
    <rPh sb="17" eb="19">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</si>
</sst>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4" xfId="0" applyFont="1" applyBorder="1" applyAlignment="1" applyProtection="1">
      <alignment horizontal="left" vertical="center"/>
      <protection locked="0"/>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36422</xdr:colOff>
      <xdr:row>148</xdr:row>
      <xdr:rowOff>33617</xdr:rowOff>
    </xdr:from>
    <xdr:to>
      <xdr:col>49</xdr:col>
      <xdr:colOff>295292</xdr:colOff>
      <xdr:row>158</xdr:row>
      <xdr:rowOff>100852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2187" y="33875382"/>
          <a:ext cx="7968517" cy="3541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Layout" topLeftCell="A3" zoomScaleNormal="75" workbookViewId="0">
      <selection activeCell="A3" sqref="A3:AH3"/>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87" t="s">
        <v>0</v>
      </c>
      <c r="AK2" s="487"/>
      <c r="AL2" s="487"/>
      <c r="AM2" s="487"/>
      <c r="AN2" s="487"/>
      <c r="AO2" s="487"/>
      <c r="AP2" s="487"/>
      <c r="AQ2" s="106" t="s">
        <v>454</v>
      </c>
      <c r="AR2" s="106"/>
      <c r="AS2" s="68" t="str">
        <f>IF(OR(AQ2="　", AQ2=""), "", "-")</f>
        <v/>
      </c>
      <c r="AT2" s="107">
        <v>407</v>
      </c>
      <c r="AU2" s="107"/>
      <c r="AV2" s="69" t="str">
        <f>IF(AW2="", "", "-")</f>
        <v/>
      </c>
      <c r="AW2" s="111"/>
      <c r="AX2" s="111"/>
    </row>
    <row r="3" spans="1:50" ht="21" customHeight="1" thickBot="1">
      <c r="A3" s="297" t="s">
        <v>215</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89</v>
      </c>
      <c r="AJ3" s="299" t="s">
        <v>459</v>
      </c>
      <c r="AK3" s="299"/>
      <c r="AL3" s="299"/>
      <c r="AM3" s="299"/>
      <c r="AN3" s="299"/>
      <c r="AO3" s="299"/>
      <c r="AP3" s="299"/>
      <c r="AQ3" s="299"/>
      <c r="AR3" s="299"/>
      <c r="AS3" s="299"/>
      <c r="AT3" s="299"/>
      <c r="AU3" s="299"/>
      <c r="AV3" s="299"/>
      <c r="AW3" s="299"/>
      <c r="AX3" s="36" t="s">
        <v>90</v>
      </c>
    </row>
    <row r="4" spans="1:50" ht="24.75" customHeight="1">
      <c r="A4" s="515" t="s">
        <v>30</v>
      </c>
      <c r="B4" s="516"/>
      <c r="C4" s="516"/>
      <c r="D4" s="516"/>
      <c r="E4" s="516"/>
      <c r="F4" s="516"/>
      <c r="G4" s="489" t="s">
        <v>460</v>
      </c>
      <c r="H4" s="490"/>
      <c r="I4" s="490"/>
      <c r="J4" s="490"/>
      <c r="K4" s="490"/>
      <c r="L4" s="490"/>
      <c r="M4" s="490"/>
      <c r="N4" s="490"/>
      <c r="O4" s="490"/>
      <c r="P4" s="490"/>
      <c r="Q4" s="490"/>
      <c r="R4" s="490"/>
      <c r="S4" s="490"/>
      <c r="T4" s="490"/>
      <c r="U4" s="490"/>
      <c r="V4" s="490"/>
      <c r="W4" s="490"/>
      <c r="X4" s="490"/>
      <c r="Y4" s="491" t="s">
        <v>1</v>
      </c>
      <c r="Z4" s="492"/>
      <c r="AA4" s="492"/>
      <c r="AB4" s="492"/>
      <c r="AC4" s="492"/>
      <c r="AD4" s="493"/>
      <c r="AE4" s="494" t="s">
        <v>461</v>
      </c>
      <c r="AF4" s="495"/>
      <c r="AG4" s="495"/>
      <c r="AH4" s="495"/>
      <c r="AI4" s="495"/>
      <c r="AJ4" s="495"/>
      <c r="AK4" s="495"/>
      <c r="AL4" s="495"/>
      <c r="AM4" s="495"/>
      <c r="AN4" s="495"/>
      <c r="AO4" s="495"/>
      <c r="AP4" s="496"/>
      <c r="AQ4" s="497" t="s">
        <v>2</v>
      </c>
      <c r="AR4" s="492"/>
      <c r="AS4" s="492"/>
      <c r="AT4" s="492"/>
      <c r="AU4" s="492"/>
      <c r="AV4" s="492"/>
      <c r="AW4" s="492"/>
      <c r="AX4" s="498"/>
    </row>
    <row r="5" spans="1:50" ht="30" customHeight="1">
      <c r="A5" s="499" t="s">
        <v>92</v>
      </c>
      <c r="B5" s="500"/>
      <c r="C5" s="500"/>
      <c r="D5" s="500"/>
      <c r="E5" s="500"/>
      <c r="F5" s="501"/>
      <c r="G5" s="327" t="s">
        <v>211</v>
      </c>
      <c r="H5" s="328"/>
      <c r="I5" s="328"/>
      <c r="J5" s="328"/>
      <c r="K5" s="328"/>
      <c r="L5" s="328"/>
      <c r="M5" s="329" t="s">
        <v>91</v>
      </c>
      <c r="N5" s="330"/>
      <c r="O5" s="330"/>
      <c r="P5" s="330"/>
      <c r="Q5" s="330"/>
      <c r="R5" s="331"/>
      <c r="S5" s="332" t="s">
        <v>98</v>
      </c>
      <c r="T5" s="328"/>
      <c r="U5" s="328"/>
      <c r="V5" s="328"/>
      <c r="W5" s="328"/>
      <c r="X5" s="333"/>
      <c r="Y5" s="506" t="s">
        <v>3</v>
      </c>
      <c r="Z5" s="507"/>
      <c r="AA5" s="507"/>
      <c r="AB5" s="507"/>
      <c r="AC5" s="507"/>
      <c r="AD5" s="508"/>
      <c r="AE5" s="509" t="s">
        <v>462</v>
      </c>
      <c r="AF5" s="510"/>
      <c r="AG5" s="510"/>
      <c r="AH5" s="510"/>
      <c r="AI5" s="510"/>
      <c r="AJ5" s="510"/>
      <c r="AK5" s="510"/>
      <c r="AL5" s="510"/>
      <c r="AM5" s="510"/>
      <c r="AN5" s="510"/>
      <c r="AO5" s="510"/>
      <c r="AP5" s="511"/>
      <c r="AQ5" s="512" t="s">
        <v>487</v>
      </c>
      <c r="AR5" s="513"/>
      <c r="AS5" s="513"/>
      <c r="AT5" s="513"/>
      <c r="AU5" s="513"/>
      <c r="AV5" s="513"/>
      <c r="AW5" s="513"/>
      <c r="AX5" s="514"/>
    </row>
    <row r="6" spans="1:50" ht="39" customHeight="1">
      <c r="A6" s="517" t="s">
        <v>4</v>
      </c>
      <c r="B6" s="518"/>
      <c r="C6" s="518"/>
      <c r="D6" s="518"/>
      <c r="E6" s="518"/>
      <c r="F6" s="518"/>
      <c r="G6" s="519" t="str">
        <f>入力規則等!F39</f>
        <v>東日本大震災復興特別会計</v>
      </c>
      <c r="H6" s="520"/>
      <c r="I6" s="520"/>
      <c r="J6" s="520"/>
      <c r="K6" s="520"/>
      <c r="L6" s="520"/>
      <c r="M6" s="520"/>
      <c r="N6" s="520"/>
      <c r="O6" s="520"/>
      <c r="P6" s="520"/>
      <c r="Q6" s="520"/>
      <c r="R6" s="520"/>
      <c r="S6" s="520"/>
      <c r="T6" s="520"/>
      <c r="U6" s="520"/>
      <c r="V6" s="520"/>
      <c r="W6" s="520"/>
      <c r="X6" s="520"/>
      <c r="Y6" s="521" t="s">
        <v>56</v>
      </c>
      <c r="Z6" s="522"/>
      <c r="AA6" s="522"/>
      <c r="AB6" s="522"/>
      <c r="AC6" s="522"/>
      <c r="AD6" s="523"/>
      <c r="AE6" s="524" t="s">
        <v>464</v>
      </c>
      <c r="AF6" s="524"/>
      <c r="AG6" s="524"/>
      <c r="AH6" s="524"/>
      <c r="AI6" s="524"/>
      <c r="AJ6" s="524"/>
      <c r="AK6" s="524"/>
      <c r="AL6" s="524"/>
      <c r="AM6" s="524"/>
      <c r="AN6" s="524"/>
      <c r="AO6" s="524"/>
      <c r="AP6" s="524"/>
      <c r="AQ6" s="124"/>
      <c r="AR6" s="124"/>
      <c r="AS6" s="124"/>
      <c r="AT6" s="124"/>
      <c r="AU6" s="124"/>
      <c r="AV6" s="124"/>
      <c r="AW6" s="124"/>
      <c r="AX6" s="525"/>
    </row>
    <row r="7" spans="1:50" ht="49.5" customHeight="1">
      <c r="A7" s="445" t="s">
        <v>25</v>
      </c>
      <c r="B7" s="446"/>
      <c r="C7" s="446"/>
      <c r="D7" s="446"/>
      <c r="E7" s="446"/>
      <c r="F7" s="446"/>
      <c r="G7" s="447" t="s">
        <v>465</v>
      </c>
      <c r="H7" s="448"/>
      <c r="I7" s="448"/>
      <c r="J7" s="448"/>
      <c r="K7" s="448"/>
      <c r="L7" s="448"/>
      <c r="M7" s="448"/>
      <c r="N7" s="448"/>
      <c r="O7" s="448"/>
      <c r="P7" s="448"/>
      <c r="Q7" s="448"/>
      <c r="R7" s="448"/>
      <c r="S7" s="448"/>
      <c r="T7" s="448"/>
      <c r="U7" s="448"/>
      <c r="V7" s="449"/>
      <c r="W7" s="449"/>
      <c r="X7" s="449"/>
      <c r="Y7" s="450" t="s">
        <v>5</v>
      </c>
      <c r="Z7" s="390"/>
      <c r="AA7" s="390"/>
      <c r="AB7" s="390"/>
      <c r="AC7" s="390"/>
      <c r="AD7" s="392"/>
      <c r="AE7" s="451" t="s">
        <v>466</v>
      </c>
      <c r="AF7" s="452"/>
      <c r="AG7" s="452"/>
      <c r="AH7" s="452"/>
      <c r="AI7" s="452"/>
      <c r="AJ7" s="452"/>
      <c r="AK7" s="452"/>
      <c r="AL7" s="452"/>
      <c r="AM7" s="452"/>
      <c r="AN7" s="452"/>
      <c r="AO7" s="452"/>
      <c r="AP7" s="452"/>
      <c r="AQ7" s="452"/>
      <c r="AR7" s="452"/>
      <c r="AS7" s="452"/>
      <c r="AT7" s="452"/>
      <c r="AU7" s="452"/>
      <c r="AV7" s="452"/>
      <c r="AW7" s="452"/>
      <c r="AX7" s="453"/>
    </row>
    <row r="8" spans="1:50" ht="52.5" customHeight="1">
      <c r="A8" s="355" t="s">
        <v>307</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26" t="s">
        <v>78</v>
      </c>
      <c r="Z8" s="526"/>
      <c r="AA8" s="526"/>
      <c r="AB8" s="526"/>
      <c r="AC8" s="526"/>
      <c r="AD8" s="526"/>
      <c r="AE8" s="480" t="str">
        <f>入力規則等!K13</f>
        <v>公共事業</v>
      </c>
      <c r="AF8" s="481"/>
      <c r="AG8" s="481"/>
      <c r="AH8" s="481"/>
      <c r="AI8" s="481"/>
      <c r="AJ8" s="481"/>
      <c r="AK8" s="481"/>
      <c r="AL8" s="481"/>
      <c r="AM8" s="481"/>
      <c r="AN8" s="481"/>
      <c r="AO8" s="481"/>
      <c r="AP8" s="481"/>
      <c r="AQ8" s="481"/>
      <c r="AR8" s="481"/>
      <c r="AS8" s="481"/>
      <c r="AT8" s="481"/>
      <c r="AU8" s="481"/>
      <c r="AV8" s="481"/>
      <c r="AW8" s="481"/>
      <c r="AX8" s="482"/>
    </row>
    <row r="9" spans="1:50" ht="69" customHeight="1">
      <c r="A9" s="454" t="s">
        <v>26</v>
      </c>
      <c r="B9" s="455"/>
      <c r="C9" s="455"/>
      <c r="D9" s="455"/>
      <c r="E9" s="455"/>
      <c r="F9" s="455"/>
      <c r="G9" s="483" t="s">
        <v>467</v>
      </c>
      <c r="H9" s="484"/>
      <c r="I9" s="484"/>
      <c r="J9" s="484"/>
      <c r="K9" s="484"/>
      <c r="L9" s="484"/>
      <c r="M9" s="484"/>
      <c r="N9" s="484"/>
      <c r="O9" s="484"/>
      <c r="P9" s="484"/>
      <c r="Q9" s="484"/>
      <c r="R9" s="484"/>
      <c r="S9" s="484"/>
      <c r="T9" s="484"/>
      <c r="U9" s="484"/>
      <c r="V9" s="484"/>
      <c r="W9" s="484"/>
      <c r="X9" s="484"/>
      <c r="Y9" s="485"/>
      <c r="Z9" s="485"/>
      <c r="AA9" s="485"/>
      <c r="AB9" s="485"/>
      <c r="AC9" s="485"/>
      <c r="AD9" s="485"/>
      <c r="AE9" s="484"/>
      <c r="AF9" s="484"/>
      <c r="AG9" s="484"/>
      <c r="AH9" s="484"/>
      <c r="AI9" s="484"/>
      <c r="AJ9" s="484"/>
      <c r="AK9" s="484"/>
      <c r="AL9" s="484"/>
      <c r="AM9" s="484"/>
      <c r="AN9" s="484"/>
      <c r="AO9" s="484"/>
      <c r="AP9" s="484"/>
      <c r="AQ9" s="484"/>
      <c r="AR9" s="484"/>
      <c r="AS9" s="484"/>
      <c r="AT9" s="484"/>
      <c r="AU9" s="484"/>
      <c r="AV9" s="484"/>
      <c r="AW9" s="484"/>
      <c r="AX9" s="486"/>
    </row>
    <row r="10" spans="1:50" ht="97.5" customHeight="1">
      <c r="A10" s="454" t="s">
        <v>36</v>
      </c>
      <c r="B10" s="455"/>
      <c r="C10" s="455"/>
      <c r="D10" s="455"/>
      <c r="E10" s="455"/>
      <c r="F10" s="455"/>
      <c r="G10" s="483" t="s">
        <v>493</v>
      </c>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6"/>
    </row>
    <row r="11" spans="1:50" ht="42" customHeight="1">
      <c r="A11" s="454" t="s">
        <v>6</v>
      </c>
      <c r="B11" s="455"/>
      <c r="C11" s="455"/>
      <c r="D11" s="455"/>
      <c r="E11" s="455"/>
      <c r="F11" s="456"/>
      <c r="G11" s="503" t="str">
        <f>入力規則等!P10</f>
        <v>直接実施、委託・請負、交付</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row>
    <row r="12" spans="1:50" ht="21" customHeight="1">
      <c r="A12" s="457" t="s">
        <v>27</v>
      </c>
      <c r="B12" s="458"/>
      <c r="C12" s="458"/>
      <c r="D12" s="458"/>
      <c r="E12" s="458"/>
      <c r="F12" s="459"/>
      <c r="G12" s="466"/>
      <c r="H12" s="467"/>
      <c r="I12" s="467"/>
      <c r="J12" s="467"/>
      <c r="K12" s="467"/>
      <c r="L12" s="467"/>
      <c r="M12" s="467"/>
      <c r="N12" s="467"/>
      <c r="O12" s="467"/>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0"/>
    </row>
    <row r="13" spans="1:50" ht="21" customHeight="1">
      <c r="A13" s="460"/>
      <c r="B13" s="461"/>
      <c r="C13" s="461"/>
      <c r="D13" s="461"/>
      <c r="E13" s="461"/>
      <c r="F13" s="462"/>
      <c r="G13" s="471" t="s">
        <v>7</v>
      </c>
      <c r="H13" s="472"/>
      <c r="I13" s="477" t="s">
        <v>8</v>
      </c>
      <c r="J13" s="478"/>
      <c r="K13" s="478"/>
      <c r="L13" s="478"/>
      <c r="M13" s="478"/>
      <c r="N13" s="478"/>
      <c r="O13" s="479"/>
      <c r="P13" s="71">
        <v>21145</v>
      </c>
      <c r="Q13" s="72"/>
      <c r="R13" s="72"/>
      <c r="S13" s="72"/>
      <c r="T13" s="72"/>
      <c r="U13" s="72"/>
      <c r="V13" s="73"/>
      <c r="W13" s="71">
        <v>1450</v>
      </c>
      <c r="X13" s="72"/>
      <c r="Y13" s="72"/>
      <c r="Z13" s="72"/>
      <c r="AA13" s="72"/>
      <c r="AB13" s="72"/>
      <c r="AC13" s="73"/>
      <c r="AD13" s="71">
        <v>637</v>
      </c>
      <c r="AE13" s="72"/>
      <c r="AF13" s="72"/>
      <c r="AG13" s="72"/>
      <c r="AH13" s="72"/>
      <c r="AI13" s="72"/>
      <c r="AJ13" s="73"/>
      <c r="AK13" s="71">
        <v>55</v>
      </c>
      <c r="AL13" s="72"/>
      <c r="AM13" s="72"/>
      <c r="AN13" s="72"/>
      <c r="AO13" s="72"/>
      <c r="AP13" s="72"/>
      <c r="AQ13" s="73"/>
      <c r="AR13" s="662"/>
      <c r="AS13" s="663"/>
      <c r="AT13" s="663"/>
      <c r="AU13" s="663"/>
      <c r="AV13" s="663"/>
      <c r="AW13" s="663"/>
      <c r="AX13" s="664"/>
    </row>
    <row r="14" spans="1:50" ht="21" customHeight="1">
      <c r="A14" s="460"/>
      <c r="B14" s="461"/>
      <c r="C14" s="461"/>
      <c r="D14" s="461"/>
      <c r="E14" s="461"/>
      <c r="F14" s="462"/>
      <c r="G14" s="473"/>
      <c r="H14" s="474"/>
      <c r="I14" s="343" t="s">
        <v>9</v>
      </c>
      <c r="J14" s="468"/>
      <c r="K14" s="468"/>
      <c r="L14" s="468"/>
      <c r="M14" s="468"/>
      <c r="N14" s="468"/>
      <c r="O14" s="469"/>
      <c r="P14" s="71">
        <v>-710</v>
      </c>
      <c r="Q14" s="72"/>
      <c r="R14" s="72"/>
      <c r="S14" s="72"/>
      <c r="T14" s="72"/>
      <c r="U14" s="72"/>
      <c r="V14" s="73"/>
      <c r="W14" s="71" t="s">
        <v>468</v>
      </c>
      <c r="X14" s="72"/>
      <c r="Y14" s="72"/>
      <c r="Z14" s="72"/>
      <c r="AA14" s="72"/>
      <c r="AB14" s="72"/>
      <c r="AC14" s="73"/>
      <c r="AD14" s="71" t="s">
        <v>468</v>
      </c>
      <c r="AE14" s="72"/>
      <c r="AF14" s="72"/>
      <c r="AG14" s="72"/>
      <c r="AH14" s="72"/>
      <c r="AI14" s="72"/>
      <c r="AJ14" s="73"/>
      <c r="AK14" s="71"/>
      <c r="AL14" s="72"/>
      <c r="AM14" s="72"/>
      <c r="AN14" s="72"/>
      <c r="AO14" s="72"/>
      <c r="AP14" s="72"/>
      <c r="AQ14" s="73"/>
      <c r="AR14" s="660"/>
      <c r="AS14" s="660"/>
      <c r="AT14" s="660"/>
      <c r="AU14" s="660"/>
      <c r="AV14" s="660"/>
      <c r="AW14" s="660"/>
      <c r="AX14" s="661"/>
    </row>
    <row r="15" spans="1:50" ht="21" customHeight="1">
      <c r="A15" s="460"/>
      <c r="B15" s="461"/>
      <c r="C15" s="461"/>
      <c r="D15" s="461"/>
      <c r="E15" s="461"/>
      <c r="F15" s="462"/>
      <c r="G15" s="473"/>
      <c r="H15" s="474"/>
      <c r="I15" s="343" t="s">
        <v>62</v>
      </c>
      <c r="J15" s="344"/>
      <c r="K15" s="344"/>
      <c r="L15" s="344"/>
      <c r="M15" s="344"/>
      <c r="N15" s="344"/>
      <c r="O15" s="345"/>
      <c r="P15" s="71">
        <v>20344</v>
      </c>
      <c r="Q15" s="72"/>
      <c r="R15" s="72"/>
      <c r="S15" s="72"/>
      <c r="T15" s="72"/>
      <c r="U15" s="72"/>
      <c r="V15" s="73"/>
      <c r="W15" s="71">
        <v>1004</v>
      </c>
      <c r="X15" s="72"/>
      <c r="Y15" s="72"/>
      <c r="Z15" s="72"/>
      <c r="AA15" s="72"/>
      <c r="AB15" s="72"/>
      <c r="AC15" s="73"/>
      <c r="AD15" s="71">
        <v>40</v>
      </c>
      <c r="AE15" s="72"/>
      <c r="AF15" s="72"/>
      <c r="AG15" s="72"/>
      <c r="AH15" s="72"/>
      <c r="AI15" s="72"/>
      <c r="AJ15" s="73"/>
      <c r="AK15" s="71"/>
      <c r="AL15" s="72"/>
      <c r="AM15" s="72"/>
      <c r="AN15" s="72"/>
      <c r="AO15" s="72"/>
      <c r="AP15" s="72"/>
      <c r="AQ15" s="73"/>
      <c r="AR15" s="71"/>
      <c r="AS15" s="72"/>
      <c r="AT15" s="72"/>
      <c r="AU15" s="72"/>
      <c r="AV15" s="72"/>
      <c r="AW15" s="72"/>
      <c r="AX15" s="659"/>
    </row>
    <row r="16" spans="1:50" ht="21" customHeight="1">
      <c r="A16" s="460"/>
      <c r="B16" s="461"/>
      <c r="C16" s="461"/>
      <c r="D16" s="461"/>
      <c r="E16" s="461"/>
      <c r="F16" s="462"/>
      <c r="G16" s="473"/>
      <c r="H16" s="474"/>
      <c r="I16" s="343" t="s">
        <v>63</v>
      </c>
      <c r="J16" s="344"/>
      <c r="K16" s="344"/>
      <c r="L16" s="344"/>
      <c r="M16" s="344"/>
      <c r="N16" s="344"/>
      <c r="O16" s="345"/>
      <c r="P16" s="71">
        <v>-1004</v>
      </c>
      <c r="Q16" s="72"/>
      <c r="R16" s="72"/>
      <c r="S16" s="72"/>
      <c r="T16" s="72"/>
      <c r="U16" s="72"/>
      <c r="V16" s="73"/>
      <c r="W16" s="71">
        <v>-40</v>
      </c>
      <c r="X16" s="72"/>
      <c r="Y16" s="72"/>
      <c r="Z16" s="72"/>
      <c r="AA16" s="72"/>
      <c r="AB16" s="72"/>
      <c r="AC16" s="73"/>
      <c r="AD16" s="71" t="s">
        <v>468</v>
      </c>
      <c r="AE16" s="72"/>
      <c r="AF16" s="72"/>
      <c r="AG16" s="72"/>
      <c r="AH16" s="72"/>
      <c r="AI16" s="72"/>
      <c r="AJ16" s="73"/>
      <c r="AK16" s="71"/>
      <c r="AL16" s="72"/>
      <c r="AM16" s="72"/>
      <c r="AN16" s="72"/>
      <c r="AO16" s="72"/>
      <c r="AP16" s="72"/>
      <c r="AQ16" s="73"/>
      <c r="AR16" s="440"/>
      <c r="AS16" s="441"/>
      <c r="AT16" s="441"/>
      <c r="AU16" s="441"/>
      <c r="AV16" s="441"/>
      <c r="AW16" s="441"/>
      <c r="AX16" s="442"/>
    </row>
    <row r="17" spans="1:50" ht="24.75" customHeight="1">
      <c r="A17" s="460"/>
      <c r="B17" s="461"/>
      <c r="C17" s="461"/>
      <c r="D17" s="461"/>
      <c r="E17" s="461"/>
      <c r="F17" s="462"/>
      <c r="G17" s="473"/>
      <c r="H17" s="474"/>
      <c r="I17" s="343" t="s">
        <v>61</v>
      </c>
      <c r="J17" s="468"/>
      <c r="K17" s="468"/>
      <c r="L17" s="468"/>
      <c r="M17" s="468"/>
      <c r="N17" s="468"/>
      <c r="O17" s="469"/>
      <c r="P17" s="71" t="s">
        <v>468</v>
      </c>
      <c r="Q17" s="72"/>
      <c r="R17" s="72"/>
      <c r="S17" s="72"/>
      <c r="T17" s="72"/>
      <c r="U17" s="72"/>
      <c r="V17" s="73"/>
      <c r="W17" s="71" t="s">
        <v>468</v>
      </c>
      <c r="X17" s="72"/>
      <c r="Y17" s="72"/>
      <c r="Z17" s="72"/>
      <c r="AA17" s="72"/>
      <c r="AB17" s="72"/>
      <c r="AC17" s="73"/>
      <c r="AD17" s="71" t="s">
        <v>468</v>
      </c>
      <c r="AE17" s="72"/>
      <c r="AF17" s="72"/>
      <c r="AG17" s="72"/>
      <c r="AH17" s="72"/>
      <c r="AI17" s="72"/>
      <c r="AJ17" s="73"/>
      <c r="AK17" s="71"/>
      <c r="AL17" s="72"/>
      <c r="AM17" s="72"/>
      <c r="AN17" s="72"/>
      <c r="AO17" s="72"/>
      <c r="AP17" s="72"/>
      <c r="AQ17" s="73"/>
      <c r="AR17" s="443"/>
      <c r="AS17" s="443"/>
      <c r="AT17" s="443"/>
      <c r="AU17" s="443"/>
      <c r="AV17" s="443"/>
      <c r="AW17" s="443"/>
      <c r="AX17" s="444"/>
    </row>
    <row r="18" spans="1:50" ht="24.75" customHeight="1">
      <c r="A18" s="460"/>
      <c r="B18" s="461"/>
      <c r="C18" s="461"/>
      <c r="D18" s="461"/>
      <c r="E18" s="461"/>
      <c r="F18" s="462"/>
      <c r="G18" s="475"/>
      <c r="H18" s="476"/>
      <c r="I18" s="346" t="s">
        <v>22</v>
      </c>
      <c r="J18" s="347"/>
      <c r="K18" s="347"/>
      <c r="L18" s="347"/>
      <c r="M18" s="347"/>
      <c r="N18" s="347"/>
      <c r="O18" s="348"/>
      <c r="P18" s="315">
        <f>SUM(P13:V17)</f>
        <v>39775</v>
      </c>
      <c r="Q18" s="316"/>
      <c r="R18" s="316"/>
      <c r="S18" s="316"/>
      <c r="T18" s="316"/>
      <c r="U18" s="316"/>
      <c r="V18" s="317"/>
      <c r="W18" s="315">
        <f>SUM(W13:AC17)</f>
        <v>2414</v>
      </c>
      <c r="X18" s="316"/>
      <c r="Y18" s="316"/>
      <c r="Z18" s="316"/>
      <c r="AA18" s="316"/>
      <c r="AB18" s="316"/>
      <c r="AC18" s="317"/>
      <c r="AD18" s="315">
        <f t="shared" ref="AD18" si="0">SUM(AD13:AJ17)</f>
        <v>677</v>
      </c>
      <c r="AE18" s="316"/>
      <c r="AF18" s="316"/>
      <c r="AG18" s="316"/>
      <c r="AH18" s="316"/>
      <c r="AI18" s="316"/>
      <c r="AJ18" s="317"/>
      <c r="AK18" s="315">
        <f t="shared" ref="AK18" si="1">SUM(AK13:AQ17)</f>
        <v>55</v>
      </c>
      <c r="AL18" s="316"/>
      <c r="AM18" s="316"/>
      <c r="AN18" s="316"/>
      <c r="AO18" s="316"/>
      <c r="AP18" s="316"/>
      <c r="AQ18" s="317"/>
      <c r="AR18" s="315">
        <f t="shared" ref="AR18" si="2">SUM(AR13:AX17)</f>
        <v>0</v>
      </c>
      <c r="AS18" s="316"/>
      <c r="AT18" s="316"/>
      <c r="AU18" s="316"/>
      <c r="AV18" s="316"/>
      <c r="AW18" s="316"/>
      <c r="AX18" s="318"/>
    </row>
    <row r="19" spans="1:50" ht="24.75" customHeight="1">
      <c r="A19" s="460"/>
      <c r="B19" s="461"/>
      <c r="C19" s="461"/>
      <c r="D19" s="461"/>
      <c r="E19" s="461"/>
      <c r="F19" s="462"/>
      <c r="G19" s="312" t="s">
        <v>10</v>
      </c>
      <c r="H19" s="313"/>
      <c r="I19" s="313"/>
      <c r="J19" s="313"/>
      <c r="K19" s="313"/>
      <c r="L19" s="313"/>
      <c r="M19" s="313"/>
      <c r="N19" s="313"/>
      <c r="O19" s="313"/>
      <c r="P19" s="71">
        <v>39634</v>
      </c>
      <c r="Q19" s="72"/>
      <c r="R19" s="72"/>
      <c r="S19" s="72"/>
      <c r="T19" s="72"/>
      <c r="U19" s="72"/>
      <c r="V19" s="73"/>
      <c r="W19" s="71">
        <v>2346</v>
      </c>
      <c r="X19" s="72"/>
      <c r="Y19" s="72"/>
      <c r="Z19" s="72"/>
      <c r="AA19" s="72"/>
      <c r="AB19" s="72"/>
      <c r="AC19" s="73"/>
      <c r="AD19" s="71">
        <v>669</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c r="A20" s="463"/>
      <c r="B20" s="464"/>
      <c r="C20" s="464"/>
      <c r="D20" s="464"/>
      <c r="E20" s="464"/>
      <c r="F20" s="465"/>
      <c r="G20" s="312" t="s">
        <v>11</v>
      </c>
      <c r="H20" s="313"/>
      <c r="I20" s="313"/>
      <c r="J20" s="313"/>
      <c r="K20" s="313"/>
      <c r="L20" s="313"/>
      <c r="M20" s="313"/>
      <c r="N20" s="313"/>
      <c r="O20" s="313"/>
      <c r="P20" s="320">
        <f>IF(P18=0, "-", P19/P18)</f>
        <v>0.99645505971087367</v>
      </c>
      <c r="Q20" s="320"/>
      <c r="R20" s="320"/>
      <c r="S20" s="320"/>
      <c r="T20" s="320"/>
      <c r="U20" s="320"/>
      <c r="V20" s="320"/>
      <c r="W20" s="320">
        <f>IF(W18=0, "-", W19/W18)</f>
        <v>0.971830985915493</v>
      </c>
      <c r="X20" s="320"/>
      <c r="Y20" s="320"/>
      <c r="Z20" s="320"/>
      <c r="AA20" s="320"/>
      <c r="AB20" s="320"/>
      <c r="AC20" s="320"/>
      <c r="AD20" s="320">
        <f>IF(AD18=0, "-", AD19/AD18)</f>
        <v>0.98818316100443127</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c r="A21" s="214" t="s">
        <v>13</v>
      </c>
      <c r="B21" s="215"/>
      <c r="C21" s="215"/>
      <c r="D21" s="215"/>
      <c r="E21" s="215"/>
      <c r="F21" s="216"/>
      <c r="G21" s="221" t="s">
        <v>318</v>
      </c>
      <c r="H21" s="222"/>
      <c r="I21" s="222"/>
      <c r="J21" s="222"/>
      <c r="K21" s="222"/>
      <c r="L21" s="222"/>
      <c r="M21" s="222"/>
      <c r="N21" s="222"/>
      <c r="O21" s="223"/>
      <c r="P21" s="241" t="s">
        <v>82</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302</v>
      </c>
      <c r="AU21" s="272"/>
      <c r="AV21" s="272"/>
      <c r="AW21" s="272"/>
      <c r="AX21" s="273"/>
    </row>
    <row r="22" spans="1:50" ht="18.75" customHeight="1">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t="s">
        <v>524</v>
      </c>
      <c r="AV22" s="110"/>
      <c r="AW22" s="108" t="s">
        <v>359</v>
      </c>
      <c r="AX22" s="109"/>
    </row>
    <row r="23" spans="1:50" ht="23.25" customHeight="1">
      <c r="A23" s="217"/>
      <c r="B23" s="215"/>
      <c r="C23" s="215"/>
      <c r="D23" s="215"/>
      <c r="E23" s="215"/>
      <c r="F23" s="216"/>
      <c r="G23" s="321" t="s">
        <v>521</v>
      </c>
      <c r="H23" s="288"/>
      <c r="I23" s="288"/>
      <c r="J23" s="288"/>
      <c r="K23" s="288"/>
      <c r="L23" s="288"/>
      <c r="M23" s="288"/>
      <c r="N23" s="288"/>
      <c r="O23" s="289"/>
      <c r="P23" s="213" t="s">
        <v>522</v>
      </c>
      <c r="Q23" s="195"/>
      <c r="R23" s="195"/>
      <c r="S23" s="195"/>
      <c r="T23" s="195"/>
      <c r="U23" s="195"/>
      <c r="V23" s="195"/>
      <c r="W23" s="195"/>
      <c r="X23" s="196"/>
      <c r="Y23" s="293" t="s">
        <v>14</v>
      </c>
      <c r="Z23" s="294"/>
      <c r="AA23" s="295"/>
      <c r="AB23" s="325" t="s">
        <v>523</v>
      </c>
      <c r="AC23" s="296"/>
      <c r="AD23" s="296"/>
      <c r="AE23" s="93" t="s">
        <v>523</v>
      </c>
      <c r="AF23" s="94"/>
      <c r="AG23" s="94"/>
      <c r="AH23" s="94"/>
      <c r="AI23" s="95"/>
      <c r="AJ23" s="93" t="s">
        <v>523</v>
      </c>
      <c r="AK23" s="94"/>
      <c r="AL23" s="94"/>
      <c r="AM23" s="94"/>
      <c r="AN23" s="95"/>
      <c r="AO23" s="93" t="s">
        <v>523</v>
      </c>
      <c r="AP23" s="94"/>
      <c r="AQ23" s="94"/>
      <c r="AR23" s="94"/>
      <c r="AS23" s="95"/>
      <c r="AT23" s="227"/>
      <c r="AU23" s="227"/>
      <c r="AV23" s="227"/>
      <c r="AW23" s="227"/>
      <c r="AX23" s="228"/>
    </row>
    <row r="24" spans="1:50" ht="23.25" customHeight="1">
      <c r="A24" s="218"/>
      <c r="B24" s="219"/>
      <c r="C24" s="219"/>
      <c r="D24" s="219"/>
      <c r="E24" s="219"/>
      <c r="F24" s="220"/>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523</v>
      </c>
      <c r="AC24" s="286"/>
      <c r="AD24" s="286"/>
      <c r="AE24" s="93" t="s">
        <v>523</v>
      </c>
      <c r="AF24" s="94"/>
      <c r="AG24" s="94"/>
      <c r="AH24" s="94"/>
      <c r="AI24" s="95"/>
      <c r="AJ24" s="93" t="s">
        <v>523</v>
      </c>
      <c r="AK24" s="94"/>
      <c r="AL24" s="94"/>
      <c r="AM24" s="94"/>
      <c r="AN24" s="95"/>
      <c r="AO24" s="93" t="s">
        <v>523</v>
      </c>
      <c r="AP24" s="94"/>
      <c r="AQ24" s="94"/>
      <c r="AR24" s="94"/>
      <c r="AS24" s="95"/>
      <c r="AT24" s="93" t="s">
        <v>468</v>
      </c>
      <c r="AU24" s="94"/>
      <c r="AV24" s="94"/>
      <c r="AW24" s="94"/>
      <c r="AX24" s="96"/>
    </row>
    <row r="25" spans="1:50" ht="23.25" customHeight="1">
      <c r="A25" s="665"/>
      <c r="B25" s="666"/>
      <c r="C25" s="666"/>
      <c r="D25" s="666"/>
      <c r="E25" s="666"/>
      <c r="F25" s="667"/>
      <c r="G25" s="322"/>
      <c r="H25" s="323"/>
      <c r="I25" s="323"/>
      <c r="J25" s="323"/>
      <c r="K25" s="323"/>
      <c r="L25" s="323"/>
      <c r="M25" s="323"/>
      <c r="N25" s="323"/>
      <c r="O25" s="324"/>
      <c r="P25" s="197"/>
      <c r="Q25" s="197"/>
      <c r="R25" s="197"/>
      <c r="S25" s="197"/>
      <c r="T25" s="197"/>
      <c r="U25" s="197"/>
      <c r="V25" s="197"/>
      <c r="W25" s="197"/>
      <c r="X25" s="198"/>
      <c r="Y25" s="120" t="s">
        <v>15</v>
      </c>
      <c r="Z25" s="121"/>
      <c r="AA25" s="171"/>
      <c r="AB25" s="677" t="s">
        <v>362</v>
      </c>
      <c r="AC25" s="264"/>
      <c r="AD25" s="264"/>
      <c r="AE25" s="93" t="s">
        <v>523</v>
      </c>
      <c r="AF25" s="94"/>
      <c r="AG25" s="94"/>
      <c r="AH25" s="94"/>
      <c r="AI25" s="95"/>
      <c r="AJ25" s="93" t="s">
        <v>523</v>
      </c>
      <c r="AK25" s="94"/>
      <c r="AL25" s="94"/>
      <c r="AM25" s="94"/>
      <c r="AN25" s="95"/>
      <c r="AO25" s="93" t="s">
        <v>523</v>
      </c>
      <c r="AP25" s="94"/>
      <c r="AQ25" s="94"/>
      <c r="AR25" s="94"/>
      <c r="AS25" s="95"/>
      <c r="AT25" s="268"/>
      <c r="AU25" s="269"/>
      <c r="AV25" s="269"/>
      <c r="AW25" s="269"/>
      <c r="AX25" s="270"/>
    </row>
    <row r="26" spans="1:50" ht="18.75" hidden="1" customHeight="1">
      <c r="A26" s="214" t="s">
        <v>13</v>
      </c>
      <c r="B26" s="215"/>
      <c r="C26" s="215"/>
      <c r="D26" s="215"/>
      <c r="E26" s="215"/>
      <c r="F26" s="216"/>
      <c r="G26" s="221" t="s">
        <v>318</v>
      </c>
      <c r="H26" s="222"/>
      <c r="I26" s="222"/>
      <c r="J26" s="222"/>
      <c r="K26" s="222"/>
      <c r="L26" s="222"/>
      <c r="M26" s="222"/>
      <c r="N26" s="222"/>
      <c r="O26" s="223"/>
      <c r="P26" s="241" t="s">
        <v>82</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6" t="s">
        <v>302</v>
      </c>
      <c r="AU26" s="657"/>
      <c r="AV26" s="657"/>
      <c r="AW26" s="657"/>
      <c r="AX26" s="658"/>
    </row>
    <row r="27" spans="1:50" ht="18.75" hidden="1" customHeight="1">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359</v>
      </c>
      <c r="AX27" s="109"/>
    </row>
    <row r="28" spans="1:50" ht="22.5" hidden="1" customHeight="1">
      <c r="A28" s="217"/>
      <c r="B28" s="215"/>
      <c r="C28" s="215"/>
      <c r="D28" s="215"/>
      <c r="E28" s="215"/>
      <c r="F28" s="216"/>
      <c r="G28" s="321"/>
      <c r="H28" s="288"/>
      <c r="I28" s="288"/>
      <c r="J28" s="288"/>
      <c r="K28" s="288"/>
      <c r="L28" s="288"/>
      <c r="M28" s="288"/>
      <c r="N28" s="288"/>
      <c r="O28" s="289"/>
      <c r="P28" s="213"/>
      <c r="Q28" s="195"/>
      <c r="R28" s="195"/>
      <c r="S28" s="195"/>
      <c r="T28" s="195"/>
      <c r="U28" s="195"/>
      <c r="V28" s="195"/>
      <c r="W28" s="195"/>
      <c r="X28" s="196"/>
      <c r="Y28" s="293" t="s">
        <v>14</v>
      </c>
      <c r="Z28" s="294"/>
      <c r="AA28" s="295"/>
      <c r="AB28" s="325"/>
      <c r="AC28" s="296"/>
      <c r="AD28" s="296"/>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c r="A30" s="665"/>
      <c r="B30" s="666"/>
      <c r="C30" s="666"/>
      <c r="D30" s="666"/>
      <c r="E30" s="666"/>
      <c r="F30" s="667"/>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c r="A31" s="214" t="s">
        <v>13</v>
      </c>
      <c r="B31" s="215"/>
      <c r="C31" s="215"/>
      <c r="D31" s="215"/>
      <c r="E31" s="215"/>
      <c r="F31" s="216"/>
      <c r="G31" s="221" t="s">
        <v>318</v>
      </c>
      <c r="H31" s="222"/>
      <c r="I31" s="222"/>
      <c r="J31" s="222"/>
      <c r="K31" s="222"/>
      <c r="L31" s="222"/>
      <c r="M31" s="222"/>
      <c r="N31" s="222"/>
      <c r="O31" s="223"/>
      <c r="P31" s="241" t="s">
        <v>82</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302</v>
      </c>
      <c r="AU31" s="272"/>
      <c r="AV31" s="272"/>
      <c r="AW31" s="272"/>
      <c r="AX31" s="273"/>
    </row>
    <row r="32" spans="1:50" ht="18.75" hidden="1" customHeight="1">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359</v>
      </c>
      <c r="AX32" s="109"/>
    </row>
    <row r="33" spans="1:50" ht="63" hidden="1" customHeight="1">
      <c r="A33" s="217"/>
      <c r="B33" s="215"/>
      <c r="C33" s="215"/>
      <c r="D33" s="215"/>
      <c r="E33" s="215"/>
      <c r="F33" s="216"/>
      <c r="G33" s="321"/>
      <c r="H33" s="288"/>
      <c r="I33" s="288"/>
      <c r="J33" s="288"/>
      <c r="K33" s="288"/>
      <c r="L33" s="288"/>
      <c r="M33" s="288"/>
      <c r="N33" s="288"/>
      <c r="O33" s="289"/>
      <c r="P33" s="213"/>
      <c r="Q33" s="195"/>
      <c r="R33" s="195"/>
      <c r="S33" s="195"/>
      <c r="T33" s="195"/>
      <c r="U33" s="195"/>
      <c r="V33" s="195"/>
      <c r="W33" s="195"/>
      <c r="X33" s="196"/>
      <c r="Y33" s="293" t="s">
        <v>14</v>
      </c>
      <c r="Z33" s="294"/>
      <c r="AA33" s="295"/>
      <c r="AB33" s="325"/>
      <c r="AC33" s="296"/>
      <c r="AD33" s="296"/>
      <c r="AE33" s="93"/>
      <c r="AF33" s="94"/>
      <c r="AG33" s="94"/>
      <c r="AH33" s="94"/>
      <c r="AI33" s="95"/>
      <c r="AJ33" s="93"/>
      <c r="AK33" s="94"/>
      <c r="AL33" s="94"/>
      <c r="AM33" s="94"/>
      <c r="AN33" s="95"/>
      <c r="AO33" s="93"/>
      <c r="AP33" s="94"/>
      <c r="AQ33" s="94"/>
      <c r="AR33" s="94"/>
      <c r="AS33" s="95"/>
      <c r="AT33" s="227"/>
      <c r="AU33" s="227"/>
      <c r="AV33" s="227"/>
      <c r="AW33" s="227"/>
      <c r="AX33" s="228"/>
    </row>
    <row r="34" spans="1:50" ht="63" hidden="1" customHeight="1">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32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63" hidden="1" customHeight="1">
      <c r="A35" s="665"/>
      <c r="B35" s="666"/>
      <c r="C35" s="666"/>
      <c r="D35" s="666"/>
      <c r="E35" s="666"/>
      <c r="F35" s="667"/>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c r="A36" s="214" t="s">
        <v>13</v>
      </c>
      <c r="B36" s="215"/>
      <c r="C36" s="215"/>
      <c r="D36" s="215"/>
      <c r="E36" s="215"/>
      <c r="F36" s="216"/>
      <c r="G36" s="221" t="s">
        <v>318</v>
      </c>
      <c r="H36" s="222"/>
      <c r="I36" s="222"/>
      <c r="J36" s="222"/>
      <c r="K36" s="222"/>
      <c r="L36" s="222"/>
      <c r="M36" s="222"/>
      <c r="N36" s="222"/>
      <c r="O36" s="223"/>
      <c r="P36" s="241" t="s">
        <v>82</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302</v>
      </c>
      <c r="AU36" s="272"/>
      <c r="AV36" s="272"/>
      <c r="AW36" s="272"/>
      <c r="AX36" s="273"/>
    </row>
    <row r="37" spans="1:50" ht="18.75" hidden="1" customHeight="1">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359</v>
      </c>
      <c r="AX37" s="109"/>
    </row>
    <row r="38" spans="1:50" ht="22.5" hidden="1" customHeight="1">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c r="A40" s="665"/>
      <c r="B40" s="666"/>
      <c r="C40" s="666"/>
      <c r="D40" s="666"/>
      <c r="E40" s="666"/>
      <c r="F40" s="667"/>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c r="A41" s="214" t="s">
        <v>13</v>
      </c>
      <c r="B41" s="215"/>
      <c r="C41" s="215"/>
      <c r="D41" s="215"/>
      <c r="E41" s="215"/>
      <c r="F41" s="216"/>
      <c r="G41" s="221" t="s">
        <v>318</v>
      </c>
      <c r="H41" s="222"/>
      <c r="I41" s="222"/>
      <c r="J41" s="222"/>
      <c r="K41" s="222"/>
      <c r="L41" s="222"/>
      <c r="M41" s="222"/>
      <c r="N41" s="222"/>
      <c r="O41" s="223"/>
      <c r="P41" s="241" t="s">
        <v>82</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302</v>
      </c>
      <c r="AU41" s="272"/>
      <c r="AV41" s="272"/>
      <c r="AW41" s="272"/>
      <c r="AX41" s="273"/>
    </row>
    <row r="42" spans="1:50" ht="18.75" hidden="1" customHeight="1">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359</v>
      </c>
      <c r="AX42" s="109"/>
    </row>
    <row r="43" spans="1:50" ht="22.5" hidden="1" customHeight="1">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1" hidden="1" customHeight="1">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c r="A46" s="678" t="s">
        <v>321</v>
      </c>
      <c r="B46" s="679"/>
      <c r="C46" s="679"/>
      <c r="D46" s="679"/>
      <c r="E46" s="679"/>
      <c r="F46" s="679"/>
      <c r="G46" s="679"/>
      <c r="H46" s="679"/>
      <c r="I46" s="679"/>
      <c r="J46" s="679"/>
      <c r="K46" s="679"/>
      <c r="L46" s="679"/>
      <c r="M46" s="679"/>
      <c r="N46" s="679"/>
      <c r="O46" s="679"/>
      <c r="P46" s="679"/>
      <c r="Q46" s="679"/>
      <c r="R46" s="679"/>
      <c r="S46" s="679"/>
      <c r="T46" s="679"/>
      <c r="U46" s="679"/>
      <c r="V46" s="679"/>
      <c r="W46" s="679"/>
      <c r="X46" s="679"/>
      <c r="Y46" s="679"/>
      <c r="Z46" s="679"/>
      <c r="AA46" s="679"/>
      <c r="AB46" s="679"/>
      <c r="AC46" s="679"/>
      <c r="AD46" s="679"/>
      <c r="AE46" s="679"/>
      <c r="AF46" s="679"/>
      <c r="AG46" s="679"/>
      <c r="AH46" s="679"/>
      <c r="AI46" s="679"/>
      <c r="AJ46" s="679"/>
      <c r="AK46" s="679"/>
      <c r="AL46" s="679"/>
      <c r="AM46" s="679"/>
      <c r="AN46" s="679"/>
      <c r="AO46" s="30"/>
      <c r="AP46" s="30"/>
      <c r="AQ46" s="30"/>
      <c r="AR46" s="30"/>
      <c r="AS46" s="30"/>
      <c r="AT46" s="30"/>
      <c r="AU46" s="30"/>
      <c r="AV46" s="30"/>
      <c r="AW46" s="30"/>
      <c r="AX46" s="32"/>
    </row>
    <row r="47" spans="1:50" ht="18.75" hidden="1" customHeight="1">
      <c r="A47" s="235" t="s">
        <v>319</v>
      </c>
      <c r="B47" s="680" t="s">
        <v>316</v>
      </c>
      <c r="C47" s="237"/>
      <c r="D47" s="237"/>
      <c r="E47" s="237"/>
      <c r="F47" s="238"/>
      <c r="G47" s="618" t="s">
        <v>310</v>
      </c>
      <c r="H47" s="618"/>
      <c r="I47" s="618"/>
      <c r="J47" s="618"/>
      <c r="K47" s="618"/>
      <c r="L47" s="618"/>
      <c r="M47" s="618"/>
      <c r="N47" s="618"/>
      <c r="O47" s="618"/>
      <c r="P47" s="618"/>
      <c r="Q47" s="618"/>
      <c r="R47" s="618"/>
      <c r="S47" s="618"/>
      <c r="T47" s="618"/>
      <c r="U47" s="618"/>
      <c r="V47" s="618"/>
      <c r="W47" s="618"/>
      <c r="X47" s="618"/>
      <c r="Y47" s="618"/>
      <c r="Z47" s="618"/>
      <c r="AA47" s="685"/>
      <c r="AB47" s="617" t="s">
        <v>309</v>
      </c>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9"/>
    </row>
    <row r="48" spans="1:50" ht="18.75" hidden="1" customHeight="1">
      <c r="A48" s="235"/>
      <c r="B48" s="680"/>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c r="A49" s="235"/>
      <c r="B49" s="680"/>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1"/>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2"/>
    </row>
    <row r="50" spans="1:50" ht="22.5" hidden="1" customHeight="1">
      <c r="A50" s="235"/>
      <c r="B50" s="680"/>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13"/>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4"/>
    </row>
    <row r="51" spans="1:50" ht="22.5" hidden="1" customHeight="1">
      <c r="A51" s="235"/>
      <c r="B51" s="681"/>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15"/>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6"/>
    </row>
    <row r="52" spans="1:50" ht="18.75" hidden="1" customHeight="1">
      <c r="A52" s="235"/>
      <c r="B52" s="237" t="s">
        <v>317</v>
      </c>
      <c r="C52" s="237"/>
      <c r="D52" s="237"/>
      <c r="E52" s="237"/>
      <c r="F52" s="238"/>
      <c r="G52" s="221" t="s">
        <v>84</v>
      </c>
      <c r="H52" s="222"/>
      <c r="I52" s="222"/>
      <c r="J52" s="222"/>
      <c r="K52" s="222"/>
      <c r="L52" s="222"/>
      <c r="M52" s="222"/>
      <c r="N52" s="222"/>
      <c r="O52" s="223"/>
      <c r="P52" s="241" t="s">
        <v>88</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302</v>
      </c>
      <c r="AU52" s="272"/>
      <c r="AV52" s="272"/>
      <c r="AW52" s="272"/>
      <c r="AX52" s="273"/>
    </row>
    <row r="53" spans="1:50" ht="18.75" hidden="1" customHeight="1">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359</v>
      </c>
      <c r="AX53" s="109"/>
    </row>
    <row r="54" spans="1:50" ht="22.5" hidden="1" customHeight="1">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85</v>
      </c>
      <c r="Z54" s="262"/>
      <c r="AA54" s="263"/>
      <c r="AB54" s="366"/>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54"/>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c r="A57" s="235"/>
      <c r="B57" s="237" t="s">
        <v>317</v>
      </c>
      <c r="C57" s="237"/>
      <c r="D57" s="237"/>
      <c r="E57" s="237"/>
      <c r="F57" s="238"/>
      <c r="G57" s="221" t="s">
        <v>84</v>
      </c>
      <c r="H57" s="222"/>
      <c r="I57" s="222"/>
      <c r="J57" s="222"/>
      <c r="K57" s="222"/>
      <c r="L57" s="222"/>
      <c r="M57" s="222"/>
      <c r="N57" s="222"/>
      <c r="O57" s="223"/>
      <c r="P57" s="241" t="s">
        <v>88</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302</v>
      </c>
      <c r="AU57" s="272"/>
      <c r="AV57" s="272"/>
      <c r="AW57" s="272"/>
      <c r="AX57" s="273"/>
    </row>
    <row r="58" spans="1:50" ht="18.75" hidden="1" customHeight="1">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359</v>
      </c>
      <c r="AX58" s="109"/>
    </row>
    <row r="59" spans="1:50" ht="22.5" hidden="1" customHeight="1">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85</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c r="A62" s="235"/>
      <c r="B62" s="237" t="s">
        <v>317</v>
      </c>
      <c r="C62" s="237"/>
      <c r="D62" s="237"/>
      <c r="E62" s="237"/>
      <c r="F62" s="238"/>
      <c r="G62" s="221" t="s">
        <v>84</v>
      </c>
      <c r="H62" s="222"/>
      <c r="I62" s="222"/>
      <c r="J62" s="222"/>
      <c r="K62" s="222"/>
      <c r="L62" s="222"/>
      <c r="M62" s="222"/>
      <c r="N62" s="222"/>
      <c r="O62" s="223"/>
      <c r="P62" s="241" t="s">
        <v>88</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302</v>
      </c>
      <c r="AU62" s="272"/>
      <c r="AV62" s="272"/>
      <c r="AW62" s="272"/>
      <c r="AX62" s="273"/>
    </row>
    <row r="63" spans="1:50" ht="18.75" hidden="1" customHeight="1">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359</v>
      </c>
      <c r="AX63" s="109"/>
    </row>
    <row r="64" spans="1:50" ht="22.5" hidden="1" customHeight="1">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85</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c r="A67" s="182" t="s">
        <v>87</v>
      </c>
      <c r="B67" s="183"/>
      <c r="C67" s="183"/>
      <c r="D67" s="183"/>
      <c r="E67" s="183"/>
      <c r="F67" s="184"/>
      <c r="G67" s="191" t="s">
        <v>83</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5" t="s">
        <v>69</v>
      </c>
      <c r="AF67" s="118"/>
      <c r="AG67" s="118"/>
      <c r="AH67" s="118"/>
      <c r="AI67" s="118"/>
      <c r="AJ67" s="655" t="s">
        <v>70</v>
      </c>
      <c r="AK67" s="118"/>
      <c r="AL67" s="118"/>
      <c r="AM67" s="118"/>
      <c r="AN67" s="118"/>
      <c r="AO67" s="655" t="s">
        <v>71</v>
      </c>
      <c r="AP67" s="118"/>
      <c r="AQ67" s="118"/>
      <c r="AR67" s="118"/>
      <c r="AS67" s="118"/>
      <c r="AT67" s="176" t="s">
        <v>74</v>
      </c>
      <c r="AU67" s="177"/>
      <c r="AV67" s="177"/>
      <c r="AW67" s="177"/>
      <c r="AX67" s="178"/>
    </row>
    <row r="68" spans="1:60" ht="22.5" customHeight="1">
      <c r="A68" s="185"/>
      <c r="B68" s="186"/>
      <c r="C68" s="186"/>
      <c r="D68" s="186"/>
      <c r="E68" s="186"/>
      <c r="F68" s="187"/>
      <c r="G68" s="213" t="s">
        <v>513</v>
      </c>
      <c r="H68" s="195"/>
      <c r="I68" s="195"/>
      <c r="J68" s="195"/>
      <c r="K68" s="195"/>
      <c r="L68" s="195"/>
      <c r="M68" s="195"/>
      <c r="N68" s="195"/>
      <c r="O68" s="195"/>
      <c r="P68" s="195"/>
      <c r="Q68" s="195"/>
      <c r="R68" s="195"/>
      <c r="S68" s="195"/>
      <c r="T68" s="195"/>
      <c r="U68" s="195"/>
      <c r="V68" s="195"/>
      <c r="W68" s="195"/>
      <c r="X68" s="196"/>
      <c r="Y68" s="334" t="s">
        <v>66</v>
      </c>
      <c r="Z68" s="335"/>
      <c r="AA68" s="336"/>
      <c r="AB68" s="202" t="s">
        <v>515</v>
      </c>
      <c r="AC68" s="203"/>
      <c r="AD68" s="204"/>
      <c r="AE68" s="93">
        <v>2</v>
      </c>
      <c r="AF68" s="94"/>
      <c r="AG68" s="94"/>
      <c r="AH68" s="94"/>
      <c r="AI68" s="95"/>
      <c r="AJ68" s="93">
        <v>1</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515</v>
      </c>
      <c r="AC69" s="211"/>
      <c r="AD69" s="212"/>
      <c r="AE69" s="93">
        <v>1</v>
      </c>
      <c r="AF69" s="94"/>
      <c r="AG69" s="94"/>
      <c r="AH69" s="94"/>
      <c r="AI69" s="95"/>
      <c r="AJ69" s="93">
        <v>1</v>
      </c>
      <c r="AK69" s="94"/>
      <c r="AL69" s="94"/>
      <c r="AM69" s="94"/>
      <c r="AN69" s="95"/>
      <c r="AO69" s="93">
        <v>1</v>
      </c>
      <c r="AP69" s="94"/>
      <c r="AQ69" s="94"/>
      <c r="AR69" s="94"/>
      <c r="AS69" s="95"/>
      <c r="AT69" s="93" t="s">
        <v>519</v>
      </c>
      <c r="AU69" s="94"/>
      <c r="AV69" s="94"/>
      <c r="AW69" s="94"/>
      <c r="AX69" s="96"/>
      <c r="AY69" s="10"/>
      <c r="AZ69" s="10"/>
      <c r="BA69" s="10"/>
      <c r="BB69" s="10"/>
      <c r="BC69" s="10"/>
      <c r="BD69" s="10"/>
      <c r="BE69" s="10"/>
      <c r="BF69" s="10"/>
      <c r="BG69" s="10"/>
      <c r="BH69" s="10"/>
    </row>
    <row r="70" spans="1:60" ht="33" hidden="1" customHeight="1">
      <c r="A70" s="182" t="s">
        <v>87</v>
      </c>
      <c r="B70" s="183"/>
      <c r="C70" s="183"/>
      <c r="D70" s="183"/>
      <c r="E70" s="183"/>
      <c r="F70" s="184"/>
      <c r="G70" s="191" t="s">
        <v>83</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c r="A71" s="185"/>
      <c r="B71" s="186"/>
      <c r="C71" s="186"/>
      <c r="D71" s="186"/>
      <c r="E71" s="186"/>
      <c r="F71" s="187"/>
      <c r="G71" s="213"/>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c r="A73" s="182" t="s">
        <v>87</v>
      </c>
      <c r="B73" s="183"/>
      <c r="C73" s="183"/>
      <c r="D73" s="183"/>
      <c r="E73" s="183"/>
      <c r="F73" s="184"/>
      <c r="G73" s="191" t="s">
        <v>83</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c r="A74" s="185"/>
      <c r="B74" s="186"/>
      <c r="C74" s="186"/>
      <c r="D74" s="186"/>
      <c r="E74" s="186"/>
      <c r="F74" s="187"/>
      <c r="G74" s="213"/>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c r="A76" s="182" t="s">
        <v>87</v>
      </c>
      <c r="B76" s="183"/>
      <c r="C76" s="183"/>
      <c r="D76" s="183"/>
      <c r="E76" s="183"/>
      <c r="F76" s="184"/>
      <c r="G76" s="191" t="s">
        <v>83</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c r="A79" s="182" t="s">
        <v>87</v>
      </c>
      <c r="B79" s="183"/>
      <c r="C79" s="183"/>
      <c r="D79" s="183"/>
      <c r="E79" s="183"/>
      <c r="F79" s="184"/>
      <c r="G79" s="191" t="s">
        <v>83</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c r="A83" s="129"/>
      <c r="B83" s="127"/>
      <c r="C83" s="127"/>
      <c r="D83" s="127"/>
      <c r="E83" s="127"/>
      <c r="F83" s="128"/>
      <c r="G83" s="144" t="s">
        <v>518</v>
      </c>
      <c r="H83" s="144"/>
      <c r="I83" s="144"/>
      <c r="J83" s="144"/>
      <c r="K83" s="144"/>
      <c r="L83" s="144"/>
      <c r="M83" s="144"/>
      <c r="N83" s="144"/>
      <c r="O83" s="144"/>
      <c r="P83" s="144"/>
      <c r="Q83" s="144"/>
      <c r="R83" s="144"/>
      <c r="S83" s="144"/>
      <c r="T83" s="144"/>
      <c r="U83" s="144"/>
      <c r="V83" s="144"/>
      <c r="W83" s="144"/>
      <c r="X83" s="144"/>
      <c r="Y83" s="146" t="s">
        <v>17</v>
      </c>
      <c r="Z83" s="147"/>
      <c r="AA83" s="148"/>
      <c r="AB83" s="181" t="s">
        <v>514</v>
      </c>
      <c r="AC83" s="150"/>
      <c r="AD83" s="151"/>
      <c r="AE83" s="152" t="s">
        <v>514</v>
      </c>
      <c r="AF83" s="153"/>
      <c r="AG83" s="153"/>
      <c r="AH83" s="153"/>
      <c r="AI83" s="153"/>
      <c r="AJ83" s="152" t="s">
        <v>514</v>
      </c>
      <c r="AK83" s="153"/>
      <c r="AL83" s="153"/>
      <c r="AM83" s="153"/>
      <c r="AN83" s="153"/>
      <c r="AO83" s="152" t="s">
        <v>514</v>
      </c>
      <c r="AP83" s="153"/>
      <c r="AQ83" s="153"/>
      <c r="AR83" s="153"/>
      <c r="AS83" s="153"/>
      <c r="AT83" s="93" t="s">
        <v>514</v>
      </c>
      <c r="AU83" s="94"/>
      <c r="AV83" s="94"/>
      <c r="AW83" s="94"/>
      <c r="AX83" s="96"/>
    </row>
    <row r="84" spans="1:60" ht="47.1" customHeight="1">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510</v>
      </c>
      <c r="AC84" s="158"/>
      <c r="AD84" s="159"/>
      <c r="AE84" s="157" t="s">
        <v>514</v>
      </c>
      <c r="AF84" s="158"/>
      <c r="AG84" s="158"/>
      <c r="AH84" s="158"/>
      <c r="AI84" s="159"/>
      <c r="AJ84" s="157" t="s">
        <v>514</v>
      </c>
      <c r="AK84" s="158"/>
      <c r="AL84" s="158"/>
      <c r="AM84" s="158"/>
      <c r="AN84" s="159"/>
      <c r="AO84" s="157" t="s">
        <v>514</v>
      </c>
      <c r="AP84" s="158"/>
      <c r="AQ84" s="158"/>
      <c r="AR84" s="158"/>
      <c r="AS84" s="159"/>
      <c r="AT84" s="157" t="s">
        <v>514</v>
      </c>
      <c r="AU84" s="158"/>
      <c r="AV84" s="158"/>
      <c r="AW84" s="158"/>
      <c r="AX84" s="160"/>
    </row>
    <row r="85" spans="1:60" ht="32.25" hidden="1" customHeight="1">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c r="A86" s="129"/>
      <c r="B86" s="127"/>
      <c r="C86" s="127"/>
      <c r="D86" s="127"/>
      <c r="E86" s="127"/>
      <c r="F86" s="128"/>
      <c r="G86" s="144" t="s">
        <v>308</v>
      </c>
      <c r="H86" s="144"/>
      <c r="I86" s="144"/>
      <c r="J86" s="144"/>
      <c r="K86" s="144"/>
      <c r="L86" s="144"/>
      <c r="M86" s="144"/>
      <c r="N86" s="144"/>
      <c r="O86" s="144"/>
      <c r="P86" s="144"/>
      <c r="Q86" s="144"/>
      <c r="R86" s="144"/>
      <c r="S86" s="144"/>
      <c r="T86" s="144"/>
      <c r="U86" s="144"/>
      <c r="V86" s="144"/>
      <c r="W86" s="144"/>
      <c r="X86" s="179"/>
      <c r="Y86" s="146" t="s">
        <v>17</v>
      </c>
      <c r="Z86" s="147"/>
      <c r="AA86" s="148"/>
      <c r="AB86" s="181"/>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80"/>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c r="A89" s="129"/>
      <c r="B89" s="127"/>
      <c r="C89" s="127"/>
      <c r="D89" s="127"/>
      <c r="E89" s="127"/>
      <c r="F89" s="128"/>
      <c r="G89" s="144" t="s">
        <v>308</v>
      </c>
      <c r="H89" s="144"/>
      <c r="I89" s="144"/>
      <c r="J89" s="144"/>
      <c r="K89" s="144"/>
      <c r="L89" s="144"/>
      <c r="M89" s="144"/>
      <c r="N89" s="144"/>
      <c r="O89" s="144"/>
      <c r="P89" s="144"/>
      <c r="Q89" s="144"/>
      <c r="R89" s="144"/>
      <c r="S89" s="144"/>
      <c r="T89" s="144"/>
      <c r="U89" s="144"/>
      <c r="V89" s="144"/>
      <c r="W89" s="144"/>
      <c r="X89" s="179"/>
      <c r="Y89" s="146" t="s">
        <v>17</v>
      </c>
      <c r="Z89" s="147"/>
      <c r="AA89" s="148"/>
      <c r="AB89" s="181"/>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80"/>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c r="A92" s="129"/>
      <c r="B92" s="127"/>
      <c r="C92" s="127"/>
      <c r="D92" s="127"/>
      <c r="E92" s="127"/>
      <c r="F92" s="128"/>
      <c r="G92" s="144" t="s">
        <v>308</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c r="A95" s="129"/>
      <c r="B95" s="127"/>
      <c r="C95" s="127"/>
      <c r="D95" s="127"/>
      <c r="E95" s="127"/>
      <c r="F95" s="128"/>
      <c r="G95" s="144" t="s">
        <v>308</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c r="A97" s="373" t="s">
        <v>77</v>
      </c>
      <c r="B97" s="374"/>
      <c r="C97" s="349" t="s">
        <v>19</v>
      </c>
      <c r="D97" s="350"/>
      <c r="E97" s="350"/>
      <c r="F97" s="350"/>
      <c r="G97" s="350"/>
      <c r="H97" s="350"/>
      <c r="I97" s="350"/>
      <c r="J97" s="350"/>
      <c r="K97" s="351"/>
      <c r="L97" s="405" t="s">
        <v>76</v>
      </c>
      <c r="M97" s="405"/>
      <c r="N97" s="405"/>
      <c r="O97" s="405"/>
      <c r="P97" s="405"/>
      <c r="Q97" s="405"/>
      <c r="R97" s="406" t="s">
        <v>73</v>
      </c>
      <c r="S97" s="407"/>
      <c r="T97" s="407"/>
      <c r="U97" s="407"/>
      <c r="V97" s="407"/>
      <c r="W97" s="407"/>
      <c r="X97" s="408"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09"/>
    </row>
    <row r="98" spans="1:50" ht="34.5" customHeight="1">
      <c r="A98" s="375"/>
      <c r="B98" s="376"/>
      <c r="C98" s="410" t="s">
        <v>470</v>
      </c>
      <c r="D98" s="411"/>
      <c r="E98" s="411"/>
      <c r="F98" s="411"/>
      <c r="G98" s="411"/>
      <c r="H98" s="411"/>
      <c r="I98" s="411"/>
      <c r="J98" s="411"/>
      <c r="K98" s="412"/>
      <c r="L98" s="71">
        <v>55</v>
      </c>
      <c r="M98" s="72"/>
      <c r="N98" s="72"/>
      <c r="O98" s="72"/>
      <c r="P98" s="72"/>
      <c r="Q98" s="73"/>
      <c r="R98" s="71"/>
      <c r="S98" s="72"/>
      <c r="T98" s="72"/>
      <c r="U98" s="72"/>
      <c r="V98" s="72"/>
      <c r="W98" s="73"/>
      <c r="X98" s="668"/>
      <c r="Y98" s="669"/>
      <c r="Z98" s="669"/>
      <c r="AA98" s="669"/>
      <c r="AB98" s="669"/>
      <c r="AC98" s="669"/>
      <c r="AD98" s="669"/>
      <c r="AE98" s="669"/>
      <c r="AF98" s="669"/>
      <c r="AG98" s="669"/>
      <c r="AH98" s="669"/>
      <c r="AI98" s="669"/>
      <c r="AJ98" s="669"/>
      <c r="AK98" s="669"/>
      <c r="AL98" s="669"/>
      <c r="AM98" s="669"/>
      <c r="AN98" s="669"/>
      <c r="AO98" s="669"/>
      <c r="AP98" s="669"/>
      <c r="AQ98" s="669"/>
      <c r="AR98" s="669"/>
      <c r="AS98" s="669"/>
      <c r="AT98" s="669"/>
      <c r="AU98" s="669"/>
      <c r="AV98" s="669"/>
      <c r="AW98" s="669"/>
      <c r="AX98" s="670"/>
    </row>
    <row r="99" spans="1:50" ht="23.25" customHeight="1">
      <c r="A99" s="375"/>
      <c r="B99" s="376"/>
      <c r="C99" s="161"/>
      <c r="D99" s="162"/>
      <c r="E99" s="162"/>
      <c r="F99" s="162"/>
      <c r="G99" s="162"/>
      <c r="H99" s="162"/>
      <c r="I99" s="162"/>
      <c r="J99" s="162"/>
      <c r="K99" s="163"/>
      <c r="L99" s="71"/>
      <c r="M99" s="72"/>
      <c r="N99" s="72"/>
      <c r="O99" s="72"/>
      <c r="P99" s="72"/>
      <c r="Q99" s="73"/>
      <c r="R99" s="71"/>
      <c r="S99" s="72"/>
      <c r="T99" s="72"/>
      <c r="U99" s="72"/>
      <c r="V99" s="72"/>
      <c r="W99" s="73"/>
      <c r="X99" s="671"/>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row>
    <row r="100" spans="1:50" ht="23.25" customHeight="1">
      <c r="A100" s="375"/>
      <c r="B100" s="376"/>
      <c r="C100" s="161"/>
      <c r="D100" s="162"/>
      <c r="E100" s="162"/>
      <c r="F100" s="162"/>
      <c r="G100" s="162"/>
      <c r="H100" s="162"/>
      <c r="I100" s="162"/>
      <c r="J100" s="162"/>
      <c r="K100" s="163"/>
      <c r="L100" s="71"/>
      <c r="M100" s="72"/>
      <c r="N100" s="72"/>
      <c r="O100" s="72"/>
      <c r="P100" s="72"/>
      <c r="Q100" s="73"/>
      <c r="R100" s="71"/>
      <c r="S100" s="72"/>
      <c r="T100" s="72"/>
      <c r="U100" s="72"/>
      <c r="V100" s="72"/>
      <c r="W100" s="73"/>
      <c r="X100" s="671"/>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row>
    <row r="101" spans="1:50" ht="22.5" customHeight="1">
      <c r="A101" s="375"/>
      <c r="B101" s="376"/>
      <c r="C101" s="161"/>
      <c r="D101" s="162"/>
      <c r="E101" s="162"/>
      <c r="F101" s="162"/>
      <c r="G101" s="162"/>
      <c r="H101" s="162"/>
      <c r="I101" s="162"/>
      <c r="J101" s="162"/>
      <c r="K101" s="163"/>
      <c r="L101" s="71"/>
      <c r="M101" s="72"/>
      <c r="N101" s="72"/>
      <c r="O101" s="72"/>
      <c r="P101" s="72"/>
      <c r="Q101" s="73"/>
      <c r="R101" s="71"/>
      <c r="S101" s="72"/>
      <c r="T101" s="72"/>
      <c r="U101" s="72"/>
      <c r="V101" s="72"/>
      <c r="W101" s="73"/>
      <c r="X101" s="671"/>
      <c r="Y101" s="672"/>
      <c r="Z101" s="672"/>
      <c r="AA101" s="672"/>
      <c r="AB101" s="672"/>
      <c r="AC101" s="672"/>
      <c r="AD101" s="672"/>
      <c r="AE101" s="672"/>
      <c r="AF101" s="672"/>
      <c r="AG101" s="672"/>
      <c r="AH101" s="672"/>
      <c r="AI101" s="672"/>
      <c r="AJ101" s="672"/>
      <c r="AK101" s="672"/>
      <c r="AL101" s="672"/>
      <c r="AM101" s="672"/>
      <c r="AN101" s="672"/>
      <c r="AO101" s="672"/>
      <c r="AP101" s="672"/>
      <c r="AQ101" s="672"/>
      <c r="AR101" s="672"/>
      <c r="AS101" s="672"/>
      <c r="AT101" s="672"/>
      <c r="AU101" s="672"/>
      <c r="AV101" s="672"/>
      <c r="AW101" s="672"/>
      <c r="AX101" s="673"/>
    </row>
    <row r="102" spans="1:50" ht="23.1" customHeight="1">
      <c r="A102" s="375"/>
      <c r="B102" s="376"/>
      <c r="C102" s="161"/>
      <c r="D102" s="162"/>
      <c r="E102" s="162"/>
      <c r="F102" s="162"/>
      <c r="G102" s="162"/>
      <c r="H102" s="162"/>
      <c r="I102" s="162"/>
      <c r="J102" s="162"/>
      <c r="K102" s="163"/>
      <c r="L102" s="71"/>
      <c r="M102" s="72"/>
      <c r="N102" s="72"/>
      <c r="O102" s="72"/>
      <c r="P102" s="72"/>
      <c r="Q102" s="73"/>
      <c r="R102" s="71"/>
      <c r="S102" s="72"/>
      <c r="T102" s="72"/>
      <c r="U102" s="72"/>
      <c r="V102" s="72"/>
      <c r="W102" s="73"/>
      <c r="X102" s="671"/>
      <c r="Y102" s="672"/>
      <c r="Z102" s="672"/>
      <c r="AA102" s="672"/>
      <c r="AB102" s="672"/>
      <c r="AC102" s="672"/>
      <c r="AD102" s="672"/>
      <c r="AE102" s="672"/>
      <c r="AF102" s="672"/>
      <c r="AG102" s="672"/>
      <c r="AH102" s="672"/>
      <c r="AI102" s="672"/>
      <c r="AJ102" s="672"/>
      <c r="AK102" s="672"/>
      <c r="AL102" s="672"/>
      <c r="AM102" s="672"/>
      <c r="AN102" s="672"/>
      <c r="AO102" s="672"/>
      <c r="AP102" s="672"/>
      <c r="AQ102" s="672"/>
      <c r="AR102" s="672"/>
      <c r="AS102" s="672"/>
      <c r="AT102" s="672"/>
      <c r="AU102" s="672"/>
      <c r="AV102" s="672"/>
      <c r="AW102" s="672"/>
      <c r="AX102" s="673"/>
    </row>
    <row r="103" spans="1:50" ht="23.1" customHeight="1">
      <c r="A103" s="375"/>
      <c r="B103" s="376"/>
      <c r="C103" s="379"/>
      <c r="D103" s="380"/>
      <c r="E103" s="380"/>
      <c r="F103" s="380"/>
      <c r="G103" s="380"/>
      <c r="H103" s="380"/>
      <c r="I103" s="380"/>
      <c r="J103" s="380"/>
      <c r="K103" s="381"/>
      <c r="L103" s="71"/>
      <c r="M103" s="72"/>
      <c r="N103" s="72"/>
      <c r="O103" s="72"/>
      <c r="P103" s="72"/>
      <c r="Q103" s="73"/>
      <c r="R103" s="71"/>
      <c r="S103" s="72"/>
      <c r="T103" s="72"/>
      <c r="U103" s="72"/>
      <c r="V103" s="72"/>
      <c r="W103" s="73"/>
      <c r="X103" s="671"/>
      <c r="Y103" s="672"/>
      <c r="Z103" s="672"/>
      <c r="AA103" s="672"/>
      <c r="AB103" s="672"/>
      <c r="AC103" s="672"/>
      <c r="AD103" s="672"/>
      <c r="AE103" s="672"/>
      <c r="AF103" s="672"/>
      <c r="AG103" s="672"/>
      <c r="AH103" s="672"/>
      <c r="AI103" s="672"/>
      <c r="AJ103" s="672"/>
      <c r="AK103" s="672"/>
      <c r="AL103" s="672"/>
      <c r="AM103" s="672"/>
      <c r="AN103" s="672"/>
      <c r="AO103" s="672"/>
      <c r="AP103" s="672"/>
      <c r="AQ103" s="672"/>
      <c r="AR103" s="672"/>
      <c r="AS103" s="672"/>
      <c r="AT103" s="672"/>
      <c r="AU103" s="672"/>
      <c r="AV103" s="672"/>
      <c r="AW103" s="672"/>
      <c r="AX103" s="673"/>
    </row>
    <row r="104" spans="1:50" ht="21" customHeight="1" thickBot="1">
      <c r="A104" s="377"/>
      <c r="B104" s="378"/>
      <c r="C104" s="367" t="s">
        <v>22</v>
      </c>
      <c r="D104" s="368"/>
      <c r="E104" s="368"/>
      <c r="F104" s="368"/>
      <c r="G104" s="368"/>
      <c r="H104" s="368"/>
      <c r="I104" s="368"/>
      <c r="J104" s="368"/>
      <c r="K104" s="369"/>
      <c r="L104" s="370">
        <f>SUM(L98:Q103)</f>
        <v>55</v>
      </c>
      <c r="M104" s="371"/>
      <c r="N104" s="371"/>
      <c r="O104" s="371"/>
      <c r="P104" s="371"/>
      <c r="Q104" s="372"/>
      <c r="R104" s="370">
        <f>SUM(R98:W103)</f>
        <v>0</v>
      </c>
      <c r="S104" s="371"/>
      <c r="T104" s="371"/>
      <c r="U104" s="371"/>
      <c r="V104" s="371"/>
      <c r="W104" s="372"/>
      <c r="X104" s="674"/>
      <c r="Y104" s="675"/>
      <c r="Z104" s="675"/>
      <c r="AA104" s="675"/>
      <c r="AB104" s="675"/>
      <c r="AC104" s="675"/>
      <c r="AD104" s="675"/>
      <c r="AE104" s="675"/>
      <c r="AF104" s="675"/>
      <c r="AG104" s="675"/>
      <c r="AH104" s="675"/>
      <c r="AI104" s="675"/>
      <c r="AJ104" s="675"/>
      <c r="AK104" s="675"/>
      <c r="AL104" s="675"/>
      <c r="AM104" s="675"/>
      <c r="AN104" s="675"/>
      <c r="AO104" s="675"/>
      <c r="AP104" s="675"/>
      <c r="AQ104" s="675"/>
      <c r="AR104" s="675"/>
      <c r="AS104" s="675"/>
      <c r="AT104" s="675"/>
      <c r="AU104" s="675"/>
      <c r="AV104" s="675"/>
      <c r="AW104" s="675"/>
      <c r="AX104" s="676"/>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c r="A107" s="5"/>
      <c r="B107" s="6"/>
      <c r="C107" s="594" t="s">
        <v>39</v>
      </c>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5"/>
      <c r="AD107" s="593" t="s">
        <v>43</v>
      </c>
      <c r="AE107" s="593"/>
      <c r="AF107" s="593"/>
      <c r="AG107" s="626" t="s">
        <v>38</v>
      </c>
      <c r="AH107" s="593"/>
      <c r="AI107" s="593"/>
      <c r="AJ107" s="593"/>
      <c r="AK107" s="593"/>
      <c r="AL107" s="593"/>
      <c r="AM107" s="593"/>
      <c r="AN107" s="593"/>
      <c r="AO107" s="593"/>
      <c r="AP107" s="593"/>
      <c r="AQ107" s="593"/>
      <c r="AR107" s="593"/>
      <c r="AS107" s="593"/>
      <c r="AT107" s="593"/>
      <c r="AU107" s="593"/>
      <c r="AV107" s="593"/>
      <c r="AW107" s="593"/>
      <c r="AX107" s="627"/>
    </row>
    <row r="108" spans="1:50" ht="60" customHeight="1">
      <c r="A108" s="306" t="s">
        <v>311</v>
      </c>
      <c r="B108" s="307"/>
      <c r="C108" s="529" t="s">
        <v>312</v>
      </c>
      <c r="D108" s="530"/>
      <c r="E108" s="530"/>
      <c r="F108" s="530"/>
      <c r="G108" s="530"/>
      <c r="H108" s="530"/>
      <c r="I108" s="530"/>
      <c r="J108" s="530"/>
      <c r="K108" s="530"/>
      <c r="L108" s="530"/>
      <c r="M108" s="530"/>
      <c r="N108" s="530"/>
      <c r="O108" s="530"/>
      <c r="P108" s="530"/>
      <c r="Q108" s="530"/>
      <c r="R108" s="530"/>
      <c r="S108" s="530"/>
      <c r="T108" s="530"/>
      <c r="U108" s="530"/>
      <c r="V108" s="530"/>
      <c r="W108" s="530"/>
      <c r="X108" s="530"/>
      <c r="Y108" s="530"/>
      <c r="Z108" s="530"/>
      <c r="AA108" s="530"/>
      <c r="AB108" s="530"/>
      <c r="AC108" s="531"/>
      <c r="AD108" s="601" t="s">
        <v>463</v>
      </c>
      <c r="AE108" s="602"/>
      <c r="AF108" s="602"/>
      <c r="AG108" s="598" t="s">
        <v>516</v>
      </c>
      <c r="AH108" s="599"/>
      <c r="AI108" s="599"/>
      <c r="AJ108" s="599"/>
      <c r="AK108" s="599"/>
      <c r="AL108" s="599"/>
      <c r="AM108" s="599"/>
      <c r="AN108" s="599"/>
      <c r="AO108" s="599"/>
      <c r="AP108" s="599"/>
      <c r="AQ108" s="599"/>
      <c r="AR108" s="599"/>
      <c r="AS108" s="599"/>
      <c r="AT108" s="599"/>
      <c r="AU108" s="599"/>
      <c r="AV108" s="599"/>
      <c r="AW108" s="599"/>
      <c r="AX108" s="600"/>
    </row>
    <row r="109" spans="1:50" ht="60" customHeight="1">
      <c r="A109" s="308"/>
      <c r="B109" s="309"/>
      <c r="C109" s="421" t="s">
        <v>44</v>
      </c>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22"/>
      <c r="AA109" s="422"/>
      <c r="AB109" s="422"/>
      <c r="AC109" s="414"/>
      <c r="AD109" s="438" t="s">
        <v>463</v>
      </c>
      <c r="AE109" s="439"/>
      <c r="AF109" s="439"/>
      <c r="AG109" s="303" t="s">
        <v>491</v>
      </c>
      <c r="AH109" s="304"/>
      <c r="AI109" s="304"/>
      <c r="AJ109" s="304"/>
      <c r="AK109" s="304"/>
      <c r="AL109" s="304"/>
      <c r="AM109" s="304"/>
      <c r="AN109" s="304"/>
      <c r="AO109" s="304"/>
      <c r="AP109" s="304"/>
      <c r="AQ109" s="304"/>
      <c r="AR109" s="304"/>
      <c r="AS109" s="304"/>
      <c r="AT109" s="304"/>
      <c r="AU109" s="304"/>
      <c r="AV109" s="304"/>
      <c r="AW109" s="304"/>
      <c r="AX109" s="305"/>
    </row>
    <row r="110" spans="1:50" ht="75" customHeight="1">
      <c r="A110" s="310"/>
      <c r="B110" s="311"/>
      <c r="C110" s="423" t="s">
        <v>313</v>
      </c>
      <c r="D110" s="424"/>
      <c r="E110" s="424"/>
      <c r="F110" s="424"/>
      <c r="G110" s="424"/>
      <c r="H110" s="424"/>
      <c r="I110" s="424"/>
      <c r="J110" s="424"/>
      <c r="K110" s="424"/>
      <c r="L110" s="424"/>
      <c r="M110" s="424"/>
      <c r="N110" s="424"/>
      <c r="O110" s="424"/>
      <c r="P110" s="424"/>
      <c r="Q110" s="424"/>
      <c r="R110" s="424"/>
      <c r="S110" s="424"/>
      <c r="T110" s="424"/>
      <c r="U110" s="424"/>
      <c r="V110" s="424"/>
      <c r="W110" s="424"/>
      <c r="X110" s="424"/>
      <c r="Y110" s="424"/>
      <c r="Z110" s="424"/>
      <c r="AA110" s="424"/>
      <c r="AB110" s="424"/>
      <c r="AC110" s="425"/>
      <c r="AD110" s="582" t="s">
        <v>463</v>
      </c>
      <c r="AE110" s="583"/>
      <c r="AF110" s="583"/>
      <c r="AG110" s="527" t="s">
        <v>492</v>
      </c>
      <c r="AH110" s="197"/>
      <c r="AI110" s="197"/>
      <c r="AJ110" s="197"/>
      <c r="AK110" s="197"/>
      <c r="AL110" s="197"/>
      <c r="AM110" s="197"/>
      <c r="AN110" s="197"/>
      <c r="AO110" s="197"/>
      <c r="AP110" s="197"/>
      <c r="AQ110" s="197"/>
      <c r="AR110" s="197"/>
      <c r="AS110" s="197"/>
      <c r="AT110" s="197"/>
      <c r="AU110" s="197"/>
      <c r="AV110" s="197"/>
      <c r="AW110" s="197"/>
      <c r="AX110" s="528"/>
    </row>
    <row r="111" spans="1:50" ht="18.75" customHeight="1">
      <c r="A111" s="546" t="s">
        <v>46</v>
      </c>
      <c r="B111" s="584"/>
      <c r="C111" s="426" t="s">
        <v>48</v>
      </c>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34" t="s">
        <v>486</v>
      </c>
      <c r="AE111" s="435"/>
      <c r="AF111" s="435"/>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c r="A112" s="585"/>
      <c r="B112" s="586"/>
      <c r="C112" s="413" t="s">
        <v>49</v>
      </c>
      <c r="D112" s="414"/>
      <c r="E112" s="414"/>
      <c r="F112" s="414"/>
      <c r="G112" s="414"/>
      <c r="H112" s="414"/>
      <c r="I112" s="414"/>
      <c r="J112" s="414"/>
      <c r="K112" s="414"/>
      <c r="L112" s="414"/>
      <c r="M112" s="414"/>
      <c r="N112" s="414"/>
      <c r="O112" s="414"/>
      <c r="P112" s="414"/>
      <c r="Q112" s="414"/>
      <c r="R112" s="414"/>
      <c r="S112" s="414"/>
      <c r="T112" s="414"/>
      <c r="U112" s="414"/>
      <c r="V112" s="414"/>
      <c r="W112" s="414"/>
      <c r="X112" s="414"/>
      <c r="Y112" s="414"/>
      <c r="Z112" s="414"/>
      <c r="AA112" s="414"/>
      <c r="AB112" s="414"/>
      <c r="AC112" s="414"/>
      <c r="AD112" s="438" t="s">
        <v>486</v>
      </c>
      <c r="AE112" s="439"/>
      <c r="AF112" s="439"/>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c r="A113" s="585"/>
      <c r="B113" s="586"/>
      <c r="C113" s="502" t="s">
        <v>314</v>
      </c>
      <c r="D113" s="414"/>
      <c r="E113" s="414"/>
      <c r="F113" s="414"/>
      <c r="G113" s="414"/>
      <c r="H113" s="414"/>
      <c r="I113" s="414"/>
      <c r="J113" s="414"/>
      <c r="K113" s="414"/>
      <c r="L113" s="414"/>
      <c r="M113" s="414"/>
      <c r="N113" s="414"/>
      <c r="O113" s="414"/>
      <c r="P113" s="414"/>
      <c r="Q113" s="414"/>
      <c r="R113" s="414"/>
      <c r="S113" s="414"/>
      <c r="T113" s="414"/>
      <c r="U113" s="414"/>
      <c r="V113" s="414"/>
      <c r="W113" s="414"/>
      <c r="X113" s="414"/>
      <c r="Y113" s="414"/>
      <c r="Z113" s="414"/>
      <c r="AA113" s="414"/>
      <c r="AB113" s="414"/>
      <c r="AC113" s="414"/>
      <c r="AD113" s="438" t="s">
        <v>486</v>
      </c>
      <c r="AE113" s="439"/>
      <c r="AF113" s="439"/>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c r="A114" s="585"/>
      <c r="B114" s="586"/>
      <c r="C114" s="413" t="s">
        <v>45</v>
      </c>
      <c r="D114" s="414"/>
      <c r="E114" s="414"/>
      <c r="F114" s="414"/>
      <c r="G114" s="414"/>
      <c r="H114" s="414"/>
      <c r="I114" s="414"/>
      <c r="J114" s="414"/>
      <c r="K114" s="414"/>
      <c r="L114" s="414"/>
      <c r="M114" s="414"/>
      <c r="N114" s="414"/>
      <c r="O114" s="414"/>
      <c r="P114" s="414"/>
      <c r="Q114" s="414"/>
      <c r="R114" s="414"/>
      <c r="S114" s="414"/>
      <c r="T114" s="414"/>
      <c r="U114" s="414"/>
      <c r="V114" s="414"/>
      <c r="W114" s="414"/>
      <c r="X114" s="414"/>
      <c r="Y114" s="414"/>
      <c r="Z114" s="414"/>
      <c r="AA114" s="414"/>
      <c r="AB114" s="414"/>
      <c r="AC114" s="414"/>
      <c r="AD114" s="438" t="s">
        <v>486</v>
      </c>
      <c r="AE114" s="439"/>
      <c r="AF114" s="439"/>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c r="A115" s="585"/>
      <c r="B115" s="586"/>
      <c r="C115" s="413" t="s">
        <v>50</v>
      </c>
      <c r="D115" s="414"/>
      <c r="E115" s="414"/>
      <c r="F115" s="414"/>
      <c r="G115" s="414"/>
      <c r="H115" s="414"/>
      <c r="I115" s="414"/>
      <c r="J115" s="414"/>
      <c r="K115" s="414"/>
      <c r="L115" s="414"/>
      <c r="M115" s="414"/>
      <c r="N115" s="414"/>
      <c r="O115" s="414"/>
      <c r="P115" s="414"/>
      <c r="Q115" s="414"/>
      <c r="R115" s="414"/>
      <c r="S115" s="414"/>
      <c r="T115" s="414"/>
      <c r="U115" s="414"/>
      <c r="V115" s="414"/>
      <c r="W115" s="414"/>
      <c r="X115" s="414"/>
      <c r="Y115" s="414"/>
      <c r="Z115" s="414"/>
      <c r="AA115" s="414"/>
      <c r="AB115" s="414"/>
      <c r="AC115" s="488"/>
      <c r="AD115" s="438" t="s">
        <v>486</v>
      </c>
      <c r="AE115" s="439"/>
      <c r="AF115" s="439"/>
      <c r="AG115" s="303"/>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c r="A116" s="585"/>
      <c r="B116" s="586"/>
      <c r="C116" s="413" t="s">
        <v>55</v>
      </c>
      <c r="D116" s="414"/>
      <c r="E116" s="414"/>
      <c r="F116" s="414"/>
      <c r="G116" s="414"/>
      <c r="H116" s="414"/>
      <c r="I116" s="414"/>
      <c r="J116" s="414"/>
      <c r="K116" s="414"/>
      <c r="L116" s="414"/>
      <c r="M116" s="414"/>
      <c r="N116" s="414"/>
      <c r="O116" s="414"/>
      <c r="P116" s="414"/>
      <c r="Q116" s="414"/>
      <c r="R116" s="414"/>
      <c r="S116" s="414"/>
      <c r="T116" s="414"/>
      <c r="U116" s="414"/>
      <c r="V116" s="414"/>
      <c r="W116" s="414"/>
      <c r="X116" s="414"/>
      <c r="Y116" s="414"/>
      <c r="Z116" s="414"/>
      <c r="AA116" s="414"/>
      <c r="AB116" s="414"/>
      <c r="AC116" s="488"/>
      <c r="AD116" s="630" t="s">
        <v>486</v>
      </c>
      <c r="AE116" s="631"/>
      <c r="AF116" s="631"/>
      <c r="AG116" s="303"/>
      <c r="AH116" s="304"/>
      <c r="AI116" s="304"/>
      <c r="AJ116" s="304"/>
      <c r="AK116" s="304"/>
      <c r="AL116" s="304"/>
      <c r="AM116" s="304"/>
      <c r="AN116" s="304"/>
      <c r="AO116" s="304"/>
      <c r="AP116" s="304"/>
      <c r="AQ116" s="304"/>
      <c r="AR116" s="304"/>
      <c r="AS116" s="304"/>
      <c r="AT116" s="304"/>
      <c r="AU116" s="304"/>
      <c r="AV116" s="304"/>
      <c r="AW116" s="304"/>
      <c r="AX116" s="305"/>
      <c r="BI116" s="10"/>
      <c r="BJ116" s="10"/>
      <c r="BK116" s="10"/>
      <c r="BL116" s="10"/>
    </row>
    <row r="117" spans="1:64" ht="18.75" customHeight="1">
      <c r="A117" s="587"/>
      <c r="B117" s="588"/>
      <c r="C117" s="589" t="s">
        <v>81</v>
      </c>
      <c r="D117" s="590"/>
      <c r="E117" s="590"/>
      <c r="F117" s="590"/>
      <c r="G117" s="590"/>
      <c r="H117" s="590"/>
      <c r="I117" s="590"/>
      <c r="J117" s="590"/>
      <c r="K117" s="590"/>
      <c r="L117" s="590"/>
      <c r="M117" s="590"/>
      <c r="N117" s="590"/>
      <c r="O117" s="590"/>
      <c r="P117" s="590"/>
      <c r="Q117" s="590"/>
      <c r="R117" s="590"/>
      <c r="S117" s="590"/>
      <c r="T117" s="590"/>
      <c r="U117" s="590"/>
      <c r="V117" s="590"/>
      <c r="W117" s="590"/>
      <c r="X117" s="590"/>
      <c r="Y117" s="590"/>
      <c r="Z117" s="590"/>
      <c r="AA117" s="590"/>
      <c r="AB117" s="590"/>
      <c r="AC117" s="591"/>
      <c r="AD117" s="582" t="s">
        <v>486</v>
      </c>
      <c r="AE117" s="583"/>
      <c r="AF117" s="592"/>
      <c r="AG117" s="596"/>
      <c r="AH117" s="432"/>
      <c r="AI117" s="432"/>
      <c r="AJ117" s="432"/>
      <c r="AK117" s="432"/>
      <c r="AL117" s="432"/>
      <c r="AM117" s="432"/>
      <c r="AN117" s="432"/>
      <c r="AO117" s="432"/>
      <c r="AP117" s="432"/>
      <c r="AQ117" s="432"/>
      <c r="AR117" s="432"/>
      <c r="AS117" s="432"/>
      <c r="AT117" s="432"/>
      <c r="AU117" s="432"/>
      <c r="AV117" s="432"/>
      <c r="AW117" s="432"/>
      <c r="AX117" s="597"/>
      <c r="BG117" s="10"/>
      <c r="BH117" s="10"/>
      <c r="BI117" s="10"/>
      <c r="BJ117" s="10"/>
    </row>
    <row r="118" spans="1:64" ht="18.75" customHeight="1">
      <c r="A118" s="546" t="s">
        <v>47</v>
      </c>
      <c r="B118" s="584"/>
      <c r="C118" s="632" t="s">
        <v>80</v>
      </c>
      <c r="D118" s="633"/>
      <c r="E118" s="633"/>
      <c r="F118" s="633"/>
      <c r="G118" s="633"/>
      <c r="H118" s="633"/>
      <c r="I118" s="633"/>
      <c r="J118" s="633"/>
      <c r="K118" s="633"/>
      <c r="L118" s="633"/>
      <c r="M118" s="633"/>
      <c r="N118" s="633"/>
      <c r="O118" s="633"/>
      <c r="P118" s="633"/>
      <c r="Q118" s="633"/>
      <c r="R118" s="633"/>
      <c r="S118" s="633"/>
      <c r="T118" s="633"/>
      <c r="U118" s="633"/>
      <c r="V118" s="633"/>
      <c r="W118" s="633"/>
      <c r="X118" s="633"/>
      <c r="Y118" s="633"/>
      <c r="Z118" s="633"/>
      <c r="AA118" s="633"/>
      <c r="AB118" s="633"/>
      <c r="AC118" s="634"/>
      <c r="AD118" s="434" t="s">
        <v>486</v>
      </c>
      <c r="AE118" s="435"/>
      <c r="AF118" s="635"/>
      <c r="AG118" s="300"/>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c r="A119" s="585"/>
      <c r="B119" s="586"/>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3" t="s">
        <v>486</v>
      </c>
      <c r="AE119" s="604"/>
      <c r="AF119" s="604"/>
      <c r="AG119" s="303"/>
      <c r="AH119" s="304"/>
      <c r="AI119" s="304"/>
      <c r="AJ119" s="304"/>
      <c r="AK119" s="304"/>
      <c r="AL119" s="304"/>
      <c r="AM119" s="304"/>
      <c r="AN119" s="304"/>
      <c r="AO119" s="304"/>
      <c r="AP119" s="304"/>
      <c r="AQ119" s="304"/>
      <c r="AR119" s="304"/>
      <c r="AS119" s="304"/>
      <c r="AT119" s="304"/>
      <c r="AU119" s="304"/>
      <c r="AV119" s="304"/>
      <c r="AW119" s="304"/>
      <c r="AX119" s="305"/>
    </row>
    <row r="120" spans="1:64" ht="18.75" customHeight="1">
      <c r="A120" s="585"/>
      <c r="B120" s="586"/>
      <c r="C120" s="413" t="s">
        <v>51</v>
      </c>
      <c r="D120" s="414"/>
      <c r="E120" s="414"/>
      <c r="F120" s="414"/>
      <c r="G120" s="414"/>
      <c r="H120" s="414"/>
      <c r="I120" s="414"/>
      <c r="J120" s="414"/>
      <c r="K120" s="414"/>
      <c r="L120" s="414"/>
      <c r="M120" s="414"/>
      <c r="N120" s="414"/>
      <c r="O120" s="414"/>
      <c r="P120" s="414"/>
      <c r="Q120" s="414"/>
      <c r="R120" s="414"/>
      <c r="S120" s="414"/>
      <c r="T120" s="414"/>
      <c r="U120" s="414"/>
      <c r="V120" s="414"/>
      <c r="W120" s="414"/>
      <c r="X120" s="414"/>
      <c r="Y120" s="414"/>
      <c r="Z120" s="414"/>
      <c r="AA120" s="414"/>
      <c r="AB120" s="414"/>
      <c r="AC120" s="414"/>
      <c r="AD120" s="438" t="s">
        <v>463</v>
      </c>
      <c r="AE120" s="439"/>
      <c r="AF120" s="439"/>
      <c r="AG120" s="303" t="s">
        <v>525</v>
      </c>
      <c r="AH120" s="304"/>
      <c r="AI120" s="304"/>
      <c r="AJ120" s="304"/>
      <c r="AK120" s="304"/>
      <c r="AL120" s="304"/>
      <c r="AM120" s="304"/>
      <c r="AN120" s="304"/>
      <c r="AO120" s="304"/>
      <c r="AP120" s="304"/>
      <c r="AQ120" s="304"/>
      <c r="AR120" s="304"/>
      <c r="AS120" s="304"/>
      <c r="AT120" s="304"/>
      <c r="AU120" s="304"/>
      <c r="AV120" s="304"/>
      <c r="AW120" s="304"/>
      <c r="AX120" s="305"/>
    </row>
    <row r="121" spans="1:64" ht="18.75" customHeight="1">
      <c r="A121" s="587"/>
      <c r="B121" s="588"/>
      <c r="C121" s="413" t="s">
        <v>52</v>
      </c>
      <c r="D121" s="414"/>
      <c r="E121" s="414"/>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438" t="s">
        <v>486</v>
      </c>
      <c r="AE121" s="439"/>
      <c r="AF121" s="439"/>
      <c r="AG121" s="527"/>
      <c r="AH121" s="197"/>
      <c r="AI121" s="197"/>
      <c r="AJ121" s="197"/>
      <c r="AK121" s="197"/>
      <c r="AL121" s="197"/>
      <c r="AM121" s="197"/>
      <c r="AN121" s="197"/>
      <c r="AO121" s="197"/>
      <c r="AP121" s="197"/>
      <c r="AQ121" s="197"/>
      <c r="AR121" s="197"/>
      <c r="AS121" s="197"/>
      <c r="AT121" s="197"/>
      <c r="AU121" s="197"/>
      <c r="AV121" s="197"/>
      <c r="AW121" s="197"/>
      <c r="AX121" s="528"/>
    </row>
    <row r="122" spans="1:64" ht="30" customHeight="1">
      <c r="A122" s="620" t="s">
        <v>79</v>
      </c>
      <c r="B122" s="621"/>
      <c r="C122" s="436" t="s">
        <v>315</v>
      </c>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37"/>
      <c r="AA122" s="437"/>
      <c r="AB122" s="437"/>
      <c r="AC122" s="427"/>
      <c r="AD122" s="434" t="s">
        <v>463</v>
      </c>
      <c r="AE122" s="435"/>
      <c r="AF122" s="435"/>
      <c r="AG122" s="574" t="s">
        <v>517</v>
      </c>
      <c r="AH122" s="195"/>
      <c r="AI122" s="195"/>
      <c r="AJ122" s="195"/>
      <c r="AK122" s="195"/>
      <c r="AL122" s="195"/>
      <c r="AM122" s="195"/>
      <c r="AN122" s="195"/>
      <c r="AO122" s="195"/>
      <c r="AP122" s="195"/>
      <c r="AQ122" s="195"/>
      <c r="AR122" s="195"/>
      <c r="AS122" s="195"/>
      <c r="AT122" s="195"/>
      <c r="AU122" s="195"/>
      <c r="AV122" s="195"/>
      <c r="AW122" s="195"/>
      <c r="AX122" s="575"/>
    </row>
    <row r="123" spans="1:64" ht="15.75" customHeight="1">
      <c r="A123" s="622"/>
      <c r="B123" s="623"/>
      <c r="C123" s="649" t="s">
        <v>86</v>
      </c>
      <c r="D123" s="650"/>
      <c r="E123" s="650"/>
      <c r="F123" s="650"/>
      <c r="G123" s="650"/>
      <c r="H123" s="650"/>
      <c r="I123" s="650"/>
      <c r="J123" s="650"/>
      <c r="K123" s="650"/>
      <c r="L123" s="650"/>
      <c r="M123" s="650"/>
      <c r="N123" s="650"/>
      <c r="O123" s="651"/>
      <c r="P123" s="643" t="s">
        <v>0</v>
      </c>
      <c r="Q123" s="652"/>
      <c r="R123" s="652"/>
      <c r="S123" s="653"/>
      <c r="T123" s="642" t="s">
        <v>30</v>
      </c>
      <c r="U123" s="643"/>
      <c r="V123" s="643"/>
      <c r="W123" s="643"/>
      <c r="X123" s="643"/>
      <c r="Y123" s="643"/>
      <c r="Z123" s="643"/>
      <c r="AA123" s="643"/>
      <c r="AB123" s="643"/>
      <c r="AC123" s="643"/>
      <c r="AD123" s="643"/>
      <c r="AE123" s="643"/>
      <c r="AF123" s="644"/>
      <c r="AG123" s="576"/>
      <c r="AH123" s="276"/>
      <c r="AI123" s="276"/>
      <c r="AJ123" s="276"/>
      <c r="AK123" s="276"/>
      <c r="AL123" s="276"/>
      <c r="AM123" s="276"/>
      <c r="AN123" s="276"/>
      <c r="AO123" s="276"/>
      <c r="AP123" s="276"/>
      <c r="AQ123" s="276"/>
      <c r="AR123" s="276"/>
      <c r="AS123" s="276"/>
      <c r="AT123" s="276"/>
      <c r="AU123" s="276"/>
      <c r="AV123" s="276"/>
      <c r="AW123" s="276"/>
      <c r="AX123" s="577"/>
    </row>
    <row r="124" spans="1:64" ht="26.25" customHeight="1">
      <c r="A124" s="622"/>
      <c r="B124" s="623"/>
      <c r="C124" s="636" t="s">
        <v>496</v>
      </c>
      <c r="D124" s="637"/>
      <c r="E124" s="637"/>
      <c r="F124" s="637"/>
      <c r="G124" s="637"/>
      <c r="H124" s="637"/>
      <c r="I124" s="637"/>
      <c r="J124" s="637"/>
      <c r="K124" s="637"/>
      <c r="L124" s="637"/>
      <c r="M124" s="637"/>
      <c r="N124" s="637"/>
      <c r="O124" s="638"/>
      <c r="P124" s="645"/>
      <c r="Q124" s="645"/>
      <c r="R124" s="645"/>
      <c r="S124" s="646"/>
      <c r="T124" s="628" t="s">
        <v>497</v>
      </c>
      <c r="U124" s="304"/>
      <c r="V124" s="304"/>
      <c r="W124" s="304"/>
      <c r="X124" s="304"/>
      <c r="Y124" s="304"/>
      <c r="Z124" s="304"/>
      <c r="AA124" s="304"/>
      <c r="AB124" s="304"/>
      <c r="AC124" s="304"/>
      <c r="AD124" s="304"/>
      <c r="AE124" s="304"/>
      <c r="AF124" s="629"/>
      <c r="AG124" s="576"/>
      <c r="AH124" s="276"/>
      <c r="AI124" s="276"/>
      <c r="AJ124" s="276"/>
      <c r="AK124" s="276"/>
      <c r="AL124" s="276"/>
      <c r="AM124" s="276"/>
      <c r="AN124" s="276"/>
      <c r="AO124" s="276"/>
      <c r="AP124" s="276"/>
      <c r="AQ124" s="276"/>
      <c r="AR124" s="276"/>
      <c r="AS124" s="276"/>
      <c r="AT124" s="276"/>
      <c r="AU124" s="276"/>
      <c r="AV124" s="276"/>
      <c r="AW124" s="276"/>
      <c r="AX124" s="577"/>
    </row>
    <row r="125" spans="1:64" ht="26.25" customHeight="1">
      <c r="A125" s="624"/>
      <c r="B125" s="625"/>
      <c r="C125" s="639" t="s">
        <v>494</v>
      </c>
      <c r="D125" s="640"/>
      <c r="E125" s="640"/>
      <c r="F125" s="640"/>
      <c r="G125" s="640"/>
      <c r="H125" s="640"/>
      <c r="I125" s="640"/>
      <c r="J125" s="640"/>
      <c r="K125" s="640"/>
      <c r="L125" s="640"/>
      <c r="M125" s="640"/>
      <c r="N125" s="640"/>
      <c r="O125" s="641"/>
      <c r="P125" s="647"/>
      <c r="Q125" s="647"/>
      <c r="R125" s="647"/>
      <c r="S125" s="648"/>
      <c r="T125" s="431" t="s">
        <v>495</v>
      </c>
      <c r="U125" s="432"/>
      <c r="V125" s="432"/>
      <c r="W125" s="432"/>
      <c r="X125" s="432"/>
      <c r="Y125" s="432"/>
      <c r="Z125" s="432"/>
      <c r="AA125" s="432"/>
      <c r="AB125" s="432"/>
      <c r="AC125" s="432"/>
      <c r="AD125" s="432"/>
      <c r="AE125" s="432"/>
      <c r="AF125" s="433"/>
      <c r="AG125" s="578"/>
      <c r="AH125" s="197"/>
      <c r="AI125" s="197"/>
      <c r="AJ125" s="197"/>
      <c r="AK125" s="197"/>
      <c r="AL125" s="197"/>
      <c r="AM125" s="197"/>
      <c r="AN125" s="197"/>
      <c r="AO125" s="197"/>
      <c r="AP125" s="197"/>
      <c r="AQ125" s="197"/>
      <c r="AR125" s="197"/>
      <c r="AS125" s="197"/>
      <c r="AT125" s="197"/>
      <c r="AU125" s="197"/>
      <c r="AV125" s="197"/>
      <c r="AW125" s="197"/>
      <c r="AX125" s="528"/>
    </row>
    <row r="126" spans="1:64" ht="90" customHeight="1">
      <c r="A126" s="546" t="s">
        <v>58</v>
      </c>
      <c r="B126" s="547"/>
      <c r="C126" s="389" t="s">
        <v>64</v>
      </c>
      <c r="D126" s="569"/>
      <c r="E126" s="569"/>
      <c r="F126" s="570"/>
      <c r="G126" s="540" t="s">
        <v>512</v>
      </c>
      <c r="H126" s="541"/>
      <c r="I126" s="541"/>
      <c r="J126" s="541"/>
      <c r="K126" s="541"/>
      <c r="L126" s="541"/>
      <c r="M126" s="541"/>
      <c r="N126" s="541"/>
      <c r="O126" s="541"/>
      <c r="P126" s="541"/>
      <c r="Q126" s="541"/>
      <c r="R126" s="541"/>
      <c r="S126" s="541"/>
      <c r="T126" s="541"/>
      <c r="U126" s="541"/>
      <c r="V126" s="541"/>
      <c r="W126" s="541"/>
      <c r="X126" s="541"/>
      <c r="Y126" s="541"/>
      <c r="Z126" s="541"/>
      <c r="AA126" s="541"/>
      <c r="AB126" s="541"/>
      <c r="AC126" s="541"/>
      <c r="AD126" s="541"/>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64" ht="45" customHeight="1" thickBot="1">
      <c r="A127" s="548"/>
      <c r="B127" s="549"/>
      <c r="C127" s="361" t="s">
        <v>68</v>
      </c>
      <c r="D127" s="362"/>
      <c r="E127" s="362"/>
      <c r="F127" s="363"/>
      <c r="G127" s="364" t="s">
        <v>511</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67.5" customHeight="1" thickBot="1">
      <c r="A129" s="568"/>
      <c r="B129" s="563"/>
      <c r="C129" s="563"/>
      <c r="D129" s="563"/>
      <c r="E129" s="563"/>
      <c r="F129" s="563"/>
      <c r="G129" s="563"/>
      <c r="H129" s="563"/>
      <c r="I129" s="563"/>
      <c r="J129" s="563"/>
      <c r="K129" s="563"/>
      <c r="L129" s="563"/>
      <c r="M129" s="563"/>
      <c r="N129" s="563"/>
      <c r="O129" s="563"/>
      <c r="P129" s="563"/>
      <c r="Q129" s="563"/>
      <c r="R129" s="563"/>
      <c r="S129" s="563"/>
      <c r="T129" s="563"/>
      <c r="U129" s="563"/>
      <c r="V129" s="563"/>
      <c r="W129" s="563"/>
      <c r="X129" s="563"/>
      <c r="Y129" s="563"/>
      <c r="Z129" s="563"/>
      <c r="AA129" s="563"/>
      <c r="AB129" s="563"/>
      <c r="AC129" s="563"/>
      <c r="AD129" s="563"/>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21" customHeight="1">
      <c r="A130" s="559" t="s">
        <v>41</v>
      </c>
      <c r="B130" s="560"/>
      <c r="C130" s="560"/>
      <c r="D130" s="560"/>
      <c r="E130" s="560"/>
      <c r="F130" s="560"/>
      <c r="G130" s="560"/>
      <c r="H130" s="560"/>
      <c r="I130" s="560"/>
      <c r="J130" s="560"/>
      <c r="K130" s="560"/>
      <c r="L130" s="560"/>
      <c r="M130" s="560"/>
      <c r="N130" s="560"/>
      <c r="O130" s="560"/>
      <c r="P130" s="560"/>
      <c r="Q130" s="560"/>
      <c r="R130" s="560"/>
      <c r="S130" s="560"/>
      <c r="T130" s="560"/>
      <c r="U130" s="560"/>
      <c r="V130" s="560"/>
      <c r="W130" s="560"/>
      <c r="X130" s="560"/>
      <c r="Y130" s="560"/>
      <c r="Z130" s="560"/>
      <c r="AA130" s="560"/>
      <c r="AB130" s="560"/>
      <c r="AC130" s="560"/>
      <c r="AD130" s="560"/>
      <c r="AE130" s="560"/>
      <c r="AF130" s="560"/>
      <c r="AG130" s="560"/>
      <c r="AH130" s="560"/>
      <c r="AI130" s="560"/>
      <c r="AJ130" s="560"/>
      <c r="AK130" s="560"/>
      <c r="AL130" s="560"/>
      <c r="AM130" s="560"/>
      <c r="AN130" s="560"/>
      <c r="AO130" s="560"/>
      <c r="AP130" s="560"/>
      <c r="AQ130" s="560"/>
      <c r="AR130" s="560"/>
      <c r="AS130" s="560"/>
      <c r="AT130" s="560"/>
      <c r="AU130" s="560"/>
      <c r="AV130" s="560"/>
      <c r="AW130" s="560"/>
      <c r="AX130" s="561"/>
    </row>
    <row r="131" spans="1:50" ht="90" customHeight="1" thickBot="1">
      <c r="A131" s="543"/>
      <c r="B131" s="544"/>
      <c r="C131" s="544"/>
      <c r="D131" s="544"/>
      <c r="E131" s="545"/>
      <c r="F131" s="562"/>
      <c r="G131" s="563"/>
      <c r="H131" s="563"/>
      <c r="I131" s="563"/>
      <c r="J131" s="563"/>
      <c r="K131" s="563"/>
      <c r="L131" s="563"/>
      <c r="M131" s="563"/>
      <c r="N131" s="563"/>
      <c r="O131" s="563"/>
      <c r="P131" s="563"/>
      <c r="Q131" s="563"/>
      <c r="R131" s="563"/>
      <c r="S131" s="563"/>
      <c r="T131" s="563"/>
      <c r="U131" s="563"/>
      <c r="V131" s="563"/>
      <c r="W131" s="563"/>
      <c r="X131" s="563"/>
      <c r="Y131" s="563"/>
      <c r="Z131" s="563"/>
      <c r="AA131" s="563"/>
      <c r="AB131" s="563"/>
      <c r="AC131" s="563"/>
      <c r="AD131" s="563"/>
      <c r="AE131" s="563"/>
      <c r="AF131" s="563"/>
      <c r="AG131" s="563"/>
      <c r="AH131" s="563"/>
      <c r="AI131" s="563"/>
      <c r="AJ131" s="563"/>
      <c r="AK131" s="563"/>
      <c r="AL131" s="563"/>
      <c r="AM131" s="563"/>
      <c r="AN131" s="563"/>
      <c r="AO131" s="563"/>
      <c r="AP131" s="563"/>
      <c r="AQ131" s="563"/>
      <c r="AR131" s="563"/>
      <c r="AS131" s="563"/>
      <c r="AT131" s="563"/>
      <c r="AU131" s="563"/>
      <c r="AV131" s="563"/>
      <c r="AW131" s="563"/>
      <c r="AX131" s="564"/>
    </row>
    <row r="132" spans="1:50" ht="21" customHeight="1">
      <c r="A132" s="559" t="s">
        <v>54</v>
      </c>
      <c r="B132" s="560"/>
      <c r="C132" s="560"/>
      <c r="D132" s="560"/>
      <c r="E132" s="560"/>
      <c r="F132" s="560"/>
      <c r="G132" s="560"/>
      <c r="H132" s="560"/>
      <c r="I132" s="560"/>
      <c r="J132" s="560"/>
      <c r="K132" s="560"/>
      <c r="L132" s="560"/>
      <c r="M132" s="560"/>
      <c r="N132" s="560"/>
      <c r="O132" s="560"/>
      <c r="P132" s="560"/>
      <c r="Q132" s="560"/>
      <c r="R132" s="560"/>
      <c r="S132" s="560"/>
      <c r="T132" s="560"/>
      <c r="U132" s="560"/>
      <c r="V132" s="560"/>
      <c r="W132" s="560"/>
      <c r="X132" s="560"/>
      <c r="Y132" s="560"/>
      <c r="Z132" s="560"/>
      <c r="AA132" s="560"/>
      <c r="AB132" s="560"/>
      <c r="AC132" s="560"/>
      <c r="AD132" s="560"/>
      <c r="AE132" s="560"/>
      <c r="AF132" s="560"/>
      <c r="AG132" s="560"/>
      <c r="AH132" s="560"/>
      <c r="AI132" s="560"/>
      <c r="AJ132" s="560"/>
      <c r="AK132" s="560"/>
      <c r="AL132" s="560"/>
      <c r="AM132" s="560"/>
      <c r="AN132" s="560"/>
      <c r="AO132" s="560"/>
      <c r="AP132" s="560"/>
      <c r="AQ132" s="560"/>
      <c r="AR132" s="560"/>
      <c r="AS132" s="560"/>
      <c r="AT132" s="560"/>
      <c r="AU132" s="560"/>
      <c r="AV132" s="560"/>
      <c r="AW132" s="560"/>
      <c r="AX132" s="561"/>
    </row>
    <row r="133" spans="1:50" ht="90" customHeight="1" thickBot="1">
      <c r="A133" s="428"/>
      <c r="B133" s="429"/>
      <c r="C133" s="429"/>
      <c r="D133" s="429"/>
      <c r="E133" s="430"/>
      <c r="F133" s="565"/>
      <c r="G133" s="566"/>
      <c r="H133" s="566"/>
      <c r="I133" s="566"/>
      <c r="J133" s="566"/>
      <c r="K133" s="566"/>
      <c r="L133" s="566"/>
      <c r="M133" s="566"/>
      <c r="N133" s="566"/>
      <c r="O133" s="566"/>
      <c r="P133" s="566"/>
      <c r="Q133" s="566"/>
      <c r="R133" s="566"/>
      <c r="S133" s="566"/>
      <c r="T133" s="566"/>
      <c r="U133" s="566"/>
      <c r="V133" s="566"/>
      <c r="W133" s="566"/>
      <c r="X133" s="566"/>
      <c r="Y133" s="566"/>
      <c r="Z133" s="566"/>
      <c r="AA133" s="566"/>
      <c r="AB133" s="566"/>
      <c r="AC133" s="566"/>
      <c r="AD133" s="566"/>
      <c r="AE133" s="566"/>
      <c r="AF133" s="566"/>
      <c r="AG133" s="566"/>
      <c r="AH133" s="566"/>
      <c r="AI133" s="566"/>
      <c r="AJ133" s="566"/>
      <c r="AK133" s="566"/>
      <c r="AL133" s="566"/>
      <c r="AM133" s="566"/>
      <c r="AN133" s="566"/>
      <c r="AO133" s="566"/>
      <c r="AP133" s="566"/>
      <c r="AQ133" s="566"/>
      <c r="AR133" s="566"/>
      <c r="AS133" s="566"/>
      <c r="AT133" s="566"/>
      <c r="AU133" s="566"/>
      <c r="AV133" s="566"/>
      <c r="AW133" s="566"/>
      <c r="AX133" s="567"/>
    </row>
    <row r="134" spans="1:50" ht="21" customHeight="1">
      <c r="A134" s="550" t="s">
        <v>42</v>
      </c>
      <c r="B134" s="551"/>
      <c r="C134" s="551"/>
      <c r="D134" s="551"/>
      <c r="E134" s="551"/>
      <c r="F134" s="551"/>
      <c r="G134" s="551"/>
      <c r="H134" s="551"/>
      <c r="I134" s="551"/>
      <c r="J134" s="551"/>
      <c r="K134" s="551"/>
      <c r="L134" s="551"/>
      <c r="M134" s="551"/>
      <c r="N134" s="551"/>
      <c r="O134" s="551"/>
      <c r="P134" s="551"/>
      <c r="Q134" s="551"/>
      <c r="R134" s="551"/>
      <c r="S134" s="551"/>
      <c r="T134" s="551"/>
      <c r="U134" s="551"/>
      <c r="V134" s="551"/>
      <c r="W134" s="551"/>
      <c r="X134" s="551"/>
      <c r="Y134" s="551"/>
      <c r="Z134" s="551"/>
      <c r="AA134" s="551"/>
      <c r="AB134" s="551"/>
      <c r="AC134" s="551"/>
      <c r="AD134" s="551"/>
      <c r="AE134" s="551"/>
      <c r="AF134" s="551"/>
      <c r="AG134" s="551"/>
      <c r="AH134" s="551"/>
      <c r="AI134" s="551"/>
      <c r="AJ134" s="551"/>
      <c r="AK134" s="551"/>
      <c r="AL134" s="551"/>
      <c r="AM134" s="551"/>
      <c r="AN134" s="551"/>
      <c r="AO134" s="551"/>
      <c r="AP134" s="551"/>
      <c r="AQ134" s="551"/>
      <c r="AR134" s="551"/>
      <c r="AS134" s="551"/>
      <c r="AT134" s="551"/>
      <c r="AU134" s="551"/>
      <c r="AV134" s="551"/>
      <c r="AW134" s="551"/>
      <c r="AX134" s="552"/>
    </row>
    <row r="135" spans="1:50" ht="90" customHeight="1" thickBot="1">
      <c r="A135" s="605"/>
      <c r="B135" s="606"/>
      <c r="C135" s="606"/>
      <c r="D135" s="606"/>
      <c r="E135" s="606"/>
      <c r="F135" s="606"/>
      <c r="G135" s="606"/>
      <c r="H135" s="606"/>
      <c r="I135" s="606"/>
      <c r="J135" s="606"/>
      <c r="K135" s="606"/>
      <c r="L135" s="606"/>
      <c r="M135" s="606"/>
      <c r="N135" s="606"/>
      <c r="O135" s="606"/>
      <c r="P135" s="606"/>
      <c r="Q135" s="606"/>
      <c r="R135" s="606"/>
      <c r="S135" s="606"/>
      <c r="T135" s="606"/>
      <c r="U135" s="606"/>
      <c r="V135" s="606"/>
      <c r="W135" s="606"/>
      <c r="X135" s="606"/>
      <c r="Y135" s="606"/>
      <c r="Z135" s="606"/>
      <c r="AA135" s="606"/>
      <c r="AB135" s="606"/>
      <c r="AC135" s="606"/>
      <c r="AD135" s="606"/>
      <c r="AE135" s="606"/>
      <c r="AF135" s="606"/>
      <c r="AG135" s="606"/>
      <c r="AH135" s="606"/>
      <c r="AI135" s="606"/>
      <c r="AJ135" s="606"/>
      <c r="AK135" s="606"/>
      <c r="AL135" s="606"/>
      <c r="AM135" s="606"/>
      <c r="AN135" s="606"/>
      <c r="AO135" s="606"/>
      <c r="AP135" s="606"/>
      <c r="AQ135" s="606"/>
      <c r="AR135" s="606"/>
      <c r="AS135" s="606"/>
      <c r="AT135" s="606"/>
      <c r="AU135" s="606"/>
      <c r="AV135" s="606"/>
      <c r="AW135" s="606"/>
      <c r="AX135" s="607"/>
    </row>
    <row r="136" spans="1:50" ht="19.7" customHeight="1">
      <c r="A136" s="537" t="s">
        <v>37</v>
      </c>
      <c r="B136" s="538"/>
      <c r="C136" s="538"/>
      <c r="D136" s="538"/>
      <c r="E136" s="538"/>
      <c r="F136" s="538"/>
      <c r="G136" s="538"/>
      <c r="H136" s="538"/>
      <c r="I136" s="538"/>
      <c r="J136" s="538"/>
      <c r="K136" s="538"/>
      <c r="L136" s="538"/>
      <c r="M136" s="538"/>
      <c r="N136" s="538"/>
      <c r="O136" s="538"/>
      <c r="P136" s="538"/>
      <c r="Q136" s="538"/>
      <c r="R136" s="538"/>
      <c r="S136" s="538"/>
      <c r="T136" s="538"/>
      <c r="U136" s="538"/>
      <c r="V136" s="538"/>
      <c r="W136" s="538"/>
      <c r="X136" s="538"/>
      <c r="Y136" s="538"/>
      <c r="Z136" s="538"/>
      <c r="AA136" s="538"/>
      <c r="AB136" s="538"/>
      <c r="AC136" s="538"/>
      <c r="AD136" s="538"/>
      <c r="AE136" s="538"/>
      <c r="AF136" s="538"/>
      <c r="AG136" s="538"/>
      <c r="AH136" s="538"/>
      <c r="AI136" s="538"/>
      <c r="AJ136" s="538"/>
      <c r="AK136" s="538"/>
      <c r="AL136" s="538"/>
      <c r="AM136" s="538"/>
      <c r="AN136" s="538"/>
      <c r="AO136" s="538"/>
      <c r="AP136" s="538"/>
      <c r="AQ136" s="538"/>
      <c r="AR136" s="538"/>
      <c r="AS136" s="538"/>
      <c r="AT136" s="538"/>
      <c r="AU136" s="538"/>
      <c r="AV136" s="538"/>
      <c r="AW136" s="538"/>
      <c r="AX136" s="539"/>
    </row>
    <row r="137" spans="1:50" ht="19.899999999999999" customHeight="1">
      <c r="A137" s="401" t="s">
        <v>223</v>
      </c>
      <c r="B137" s="402"/>
      <c r="C137" s="402"/>
      <c r="D137" s="402"/>
      <c r="E137" s="402"/>
      <c r="F137" s="402"/>
      <c r="G137" s="415" t="s">
        <v>468</v>
      </c>
      <c r="H137" s="416"/>
      <c r="I137" s="416"/>
      <c r="J137" s="416"/>
      <c r="K137" s="416"/>
      <c r="L137" s="416"/>
      <c r="M137" s="416"/>
      <c r="N137" s="416"/>
      <c r="O137" s="416"/>
      <c r="P137" s="417"/>
      <c r="Q137" s="402" t="s">
        <v>224</v>
      </c>
      <c r="R137" s="402"/>
      <c r="S137" s="402"/>
      <c r="T137" s="402"/>
      <c r="U137" s="402"/>
      <c r="V137" s="402"/>
      <c r="W137" s="415" t="s">
        <v>468</v>
      </c>
      <c r="X137" s="416"/>
      <c r="Y137" s="416"/>
      <c r="Z137" s="416"/>
      <c r="AA137" s="416"/>
      <c r="AB137" s="416"/>
      <c r="AC137" s="416"/>
      <c r="AD137" s="416"/>
      <c r="AE137" s="416"/>
      <c r="AF137" s="417"/>
      <c r="AG137" s="402" t="s">
        <v>225</v>
      </c>
      <c r="AH137" s="402"/>
      <c r="AI137" s="402"/>
      <c r="AJ137" s="402"/>
      <c r="AK137" s="402"/>
      <c r="AL137" s="402"/>
      <c r="AM137" s="398">
        <v>410</v>
      </c>
      <c r="AN137" s="399"/>
      <c r="AO137" s="399"/>
      <c r="AP137" s="399"/>
      <c r="AQ137" s="399"/>
      <c r="AR137" s="399"/>
      <c r="AS137" s="399"/>
      <c r="AT137" s="399"/>
      <c r="AU137" s="399"/>
      <c r="AV137" s="400"/>
      <c r="AW137" s="12"/>
      <c r="AX137" s="13"/>
    </row>
    <row r="138" spans="1:50" ht="19.899999999999999" customHeight="1" thickBot="1">
      <c r="A138" s="403" t="s">
        <v>226</v>
      </c>
      <c r="B138" s="404"/>
      <c r="C138" s="404"/>
      <c r="D138" s="404"/>
      <c r="E138" s="404"/>
      <c r="F138" s="404"/>
      <c r="G138" s="418" t="s">
        <v>471</v>
      </c>
      <c r="H138" s="419"/>
      <c r="I138" s="419"/>
      <c r="J138" s="419"/>
      <c r="K138" s="419"/>
      <c r="L138" s="419"/>
      <c r="M138" s="419"/>
      <c r="N138" s="419"/>
      <c r="O138" s="419"/>
      <c r="P138" s="420"/>
      <c r="Q138" s="404" t="s">
        <v>227</v>
      </c>
      <c r="R138" s="404"/>
      <c r="S138" s="404"/>
      <c r="T138" s="404"/>
      <c r="U138" s="404"/>
      <c r="V138" s="404"/>
      <c r="W138" s="571">
        <v>390</v>
      </c>
      <c r="X138" s="419"/>
      <c r="Y138" s="419"/>
      <c r="Z138" s="419"/>
      <c r="AA138" s="419"/>
      <c r="AB138" s="419"/>
      <c r="AC138" s="419"/>
      <c r="AD138" s="419"/>
      <c r="AE138" s="419"/>
      <c r="AF138" s="420"/>
      <c r="AG138" s="572"/>
      <c r="AH138" s="573"/>
      <c r="AI138" s="573"/>
      <c r="AJ138" s="573"/>
      <c r="AK138" s="573"/>
      <c r="AL138" s="573"/>
      <c r="AM138" s="608"/>
      <c r="AN138" s="609"/>
      <c r="AO138" s="609"/>
      <c r="AP138" s="609"/>
      <c r="AQ138" s="609"/>
      <c r="AR138" s="609"/>
      <c r="AS138" s="609"/>
      <c r="AT138" s="609"/>
      <c r="AU138" s="609"/>
      <c r="AV138" s="610"/>
      <c r="AW138" s="28"/>
      <c r="AX138" s="29"/>
    </row>
    <row r="139" spans="1:50" ht="23.65" customHeight="1">
      <c r="A139" s="553" t="s">
        <v>28</v>
      </c>
      <c r="B139" s="554"/>
      <c r="C139" s="554"/>
      <c r="D139" s="554"/>
      <c r="E139" s="554"/>
      <c r="F139" s="555"/>
      <c r="G139" s="58" t="s">
        <v>520</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60"/>
      <c r="B140" s="461"/>
      <c r="C140" s="461"/>
      <c r="D140" s="461"/>
      <c r="E140" s="461"/>
      <c r="F140" s="46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60"/>
      <c r="B141" s="461"/>
      <c r="C141" s="461"/>
      <c r="D141" s="461"/>
      <c r="E141" s="461"/>
      <c r="F141" s="46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60"/>
      <c r="B142" s="461"/>
      <c r="C142" s="461"/>
      <c r="D142" s="461"/>
      <c r="E142" s="461"/>
      <c r="F142" s="46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60"/>
      <c r="B143" s="461"/>
      <c r="C143" s="461"/>
      <c r="D143" s="461"/>
      <c r="E143" s="461"/>
      <c r="F143" s="46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60"/>
      <c r="B144" s="461"/>
      <c r="C144" s="461"/>
      <c r="D144" s="461"/>
      <c r="E144" s="461"/>
      <c r="F144" s="46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60"/>
      <c r="B145" s="461"/>
      <c r="C145" s="461"/>
      <c r="D145" s="461"/>
      <c r="E145" s="461"/>
      <c r="F145" s="46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60"/>
      <c r="B146" s="461"/>
      <c r="C146" s="461"/>
      <c r="D146" s="461"/>
      <c r="E146" s="461"/>
      <c r="F146" s="46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60"/>
      <c r="B147" s="461"/>
      <c r="C147" s="461"/>
      <c r="D147" s="461"/>
      <c r="E147" s="461"/>
      <c r="F147" s="46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60"/>
      <c r="B148" s="461"/>
      <c r="C148" s="461"/>
      <c r="D148" s="461"/>
      <c r="E148" s="461"/>
      <c r="F148" s="46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60"/>
      <c r="B149" s="461"/>
      <c r="C149" s="461"/>
      <c r="D149" s="461"/>
      <c r="E149" s="461"/>
      <c r="F149" s="46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60"/>
      <c r="B150" s="461"/>
      <c r="C150" s="461"/>
      <c r="D150" s="461"/>
      <c r="E150" s="461"/>
      <c r="F150" s="46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60"/>
      <c r="B151" s="461"/>
      <c r="C151" s="461"/>
      <c r="D151" s="461"/>
      <c r="E151" s="461"/>
      <c r="F151" s="46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60"/>
      <c r="B152" s="461"/>
      <c r="C152" s="461"/>
      <c r="D152" s="461"/>
      <c r="E152" s="461"/>
      <c r="F152" s="46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60"/>
      <c r="B153" s="461"/>
      <c r="C153" s="461"/>
      <c r="D153" s="461"/>
      <c r="E153" s="461"/>
      <c r="F153" s="46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60"/>
      <c r="B154" s="461"/>
      <c r="C154" s="461"/>
      <c r="D154" s="461"/>
      <c r="E154" s="461"/>
      <c r="F154" s="46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60"/>
      <c r="B155" s="461"/>
      <c r="C155" s="461"/>
      <c r="D155" s="461"/>
      <c r="E155" s="461"/>
      <c r="F155" s="46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60"/>
      <c r="B156" s="461"/>
      <c r="C156" s="461"/>
      <c r="D156" s="461"/>
      <c r="E156" s="461"/>
      <c r="F156" s="46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60"/>
      <c r="B157" s="461"/>
      <c r="C157" s="461"/>
      <c r="D157" s="461"/>
      <c r="E157" s="461"/>
      <c r="F157" s="46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60"/>
      <c r="B158" s="461"/>
      <c r="C158" s="461"/>
      <c r="D158" s="461"/>
      <c r="E158" s="461"/>
      <c r="F158" s="46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60"/>
      <c r="B159" s="461"/>
      <c r="C159" s="461"/>
      <c r="D159" s="461"/>
      <c r="E159" s="461"/>
      <c r="F159" s="46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60"/>
      <c r="B160" s="461"/>
      <c r="C160" s="461"/>
      <c r="D160" s="461"/>
      <c r="E160" s="461"/>
      <c r="F160" s="46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60"/>
      <c r="B161" s="461"/>
      <c r="C161" s="461"/>
      <c r="D161" s="461"/>
      <c r="E161" s="461"/>
      <c r="F161" s="46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60"/>
      <c r="B162" s="461"/>
      <c r="C162" s="461"/>
      <c r="D162" s="461"/>
      <c r="E162" s="461"/>
      <c r="F162" s="46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60"/>
      <c r="B163" s="461"/>
      <c r="C163" s="461"/>
      <c r="D163" s="461"/>
      <c r="E163" s="461"/>
      <c r="F163" s="46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60"/>
      <c r="B164" s="461"/>
      <c r="C164" s="461"/>
      <c r="D164" s="461"/>
      <c r="E164" s="461"/>
      <c r="F164" s="46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60"/>
      <c r="B165" s="461"/>
      <c r="C165" s="461"/>
      <c r="D165" s="461"/>
      <c r="E165" s="461"/>
      <c r="F165" s="46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60"/>
      <c r="B166" s="461"/>
      <c r="C166" s="461"/>
      <c r="D166" s="461"/>
      <c r="E166" s="461"/>
      <c r="F166" s="46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60"/>
      <c r="B167" s="461"/>
      <c r="C167" s="461"/>
      <c r="D167" s="461"/>
      <c r="E167" s="461"/>
      <c r="F167" s="46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60"/>
      <c r="B168" s="461"/>
      <c r="C168" s="461"/>
      <c r="D168" s="461"/>
      <c r="E168" s="461"/>
      <c r="F168" s="46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60"/>
      <c r="B169" s="461"/>
      <c r="C169" s="461"/>
      <c r="D169" s="461"/>
      <c r="E169" s="461"/>
      <c r="F169" s="46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60"/>
      <c r="B170" s="461"/>
      <c r="C170" s="461"/>
      <c r="D170" s="461"/>
      <c r="E170" s="461"/>
      <c r="F170" s="46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60"/>
      <c r="B171" s="461"/>
      <c r="C171" s="461"/>
      <c r="D171" s="461"/>
      <c r="E171" s="461"/>
      <c r="F171" s="46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60"/>
      <c r="B172" s="461"/>
      <c r="C172" s="461"/>
      <c r="D172" s="461"/>
      <c r="E172" s="461"/>
      <c r="F172" s="46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60"/>
      <c r="B173" s="461"/>
      <c r="C173" s="461"/>
      <c r="D173" s="461"/>
      <c r="E173" s="461"/>
      <c r="F173" s="46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60"/>
      <c r="B174" s="461"/>
      <c r="C174" s="461"/>
      <c r="D174" s="461"/>
      <c r="E174" s="461"/>
      <c r="F174" s="46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60"/>
      <c r="B175" s="461"/>
      <c r="C175" s="461"/>
      <c r="D175" s="461"/>
      <c r="E175" s="461"/>
      <c r="F175" s="46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60"/>
      <c r="B176" s="461"/>
      <c r="C176" s="461"/>
      <c r="D176" s="461"/>
      <c r="E176" s="461"/>
      <c r="F176" s="46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556"/>
      <c r="B177" s="557"/>
      <c r="C177" s="557"/>
      <c r="D177" s="557"/>
      <c r="E177" s="557"/>
      <c r="F177" s="55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532" t="s">
        <v>34</v>
      </c>
      <c r="B178" s="533"/>
      <c r="C178" s="533"/>
      <c r="D178" s="533"/>
      <c r="E178" s="533"/>
      <c r="F178" s="534"/>
      <c r="G178" s="385" t="s">
        <v>472</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505</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c r="A179" s="126"/>
      <c r="B179" s="535"/>
      <c r="C179" s="535"/>
      <c r="D179" s="535"/>
      <c r="E179" s="535"/>
      <c r="F179" s="536"/>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49.5" customHeight="1">
      <c r="A180" s="126"/>
      <c r="B180" s="535"/>
      <c r="C180" s="535"/>
      <c r="D180" s="535"/>
      <c r="E180" s="535"/>
      <c r="F180" s="536"/>
      <c r="G180" s="97" t="s">
        <v>473</v>
      </c>
      <c r="H180" s="98"/>
      <c r="I180" s="98"/>
      <c r="J180" s="98"/>
      <c r="K180" s="99"/>
      <c r="L180" s="100" t="s">
        <v>489</v>
      </c>
      <c r="M180" s="101"/>
      <c r="N180" s="101"/>
      <c r="O180" s="101"/>
      <c r="P180" s="101"/>
      <c r="Q180" s="101"/>
      <c r="R180" s="101"/>
      <c r="S180" s="101"/>
      <c r="T180" s="101"/>
      <c r="U180" s="101"/>
      <c r="V180" s="101"/>
      <c r="W180" s="101"/>
      <c r="X180" s="102"/>
      <c r="Y180" s="103">
        <v>140</v>
      </c>
      <c r="Z180" s="104"/>
      <c r="AA180" s="104"/>
      <c r="AB180" s="105"/>
      <c r="AC180" s="97" t="s">
        <v>506</v>
      </c>
      <c r="AD180" s="98"/>
      <c r="AE180" s="98"/>
      <c r="AF180" s="98"/>
      <c r="AG180" s="99"/>
      <c r="AH180" s="100" t="s">
        <v>507</v>
      </c>
      <c r="AI180" s="101"/>
      <c r="AJ180" s="101"/>
      <c r="AK180" s="101"/>
      <c r="AL180" s="101"/>
      <c r="AM180" s="101"/>
      <c r="AN180" s="101"/>
      <c r="AO180" s="101"/>
      <c r="AP180" s="101"/>
      <c r="AQ180" s="101"/>
      <c r="AR180" s="101"/>
      <c r="AS180" s="101"/>
      <c r="AT180" s="102"/>
      <c r="AU180" s="103">
        <v>229</v>
      </c>
      <c r="AV180" s="104"/>
      <c r="AW180" s="104"/>
      <c r="AX180" s="397"/>
    </row>
    <row r="181" spans="1:50" ht="24.75" hidden="1" customHeight="1">
      <c r="A181" s="126"/>
      <c r="B181" s="535"/>
      <c r="C181" s="535"/>
      <c r="D181" s="535"/>
      <c r="E181" s="535"/>
      <c r="F181" s="53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c r="A182" s="126"/>
      <c r="B182" s="535"/>
      <c r="C182" s="535"/>
      <c r="D182" s="535"/>
      <c r="E182" s="535"/>
      <c r="F182" s="53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c r="A183" s="126"/>
      <c r="B183" s="535"/>
      <c r="C183" s="535"/>
      <c r="D183" s="535"/>
      <c r="E183" s="535"/>
      <c r="F183" s="53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c r="A184" s="126"/>
      <c r="B184" s="535"/>
      <c r="C184" s="535"/>
      <c r="D184" s="535"/>
      <c r="E184" s="535"/>
      <c r="F184" s="53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c r="A185" s="126"/>
      <c r="B185" s="535"/>
      <c r="C185" s="535"/>
      <c r="D185" s="535"/>
      <c r="E185" s="535"/>
      <c r="F185" s="53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c r="A186" s="126"/>
      <c r="B186" s="535"/>
      <c r="C186" s="535"/>
      <c r="D186" s="535"/>
      <c r="E186" s="535"/>
      <c r="F186" s="53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c r="A187" s="126"/>
      <c r="B187" s="535"/>
      <c r="C187" s="535"/>
      <c r="D187" s="535"/>
      <c r="E187" s="535"/>
      <c r="F187" s="53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c r="A188" s="126"/>
      <c r="B188" s="535"/>
      <c r="C188" s="535"/>
      <c r="D188" s="535"/>
      <c r="E188" s="535"/>
      <c r="F188" s="53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c r="A189" s="126"/>
      <c r="B189" s="535"/>
      <c r="C189" s="535"/>
      <c r="D189" s="535"/>
      <c r="E189" s="535"/>
      <c r="F189" s="53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c r="A190" s="126"/>
      <c r="B190" s="535"/>
      <c r="C190" s="535"/>
      <c r="D190" s="535"/>
      <c r="E190" s="535"/>
      <c r="F190" s="536"/>
      <c r="G190" s="83" t="s">
        <v>22</v>
      </c>
      <c r="H190" s="84"/>
      <c r="I190" s="84"/>
      <c r="J190" s="84"/>
      <c r="K190" s="84"/>
      <c r="L190" s="85"/>
      <c r="M190" s="86"/>
      <c r="N190" s="86"/>
      <c r="O190" s="86"/>
      <c r="P190" s="86"/>
      <c r="Q190" s="86"/>
      <c r="R190" s="86"/>
      <c r="S190" s="86"/>
      <c r="T190" s="86"/>
      <c r="U190" s="86"/>
      <c r="V190" s="86"/>
      <c r="W190" s="86"/>
      <c r="X190" s="87"/>
      <c r="Y190" s="88">
        <f>SUM(Y180:AB189)</f>
        <v>140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229</v>
      </c>
      <c r="AV190" s="89"/>
      <c r="AW190" s="89"/>
      <c r="AX190" s="91"/>
    </row>
    <row r="191" spans="1:50" ht="30" customHeight="1">
      <c r="A191" s="126"/>
      <c r="B191" s="535"/>
      <c r="C191" s="535"/>
      <c r="D191" s="535"/>
      <c r="E191" s="535"/>
      <c r="F191" s="536"/>
      <c r="G191" s="385" t="s">
        <v>490</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504</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c r="A192" s="126"/>
      <c r="B192" s="535"/>
      <c r="C192" s="535"/>
      <c r="D192" s="535"/>
      <c r="E192" s="535"/>
      <c r="F192" s="536"/>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c r="A193" s="126"/>
      <c r="B193" s="535"/>
      <c r="C193" s="535"/>
      <c r="D193" s="535"/>
      <c r="E193" s="535"/>
      <c r="F193" s="536"/>
      <c r="G193" s="97" t="s">
        <v>469</v>
      </c>
      <c r="H193" s="98"/>
      <c r="I193" s="98"/>
      <c r="J193" s="98"/>
      <c r="K193" s="99"/>
      <c r="L193" s="100" t="s">
        <v>483</v>
      </c>
      <c r="M193" s="101"/>
      <c r="N193" s="101"/>
      <c r="O193" s="101"/>
      <c r="P193" s="101"/>
      <c r="Q193" s="101"/>
      <c r="R193" s="101"/>
      <c r="S193" s="101"/>
      <c r="T193" s="101"/>
      <c r="U193" s="101"/>
      <c r="V193" s="101"/>
      <c r="W193" s="101"/>
      <c r="X193" s="102"/>
      <c r="Y193" s="103">
        <v>140</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7"/>
    </row>
    <row r="194" spans="1:50" ht="24.75" hidden="1" customHeight="1">
      <c r="A194" s="126"/>
      <c r="B194" s="535"/>
      <c r="C194" s="535"/>
      <c r="D194" s="535"/>
      <c r="E194" s="535"/>
      <c r="F194" s="53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c r="A195" s="126"/>
      <c r="B195" s="535"/>
      <c r="C195" s="535"/>
      <c r="D195" s="535"/>
      <c r="E195" s="535"/>
      <c r="F195" s="53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c r="A196" s="126"/>
      <c r="B196" s="535"/>
      <c r="C196" s="535"/>
      <c r="D196" s="535"/>
      <c r="E196" s="535"/>
      <c r="F196" s="53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c r="A197" s="126"/>
      <c r="B197" s="535"/>
      <c r="C197" s="535"/>
      <c r="D197" s="535"/>
      <c r="E197" s="535"/>
      <c r="F197" s="53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c r="A198" s="126"/>
      <c r="B198" s="535"/>
      <c r="C198" s="535"/>
      <c r="D198" s="535"/>
      <c r="E198" s="535"/>
      <c r="F198" s="53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c r="A199" s="126"/>
      <c r="B199" s="535"/>
      <c r="C199" s="535"/>
      <c r="D199" s="535"/>
      <c r="E199" s="535"/>
      <c r="F199" s="53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c r="A200" s="126"/>
      <c r="B200" s="535"/>
      <c r="C200" s="535"/>
      <c r="D200" s="535"/>
      <c r="E200" s="535"/>
      <c r="F200" s="53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c r="A201" s="126"/>
      <c r="B201" s="535"/>
      <c r="C201" s="535"/>
      <c r="D201" s="535"/>
      <c r="E201" s="535"/>
      <c r="F201" s="53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c r="A202" s="126"/>
      <c r="B202" s="535"/>
      <c r="C202" s="535"/>
      <c r="D202" s="535"/>
      <c r="E202" s="535"/>
      <c r="F202" s="53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c r="A203" s="126"/>
      <c r="B203" s="535"/>
      <c r="C203" s="535"/>
      <c r="D203" s="535"/>
      <c r="E203" s="535"/>
      <c r="F203" s="536"/>
      <c r="G203" s="83" t="s">
        <v>22</v>
      </c>
      <c r="H203" s="84"/>
      <c r="I203" s="84"/>
      <c r="J203" s="84"/>
      <c r="K203" s="84"/>
      <c r="L203" s="85"/>
      <c r="M203" s="86"/>
      <c r="N203" s="86"/>
      <c r="O203" s="86"/>
      <c r="P203" s="86"/>
      <c r="Q203" s="86"/>
      <c r="R203" s="86"/>
      <c r="S203" s="86"/>
      <c r="T203" s="86"/>
      <c r="U203" s="86"/>
      <c r="V203" s="86"/>
      <c r="W203" s="86"/>
      <c r="X203" s="87"/>
      <c r="Y203" s="88">
        <f>SUM(Y193:AB202)</f>
        <v>140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c r="A204" s="126"/>
      <c r="B204" s="535"/>
      <c r="C204" s="535"/>
      <c r="D204" s="535"/>
      <c r="E204" s="535"/>
      <c r="F204" s="536"/>
      <c r="G204" s="385" t="s">
        <v>474</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363</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c r="A205" s="126"/>
      <c r="B205" s="535"/>
      <c r="C205" s="535"/>
      <c r="D205" s="535"/>
      <c r="E205" s="535"/>
      <c r="F205" s="536"/>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c r="A206" s="126"/>
      <c r="B206" s="535"/>
      <c r="C206" s="535"/>
      <c r="D206" s="535"/>
      <c r="E206" s="535"/>
      <c r="F206" s="536"/>
      <c r="G206" s="97" t="s">
        <v>475</v>
      </c>
      <c r="H206" s="98"/>
      <c r="I206" s="98"/>
      <c r="J206" s="98"/>
      <c r="K206" s="99"/>
      <c r="L206" s="100" t="s">
        <v>476</v>
      </c>
      <c r="M206" s="101"/>
      <c r="N206" s="101"/>
      <c r="O206" s="101"/>
      <c r="P206" s="101"/>
      <c r="Q206" s="101"/>
      <c r="R206" s="101"/>
      <c r="S206" s="101"/>
      <c r="T206" s="101"/>
      <c r="U206" s="101"/>
      <c r="V206" s="101"/>
      <c r="W206" s="101"/>
      <c r="X206" s="102"/>
      <c r="Y206" s="103">
        <v>47</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7"/>
    </row>
    <row r="207" spans="1:50" ht="24.75" hidden="1" customHeight="1">
      <c r="A207" s="126"/>
      <c r="B207" s="535"/>
      <c r="C207" s="535"/>
      <c r="D207" s="535"/>
      <c r="E207" s="535"/>
      <c r="F207" s="53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c r="A208" s="126"/>
      <c r="B208" s="535"/>
      <c r="C208" s="535"/>
      <c r="D208" s="535"/>
      <c r="E208" s="535"/>
      <c r="F208" s="53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c r="A209" s="126"/>
      <c r="B209" s="535"/>
      <c r="C209" s="535"/>
      <c r="D209" s="535"/>
      <c r="E209" s="535"/>
      <c r="F209" s="53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c r="A210" s="126"/>
      <c r="B210" s="535"/>
      <c r="C210" s="535"/>
      <c r="D210" s="535"/>
      <c r="E210" s="535"/>
      <c r="F210" s="53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c r="A211" s="126"/>
      <c r="B211" s="535"/>
      <c r="C211" s="535"/>
      <c r="D211" s="535"/>
      <c r="E211" s="535"/>
      <c r="F211" s="53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c r="A212" s="126"/>
      <c r="B212" s="535"/>
      <c r="C212" s="535"/>
      <c r="D212" s="535"/>
      <c r="E212" s="535"/>
      <c r="F212" s="53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c r="A213" s="126"/>
      <c r="B213" s="535"/>
      <c r="C213" s="535"/>
      <c r="D213" s="535"/>
      <c r="E213" s="535"/>
      <c r="F213" s="53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c r="A214" s="126"/>
      <c r="B214" s="535"/>
      <c r="C214" s="535"/>
      <c r="D214" s="535"/>
      <c r="E214" s="535"/>
      <c r="F214" s="53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c r="A215" s="126"/>
      <c r="B215" s="535"/>
      <c r="C215" s="535"/>
      <c r="D215" s="535"/>
      <c r="E215" s="535"/>
      <c r="F215" s="53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c r="A216" s="126"/>
      <c r="B216" s="535"/>
      <c r="C216" s="535"/>
      <c r="D216" s="535"/>
      <c r="E216" s="535"/>
      <c r="F216" s="536"/>
      <c r="G216" s="83" t="s">
        <v>22</v>
      </c>
      <c r="H216" s="84"/>
      <c r="I216" s="84"/>
      <c r="J216" s="84"/>
      <c r="K216" s="84"/>
      <c r="L216" s="85"/>
      <c r="M216" s="86"/>
      <c r="N216" s="86"/>
      <c r="O216" s="86"/>
      <c r="P216" s="86"/>
      <c r="Q216" s="86"/>
      <c r="R216" s="86"/>
      <c r="S216" s="86"/>
      <c r="T216" s="86"/>
      <c r="U216" s="86"/>
      <c r="V216" s="86"/>
      <c r="W216" s="86"/>
      <c r="X216" s="87"/>
      <c r="Y216" s="88">
        <f>SUM(Y206:AB215)</f>
        <v>47</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c r="A217" s="126"/>
      <c r="B217" s="535"/>
      <c r="C217" s="535"/>
      <c r="D217" s="535"/>
      <c r="E217" s="535"/>
      <c r="F217" s="536"/>
      <c r="G217" s="385" t="s">
        <v>480</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364</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c r="A218" s="126"/>
      <c r="B218" s="535"/>
      <c r="C218" s="535"/>
      <c r="D218" s="535"/>
      <c r="E218" s="535"/>
      <c r="F218" s="536"/>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49.5" customHeight="1">
      <c r="A219" s="126"/>
      <c r="B219" s="535"/>
      <c r="C219" s="535"/>
      <c r="D219" s="535"/>
      <c r="E219" s="535"/>
      <c r="F219" s="536"/>
      <c r="G219" s="97" t="s">
        <v>481</v>
      </c>
      <c r="H219" s="98"/>
      <c r="I219" s="98"/>
      <c r="J219" s="98"/>
      <c r="K219" s="99"/>
      <c r="L219" s="100" t="s">
        <v>482</v>
      </c>
      <c r="M219" s="101"/>
      <c r="N219" s="101"/>
      <c r="O219" s="101"/>
      <c r="P219" s="101"/>
      <c r="Q219" s="101"/>
      <c r="R219" s="101"/>
      <c r="S219" s="101"/>
      <c r="T219" s="101"/>
      <c r="U219" s="101"/>
      <c r="V219" s="101"/>
      <c r="W219" s="101"/>
      <c r="X219" s="102"/>
      <c r="Y219" s="103">
        <v>450</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7"/>
    </row>
    <row r="220" spans="1:50" ht="24.75" hidden="1" customHeight="1">
      <c r="A220" s="126"/>
      <c r="B220" s="535"/>
      <c r="C220" s="535"/>
      <c r="D220" s="535"/>
      <c r="E220" s="535"/>
      <c r="F220" s="53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c r="A221" s="126"/>
      <c r="B221" s="535"/>
      <c r="C221" s="535"/>
      <c r="D221" s="535"/>
      <c r="E221" s="535"/>
      <c r="F221" s="53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c r="A222" s="126"/>
      <c r="B222" s="535"/>
      <c r="C222" s="535"/>
      <c r="D222" s="535"/>
      <c r="E222" s="535"/>
      <c r="F222" s="53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c r="A223" s="126"/>
      <c r="B223" s="535"/>
      <c r="C223" s="535"/>
      <c r="D223" s="535"/>
      <c r="E223" s="535"/>
      <c r="F223" s="53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c r="A224" s="126"/>
      <c r="B224" s="535"/>
      <c r="C224" s="535"/>
      <c r="D224" s="535"/>
      <c r="E224" s="535"/>
      <c r="F224" s="53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c r="A225" s="126"/>
      <c r="B225" s="535"/>
      <c r="C225" s="535"/>
      <c r="D225" s="535"/>
      <c r="E225" s="535"/>
      <c r="F225" s="53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c r="A226" s="126"/>
      <c r="B226" s="535"/>
      <c r="C226" s="535"/>
      <c r="D226" s="535"/>
      <c r="E226" s="535"/>
      <c r="F226" s="53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c r="A227" s="126"/>
      <c r="B227" s="535"/>
      <c r="C227" s="535"/>
      <c r="D227" s="535"/>
      <c r="E227" s="535"/>
      <c r="F227" s="53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c r="A228" s="126"/>
      <c r="B228" s="535"/>
      <c r="C228" s="535"/>
      <c r="D228" s="535"/>
      <c r="E228" s="535"/>
      <c r="F228" s="53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c r="A229" s="126"/>
      <c r="B229" s="535"/>
      <c r="C229" s="535"/>
      <c r="D229" s="535"/>
      <c r="E229" s="535"/>
      <c r="F229" s="536"/>
      <c r="G229" s="83" t="s">
        <v>22</v>
      </c>
      <c r="H229" s="84"/>
      <c r="I229" s="84"/>
      <c r="J229" s="84"/>
      <c r="K229" s="84"/>
      <c r="L229" s="85"/>
      <c r="M229" s="86"/>
      <c r="N229" s="86"/>
      <c r="O229" s="86"/>
      <c r="P229" s="86"/>
      <c r="Q229" s="86"/>
      <c r="R229" s="86"/>
      <c r="S229" s="86"/>
      <c r="T229" s="86"/>
      <c r="U229" s="86"/>
      <c r="V229" s="86"/>
      <c r="W229" s="86"/>
      <c r="X229" s="87"/>
      <c r="Y229" s="88">
        <f>SUM(Y219:AB228)</f>
        <v>450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c r="A230" s="382" t="s">
        <v>320</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112"/>
      <c r="B268" s="112"/>
      <c r="C268" s="118" t="s">
        <v>405</v>
      </c>
      <c r="D268" s="118"/>
      <c r="E268" s="118"/>
      <c r="F268" s="118"/>
      <c r="G268" s="118"/>
      <c r="H268" s="118"/>
      <c r="I268" s="118"/>
      <c r="J268" s="118"/>
      <c r="K268" s="118"/>
      <c r="L268" s="118"/>
      <c r="M268" s="118" t="s">
        <v>406</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407</v>
      </c>
      <c r="AL268" s="118"/>
      <c r="AM268" s="118"/>
      <c r="AN268" s="118"/>
      <c r="AO268" s="118"/>
      <c r="AP268" s="118"/>
      <c r="AQ268" s="118" t="s">
        <v>23</v>
      </c>
      <c r="AR268" s="118"/>
      <c r="AS268" s="118"/>
      <c r="AT268" s="118"/>
      <c r="AU268" s="120" t="s">
        <v>24</v>
      </c>
      <c r="AV268" s="121"/>
      <c r="AW268" s="121"/>
      <c r="AX268" s="122"/>
    </row>
    <row r="269" spans="1:50" ht="24" customHeight="1">
      <c r="A269" s="112">
        <v>1</v>
      </c>
      <c r="B269" s="112">
        <v>1</v>
      </c>
      <c r="C269" s="117" t="s">
        <v>484</v>
      </c>
      <c r="D269" s="113"/>
      <c r="E269" s="113"/>
      <c r="F269" s="113"/>
      <c r="G269" s="113"/>
      <c r="H269" s="113"/>
      <c r="I269" s="113"/>
      <c r="J269" s="113"/>
      <c r="K269" s="113"/>
      <c r="L269" s="113"/>
      <c r="M269" s="117" t="s">
        <v>485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140</v>
      </c>
      <c r="AL269" s="115"/>
      <c r="AM269" s="115"/>
      <c r="AN269" s="115"/>
      <c r="AO269" s="115"/>
      <c r="AP269" s="116"/>
      <c r="AQ269" s="117">
        <v>2</v>
      </c>
      <c r="AR269" s="113"/>
      <c r="AS269" s="113"/>
      <c r="AT269" s="113"/>
      <c r="AU269" s="114">
        <v>89.2</v>
      </c>
      <c r="AV269" s="115"/>
      <c r="AW269" s="115"/>
      <c r="AX269" s="116"/>
    </row>
    <row r="270" spans="1:50" ht="24" hidden="1" customHeight="1">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c r="A300" s="9"/>
      <c r="B300" s="70" t="s">
        <v>477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112"/>
      <c r="B301" s="112"/>
      <c r="C301" s="118" t="s">
        <v>405</v>
      </c>
      <c r="D301" s="118"/>
      <c r="E301" s="118"/>
      <c r="F301" s="118"/>
      <c r="G301" s="118"/>
      <c r="H301" s="118"/>
      <c r="I301" s="118"/>
      <c r="J301" s="118"/>
      <c r="K301" s="118"/>
      <c r="L301" s="118"/>
      <c r="M301" s="118" t="s">
        <v>406</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407</v>
      </c>
      <c r="AL301" s="118"/>
      <c r="AM301" s="118"/>
      <c r="AN301" s="118"/>
      <c r="AO301" s="118"/>
      <c r="AP301" s="118"/>
      <c r="AQ301" s="118" t="s">
        <v>23</v>
      </c>
      <c r="AR301" s="118"/>
      <c r="AS301" s="118"/>
      <c r="AT301" s="118"/>
      <c r="AU301" s="120" t="s">
        <v>24</v>
      </c>
      <c r="AV301" s="121"/>
      <c r="AW301" s="121"/>
      <c r="AX301" s="122"/>
    </row>
    <row r="302" spans="1:50" ht="24" customHeight="1">
      <c r="A302" s="112">
        <v>1</v>
      </c>
      <c r="B302" s="112">
        <v>1</v>
      </c>
      <c r="C302" s="117" t="s">
        <v>478</v>
      </c>
      <c r="D302" s="113"/>
      <c r="E302" s="113"/>
      <c r="F302" s="113"/>
      <c r="G302" s="113"/>
      <c r="H302" s="113"/>
      <c r="I302" s="113"/>
      <c r="J302" s="113"/>
      <c r="K302" s="113"/>
      <c r="L302" s="113"/>
      <c r="M302" s="117" t="s">
        <v>488</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47</v>
      </c>
      <c r="AL302" s="115"/>
      <c r="AM302" s="115"/>
      <c r="AN302" s="115"/>
      <c r="AO302" s="115"/>
      <c r="AP302" s="116"/>
      <c r="AQ302" s="117" t="s">
        <v>479</v>
      </c>
      <c r="AR302" s="113"/>
      <c r="AS302" s="113"/>
      <c r="AT302" s="113"/>
      <c r="AU302" s="114" t="s">
        <v>479</v>
      </c>
      <c r="AV302" s="115"/>
      <c r="AW302" s="115"/>
      <c r="AX302" s="116"/>
    </row>
    <row r="303" spans="1:50" ht="24" hidden="1" customHeight="1">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hidden="1">
      <c r="A333" s="9"/>
      <c r="B333" s="70" t="s">
        <v>408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112"/>
      <c r="B334" s="112"/>
      <c r="C334" s="118" t="s">
        <v>405</v>
      </c>
      <c r="D334" s="118"/>
      <c r="E334" s="118"/>
      <c r="F334" s="118"/>
      <c r="G334" s="118"/>
      <c r="H334" s="118"/>
      <c r="I334" s="118"/>
      <c r="J334" s="118"/>
      <c r="K334" s="118"/>
      <c r="L334" s="118"/>
      <c r="M334" s="118" t="s">
        <v>406</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407</v>
      </c>
      <c r="AL334" s="118"/>
      <c r="AM334" s="118"/>
      <c r="AN334" s="118"/>
      <c r="AO334" s="118"/>
      <c r="AP334" s="118"/>
      <c r="AQ334" s="118" t="s">
        <v>23</v>
      </c>
      <c r="AR334" s="118"/>
      <c r="AS334" s="118"/>
      <c r="AT334" s="118"/>
      <c r="AU334" s="120" t="s">
        <v>24</v>
      </c>
      <c r="AV334" s="121"/>
      <c r="AW334" s="121"/>
      <c r="AX334" s="122"/>
    </row>
    <row r="335" spans="1:50" ht="24" hidden="1" customHeight="1">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row r="366" spans="1:50">
      <c r="A366" s="9"/>
      <c r="B366" s="70" t="s">
        <v>509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112"/>
      <c r="B367" s="112"/>
      <c r="C367" s="118" t="s">
        <v>405</v>
      </c>
      <c r="D367" s="118"/>
      <c r="E367" s="118"/>
      <c r="F367" s="118"/>
      <c r="G367" s="118"/>
      <c r="H367" s="118"/>
      <c r="I367" s="118"/>
      <c r="J367" s="118"/>
      <c r="K367" s="118"/>
      <c r="L367" s="118"/>
      <c r="M367" s="118" t="s">
        <v>406</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407</v>
      </c>
      <c r="AL367" s="118"/>
      <c r="AM367" s="118"/>
      <c r="AN367" s="118"/>
      <c r="AO367" s="118"/>
      <c r="AP367" s="118"/>
      <c r="AQ367" s="118" t="s">
        <v>23</v>
      </c>
      <c r="AR367" s="118"/>
      <c r="AS367" s="118"/>
      <c r="AT367" s="118"/>
      <c r="AU367" s="120" t="s">
        <v>24</v>
      </c>
      <c r="AV367" s="121"/>
      <c r="AW367" s="121"/>
      <c r="AX367" s="122"/>
    </row>
    <row r="368" spans="1:50" ht="24" customHeight="1">
      <c r="A368" s="112">
        <v>1</v>
      </c>
      <c r="B368" s="112">
        <v>1</v>
      </c>
      <c r="C368" s="117" t="s">
        <v>499</v>
      </c>
      <c r="D368" s="113"/>
      <c r="E368" s="113"/>
      <c r="F368" s="113"/>
      <c r="G368" s="113"/>
      <c r="H368" s="113"/>
      <c r="I368" s="113"/>
      <c r="J368" s="113"/>
      <c r="K368" s="113"/>
      <c r="L368" s="113"/>
      <c r="M368" s="117" t="s">
        <v>500</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229</v>
      </c>
      <c r="AL368" s="115"/>
      <c r="AM368" s="115"/>
      <c r="AN368" s="115"/>
      <c r="AO368" s="115"/>
      <c r="AP368" s="116"/>
      <c r="AQ368" s="117">
        <v>6</v>
      </c>
      <c r="AR368" s="113"/>
      <c r="AS368" s="113"/>
      <c r="AT368" s="113"/>
      <c r="AU368" s="114">
        <v>88.76</v>
      </c>
      <c r="AV368" s="115"/>
      <c r="AW368" s="115"/>
      <c r="AX368" s="116"/>
    </row>
    <row r="369" spans="1:50" ht="24" customHeight="1">
      <c r="A369" s="112">
        <v>2</v>
      </c>
      <c r="B369" s="112">
        <v>1</v>
      </c>
      <c r="C369" s="117" t="s">
        <v>501</v>
      </c>
      <c r="D369" s="113"/>
      <c r="E369" s="113"/>
      <c r="F369" s="113"/>
      <c r="G369" s="113"/>
      <c r="H369" s="113"/>
      <c r="I369" s="113"/>
      <c r="J369" s="113"/>
      <c r="K369" s="113"/>
      <c r="L369" s="113"/>
      <c r="M369" s="117" t="s">
        <v>500</v>
      </c>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v>183</v>
      </c>
      <c r="AL369" s="115"/>
      <c r="AM369" s="115"/>
      <c r="AN369" s="115"/>
      <c r="AO369" s="115"/>
      <c r="AP369" s="116"/>
      <c r="AQ369" s="117">
        <v>2</v>
      </c>
      <c r="AR369" s="113"/>
      <c r="AS369" s="113"/>
      <c r="AT369" s="113"/>
      <c r="AU369" s="114">
        <v>94.94</v>
      </c>
      <c r="AV369" s="115"/>
      <c r="AW369" s="115"/>
      <c r="AX369" s="116"/>
    </row>
    <row r="370" spans="1:50" ht="24" customHeight="1">
      <c r="A370" s="112">
        <v>3</v>
      </c>
      <c r="B370" s="112">
        <v>1</v>
      </c>
      <c r="C370" s="117" t="s">
        <v>502</v>
      </c>
      <c r="D370" s="113"/>
      <c r="E370" s="113"/>
      <c r="F370" s="113"/>
      <c r="G370" s="113"/>
      <c r="H370" s="113"/>
      <c r="I370" s="113"/>
      <c r="J370" s="113"/>
      <c r="K370" s="113"/>
      <c r="L370" s="113"/>
      <c r="M370" s="117" t="s">
        <v>503</v>
      </c>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v>9</v>
      </c>
      <c r="AL370" s="115"/>
      <c r="AM370" s="115"/>
      <c r="AN370" s="115"/>
      <c r="AO370" s="115"/>
      <c r="AP370" s="116"/>
      <c r="AQ370" s="117">
        <v>2</v>
      </c>
      <c r="AR370" s="113"/>
      <c r="AS370" s="113"/>
      <c r="AT370" s="113"/>
      <c r="AU370" s="114">
        <v>80.56</v>
      </c>
      <c r="AV370" s="115"/>
      <c r="AW370" s="115"/>
      <c r="AX370" s="116"/>
    </row>
    <row r="371" spans="1:50" ht="24" hidden="1" customHeight="1">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row r="399" spans="1:50" hidden="1">
      <c r="A399" s="9"/>
      <c r="B399" s="70" t="s">
        <v>498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112"/>
      <c r="B400" s="112"/>
      <c r="C400" s="118" t="s">
        <v>405</v>
      </c>
      <c r="D400" s="118"/>
      <c r="E400" s="118"/>
      <c r="F400" s="118"/>
      <c r="G400" s="118"/>
      <c r="H400" s="118"/>
      <c r="I400" s="118"/>
      <c r="J400" s="118"/>
      <c r="K400" s="118"/>
      <c r="L400" s="118"/>
      <c r="M400" s="118" t="s">
        <v>406</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407</v>
      </c>
      <c r="AL400" s="118"/>
      <c r="AM400" s="118"/>
      <c r="AN400" s="118"/>
      <c r="AO400" s="118"/>
      <c r="AP400" s="118"/>
      <c r="AQ400" s="118" t="s">
        <v>23</v>
      </c>
      <c r="AR400" s="118"/>
      <c r="AS400" s="118"/>
      <c r="AT400" s="118"/>
      <c r="AU400" s="120" t="s">
        <v>24</v>
      </c>
      <c r="AV400" s="121"/>
      <c r="AW400" s="121"/>
      <c r="AX400" s="122"/>
    </row>
    <row r="401" spans="1:50" ht="24" hidden="1" customHeight="1">
      <c r="A401" s="112">
        <v>1</v>
      </c>
      <c r="B401" s="112">
        <v>1</v>
      </c>
      <c r="C401" s="117"/>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hidden="1">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112"/>
      <c r="B433" s="112"/>
      <c r="C433" s="118" t="s">
        <v>405</v>
      </c>
      <c r="D433" s="118"/>
      <c r="E433" s="118"/>
      <c r="F433" s="118"/>
      <c r="G433" s="118"/>
      <c r="H433" s="118"/>
      <c r="I433" s="118"/>
      <c r="J433" s="118"/>
      <c r="K433" s="118"/>
      <c r="L433" s="118"/>
      <c r="M433" s="118" t="s">
        <v>406</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407</v>
      </c>
      <c r="AL433" s="118"/>
      <c r="AM433" s="118"/>
      <c r="AN433" s="118"/>
      <c r="AO433" s="118"/>
      <c r="AP433" s="118"/>
      <c r="AQ433" s="118" t="s">
        <v>23</v>
      </c>
      <c r="AR433" s="118"/>
      <c r="AS433" s="118"/>
      <c r="AT433" s="118"/>
      <c r="AU433" s="120" t="s">
        <v>24</v>
      </c>
      <c r="AV433" s="121"/>
      <c r="AW433" s="121"/>
      <c r="AX433" s="122"/>
    </row>
    <row r="434" spans="1:50" ht="24" hidden="1" customHeight="1">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row r="465" spans="1:50" hidden="1">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112"/>
      <c r="B466" s="112"/>
      <c r="C466" s="118" t="s">
        <v>405</v>
      </c>
      <c r="D466" s="118"/>
      <c r="E466" s="118"/>
      <c r="F466" s="118"/>
      <c r="G466" s="118"/>
      <c r="H466" s="118"/>
      <c r="I466" s="118"/>
      <c r="J466" s="118"/>
      <c r="K466" s="118"/>
      <c r="L466" s="118"/>
      <c r="M466" s="118" t="s">
        <v>406</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407</v>
      </c>
      <c r="AL466" s="118"/>
      <c r="AM466" s="118"/>
      <c r="AN466" s="118"/>
      <c r="AO466" s="118"/>
      <c r="AP466" s="118"/>
      <c r="AQ466" s="118" t="s">
        <v>23</v>
      </c>
      <c r="AR466" s="118"/>
      <c r="AS466" s="118"/>
      <c r="AT466" s="118"/>
      <c r="AU466" s="120" t="s">
        <v>24</v>
      </c>
      <c r="AV466" s="121"/>
      <c r="AW466" s="121"/>
      <c r="AX466" s="122"/>
    </row>
    <row r="467" spans="1:50" ht="24" hidden="1" customHeight="1">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c r="A497" s="682" t="s">
        <v>322</v>
      </c>
      <c r="B497" s="683"/>
      <c r="C497" s="683"/>
      <c r="D497" s="683"/>
      <c r="E497" s="683"/>
      <c r="F497" s="683"/>
      <c r="G497" s="683"/>
      <c r="H497" s="683"/>
      <c r="I497" s="683"/>
      <c r="J497" s="683"/>
      <c r="K497" s="683"/>
      <c r="L497" s="683"/>
      <c r="M497" s="683"/>
      <c r="N497" s="683"/>
      <c r="O497" s="683"/>
      <c r="P497" s="683"/>
      <c r="Q497" s="683"/>
      <c r="R497" s="683"/>
      <c r="S497" s="683"/>
      <c r="T497" s="683"/>
      <c r="U497" s="683"/>
      <c r="V497" s="683"/>
      <c r="W497" s="683"/>
      <c r="X497" s="683"/>
      <c r="Y497" s="683"/>
      <c r="Z497" s="683"/>
      <c r="AA497" s="683"/>
      <c r="AB497" s="683"/>
      <c r="AC497" s="683"/>
      <c r="AD497" s="683"/>
      <c r="AE497" s="683"/>
      <c r="AF497" s="683"/>
      <c r="AG497" s="683"/>
      <c r="AH497" s="683"/>
      <c r="AI497" s="683"/>
      <c r="AJ497" s="683"/>
      <c r="AK497" s="68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7" priority="599">
      <formula>IF(RIGHT(TEXT(P14,"0.#"),1)=".",FALSE,TRUE)</formula>
    </cfRule>
    <cfRule type="expression" dxfId="966" priority="600">
      <formula>IF(RIGHT(TEXT(P14,"0.#"),1)=".",TRUE,FALSE)</formula>
    </cfRule>
  </conditionalFormatting>
  <conditionalFormatting sqref="AE69:AX69">
    <cfRule type="expression" dxfId="965" priority="521">
      <formula>IF(RIGHT(TEXT(AE69,"0.#"),1)=".",FALSE,TRUE)</formula>
    </cfRule>
    <cfRule type="expression" dxfId="964" priority="522">
      <formula>IF(RIGHT(TEXT(AE69,"0.#"),1)=".",TRUE,FALSE)</formula>
    </cfRule>
  </conditionalFormatting>
  <conditionalFormatting sqref="AE83:AI83">
    <cfRule type="expression" dxfId="963" priority="503">
      <formula>IF(RIGHT(TEXT(AE83,"0.#"),1)=".",FALSE,TRUE)</formula>
    </cfRule>
    <cfRule type="expression" dxfId="962" priority="504">
      <formula>IF(RIGHT(TEXT(AE83,"0.#"),1)=".",TRUE,FALSE)</formula>
    </cfRule>
  </conditionalFormatting>
  <conditionalFormatting sqref="AJ83:AX83">
    <cfRule type="expression" dxfId="961" priority="501">
      <formula>IF(RIGHT(TEXT(AJ83,"0.#"),1)=".",FALSE,TRUE)</formula>
    </cfRule>
    <cfRule type="expression" dxfId="960" priority="502">
      <formula>IF(RIGHT(TEXT(AJ83,"0.#"),1)=".",TRUE,FALSE)</formula>
    </cfRule>
  </conditionalFormatting>
  <conditionalFormatting sqref="L99">
    <cfRule type="expression" dxfId="959" priority="481">
      <formula>IF(RIGHT(TEXT(L99,"0.#"),1)=".",FALSE,TRUE)</formula>
    </cfRule>
    <cfRule type="expression" dxfId="958" priority="482">
      <formula>IF(RIGHT(TEXT(L99,"0.#"),1)=".",TRUE,FALSE)</formula>
    </cfRule>
  </conditionalFormatting>
  <conditionalFormatting sqref="L104">
    <cfRule type="expression" dxfId="957" priority="479">
      <formula>IF(RIGHT(TEXT(L104,"0.#"),1)=".",FALSE,TRUE)</formula>
    </cfRule>
    <cfRule type="expression" dxfId="956" priority="480">
      <formula>IF(RIGHT(TEXT(L104,"0.#"),1)=".",TRUE,FALSE)</formula>
    </cfRule>
  </conditionalFormatting>
  <conditionalFormatting sqref="R104">
    <cfRule type="expression" dxfId="955" priority="477">
      <formula>IF(RIGHT(TEXT(R104,"0.#"),1)=".",FALSE,TRUE)</formula>
    </cfRule>
    <cfRule type="expression" dxfId="954" priority="478">
      <formula>IF(RIGHT(TEXT(R104,"0.#"),1)=".",TRUE,FALSE)</formula>
    </cfRule>
  </conditionalFormatting>
  <conditionalFormatting sqref="P18:AX18">
    <cfRule type="expression" dxfId="953" priority="475">
      <formula>IF(RIGHT(TEXT(P18,"0.#"),1)=".",FALSE,TRUE)</formula>
    </cfRule>
    <cfRule type="expression" dxfId="952" priority="476">
      <formula>IF(RIGHT(TEXT(P18,"0.#"),1)=".",TRUE,FALSE)</formula>
    </cfRule>
  </conditionalFormatting>
  <conditionalFormatting sqref="Y181">
    <cfRule type="expression" dxfId="951" priority="471">
      <formula>IF(RIGHT(TEXT(Y181,"0.#"),1)=".",FALSE,TRUE)</formula>
    </cfRule>
    <cfRule type="expression" dxfId="950" priority="472">
      <formula>IF(RIGHT(TEXT(Y181,"0.#"),1)=".",TRUE,FALSE)</formula>
    </cfRule>
  </conditionalFormatting>
  <conditionalFormatting sqref="Y190">
    <cfRule type="expression" dxfId="949" priority="467">
      <formula>IF(RIGHT(TEXT(Y190,"0.#"),1)=".",FALSE,TRUE)</formula>
    </cfRule>
    <cfRule type="expression" dxfId="948" priority="468">
      <formula>IF(RIGHT(TEXT(Y190,"0.#"),1)=".",TRUE,FALSE)</formula>
    </cfRule>
  </conditionalFormatting>
  <conditionalFormatting sqref="AK236">
    <cfRule type="expression" dxfId="947" priority="389">
      <formula>IF(RIGHT(TEXT(AK236,"0.#"),1)=".",FALSE,TRUE)</formula>
    </cfRule>
    <cfRule type="expression" dxfId="946" priority="390">
      <formula>IF(RIGHT(TEXT(AK236,"0.#"),1)=".",TRUE,FALSE)</formula>
    </cfRule>
  </conditionalFormatting>
  <conditionalFormatting sqref="AE54:AI54">
    <cfRule type="expression" dxfId="945" priority="339">
      <formula>IF(RIGHT(TEXT(AE54,"0.#"),1)=".",FALSE,TRUE)</formula>
    </cfRule>
    <cfRule type="expression" dxfId="944" priority="340">
      <formula>IF(RIGHT(TEXT(AE54,"0.#"),1)=".",TRUE,FALSE)</formula>
    </cfRule>
  </conditionalFormatting>
  <conditionalFormatting sqref="P17:AQ17 P15:AX15 P13:AX13 P16:AC16 AK16:AQ16">
    <cfRule type="expression" dxfId="943" priority="297">
      <formula>IF(RIGHT(TEXT(P13,"0.#"),1)=".",FALSE,TRUE)</formula>
    </cfRule>
    <cfRule type="expression" dxfId="942" priority="298">
      <formula>IF(RIGHT(TEXT(P13,"0.#"),1)=".",TRUE,FALSE)</formula>
    </cfRule>
  </conditionalFormatting>
  <conditionalFormatting sqref="P19:AJ19">
    <cfRule type="expression" dxfId="941" priority="295">
      <formula>IF(RIGHT(TEXT(P19,"0.#"),1)=".",FALSE,TRUE)</formula>
    </cfRule>
    <cfRule type="expression" dxfId="940" priority="296">
      <formula>IF(RIGHT(TEXT(P19,"0.#"),1)=".",TRUE,FALSE)</formula>
    </cfRule>
  </conditionalFormatting>
  <conditionalFormatting sqref="AE55:AX55 AJ54:AS54">
    <cfRule type="expression" dxfId="939" priority="291">
      <formula>IF(RIGHT(TEXT(AE54,"0.#"),1)=".",FALSE,TRUE)</formula>
    </cfRule>
    <cfRule type="expression" dxfId="938" priority="292">
      <formula>IF(RIGHT(TEXT(AE54,"0.#"),1)=".",TRUE,FALSE)</formula>
    </cfRule>
  </conditionalFormatting>
  <conditionalFormatting sqref="AE68:AS68">
    <cfRule type="expression" dxfId="937" priority="287">
      <formula>IF(RIGHT(TEXT(AE68,"0.#"),1)=".",FALSE,TRUE)</formula>
    </cfRule>
    <cfRule type="expression" dxfId="936" priority="288">
      <formula>IF(RIGHT(TEXT(AE68,"0.#"),1)=".",TRUE,FALSE)</formula>
    </cfRule>
  </conditionalFormatting>
  <conditionalFormatting sqref="AE95:AI95 AE92:AI92">
    <cfRule type="expression" dxfId="935" priority="285">
      <formula>IF(RIGHT(TEXT(AE92,"0.#"),1)=".",FALSE,TRUE)</formula>
    </cfRule>
    <cfRule type="expression" dxfId="934" priority="286">
      <formula>IF(RIGHT(TEXT(AE92,"0.#"),1)=".",TRUE,FALSE)</formula>
    </cfRule>
  </conditionalFormatting>
  <conditionalFormatting sqref="AJ95:AX95 AJ92:AX92 AT89:AX89">
    <cfRule type="expression" dxfId="933" priority="283">
      <formula>IF(RIGHT(TEXT(AJ89,"0.#"),1)=".",FALSE,TRUE)</formula>
    </cfRule>
    <cfRule type="expression" dxfId="932" priority="284">
      <formula>IF(RIGHT(TEXT(AJ89,"0.#"),1)=".",TRUE,FALSE)</formula>
    </cfRule>
  </conditionalFormatting>
  <conditionalFormatting sqref="L100:L103">
    <cfRule type="expression" dxfId="931" priority="281">
      <formula>IF(RIGHT(TEXT(L100,"0.#"),1)=".",FALSE,TRUE)</formula>
    </cfRule>
    <cfRule type="expression" dxfId="930" priority="282">
      <formula>IF(RIGHT(TEXT(L100,"0.#"),1)=".",TRUE,FALSE)</formula>
    </cfRule>
  </conditionalFormatting>
  <conditionalFormatting sqref="R98">
    <cfRule type="expression" dxfId="929" priority="277">
      <formula>IF(RIGHT(TEXT(R98,"0.#"),1)=".",FALSE,TRUE)</formula>
    </cfRule>
    <cfRule type="expression" dxfId="928" priority="278">
      <formula>IF(RIGHT(TEXT(R98,"0.#"),1)=".",TRUE,FALSE)</formula>
    </cfRule>
  </conditionalFormatting>
  <conditionalFormatting sqref="R99:R103">
    <cfRule type="expression" dxfId="927" priority="275">
      <formula>IF(RIGHT(TEXT(R99,"0.#"),1)=".",FALSE,TRUE)</formula>
    </cfRule>
    <cfRule type="expression" dxfId="926" priority="276">
      <formula>IF(RIGHT(TEXT(R99,"0.#"),1)=".",TRUE,FALSE)</formula>
    </cfRule>
  </conditionalFormatting>
  <conditionalFormatting sqref="Y182:Y189 Y180">
    <cfRule type="expression" dxfId="925" priority="273">
      <formula>IF(RIGHT(TEXT(Y180,"0.#"),1)=".",FALSE,TRUE)</formula>
    </cfRule>
    <cfRule type="expression" dxfId="924" priority="274">
      <formula>IF(RIGHT(TEXT(Y180,"0.#"),1)=".",TRUE,FALSE)</formula>
    </cfRule>
  </conditionalFormatting>
  <conditionalFormatting sqref="AU181">
    <cfRule type="expression" dxfId="923" priority="271">
      <formula>IF(RIGHT(TEXT(AU181,"0.#"),1)=".",FALSE,TRUE)</formula>
    </cfRule>
    <cfRule type="expression" dxfId="922" priority="272">
      <formula>IF(RIGHT(TEXT(AU181,"0.#"),1)=".",TRUE,FALSE)</formula>
    </cfRule>
  </conditionalFormatting>
  <conditionalFormatting sqref="AU190">
    <cfRule type="expression" dxfId="921" priority="269">
      <formula>IF(RIGHT(TEXT(AU190,"0.#"),1)=".",FALSE,TRUE)</formula>
    </cfRule>
    <cfRule type="expression" dxfId="920" priority="270">
      <formula>IF(RIGHT(TEXT(AU190,"0.#"),1)=".",TRUE,FALSE)</formula>
    </cfRule>
  </conditionalFormatting>
  <conditionalFormatting sqref="AU182:AU189 AU180">
    <cfRule type="expression" dxfId="919" priority="267">
      <formula>IF(RIGHT(TEXT(AU180,"0.#"),1)=".",FALSE,TRUE)</formula>
    </cfRule>
    <cfRule type="expression" dxfId="918" priority="268">
      <formula>IF(RIGHT(TEXT(AU180,"0.#"),1)=".",TRUE,FALSE)</formula>
    </cfRule>
  </conditionalFormatting>
  <conditionalFormatting sqref="Y220 Y207 Y194">
    <cfRule type="expression" dxfId="917" priority="253">
      <formula>IF(RIGHT(TEXT(Y194,"0.#"),1)=".",FALSE,TRUE)</formula>
    </cfRule>
    <cfRule type="expression" dxfId="916" priority="254">
      <formula>IF(RIGHT(TEXT(Y194,"0.#"),1)=".",TRUE,FALSE)</formula>
    </cfRule>
  </conditionalFormatting>
  <conditionalFormatting sqref="Y229 Y216 Y203">
    <cfRule type="expression" dxfId="915" priority="251">
      <formula>IF(RIGHT(TEXT(Y203,"0.#"),1)=".",FALSE,TRUE)</formula>
    </cfRule>
    <cfRule type="expression" dxfId="914" priority="252">
      <formula>IF(RIGHT(TEXT(Y203,"0.#"),1)=".",TRUE,FALSE)</formula>
    </cfRule>
  </conditionalFormatting>
  <conditionalFormatting sqref="Y221:Y228 Y219 Y208:Y215 Y206 Y195:Y202 Y193">
    <cfRule type="expression" dxfId="913" priority="249">
      <formula>IF(RIGHT(TEXT(Y193,"0.#"),1)=".",FALSE,TRUE)</formula>
    </cfRule>
    <cfRule type="expression" dxfId="912" priority="250">
      <formula>IF(RIGHT(TEXT(Y193,"0.#"),1)=".",TRUE,FALSE)</formula>
    </cfRule>
  </conditionalFormatting>
  <conditionalFormatting sqref="AU220 AU207 AU194">
    <cfRule type="expression" dxfId="911" priority="247">
      <formula>IF(RIGHT(TEXT(AU194,"0.#"),1)=".",FALSE,TRUE)</formula>
    </cfRule>
    <cfRule type="expression" dxfId="910" priority="248">
      <formula>IF(RIGHT(TEXT(AU194,"0.#"),1)=".",TRUE,FALSE)</formula>
    </cfRule>
  </conditionalFormatting>
  <conditionalFormatting sqref="AU229 AU216 AU203">
    <cfRule type="expression" dxfId="909" priority="245">
      <formula>IF(RIGHT(TEXT(AU203,"0.#"),1)=".",FALSE,TRUE)</formula>
    </cfRule>
    <cfRule type="expression" dxfId="908" priority="246">
      <formula>IF(RIGHT(TEXT(AU203,"0.#"),1)=".",TRUE,FALSE)</formula>
    </cfRule>
  </conditionalFormatting>
  <conditionalFormatting sqref="AU221:AU228 AU219 AU208:AU215 AU206 AU195:AU202 AU193">
    <cfRule type="expression" dxfId="907" priority="243">
      <formula>IF(RIGHT(TEXT(AU193,"0.#"),1)=".",FALSE,TRUE)</formula>
    </cfRule>
    <cfRule type="expression" dxfId="906" priority="244">
      <formula>IF(RIGHT(TEXT(AU193,"0.#"),1)=".",TRUE,FALSE)</formula>
    </cfRule>
  </conditionalFormatting>
  <conditionalFormatting sqref="AE56:AI56">
    <cfRule type="expression" dxfId="905" priority="217">
      <formula>IF(AND(AE56&gt;=0, RIGHT(TEXT(AE56,"0.#"),1)&lt;&gt;"."),TRUE,FALSE)</formula>
    </cfRule>
    <cfRule type="expression" dxfId="904" priority="218">
      <formula>IF(AND(AE56&gt;=0, RIGHT(TEXT(AE56,"0.#"),1)="."),TRUE,FALSE)</formula>
    </cfRule>
    <cfRule type="expression" dxfId="903" priority="219">
      <formula>IF(AND(AE56&lt;0, RIGHT(TEXT(AE56,"0.#"),1)&lt;&gt;"."),TRUE,FALSE)</formula>
    </cfRule>
    <cfRule type="expression" dxfId="902" priority="220">
      <formula>IF(AND(AE56&lt;0, RIGHT(TEXT(AE56,"0.#"),1)="."),TRUE,FALSE)</formula>
    </cfRule>
  </conditionalFormatting>
  <conditionalFormatting sqref="AJ56:AS56">
    <cfRule type="expression" dxfId="901" priority="213">
      <formula>IF(AND(AJ56&gt;=0, RIGHT(TEXT(AJ56,"0.#"),1)&lt;&gt;"."),TRUE,FALSE)</formula>
    </cfRule>
    <cfRule type="expression" dxfId="900" priority="214">
      <formula>IF(AND(AJ56&gt;=0, RIGHT(TEXT(AJ56,"0.#"),1)="."),TRUE,FALSE)</formula>
    </cfRule>
    <cfRule type="expression" dxfId="899" priority="215">
      <formula>IF(AND(AJ56&lt;0, RIGHT(TEXT(AJ56,"0.#"),1)&lt;&gt;"."),TRUE,FALSE)</formula>
    </cfRule>
    <cfRule type="expression" dxfId="898" priority="216">
      <formula>IF(AND(AJ56&lt;0, RIGHT(TEXT(AJ56,"0.#"),1)="."),TRUE,FALSE)</formula>
    </cfRule>
  </conditionalFormatting>
  <conditionalFormatting sqref="AK237:AK265">
    <cfRule type="expression" dxfId="897" priority="201">
      <formula>IF(RIGHT(TEXT(AK237,"0.#"),1)=".",FALSE,TRUE)</formula>
    </cfRule>
    <cfRule type="expression" dxfId="896" priority="202">
      <formula>IF(RIGHT(TEXT(AK237,"0.#"),1)=".",TRUE,FALSE)</formula>
    </cfRule>
  </conditionalFormatting>
  <conditionalFormatting sqref="AU237:AX265">
    <cfRule type="expression" dxfId="895" priority="197">
      <formula>IF(AND(AU237&gt;=0, RIGHT(TEXT(AU237,"0.#"),1)&lt;&gt;"."),TRUE,FALSE)</formula>
    </cfRule>
    <cfRule type="expression" dxfId="894" priority="198">
      <formula>IF(AND(AU237&gt;=0, RIGHT(TEXT(AU237,"0.#"),1)="."),TRUE,FALSE)</formula>
    </cfRule>
    <cfRule type="expression" dxfId="893" priority="199">
      <formula>IF(AND(AU237&lt;0, RIGHT(TEXT(AU237,"0.#"),1)&lt;&gt;"."),TRUE,FALSE)</formula>
    </cfRule>
    <cfRule type="expression" dxfId="892" priority="200">
      <formula>IF(AND(AU237&lt;0, RIGHT(TEXT(AU237,"0.#"),1)="."),TRUE,FALSE)</formula>
    </cfRule>
  </conditionalFormatting>
  <conditionalFormatting sqref="AK269">
    <cfRule type="expression" dxfId="891" priority="195">
      <formula>IF(RIGHT(TEXT(AK269,"0.#"),1)=".",FALSE,TRUE)</formula>
    </cfRule>
    <cfRule type="expression" dxfId="890" priority="196">
      <formula>IF(RIGHT(TEXT(AK269,"0.#"),1)=".",TRUE,FALSE)</formula>
    </cfRule>
  </conditionalFormatting>
  <conditionalFormatting sqref="AU269:AX269">
    <cfRule type="expression" dxfId="889" priority="191">
      <formula>IF(AND(AU269&gt;=0, RIGHT(TEXT(AU269,"0.#"),1)&lt;&gt;"."),TRUE,FALSE)</formula>
    </cfRule>
    <cfRule type="expression" dxfId="888" priority="192">
      <formula>IF(AND(AU269&gt;=0, RIGHT(TEXT(AU269,"0.#"),1)="."),TRUE,FALSE)</formula>
    </cfRule>
    <cfRule type="expression" dxfId="887" priority="193">
      <formula>IF(AND(AU269&lt;0, RIGHT(TEXT(AU269,"0.#"),1)&lt;&gt;"."),TRUE,FALSE)</formula>
    </cfRule>
    <cfRule type="expression" dxfId="886" priority="194">
      <formula>IF(AND(AU269&lt;0, RIGHT(TEXT(AU269,"0.#"),1)="."),TRUE,FALSE)</formula>
    </cfRule>
  </conditionalFormatting>
  <conditionalFormatting sqref="AK270:AK298">
    <cfRule type="expression" dxfId="885" priority="189">
      <formula>IF(RIGHT(TEXT(AK270,"0.#"),1)=".",FALSE,TRUE)</formula>
    </cfRule>
    <cfRule type="expression" dxfId="884" priority="190">
      <formula>IF(RIGHT(TEXT(AK270,"0.#"),1)=".",TRUE,FALSE)</formula>
    </cfRule>
  </conditionalFormatting>
  <conditionalFormatting sqref="AU270:AX298">
    <cfRule type="expression" dxfId="883" priority="185">
      <formula>IF(AND(AU270&gt;=0, RIGHT(TEXT(AU270,"0.#"),1)&lt;&gt;"."),TRUE,FALSE)</formula>
    </cfRule>
    <cfRule type="expression" dxfId="882" priority="186">
      <formula>IF(AND(AU270&gt;=0, RIGHT(TEXT(AU270,"0.#"),1)="."),TRUE,FALSE)</formula>
    </cfRule>
    <cfRule type="expression" dxfId="881" priority="187">
      <formula>IF(AND(AU270&lt;0, RIGHT(TEXT(AU270,"0.#"),1)&lt;&gt;"."),TRUE,FALSE)</formula>
    </cfRule>
    <cfRule type="expression" dxfId="880" priority="188">
      <formula>IF(AND(AU270&lt;0, RIGHT(TEXT(AU270,"0.#"),1)="."),TRUE,FALSE)</formula>
    </cfRule>
  </conditionalFormatting>
  <conditionalFormatting sqref="AK302">
    <cfRule type="expression" dxfId="879" priority="183">
      <formula>IF(RIGHT(TEXT(AK302,"0.#"),1)=".",FALSE,TRUE)</formula>
    </cfRule>
    <cfRule type="expression" dxfId="878" priority="184">
      <formula>IF(RIGHT(TEXT(AK302,"0.#"),1)=".",TRUE,FALSE)</formula>
    </cfRule>
  </conditionalFormatting>
  <conditionalFormatting sqref="AU302:AX302">
    <cfRule type="expression" dxfId="877" priority="179">
      <formula>IF(AND(AU302&gt;=0, RIGHT(TEXT(AU302,"0.#"),1)&lt;&gt;"."),TRUE,FALSE)</formula>
    </cfRule>
    <cfRule type="expression" dxfId="876" priority="180">
      <formula>IF(AND(AU302&gt;=0, RIGHT(TEXT(AU302,"0.#"),1)="."),TRUE,FALSE)</formula>
    </cfRule>
    <cfRule type="expression" dxfId="875" priority="181">
      <formula>IF(AND(AU302&lt;0, RIGHT(TEXT(AU302,"0.#"),1)&lt;&gt;"."),TRUE,FALSE)</formula>
    </cfRule>
    <cfRule type="expression" dxfId="874" priority="182">
      <formula>IF(AND(AU302&lt;0, RIGHT(TEXT(AU302,"0.#"),1)="."),TRUE,FALSE)</formula>
    </cfRule>
  </conditionalFormatting>
  <conditionalFormatting sqref="AK303:AK331">
    <cfRule type="expression" dxfId="873" priority="177">
      <formula>IF(RIGHT(TEXT(AK303,"0.#"),1)=".",FALSE,TRUE)</formula>
    </cfRule>
    <cfRule type="expression" dxfId="872" priority="178">
      <formula>IF(RIGHT(TEXT(AK303,"0.#"),1)=".",TRUE,FALSE)</formula>
    </cfRule>
  </conditionalFormatting>
  <conditionalFormatting sqref="AU303:AX331">
    <cfRule type="expression" dxfId="871" priority="173">
      <formula>IF(AND(AU303&gt;=0, RIGHT(TEXT(AU303,"0.#"),1)&lt;&gt;"."),TRUE,FALSE)</formula>
    </cfRule>
    <cfRule type="expression" dxfId="870" priority="174">
      <formula>IF(AND(AU303&gt;=0, RIGHT(TEXT(AU303,"0.#"),1)="."),TRUE,FALSE)</formula>
    </cfRule>
    <cfRule type="expression" dxfId="869" priority="175">
      <formula>IF(AND(AU303&lt;0, RIGHT(TEXT(AU303,"0.#"),1)&lt;&gt;"."),TRUE,FALSE)</formula>
    </cfRule>
    <cfRule type="expression" dxfId="868" priority="176">
      <formula>IF(AND(AU303&lt;0, RIGHT(TEXT(AU303,"0.#"),1)="."),TRUE,FALSE)</formula>
    </cfRule>
  </conditionalFormatting>
  <conditionalFormatting sqref="AK335">
    <cfRule type="expression" dxfId="867" priority="171">
      <formula>IF(RIGHT(TEXT(AK335,"0.#"),1)=".",FALSE,TRUE)</formula>
    </cfRule>
    <cfRule type="expression" dxfId="866" priority="172">
      <formula>IF(RIGHT(TEXT(AK335,"0.#"),1)=".",TRUE,FALSE)</formula>
    </cfRule>
  </conditionalFormatting>
  <conditionalFormatting sqref="AU335:AX335">
    <cfRule type="expression" dxfId="865" priority="167">
      <formula>IF(AND(AU335&gt;=0, RIGHT(TEXT(AU335,"0.#"),1)&lt;&gt;"."),TRUE,FALSE)</formula>
    </cfRule>
    <cfRule type="expression" dxfId="864" priority="168">
      <formula>IF(AND(AU335&gt;=0, RIGHT(TEXT(AU335,"0.#"),1)="."),TRUE,FALSE)</formula>
    </cfRule>
    <cfRule type="expression" dxfId="863" priority="169">
      <formula>IF(AND(AU335&lt;0, RIGHT(TEXT(AU335,"0.#"),1)&lt;&gt;"."),TRUE,FALSE)</formula>
    </cfRule>
    <cfRule type="expression" dxfId="862" priority="170">
      <formula>IF(AND(AU335&lt;0, RIGHT(TEXT(AU335,"0.#"),1)="."),TRUE,FALSE)</formula>
    </cfRule>
  </conditionalFormatting>
  <conditionalFormatting sqref="AK336:AK364">
    <cfRule type="expression" dxfId="861" priority="165">
      <formula>IF(RIGHT(TEXT(AK336,"0.#"),1)=".",FALSE,TRUE)</formula>
    </cfRule>
    <cfRule type="expression" dxfId="860" priority="166">
      <formula>IF(RIGHT(TEXT(AK336,"0.#"),1)=".",TRUE,FALSE)</formula>
    </cfRule>
  </conditionalFormatting>
  <conditionalFormatting sqref="AU336:AX364">
    <cfRule type="expression" dxfId="859" priority="161">
      <formula>IF(AND(AU336&gt;=0, RIGHT(TEXT(AU336,"0.#"),1)&lt;&gt;"."),TRUE,FALSE)</formula>
    </cfRule>
    <cfRule type="expression" dxfId="858" priority="162">
      <formula>IF(AND(AU336&gt;=0, RIGHT(TEXT(AU336,"0.#"),1)="."),TRUE,FALSE)</formula>
    </cfRule>
    <cfRule type="expression" dxfId="857" priority="163">
      <formula>IF(AND(AU336&lt;0, RIGHT(TEXT(AU336,"0.#"),1)&lt;&gt;"."),TRUE,FALSE)</formula>
    </cfRule>
    <cfRule type="expression" dxfId="856" priority="164">
      <formula>IF(AND(AU336&lt;0, RIGHT(TEXT(AU336,"0.#"),1)="."),TRUE,FALSE)</formula>
    </cfRule>
  </conditionalFormatting>
  <conditionalFormatting sqref="AK368">
    <cfRule type="expression" dxfId="855" priority="159">
      <formula>IF(RIGHT(TEXT(AK368,"0.#"),1)=".",FALSE,TRUE)</formula>
    </cfRule>
    <cfRule type="expression" dxfId="854" priority="160">
      <formula>IF(RIGHT(TEXT(AK368,"0.#"),1)=".",TRUE,FALSE)</formula>
    </cfRule>
  </conditionalFormatting>
  <conditionalFormatting sqref="AU368:AX368">
    <cfRule type="expression" dxfId="853" priority="155">
      <formula>IF(AND(AU368&gt;=0, RIGHT(TEXT(AU368,"0.#"),1)&lt;&gt;"."),TRUE,FALSE)</formula>
    </cfRule>
    <cfRule type="expression" dxfId="852" priority="156">
      <formula>IF(AND(AU368&gt;=0, RIGHT(TEXT(AU368,"0.#"),1)="."),TRUE,FALSE)</formula>
    </cfRule>
    <cfRule type="expression" dxfId="851" priority="157">
      <formula>IF(AND(AU368&lt;0, RIGHT(TEXT(AU368,"0.#"),1)&lt;&gt;"."),TRUE,FALSE)</formula>
    </cfRule>
    <cfRule type="expression" dxfId="850" priority="158">
      <formula>IF(AND(AU368&lt;0, RIGHT(TEXT(AU368,"0.#"),1)="."),TRUE,FALSE)</formula>
    </cfRule>
  </conditionalFormatting>
  <conditionalFormatting sqref="AK369:AK397">
    <cfRule type="expression" dxfId="849" priority="153">
      <formula>IF(RIGHT(TEXT(AK369,"0.#"),1)=".",FALSE,TRUE)</formula>
    </cfRule>
    <cfRule type="expression" dxfId="848" priority="154">
      <formula>IF(RIGHT(TEXT(AK369,"0.#"),1)=".",TRUE,FALSE)</formula>
    </cfRule>
  </conditionalFormatting>
  <conditionalFormatting sqref="AU369:AX397">
    <cfRule type="expression" dxfId="847" priority="149">
      <formula>IF(AND(AU369&gt;=0, RIGHT(TEXT(AU369,"0.#"),1)&lt;&gt;"."),TRUE,FALSE)</formula>
    </cfRule>
    <cfRule type="expression" dxfId="846" priority="150">
      <formula>IF(AND(AU369&gt;=0, RIGHT(TEXT(AU369,"0.#"),1)="."),TRUE,FALSE)</formula>
    </cfRule>
    <cfRule type="expression" dxfId="845" priority="151">
      <formula>IF(AND(AU369&lt;0, RIGHT(TEXT(AU369,"0.#"),1)&lt;&gt;"."),TRUE,FALSE)</formula>
    </cfRule>
    <cfRule type="expression" dxfId="844" priority="152">
      <formula>IF(AND(AU369&lt;0, RIGHT(TEXT(AU369,"0.#"),1)="."),TRUE,FALSE)</formula>
    </cfRule>
  </conditionalFormatting>
  <conditionalFormatting sqref="AK401">
    <cfRule type="expression" dxfId="843" priority="147">
      <formula>IF(RIGHT(TEXT(AK401,"0.#"),1)=".",FALSE,TRUE)</formula>
    </cfRule>
    <cfRule type="expression" dxfId="842" priority="148">
      <formula>IF(RIGHT(TEXT(AK401,"0.#"),1)=".",TRUE,FALSE)</formula>
    </cfRule>
  </conditionalFormatting>
  <conditionalFormatting sqref="AU401:AX401">
    <cfRule type="expression" dxfId="841" priority="143">
      <formula>IF(AND(AU401&gt;=0, RIGHT(TEXT(AU401,"0.#"),1)&lt;&gt;"."),TRUE,FALSE)</formula>
    </cfRule>
    <cfRule type="expression" dxfId="840" priority="144">
      <formula>IF(AND(AU401&gt;=0, RIGHT(TEXT(AU401,"0.#"),1)="."),TRUE,FALSE)</formula>
    </cfRule>
    <cfRule type="expression" dxfId="839" priority="145">
      <formula>IF(AND(AU401&lt;0, RIGHT(TEXT(AU401,"0.#"),1)&lt;&gt;"."),TRUE,FALSE)</formula>
    </cfRule>
    <cfRule type="expression" dxfId="838" priority="146">
      <formula>IF(AND(AU401&lt;0, RIGHT(TEXT(AU401,"0.#"),1)="."),TRUE,FALSE)</formula>
    </cfRule>
  </conditionalFormatting>
  <conditionalFormatting sqref="AK402:AK430">
    <cfRule type="expression" dxfId="837" priority="141">
      <formula>IF(RIGHT(TEXT(AK402,"0.#"),1)=".",FALSE,TRUE)</formula>
    </cfRule>
    <cfRule type="expression" dxfId="836" priority="142">
      <formula>IF(RIGHT(TEXT(AK402,"0.#"),1)=".",TRUE,FALSE)</formula>
    </cfRule>
  </conditionalFormatting>
  <conditionalFormatting sqref="AU402:AX430">
    <cfRule type="expression" dxfId="835" priority="137">
      <formula>IF(AND(AU402&gt;=0, RIGHT(TEXT(AU402,"0.#"),1)&lt;&gt;"."),TRUE,FALSE)</formula>
    </cfRule>
    <cfRule type="expression" dxfId="834" priority="138">
      <formula>IF(AND(AU402&gt;=0, RIGHT(TEXT(AU402,"0.#"),1)="."),TRUE,FALSE)</formula>
    </cfRule>
    <cfRule type="expression" dxfId="833" priority="139">
      <formula>IF(AND(AU402&lt;0, RIGHT(TEXT(AU402,"0.#"),1)&lt;&gt;"."),TRUE,FALSE)</formula>
    </cfRule>
    <cfRule type="expression" dxfId="832" priority="140">
      <formula>IF(AND(AU402&lt;0, RIGHT(TEXT(AU402,"0.#"),1)="."),TRUE,FALSE)</formula>
    </cfRule>
  </conditionalFormatting>
  <conditionalFormatting sqref="AK434">
    <cfRule type="expression" dxfId="831" priority="135">
      <formula>IF(RIGHT(TEXT(AK434,"0.#"),1)=".",FALSE,TRUE)</formula>
    </cfRule>
    <cfRule type="expression" dxfId="830" priority="136">
      <formula>IF(RIGHT(TEXT(AK434,"0.#"),1)=".",TRUE,FALSE)</formula>
    </cfRule>
  </conditionalFormatting>
  <conditionalFormatting sqref="AU434:AX434">
    <cfRule type="expression" dxfId="829" priority="131">
      <formula>IF(AND(AU434&gt;=0, RIGHT(TEXT(AU434,"0.#"),1)&lt;&gt;"."),TRUE,FALSE)</formula>
    </cfRule>
    <cfRule type="expression" dxfId="828" priority="132">
      <formula>IF(AND(AU434&gt;=0, RIGHT(TEXT(AU434,"0.#"),1)="."),TRUE,FALSE)</formula>
    </cfRule>
    <cfRule type="expression" dxfId="827" priority="133">
      <formula>IF(AND(AU434&lt;0, RIGHT(TEXT(AU434,"0.#"),1)&lt;&gt;"."),TRUE,FALSE)</formula>
    </cfRule>
    <cfRule type="expression" dxfId="826" priority="134">
      <formula>IF(AND(AU434&lt;0, RIGHT(TEXT(AU434,"0.#"),1)="."),TRUE,FALSE)</formula>
    </cfRule>
  </conditionalFormatting>
  <conditionalFormatting sqref="AK435:AK463">
    <cfRule type="expression" dxfId="825" priority="129">
      <formula>IF(RIGHT(TEXT(AK435,"0.#"),1)=".",FALSE,TRUE)</formula>
    </cfRule>
    <cfRule type="expression" dxfId="824" priority="130">
      <formula>IF(RIGHT(TEXT(AK435,"0.#"),1)=".",TRUE,FALSE)</formula>
    </cfRule>
  </conditionalFormatting>
  <conditionalFormatting sqref="AU435:AX463">
    <cfRule type="expression" dxfId="823" priority="125">
      <formula>IF(AND(AU435&gt;=0, RIGHT(TEXT(AU435,"0.#"),1)&lt;&gt;"."),TRUE,FALSE)</formula>
    </cfRule>
    <cfRule type="expression" dxfId="822" priority="126">
      <formula>IF(AND(AU435&gt;=0, RIGHT(TEXT(AU435,"0.#"),1)="."),TRUE,FALSE)</formula>
    </cfRule>
    <cfRule type="expression" dxfId="821" priority="127">
      <formula>IF(AND(AU435&lt;0, RIGHT(TEXT(AU435,"0.#"),1)&lt;&gt;"."),TRUE,FALSE)</formula>
    </cfRule>
    <cfRule type="expression" dxfId="820" priority="128">
      <formula>IF(AND(AU435&lt;0, RIGHT(TEXT(AU435,"0.#"),1)="."),TRUE,FALSE)</formula>
    </cfRule>
  </conditionalFormatting>
  <conditionalFormatting sqref="AK467">
    <cfRule type="expression" dxfId="819" priority="123">
      <formula>IF(RIGHT(TEXT(AK467,"0.#"),1)=".",FALSE,TRUE)</formula>
    </cfRule>
    <cfRule type="expression" dxfId="818" priority="124">
      <formula>IF(RIGHT(TEXT(AK467,"0.#"),1)=".",TRUE,FALSE)</formula>
    </cfRule>
  </conditionalFormatting>
  <conditionalFormatting sqref="AU467:AX467">
    <cfRule type="expression" dxfId="817" priority="119">
      <formula>IF(AND(AU467&gt;=0, RIGHT(TEXT(AU467,"0.#"),1)&lt;&gt;"."),TRUE,FALSE)</formula>
    </cfRule>
    <cfRule type="expression" dxfId="816" priority="120">
      <formula>IF(AND(AU467&gt;=0, RIGHT(TEXT(AU467,"0.#"),1)="."),TRUE,FALSE)</formula>
    </cfRule>
    <cfRule type="expression" dxfId="815" priority="121">
      <formula>IF(AND(AU467&lt;0, RIGHT(TEXT(AU467,"0.#"),1)&lt;&gt;"."),TRUE,FALSE)</formula>
    </cfRule>
    <cfRule type="expression" dxfId="814" priority="122">
      <formula>IF(AND(AU467&lt;0, RIGHT(TEXT(AU467,"0.#"),1)="."),TRUE,FALSE)</formula>
    </cfRule>
  </conditionalFormatting>
  <conditionalFormatting sqref="AK468:AK496">
    <cfRule type="expression" dxfId="813" priority="117">
      <formula>IF(RIGHT(TEXT(AK468,"0.#"),1)=".",FALSE,TRUE)</formula>
    </cfRule>
    <cfRule type="expression" dxfId="812" priority="118">
      <formula>IF(RIGHT(TEXT(AK468,"0.#"),1)=".",TRUE,FALSE)</formula>
    </cfRule>
  </conditionalFormatting>
  <conditionalFormatting sqref="AU468:AX496">
    <cfRule type="expression" dxfId="811" priority="113">
      <formula>IF(AND(AU468&gt;=0, RIGHT(TEXT(AU468,"0.#"),1)&lt;&gt;"."),TRUE,FALSE)</formula>
    </cfRule>
    <cfRule type="expression" dxfId="810" priority="114">
      <formula>IF(AND(AU468&gt;=0, RIGHT(TEXT(AU468,"0.#"),1)="."),TRUE,FALSE)</formula>
    </cfRule>
    <cfRule type="expression" dxfId="809" priority="115">
      <formula>IF(AND(AU468&lt;0, RIGHT(TEXT(AU468,"0.#"),1)&lt;&gt;"."),TRUE,FALSE)</formula>
    </cfRule>
    <cfRule type="expression" dxfId="808" priority="116">
      <formula>IF(AND(AU468&lt;0, RIGHT(TEXT(AU468,"0.#"),1)="."),TRUE,FALSE)</formula>
    </cfRule>
  </conditionalFormatting>
  <conditionalFormatting sqref="AU236:AX236">
    <cfRule type="expression" dxfId="807" priority="87">
      <formula>IF(AND(AU236&gt;=0, RIGHT(TEXT(AU236,"0.#"),1)&lt;&gt;"."),TRUE,FALSE)</formula>
    </cfRule>
    <cfRule type="expression" dxfId="806" priority="88">
      <formula>IF(AND(AU236&gt;=0, RIGHT(TEXT(AU236,"0.#"),1)="."),TRUE,FALSE)</formula>
    </cfRule>
    <cfRule type="expression" dxfId="805" priority="89">
      <formula>IF(AND(AU236&lt;0, RIGHT(TEXT(AU236,"0.#"),1)&lt;&gt;"."),TRUE,FALSE)</formula>
    </cfRule>
    <cfRule type="expression" dxfId="804" priority="90">
      <formula>IF(AND(AU236&lt;0, RIGHT(TEXT(AU236,"0.#"),1)="."),TRUE,FALSE)</formula>
    </cfRule>
  </conditionalFormatting>
  <conditionalFormatting sqref="AE43:AI43 AE38:AI38 AE33:AI33 AE28:AI28">
    <cfRule type="expression" dxfId="803" priority="85">
      <formula>IF(RIGHT(TEXT(AE28,"0.#"),1)=".",FALSE,TRUE)</formula>
    </cfRule>
    <cfRule type="expression" dxfId="802" priority="86">
      <formula>IF(RIGHT(TEXT(AE28,"0.#"),1)=".",TRUE,FALSE)</formula>
    </cfRule>
  </conditionalFormatting>
  <conditionalFormatting sqref="AE44:AX44 AJ43:AS43 AE39:AX39 AJ38:AS38 AE34:AX34 AJ33:AS33 AE29:AX29 AJ28:AS28">
    <cfRule type="expression" dxfId="801" priority="83">
      <formula>IF(RIGHT(TEXT(AE28,"0.#"),1)=".",FALSE,TRUE)</formula>
    </cfRule>
    <cfRule type="expression" dxfId="800" priority="84">
      <formula>IF(RIGHT(TEXT(AE28,"0.#"),1)=".",TRUE,FALSE)</formula>
    </cfRule>
  </conditionalFormatting>
  <conditionalFormatting sqref="AE45:AI45 AE40:AI40 AE35:AI35 AE30:AI30">
    <cfRule type="expression" dxfId="799" priority="79">
      <formula>IF(AND(AE30&gt;=0, RIGHT(TEXT(AE30,"0.#"),1)&lt;&gt;"."),TRUE,FALSE)</formula>
    </cfRule>
    <cfRule type="expression" dxfId="798" priority="80">
      <formula>IF(AND(AE30&gt;=0, RIGHT(TEXT(AE30,"0.#"),1)="."),TRUE,FALSE)</formula>
    </cfRule>
    <cfRule type="expression" dxfId="797" priority="81">
      <formula>IF(AND(AE30&lt;0, RIGHT(TEXT(AE30,"0.#"),1)&lt;&gt;"."),TRUE,FALSE)</formula>
    </cfRule>
    <cfRule type="expression" dxfId="796" priority="82">
      <formula>IF(AND(AE30&lt;0, RIGHT(TEXT(AE30,"0.#"),1)="."),TRUE,FALSE)</formula>
    </cfRule>
  </conditionalFormatting>
  <conditionalFormatting sqref="AJ45:AS45 AJ40:AS40 AJ35:AS35 AJ30:AS30">
    <cfRule type="expression" dxfId="795" priority="75">
      <formula>IF(AND(AJ30&gt;=0, RIGHT(TEXT(AJ30,"0.#"),1)&lt;&gt;"."),TRUE,FALSE)</formula>
    </cfRule>
    <cfRule type="expression" dxfId="794" priority="76">
      <formula>IF(AND(AJ30&gt;=0, RIGHT(TEXT(AJ30,"0.#"),1)="."),TRUE,FALSE)</formula>
    </cfRule>
    <cfRule type="expression" dxfId="793" priority="77">
      <formula>IF(AND(AJ30&lt;0, RIGHT(TEXT(AJ30,"0.#"),1)&lt;&gt;"."),TRUE,FALSE)</formula>
    </cfRule>
    <cfRule type="expression" dxfId="792" priority="78">
      <formula>IF(AND(AJ30&lt;0, RIGHT(TEXT(AJ30,"0.#"),1)="."),TRUE,FALSE)</formula>
    </cfRule>
  </conditionalFormatting>
  <conditionalFormatting sqref="AE64:AI64 AE59:AI59">
    <cfRule type="expression" dxfId="791" priority="73">
      <formula>IF(RIGHT(TEXT(AE59,"0.#"),1)=".",FALSE,TRUE)</formula>
    </cfRule>
    <cfRule type="expression" dxfId="790" priority="74">
      <formula>IF(RIGHT(TEXT(AE59,"0.#"),1)=".",TRUE,FALSE)</formula>
    </cfRule>
  </conditionalFormatting>
  <conditionalFormatting sqref="AE65:AX65 AJ64:AS64 AE60:AX60 AJ59:AS59">
    <cfRule type="expression" dxfId="789" priority="71">
      <formula>IF(RIGHT(TEXT(AE59,"0.#"),1)=".",FALSE,TRUE)</formula>
    </cfRule>
    <cfRule type="expression" dxfId="788" priority="72">
      <formula>IF(RIGHT(TEXT(AE59,"0.#"),1)=".",TRUE,FALSE)</formula>
    </cfRule>
  </conditionalFormatting>
  <conditionalFormatting sqref="AE66:AI66 AE61:AI61">
    <cfRule type="expression" dxfId="787" priority="67">
      <formula>IF(AND(AE61&gt;=0, RIGHT(TEXT(AE61,"0.#"),1)&lt;&gt;"."),TRUE,FALSE)</formula>
    </cfRule>
    <cfRule type="expression" dxfId="786" priority="68">
      <formula>IF(AND(AE61&gt;=0, RIGHT(TEXT(AE61,"0.#"),1)="."),TRUE,FALSE)</formula>
    </cfRule>
    <cfRule type="expression" dxfId="785" priority="69">
      <formula>IF(AND(AE61&lt;0, RIGHT(TEXT(AE61,"0.#"),1)&lt;&gt;"."),TRUE,FALSE)</formula>
    </cfRule>
    <cfRule type="expression" dxfId="784" priority="70">
      <formula>IF(AND(AE61&lt;0, RIGHT(TEXT(AE61,"0.#"),1)="."),TRUE,FALSE)</formula>
    </cfRule>
  </conditionalFormatting>
  <conditionalFormatting sqref="AJ66:AS66 AJ61:AS61">
    <cfRule type="expression" dxfId="783" priority="63">
      <formula>IF(AND(AJ61&gt;=0, RIGHT(TEXT(AJ61,"0.#"),1)&lt;&gt;"."),TRUE,FALSE)</formula>
    </cfRule>
    <cfRule type="expression" dxfId="782" priority="64">
      <formula>IF(AND(AJ61&gt;=0, RIGHT(TEXT(AJ61,"0.#"),1)="."),TRUE,FALSE)</formula>
    </cfRule>
    <cfRule type="expression" dxfId="781" priority="65">
      <formula>IF(AND(AJ61&lt;0, RIGHT(TEXT(AJ61,"0.#"),1)&lt;&gt;"."),TRUE,FALSE)</formula>
    </cfRule>
    <cfRule type="expression" dxfId="780" priority="66">
      <formula>IF(AND(AJ61&lt;0, RIGHT(TEXT(AJ61,"0.#"),1)="."),TRUE,FALSE)</formula>
    </cfRule>
  </conditionalFormatting>
  <conditionalFormatting sqref="AE81:AX81 AE78:AX78 AE75:AX75 AT72:AX72">
    <cfRule type="expression" dxfId="779" priority="61">
      <formula>IF(RIGHT(TEXT(AE72,"0.#"),1)=".",FALSE,TRUE)</formula>
    </cfRule>
    <cfRule type="expression" dxfId="778" priority="62">
      <formula>IF(RIGHT(TEXT(AE72,"0.#"),1)=".",TRUE,FALSE)</formula>
    </cfRule>
  </conditionalFormatting>
  <conditionalFormatting sqref="AE80:AS80 AE77:AS77 AE74:AS74">
    <cfRule type="expression" dxfId="777" priority="59">
      <formula>IF(RIGHT(TEXT(AE74,"0.#"),1)=".",FALSE,TRUE)</formula>
    </cfRule>
    <cfRule type="expression" dxfId="776" priority="60">
      <formula>IF(RIGHT(TEXT(AE74,"0.#"),1)=".",TRUE,FALSE)</formula>
    </cfRule>
  </conditionalFormatting>
  <conditionalFormatting sqref="AD16:AJ16">
    <cfRule type="expression" dxfId="775" priority="55">
      <formula>IF(RIGHT(TEXT(AD16,"0.#"),1)=".",FALSE,TRUE)</formula>
    </cfRule>
    <cfRule type="expression" dxfId="774" priority="56">
      <formula>IF(RIGHT(TEXT(AD16,"0.#"),1)=".",TRUE,FALSE)</formula>
    </cfRule>
  </conditionalFormatting>
  <conditionalFormatting sqref="L98">
    <cfRule type="expression" dxfId="773" priority="39">
      <formula>IF(RIGHT(TEXT(L98,"0.#"),1)=".",FALSE,TRUE)</formula>
    </cfRule>
    <cfRule type="expression" dxfId="772" priority="40">
      <formula>IF(RIGHT(TEXT(L98,"0.#"),1)=".",TRUE,FALSE)</formula>
    </cfRule>
  </conditionalFormatting>
  <conditionalFormatting sqref="AE89:AI89">
    <cfRule type="expression" dxfId="771" priority="37">
      <formula>IF(RIGHT(TEXT(AE89,"0.#"),1)=".",FALSE,TRUE)</formula>
    </cfRule>
    <cfRule type="expression" dxfId="770" priority="38">
      <formula>IF(RIGHT(TEXT(AE89,"0.#"),1)=".",TRUE,FALSE)</formula>
    </cfRule>
  </conditionalFormatting>
  <conditionalFormatting sqref="AJ89:AS89">
    <cfRule type="expression" dxfId="769" priority="35">
      <formula>IF(RIGHT(TEXT(AJ89,"0.#"),1)=".",FALSE,TRUE)</formula>
    </cfRule>
    <cfRule type="expression" dxfId="768" priority="36">
      <formula>IF(RIGHT(TEXT(AJ89,"0.#"),1)=".",TRUE,FALSE)</formula>
    </cfRule>
  </conditionalFormatting>
  <conditionalFormatting sqref="AE72:AS72">
    <cfRule type="expression" dxfId="767" priority="23">
      <formula>IF(RIGHT(TEXT(AE72,"0.#"),1)=".",FALSE,TRUE)</formula>
    </cfRule>
    <cfRule type="expression" dxfId="766" priority="24">
      <formula>IF(RIGHT(TEXT(AE72,"0.#"),1)=".",TRUE,FALSE)</formula>
    </cfRule>
  </conditionalFormatting>
  <conditionalFormatting sqref="AE71:AS71">
    <cfRule type="expression" dxfId="765" priority="21">
      <formula>IF(RIGHT(TEXT(AE71,"0.#"),1)=".",FALSE,TRUE)</formula>
    </cfRule>
    <cfRule type="expression" dxfId="764" priority="22">
      <formula>IF(RIGHT(TEXT(AE71,"0.#"),1)=".",TRUE,FALSE)</formula>
    </cfRule>
  </conditionalFormatting>
  <conditionalFormatting sqref="AT86:AX86">
    <cfRule type="expression" dxfId="763" priority="19">
      <formula>IF(RIGHT(TEXT(AT86,"0.#"),1)=".",FALSE,TRUE)</formula>
    </cfRule>
    <cfRule type="expression" dxfId="762" priority="20">
      <formula>IF(RIGHT(TEXT(AT86,"0.#"),1)=".",TRUE,FALSE)</formula>
    </cfRule>
  </conditionalFormatting>
  <conditionalFormatting sqref="AE86:AI86">
    <cfRule type="expression" dxfId="761" priority="17">
      <formula>IF(RIGHT(TEXT(AE86,"0.#"),1)=".",FALSE,TRUE)</formula>
    </cfRule>
    <cfRule type="expression" dxfId="760" priority="18">
      <formula>IF(RIGHT(TEXT(AE86,"0.#"),1)=".",TRUE,FALSE)</formula>
    </cfRule>
  </conditionalFormatting>
  <conditionalFormatting sqref="AJ86:AS86">
    <cfRule type="expression" dxfId="759" priority="15">
      <formula>IF(RIGHT(TEXT(AJ86,"0.#"),1)=".",FALSE,TRUE)</formula>
    </cfRule>
    <cfRule type="expression" dxfId="758" priority="16">
      <formula>IF(RIGHT(TEXT(AJ86,"0.#"),1)=".",TRUE,FALSE)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E24:AS24 AJ23:AS23">
    <cfRule type="expression" dxfId="755" priority="11">
      <formula>IF(RIGHT(TEXT(AE23,"0.#"),1)=".",FALSE,TRUE)</formula>
    </cfRule>
    <cfRule type="expression" dxfId="754" priority="12">
      <formula>IF(RIGHT(TEXT(AE23,"0.#"),1)=".",TRUE,FALSE)</formula>
    </cfRule>
  </conditionalFormatting>
  <conditionalFormatting sqref="AE25:AI25">
    <cfRule type="expression" dxfId="753" priority="7">
      <formula>IF(AND(AE25&gt;=0, RIGHT(TEXT(AE25,"0.#"),1)&lt;&gt;"."),TRUE,FALSE)</formula>
    </cfRule>
    <cfRule type="expression" dxfId="752" priority="8">
      <formula>IF(AND(AE25&gt;=0, RIGHT(TEXT(AE25,"0.#"),1)="."),TRUE,FALSE)</formula>
    </cfRule>
    <cfRule type="expression" dxfId="751" priority="9">
      <formula>IF(AND(AE25&lt;0, RIGHT(TEXT(AE25,"0.#"),1)&lt;&gt;"."),TRUE,FALSE)</formula>
    </cfRule>
    <cfRule type="expression" dxfId="750" priority="10">
      <formula>IF(AND(AE25&lt;0, RIGHT(TEXT(AE25,"0.#"),1)="."),TRUE,FALSE)</formula>
    </cfRule>
  </conditionalFormatting>
  <conditionalFormatting sqref="AJ25:AS25">
    <cfRule type="expression" dxfId="749" priority="3">
      <formula>IF(AND(AJ25&gt;=0, RIGHT(TEXT(AJ25,"0.#"),1)&lt;&gt;"."),TRUE,FALSE)</formula>
    </cfRule>
    <cfRule type="expression" dxfId="748" priority="4">
      <formula>IF(AND(AJ25&gt;=0, RIGHT(TEXT(AJ25,"0.#"),1)="."),TRUE,FALSE)</formula>
    </cfRule>
    <cfRule type="expression" dxfId="747" priority="5">
      <formula>IF(AND(AJ25&lt;0, RIGHT(TEXT(AJ25,"0.#"),1)&lt;&gt;"."),TRUE,FALSE)</formula>
    </cfRule>
    <cfRule type="expression" dxfId="746" priority="6">
      <formula>IF(AND(AJ25&lt;0, RIGHT(TEXT(AJ25,"0.#"),1)="."),TRUE,FALSE)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16" sqref="Q16"/>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c r="A2" s="16" t="s">
        <v>233</v>
      </c>
      <c r="B2" s="17"/>
      <c r="C2" s="15" t="str">
        <f>IF(B2="","",A2)</f>
        <v/>
      </c>
      <c r="D2" s="15" t="str">
        <f>IF(C2="","",IF(D1&lt;&gt;"",CONCATENATE(D1,"、",C2),C2))</f>
        <v/>
      </c>
      <c r="F2" s="14" t="s">
        <v>213</v>
      </c>
      <c r="G2" s="19"/>
      <c r="H2" s="15" t="str">
        <f>IF(G2="","",F2)</f>
        <v/>
      </c>
      <c r="I2" s="15" t="str">
        <f>IF(H2="","",IF(I1&lt;&gt;"",CONCATENATE(I1,"、",H2),H2))</f>
        <v/>
      </c>
      <c r="K2" s="16" t="s">
        <v>257</v>
      </c>
      <c r="L2" s="17"/>
      <c r="M2" s="15" t="str">
        <f>IF(L2="","",K2)</f>
        <v/>
      </c>
      <c r="N2" s="15" t="str">
        <f>IF(M2="","",IF(N1&lt;&gt;"",CONCATENATE(N1,"、",M2),M2))</f>
        <v/>
      </c>
      <c r="O2" s="15"/>
      <c r="P2" s="14" t="s">
        <v>216</v>
      </c>
      <c r="Q2" s="19" t="s">
        <v>463</v>
      </c>
      <c r="R2" s="15" t="str">
        <f>IF(Q2="","",P2)</f>
        <v>直接実施</v>
      </c>
      <c r="S2" s="15" t="str">
        <f>IF(R2="","",IF(S1&lt;&gt;"",CONCATENATE(S1,"、",R2),R2))</f>
        <v>直接実施</v>
      </c>
      <c r="T2" s="15"/>
      <c r="U2" s="44" t="s">
        <v>452</v>
      </c>
      <c r="W2" s="44" t="s">
        <v>358</v>
      </c>
      <c r="Y2" s="44" t="s">
        <v>93</v>
      </c>
      <c r="Z2" s="42"/>
      <c r="AA2" s="44" t="s">
        <v>94</v>
      </c>
      <c r="AB2" s="43"/>
      <c r="AC2" s="45" t="s">
        <v>303</v>
      </c>
      <c r="AD2" s="40"/>
      <c r="AE2" s="57" t="s">
        <v>352</v>
      </c>
      <c r="AF2" s="42"/>
    </row>
    <row r="3" spans="1:32" ht="13.5" customHeight="1">
      <c r="A3" s="16" t="s">
        <v>234</v>
      </c>
      <c r="B3" s="17"/>
      <c r="C3" s="15" t="str">
        <f t="shared" ref="C3:C24" si="0">IF(B3="","",A3)</f>
        <v/>
      </c>
      <c r="D3" s="15" t="str">
        <f>IF(C3="",D2,IF(D2&lt;&gt;"",CONCATENATE(D2,"、",C3),C3))</f>
        <v/>
      </c>
      <c r="F3" s="20" t="s">
        <v>267</v>
      </c>
      <c r="G3" s="19"/>
      <c r="H3" s="15" t="str">
        <f t="shared" ref="H3:H37" si="1">IF(G3="","",F3)</f>
        <v/>
      </c>
      <c r="I3" s="15" t="str">
        <f>IF(H3="",I2,IF(I2&lt;&gt;"",CONCATENATE(I2,"、",H3),H3))</f>
        <v/>
      </c>
      <c r="K3" s="16" t="s">
        <v>258</v>
      </c>
      <c r="L3" s="17"/>
      <c r="M3" s="15" t="str">
        <f t="shared" ref="M3:M11" si="2">IF(L3="","",K3)</f>
        <v/>
      </c>
      <c r="N3" s="15" t="str">
        <f>IF(M3="",N2,IF(N2&lt;&gt;"",CONCATENATE(N2,"、",M3),M3))</f>
        <v/>
      </c>
      <c r="O3" s="15"/>
      <c r="P3" s="14" t="s">
        <v>217</v>
      </c>
      <c r="Q3" s="19" t="s">
        <v>463</v>
      </c>
      <c r="R3" s="15" t="str">
        <f t="shared" ref="R3:R8" si="3">IF(Q3="","",P3)</f>
        <v>委託・請負</v>
      </c>
      <c r="S3" s="15" t="str">
        <f t="shared" ref="S3:S8" si="4">IF(R3="",S2,IF(S2&lt;&gt;"",CONCATENATE(S2,"、",R3),R3))</f>
        <v>直接実施、委託・請負</v>
      </c>
      <c r="T3" s="15"/>
      <c r="U3" s="44" t="s">
        <v>360</v>
      </c>
      <c r="W3" s="44" t="s">
        <v>323</v>
      </c>
      <c r="Y3" s="44" t="s">
        <v>95</v>
      </c>
      <c r="Z3" s="42"/>
      <c r="AA3" s="44" t="s">
        <v>96</v>
      </c>
      <c r="AB3" s="43"/>
      <c r="AC3" s="45" t="s">
        <v>304</v>
      </c>
      <c r="AD3" s="40"/>
      <c r="AE3" s="57" t="s">
        <v>353</v>
      </c>
      <c r="AF3" s="42"/>
    </row>
    <row r="4" spans="1:32" ht="13.5" customHeight="1">
      <c r="A4" s="16" t="s">
        <v>235</v>
      </c>
      <c r="B4" s="17"/>
      <c r="C4" s="15" t="str">
        <f t="shared" si="0"/>
        <v/>
      </c>
      <c r="D4" s="15" t="str">
        <f>IF(C4="",D3,IF(D3&lt;&gt;"",CONCATENATE(D3,"、",C4),C4))</f>
        <v/>
      </c>
      <c r="F4" s="20" t="s">
        <v>268</v>
      </c>
      <c r="G4" s="19"/>
      <c r="H4" s="15" t="str">
        <f t="shared" si="1"/>
        <v/>
      </c>
      <c r="I4" s="15" t="str">
        <f t="shared" ref="I4:I37" si="5">IF(H4="",I3,IF(I3&lt;&gt;"",CONCATENATE(I3,"、",H4),H4))</f>
        <v/>
      </c>
      <c r="K4" s="16" t="s">
        <v>259</v>
      </c>
      <c r="L4" s="17"/>
      <c r="M4" s="15" t="str">
        <f t="shared" si="2"/>
        <v/>
      </c>
      <c r="N4" s="15" t="str">
        <f t="shared" ref="N4:N11" si="6">IF(M4="",N3,IF(N3&lt;&gt;"",CONCATENATE(N3,"、",M4),M4))</f>
        <v/>
      </c>
      <c r="O4" s="15"/>
      <c r="P4" s="14" t="s">
        <v>218</v>
      </c>
      <c r="Q4" s="19"/>
      <c r="R4" s="15" t="str">
        <f t="shared" si="3"/>
        <v/>
      </c>
      <c r="S4" s="15" t="str">
        <f t="shared" si="4"/>
        <v>直接実施、委託・請負</v>
      </c>
      <c r="T4" s="15"/>
      <c r="U4" s="44" t="s">
        <v>361</v>
      </c>
      <c r="W4" s="44" t="s">
        <v>324</v>
      </c>
      <c r="Y4" s="44" t="s">
        <v>97</v>
      </c>
      <c r="Z4" s="42"/>
      <c r="AA4" s="44" t="s">
        <v>98</v>
      </c>
      <c r="AB4" s="43"/>
      <c r="AC4" s="44" t="s">
        <v>305</v>
      </c>
      <c r="AD4" s="40"/>
      <c r="AE4" s="57" t="s">
        <v>354</v>
      </c>
      <c r="AF4" s="42"/>
    </row>
    <row r="5" spans="1:32" ht="13.5" customHeight="1">
      <c r="A5" s="16" t="s">
        <v>236</v>
      </c>
      <c r="B5" s="17"/>
      <c r="C5" s="15" t="str">
        <f t="shared" si="0"/>
        <v/>
      </c>
      <c r="D5" s="15" t="str">
        <f>IF(C5="",D4,IF(D4&lt;&gt;"",CONCATENATE(D4,"、",C5),C5))</f>
        <v/>
      </c>
      <c r="F5" s="20" t="s">
        <v>269</v>
      </c>
      <c r="G5" s="19"/>
      <c r="H5" s="15" t="str">
        <f t="shared" si="1"/>
        <v/>
      </c>
      <c r="I5" s="15" t="str">
        <f t="shared" si="5"/>
        <v/>
      </c>
      <c r="K5" s="16" t="s">
        <v>260</v>
      </c>
      <c r="L5" s="17"/>
      <c r="M5" s="15" t="str">
        <f t="shared" si="2"/>
        <v/>
      </c>
      <c r="N5" s="15" t="str">
        <f t="shared" si="6"/>
        <v/>
      </c>
      <c r="O5" s="15"/>
      <c r="P5" s="14" t="s">
        <v>219</v>
      </c>
      <c r="Q5" s="19"/>
      <c r="R5" s="15" t="str">
        <f t="shared" si="3"/>
        <v/>
      </c>
      <c r="S5" s="15" t="str">
        <f t="shared" si="4"/>
        <v>直接実施、委託・請負</v>
      </c>
      <c r="T5" s="15"/>
      <c r="W5" s="44" t="s">
        <v>325</v>
      </c>
      <c r="Y5" s="44" t="s">
        <v>99</v>
      </c>
      <c r="Z5" s="42"/>
      <c r="AA5" s="44" t="s">
        <v>100</v>
      </c>
      <c r="AB5" s="43"/>
      <c r="AC5" s="44" t="s">
        <v>357</v>
      </c>
      <c r="AD5" s="43"/>
      <c r="AE5" s="57" t="s">
        <v>355</v>
      </c>
      <c r="AF5" s="42"/>
    </row>
    <row r="6" spans="1:32" ht="13.5" customHeight="1">
      <c r="A6" s="16" t="s">
        <v>237</v>
      </c>
      <c r="B6" s="17"/>
      <c r="C6" s="15" t="str">
        <f t="shared" si="0"/>
        <v/>
      </c>
      <c r="D6" s="15" t="str">
        <f t="shared" ref="D6:D24" si="7">IF(C6="",D5,IF(D5&lt;&gt;"",CONCATENATE(D5,"、",C6),C6))</f>
        <v/>
      </c>
      <c r="F6" s="20" t="s">
        <v>270</v>
      </c>
      <c r="G6" s="19"/>
      <c r="H6" s="15" t="str">
        <f t="shared" si="1"/>
        <v/>
      </c>
      <c r="I6" s="15" t="str">
        <f t="shared" si="5"/>
        <v/>
      </c>
      <c r="K6" s="16" t="s">
        <v>261</v>
      </c>
      <c r="L6" s="17" t="s">
        <v>463</v>
      </c>
      <c r="M6" s="15" t="str">
        <f t="shared" si="2"/>
        <v>公共事業</v>
      </c>
      <c r="N6" s="15" t="str">
        <f t="shared" si="6"/>
        <v>公共事業</v>
      </c>
      <c r="O6" s="15"/>
      <c r="P6" s="14" t="s">
        <v>220</v>
      </c>
      <c r="Q6" s="19" t="s">
        <v>463</v>
      </c>
      <c r="R6" s="15" t="str">
        <f t="shared" si="3"/>
        <v>交付</v>
      </c>
      <c r="S6" s="15" t="str">
        <f t="shared" si="4"/>
        <v>直接実施、委託・請負、交付</v>
      </c>
      <c r="T6" s="15"/>
      <c r="W6" s="44" t="s">
        <v>326</v>
      </c>
      <c r="Y6" s="44" t="s">
        <v>101</v>
      </c>
      <c r="Z6" s="42"/>
      <c r="AA6" s="44" t="s">
        <v>102</v>
      </c>
      <c r="AB6" s="43"/>
      <c r="AC6" s="44" t="s">
        <v>306</v>
      </c>
      <c r="AD6" s="43"/>
      <c r="AE6" s="57" t="s">
        <v>356</v>
      </c>
      <c r="AF6" s="42"/>
    </row>
    <row r="7" spans="1:32" ht="13.5" customHeight="1">
      <c r="A7" s="16" t="s">
        <v>238</v>
      </c>
      <c r="B7" s="17"/>
      <c r="C7" s="15" t="str">
        <f t="shared" si="0"/>
        <v/>
      </c>
      <c r="D7" s="15" t="str">
        <f t="shared" si="7"/>
        <v/>
      </c>
      <c r="F7" s="20" t="s">
        <v>271</v>
      </c>
      <c r="G7" s="19"/>
      <c r="H7" s="15" t="str">
        <f t="shared" si="1"/>
        <v/>
      </c>
      <c r="I7" s="15" t="str">
        <f t="shared" si="5"/>
        <v/>
      </c>
      <c r="K7" s="16" t="s">
        <v>262</v>
      </c>
      <c r="L7" s="17"/>
      <c r="M7" s="15" t="str">
        <f t="shared" si="2"/>
        <v/>
      </c>
      <c r="N7" s="15" t="str">
        <f t="shared" si="6"/>
        <v>公共事業</v>
      </c>
      <c r="O7" s="15"/>
      <c r="P7" s="14" t="s">
        <v>221</v>
      </c>
      <c r="Q7" s="19"/>
      <c r="R7" s="15" t="str">
        <f t="shared" si="3"/>
        <v/>
      </c>
      <c r="S7" s="15" t="str">
        <f t="shared" si="4"/>
        <v>直接実施、委託・請負、交付</v>
      </c>
      <c r="T7" s="15"/>
      <c r="W7" s="44" t="s">
        <v>327</v>
      </c>
      <c r="Y7" s="44" t="s">
        <v>103</v>
      </c>
      <c r="Z7" s="42"/>
      <c r="AA7" s="44" t="s">
        <v>104</v>
      </c>
      <c r="AB7" s="43"/>
      <c r="AC7" s="43"/>
      <c r="AD7" s="43"/>
      <c r="AE7" s="43"/>
      <c r="AF7" s="42"/>
    </row>
    <row r="8" spans="1:32" ht="13.5" customHeight="1">
      <c r="A8" s="16" t="s">
        <v>239</v>
      </c>
      <c r="B8" s="17"/>
      <c r="C8" s="15" t="str">
        <f t="shared" si="0"/>
        <v/>
      </c>
      <c r="D8" s="15" t="str">
        <f t="shared" si="7"/>
        <v/>
      </c>
      <c r="F8" s="20" t="s">
        <v>272</v>
      </c>
      <c r="G8" s="19"/>
      <c r="H8" s="15" t="str">
        <f t="shared" si="1"/>
        <v/>
      </c>
      <c r="I8" s="15" t="str">
        <f t="shared" si="5"/>
        <v/>
      </c>
      <c r="K8" s="16" t="s">
        <v>263</v>
      </c>
      <c r="L8" s="17"/>
      <c r="M8" s="15" t="str">
        <f t="shared" si="2"/>
        <v/>
      </c>
      <c r="N8" s="15" t="str">
        <f t="shared" si="6"/>
        <v>公共事業</v>
      </c>
      <c r="O8" s="15"/>
      <c r="P8" s="14" t="s">
        <v>222</v>
      </c>
      <c r="Q8" s="19"/>
      <c r="R8" s="15" t="str">
        <f t="shared" si="3"/>
        <v/>
      </c>
      <c r="S8" s="15" t="str">
        <f t="shared" si="4"/>
        <v>直接実施、委託・請負、交付</v>
      </c>
      <c r="T8" s="15"/>
      <c r="W8" s="44" t="s">
        <v>328</v>
      </c>
      <c r="Y8" s="44" t="s">
        <v>105</v>
      </c>
      <c r="Z8" s="42"/>
      <c r="AA8" s="44" t="s">
        <v>106</v>
      </c>
      <c r="AB8" s="43"/>
      <c r="AC8" s="43"/>
      <c r="AD8" s="43"/>
      <c r="AE8" s="43"/>
      <c r="AF8" s="42"/>
    </row>
    <row r="9" spans="1:32" ht="13.5" customHeight="1">
      <c r="A9" s="16" t="s">
        <v>240</v>
      </c>
      <c r="B9" s="17"/>
      <c r="C9" s="15" t="str">
        <f t="shared" si="0"/>
        <v/>
      </c>
      <c r="D9" s="15" t="str">
        <f t="shared" si="7"/>
        <v/>
      </c>
      <c r="F9" s="20" t="s">
        <v>273</v>
      </c>
      <c r="G9" s="19"/>
      <c r="H9" s="15" t="str">
        <f t="shared" si="1"/>
        <v/>
      </c>
      <c r="I9" s="15" t="str">
        <f t="shared" si="5"/>
        <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c r="A10" s="16" t="s">
        <v>241</v>
      </c>
      <c r="B10" s="17"/>
      <c r="C10" s="15" t="str">
        <f t="shared" si="0"/>
        <v/>
      </c>
      <c r="D10" s="15" t="str">
        <f t="shared" si="7"/>
        <v/>
      </c>
      <c r="F10" s="20" t="s">
        <v>274</v>
      </c>
      <c r="G10" s="19"/>
      <c r="H10" s="15" t="str">
        <f t="shared" si="1"/>
        <v/>
      </c>
      <c r="I10" s="15" t="str">
        <f t="shared" si="5"/>
        <v/>
      </c>
      <c r="K10" s="16" t="s">
        <v>265</v>
      </c>
      <c r="L10" s="17"/>
      <c r="M10" s="15" t="str">
        <f t="shared" si="2"/>
        <v/>
      </c>
      <c r="N10" s="15" t="str">
        <f t="shared" si="6"/>
        <v>公共事業</v>
      </c>
      <c r="O10" s="15"/>
      <c r="P10" s="15" t="str">
        <f>S8</f>
        <v>直接実施、委託・請負、交付</v>
      </c>
      <c r="Q10" s="21"/>
      <c r="T10" s="15"/>
      <c r="W10" s="44" t="s">
        <v>330</v>
      </c>
      <c r="Y10" s="44" t="s">
        <v>109</v>
      </c>
      <c r="Z10" s="42"/>
      <c r="AA10" s="44" t="s">
        <v>110</v>
      </c>
      <c r="AB10" s="43"/>
      <c r="AC10" s="43"/>
      <c r="AD10" s="43"/>
      <c r="AE10" s="43"/>
      <c r="AF10" s="42"/>
    </row>
    <row r="11" spans="1:32" ht="13.5" customHeight="1">
      <c r="A11" s="16" t="s">
        <v>242</v>
      </c>
      <c r="B11" s="17"/>
      <c r="C11" s="15" t="str">
        <f t="shared" si="0"/>
        <v/>
      </c>
      <c r="D11" s="15" t="str">
        <f t="shared" si="7"/>
        <v/>
      </c>
      <c r="F11" s="20" t="s">
        <v>275</v>
      </c>
      <c r="G11" s="19"/>
      <c r="H11" s="15" t="str">
        <f t="shared" si="1"/>
        <v/>
      </c>
      <c r="I11" s="15" t="str">
        <f t="shared" si="5"/>
        <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c r="A12" s="16" t="s">
        <v>243</v>
      </c>
      <c r="B12" s="17"/>
      <c r="C12" s="15" t="str">
        <f t="shared" si="0"/>
        <v/>
      </c>
      <c r="D12" s="15" t="str">
        <f t="shared" si="7"/>
        <v/>
      </c>
      <c r="F12" s="20" t="s">
        <v>276</v>
      </c>
      <c r="G12" s="19"/>
      <c r="H12" s="15" t="str">
        <f t="shared" si="1"/>
        <v/>
      </c>
      <c r="I12" s="15" t="str">
        <f t="shared" si="5"/>
        <v/>
      </c>
      <c r="K12" s="15"/>
      <c r="L12" s="15"/>
      <c r="O12" s="15"/>
      <c r="P12" s="15"/>
      <c r="Q12" s="21"/>
      <c r="T12" s="15"/>
      <c r="W12" s="44" t="s">
        <v>332</v>
      </c>
      <c r="Y12" s="44" t="s">
        <v>113</v>
      </c>
      <c r="Z12" s="42"/>
      <c r="AA12" s="44" t="s">
        <v>114</v>
      </c>
      <c r="AB12" s="43"/>
      <c r="AC12" s="43"/>
      <c r="AD12" s="43"/>
      <c r="AE12" s="43"/>
      <c r="AF12" s="42"/>
    </row>
    <row r="13" spans="1:32" ht="13.5" customHeight="1">
      <c r="A13" s="16" t="s">
        <v>244</v>
      </c>
      <c r="B13" s="17"/>
      <c r="C13" s="15" t="str">
        <f t="shared" si="0"/>
        <v/>
      </c>
      <c r="D13" s="15" t="str">
        <f t="shared" si="7"/>
        <v/>
      </c>
      <c r="F13" s="20" t="s">
        <v>277</v>
      </c>
      <c r="G13" s="19"/>
      <c r="H13" s="15" t="str">
        <f t="shared" si="1"/>
        <v/>
      </c>
      <c r="I13" s="15" t="str">
        <f t="shared" si="5"/>
        <v/>
      </c>
      <c r="K13" s="15" t="str">
        <f>N11</f>
        <v>公共事業</v>
      </c>
      <c r="L13" s="15"/>
      <c r="O13" s="15"/>
      <c r="P13" s="15"/>
      <c r="Q13" s="21"/>
      <c r="T13" s="15"/>
      <c r="W13" s="44" t="s">
        <v>333</v>
      </c>
      <c r="Y13" s="44" t="s">
        <v>115</v>
      </c>
      <c r="Z13" s="42"/>
      <c r="AA13" s="44" t="s">
        <v>116</v>
      </c>
      <c r="AB13" s="43"/>
      <c r="AC13" s="43"/>
      <c r="AD13" s="43"/>
      <c r="AE13" s="43"/>
      <c r="AF13" s="42"/>
    </row>
    <row r="14" spans="1:32" ht="13.5" customHeight="1">
      <c r="A14" s="16" t="s">
        <v>245</v>
      </c>
      <c r="B14" s="17"/>
      <c r="C14" s="15" t="str">
        <f t="shared" si="0"/>
        <v/>
      </c>
      <c r="D14" s="15" t="str">
        <f t="shared" si="7"/>
        <v/>
      </c>
      <c r="F14" s="20" t="s">
        <v>278</v>
      </c>
      <c r="G14" s="19"/>
      <c r="H14" s="15" t="str">
        <f t="shared" si="1"/>
        <v/>
      </c>
      <c r="I14" s="15" t="str">
        <f t="shared" si="5"/>
        <v/>
      </c>
      <c r="K14" s="15"/>
      <c r="L14" s="15"/>
      <c r="O14" s="15"/>
      <c r="P14" s="15"/>
      <c r="Q14" s="21"/>
      <c r="T14" s="15"/>
      <c r="W14" s="44" t="s">
        <v>334</v>
      </c>
      <c r="Y14" s="44" t="s">
        <v>117</v>
      </c>
      <c r="Z14" s="42"/>
      <c r="AA14" s="44" t="s">
        <v>118</v>
      </c>
      <c r="AB14" s="43"/>
      <c r="AC14" s="43"/>
      <c r="AD14" s="43"/>
      <c r="AE14" s="43"/>
      <c r="AF14" s="42"/>
    </row>
    <row r="15" spans="1:32" ht="13.5" customHeight="1">
      <c r="A15" s="16" t="s">
        <v>246</v>
      </c>
      <c r="B15" s="17"/>
      <c r="C15" s="15" t="str">
        <f t="shared" si="0"/>
        <v/>
      </c>
      <c r="D15" s="15" t="str">
        <f t="shared" si="7"/>
        <v/>
      </c>
      <c r="F15" s="20" t="s">
        <v>279</v>
      </c>
      <c r="G15" s="19"/>
      <c r="H15" s="15" t="str">
        <f t="shared" si="1"/>
        <v/>
      </c>
      <c r="I15" s="15" t="str">
        <f t="shared" si="5"/>
        <v/>
      </c>
      <c r="K15" s="15"/>
      <c r="L15" s="15"/>
      <c r="O15" s="15"/>
      <c r="P15" s="15"/>
      <c r="Q15" s="21"/>
      <c r="T15" s="15"/>
      <c r="W15" s="44" t="s">
        <v>335</v>
      </c>
      <c r="Y15" s="44" t="s">
        <v>119</v>
      </c>
      <c r="Z15" s="42"/>
      <c r="AA15" s="44" t="s">
        <v>120</v>
      </c>
      <c r="AB15" s="43"/>
      <c r="AC15" s="43"/>
      <c r="AD15" s="43"/>
      <c r="AE15" s="43"/>
      <c r="AF15" s="42"/>
    </row>
    <row r="16" spans="1:32" ht="13.5" customHeight="1">
      <c r="A16" s="16" t="s">
        <v>247</v>
      </c>
      <c r="B16" s="17"/>
      <c r="C16" s="15" t="str">
        <f t="shared" si="0"/>
        <v/>
      </c>
      <c r="D16" s="15" t="str">
        <f t="shared" si="7"/>
        <v/>
      </c>
      <c r="F16" s="20" t="s">
        <v>280</v>
      </c>
      <c r="G16" s="19"/>
      <c r="H16" s="15" t="str">
        <f t="shared" si="1"/>
        <v/>
      </c>
      <c r="I16" s="15" t="str">
        <f t="shared" si="5"/>
        <v/>
      </c>
      <c r="K16" s="15"/>
      <c r="L16" s="15"/>
      <c r="O16" s="15"/>
      <c r="P16" s="15"/>
      <c r="Q16" s="21"/>
      <c r="T16" s="15"/>
      <c r="W16" s="44" t="s">
        <v>336</v>
      </c>
      <c r="Y16" s="44" t="s">
        <v>121</v>
      </c>
      <c r="Z16" s="42"/>
      <c r="AA16" s="44" t="s">
        <v>122</v>
      </c>
      <c r="AB16" s="43"/>
      <c r="AC16" s="43"/>
      <c r="AD16" s="43"/>
      <c r="AE16" s="43"/>
      <c r="AF16" s="42"/>
    </row>
    <row r="17" spans="1:32" ht="13.5" customHeight="1">
      <c r="A17" s="16" t="s">
        <v>248</v>
      </c>
      <c r="B17" s="17"/>
      <c r="C17" s="15" t="str">
        <f t="shared" si="0"/>
        <v/>
      </c>
      <c r="D17" s="15" t="str">
        <f t="shared" si="7"/>
        <v/>
      </c>
      <c r="F17" s="20" t="s">
        <v>281</v>
      </c>
      <c r="G17" s="19"/>
      <c r="H17" s="15" t="str">
        <f t="shared" si="1"/>
        <v/>
      </c>
      <c r="I17" s="15" t="str">
        <f t="shared" si="5"/>
        <v/>
      </c>
      <c r="K17" s="15"/>
      <c r="L17" s="15"/>
      <c r="O17" s="15"/>
      <c r="P17" s="15"/>
      <c r="Q17" s="21"/>
      <c r="T17" s="15"/>
      <c r="W17" s="44" t="s">
        <v>337</v>
      </c>
      <c r="Y17" s="44" t="s">
        <v>123</v>
      </c>
      <c r="Z17" s="42"/>
      <c r="AA17" s="44" t="s">
        <v>124</v>
      </c>
      <c r="AB17" s="43"/>
      <c r="AC17" s="43"/>
      <c r="AD17" s="43"/>
      <c r="AE17" s="43"/>
      <c r="AF17" s="42"/>
    </row>
    <row r="18" spans="1:32" ht="13.5" customHeight="1">
      <c r="A18" s="16" t="s">
        <v>249</v>
      </c>
      <c r="B18" s="17"/>
      <c r="C18" s="15" t="str">
        <f t="shared" si="0"/>
        <v/>
      </c>
      <c r="D18" s="15" t="str">
        <f t="shared" si="7"/>
        <v/>
      </c>
      <c r="F18" s="20" t="s">
        <v>282</v>
      </c>
      <c r="G18" s="19"/>
      <c r="H18" s="15" t="str">
        <f t="shared" si="1"/>
        <v/>
      </c>
      <c r="I18" s="15" t="str">
        <f t="shared" si="5"/>
        <v/>
      </c>
      <c r="K18" s="15"/>
      <c r="L18" s="15"/>
      <c r="O18" s="15"/>
      <c r="P18" s="15"/>
      <c r="Q18" s="21"/>
      <c r="T18" s="15"/>
      <c r="W18" s="44" t="s">
        <v>338</v>
      </c>
      <c r="Y18" s="44" t="s">
        <v>125</v>
      </c>
      <c r="Z18" s="42"/>
      <c r="AA18" s="44" t="s">
        <v>126</v>
      </c>
      <c r="AB18" s="43"/>
      <c r="AC18" s="43"/>
      <c r="AD18" s="43"/>
      <c r="AE18" s="43"/>
      <c r="AF18" s="42"/>
    </row>
    <row r="19" spans="1:32" ht="13.5" customHeight="1">
      <c r="A19" s="16" t="s">
        <v>250</v>
      </c>
      <c r="B19" s="17"/>
      <c r="C19" s="15" t="str">
        <f t="shared" si="0"/>
        <v/>
      </c>
      <c r="D19" s="15" t="str">
        <f t="shared" si="7"/>
        <v/>
      </c>
      <c r="F19" s="20" t="s">
        <v>283</v>
      </c>
      <c r="G19" s="19"/>
      <c r="H19" s="15" t="str">
        <f t="shared" si="1"/>
        <v/>
      </c>
      <c r="I19" s="15" t="str">
        <f t="shared" si="5"/>
        <v/>
      </c>
      <c r="K19" s="15"/>
      <c r="L19" s="15"/>
      <c r="O19" s="15"/>
      <c r="P19" s="15"/>
      <c r="Q19" s="21"/>
      <c r="T19" s="15"/>
      <c r="W19" s="44" t="s">
        <v>339</v>
      </c>
      <c r="Y19" s="44" t="s">
        <v>127</v>
      </c>
      <c r="Z19" s="42"/>
      <c r="AA19" s="44" t="s">
        <v>128</v>
      </c>
      <c r="AB19" s="43"/>
      <c r="AC19" s="43"/>
      <c r="AD19" s="43"/>
      <c r="AE19" s="43"/>
      <c r="AF19" s="42"/>
    </row>
    <row r="20" spans="1:32" ht="13.5" customHeight="1">
      <c r="A20" s="16" t="s">
        <v>251</v>
      </c>
      <c r="B20" s="17"/>
      <c r="C20" s="15" t="str">
        <f t="shared" si="0"/>
        <v/>
      </c>
      <c r="D20" s="15" t="str">
        <f t="shared" si="7"/>
        <v/>
      </c>
      <c r="F20" s="20" t="s">
        <v>284</v>
      </c>
      <c r="G20" s="19"/>
      <c r="H20" s="15" t="str">
        <f t="shared" si="1"/>
        <v/>
      </c>
      <c r="I20" s="15" t="str">
        <f t="shared" si="5"/>
        <v/>
      </c>
      <c r="K20" s="15"/>
      <c r="L20" s="15"/>
      <c r="O20" s="15"/>
      <c r="P20" s="15"/>
      <c r="Q20" s="21"/>
      <c r="T20" s="15"/>
      <c r="W20" s="44" t="s">
        <v>340</v>
      </c>
      <c r="Y20" s="44" t="s">
        <v>129</v>
      </c>
      <c r="Z20" s="42"/>
      <c r="AA20" s="44" t="s">
        <v>130</v>
      </c>
      <c r="AB20" s="43"/>
      <c r="AC20" s="43"/>
      <c r="AD20" s="43"/>
      <c r="AE20" s="43"/>
      <c r="AF20" s="42"/>
    </row>
    <row r="21" spans="1:32" ht="13.5" customHeight="1">
      <c r="A21" s="16" t="s">
        <v>252</v>
      </c>
      <c r="B21" s="17"/>
      <c r="C21" s="15" t="str">
        <f t="shared" si="0"/>
        <v/>
      </c>
      <c r="D21" s="15" t="str">
        <f t="shared" si="7"/>
        <v/>
      </c>
      <c r="F21" s="20" t="s">
        <v>285</v>
      </c>
      <c r="G21" s="19"/>
      <c r="H21" s="15" t="str">
        <f t="shared" si="1"/>
        <v/>
      </c>
      <c r="I21" s="15" t="str">
        <f t="shared" si="5"/>
        <v/>
      </c>
      <c r="K21" s="15"/>
      <c r="L21" s="15"/>
      <c r="O21" s="15"/>
      <c r="P21" s="15"/>
      <c r="Q21" s="21"/>
      <c r="T21" s="15"/>
      <c r="W21" s="44" t="s">
        <v>341</v>
      </c>
      <c r="Y21" s="44" t="s">
        <v>131</v>
      </c>
      <c r="Z21" s="42"/>
      <c r="AA21" s="44" t="s">
        <v>132</v>
      </c>
      <c r="AB21" s="43"/>
      <c r="AC21" s="43"/>
      <c r="AD21" s="43"/>
      <c r="AE21" s="43"/>
      <c r="AF21" s="42"/>
    </row>
    <row r="22" spans="1:32" ht="13.5" customHeight="1">
      <c r="A22" s="16" t="s">
        <v>253</v>
      </c>
      <c r="B22" s="17"/>
      <c r="C22" s="15" t="str">
        <f t="shared" si="0"/>
        <v/>
      </c>
      <c r="D22" s="15" t="str">
        <f t="shared" si="7"/>
        <v/>
      </c>
      <c r="F22" s="20" t="s">
        <v>286</v>
      </c>
      <c r="G22" s="19"/>
      <c r="H22" s="15" t="str">
        <f t="shared" si="1"/>
        <v/>
      </c>
      <c r="I22" s="15" t="str">
        <f t="shared" si="5"/>
        <v/>
      </c>
      <c r="K22" s="15"/>
      <c r="L22" s="15"/>
      <c r="O22" s="15"/>
      <c r="P22" s="15"/>
      <c r="Q22" s="21"/>
      <c r="T22" s="15"/>
      <c r="W22" s="44" t="s">
        <v>342</v>
      </c>
      <c r="Y22" s="44" t="s">
        <v>133</v>
      </c>
      <c r="Z22" s="42"/>
      <c r="AA22" s="44" t="s">
        <v>134</v>
      </c>
      <c r="AB22" s="43"/>
      <c r="AC22" s="43"/>
      <c r="AD22" s="43"/>
      <c r="AE22" s="43"/>
      <c r="AF22" s="42"/>
    </row>
    <row r="23" spans="1:32" ht="13.5" customHeight="1">
      <c r="A23" s="16" t="s">
        <v>254</v>
      </c>
      <c r="B23" s="17"/>
      <c r="C23" s="15" t="str">
        <f t="shared" si="0"/>
        <v/>
      </c>
      <c r="D23" s="15" t="str">
        <f t="shared" si="7"/>
        <v/>
      </c>
      <c r="F23" s="20" t="s">
        <v>287</v>
      </c>
      <c r="G23" s="19"/>
      <c r="H23" s="15" t="str">
        <f t="shared" si="1"/>
        <v/>
      </c>
      <c r="I23" s="15" t="str">
        <f t="shared" si="5"/>
        <v/>
      </c>
      <c r="K23" s="15"/>
      <c r="L23" s="15"/>
      <c r="O23" s="15"/>
      <c r="P23" s="15"/>
      <c r="Q23" s="21"/>
      <c r="T23" s="15"/>
      <c r="Y23" s="44" t="s">
        <v>135</v>
      </c>
      <c r="Z23" s="42"/>
      <c r="AA23" s="44" t="s">
        <v>136</v>
      </c>
      <c r="AB23" s="43"/>
      <c r="AC23" s="43"/>
      <c r="AD23" s="43"/>
      <c r="AE23" s="43"/>
      <c r="AF23" s="42"/>
    </row>
    <row r="24" spans="1:32" ht="13.5" customHeight="1">
      <c r="A24" s="16" t="s">
        <v>255</v>
      </c>
      <c r="B24" s="17"/>
      <c r="C24" s="15" t="str">
        <f t="shared" si="0"/>
        <v/>
      </c>
      <c r="D24" s="15" t="str">
        <f t="shared" si="7"/>
        <v/>
      </c>
      <c r="F24" s="20" t="s">
        <v>288</v>
      </c>
      <c r="G24" s="19"/>
      <c r="H24" s="15" t="str">
        <f t="shared" si="1"/>
        <v/>
      </c>
      <c r="I24" s="15" t="str">
        <f t="shared" si="5"/>
        <v/>
      </c>
      <c r="K24" s="15"/>
      <c r="L24" s="15"/>
      <c r="O24" s="15"/>
      <c r="P24" s="15"/>
      <c r="Q24" s="21"/>
      <c r="T24" s="15"/>
      <c r="Y24" s="44" t="s">
        <v>137</v>
      </c>
      <c r="Z24" s="42"/>
      <c r="AA24" s="44" t="s">
        <v>138</v>
      </c>
      <c r="AB24" s="43"/>
      <c r="AC24" s="43"/>
      <c r="AD24" s="43"/>
      <c r="AE24" s="43"/>
      <c r="AF24" s="42"/>
    </row>
    <row r="25" spans="1:32" ht="13.5" customHeight="1">
      <c r="A25" s="15"/>
      <c r="B25" s="15"/>
      <c r="F25" s="20" t="s">
        <v>289</v>
      </c>
      <c r="G25" s="19"/>
      <c r="H25" s="15" t="str">
        <f t="shared" si="1"/>
        <v/>
      </c>
      <c r="I25" s="15" t="str">
        <f t="shared" si="5"/>
        <v/>
      </c>
      <c r="K25" s="15"/>
      <c r="L25" s="15"/>
      <c r="O25" s="15"/>
      <c r="P25" s="15"/>
      <c r="Q25" s="21"/>
      <c r="T25" s="15"/>
      <c r="Y25" s="44" t="s">
        <v>139</v>
      </c>
      <c r="Z25" s="42"/>
      <c r="AA25" s="44" t="s">
        <v>140</v>
      </c>
      <c r="AB25" s="43"/>
      <c r="AC25" s="43"/>
      <c r="AD25" s="43"/>
      <c r="AE25" s="43"/>
      <c r="AF25" s="42"/>
    </row>
    <row r="26" spans="1:32" ht="13.5" customHeight="1">
      <c r="A26" s="15" t="str">
        <f>D24</f>
        <v/>
      </c>
      <c r="B26" s="15"/>
      <c r="F26" s="20" t="s">
        <v>290</v>
      </c>
      <c r="G26" s="19"/>
      <c r="H26" s="15" t="str">
        <f t="shared" si="1"/>
        <v/>
      </c>
      <c r="I26" s="15" t="str">
        <f t="shared" si="5"/>
        <v/>
      </c>
      <c r="K26" s="15"/>
      <c r="L26" s="15"/>
      <c r="O26" s="15"/>
      <c r="P26" s="15"/>
      <c r="Q26" s="21"/>
      <c r="T26" s="15"/>
      <c r="Y26" s="44" t="s">
        <v>141</v>
      </c>
      <c r="Z26" s="42"/>
      <c r="AA26" s="44" t="s">
        <v>142</v>
      </c>
      <c r="AB26" s="43"/>
      <c r="AC26" s="43"/>
      <c r="AD26" s="43"/>
      <c r="AE26" s="43"/>
      <c r="AF26" s="42"/>
    </row>
    <row r="27" spans="1:32" ht="13.5" customHeight="1">
      <c r="B27" s="15"/>
      <c r="F27" s="20" t="s">
        <v>291</v>
      </c>
      <c r="G27" s="19"/>
      <c r="H27" s="15" t="str">
        <f t="shared" si="1"/>
        <v/>
      </c>
      <c r="I27" s="15" t="str">
        <f t="shared" si="5"/>
        <v/>
      </c>
      <c r="K27" s="15"/>
      <c r="L27" s="15"/>
      <c r="O27" s="15"/>
      <c r="P27" s="15"/>
      <c r="Q27" s="21"/>
      <c r="T27" s="15"/>
      <c r="Y27" s="44" t="s">
        <v>143</v>
      </c>
      <c r="Z27" s="42"/>
      <c r="AA27" s="44" t="s">
        <v>144</v>
      </c>
      <c r="AB27" s="43"/>
      <c r="AC27" s="43"/>
      <c r="AD27" s="43"/>
      <c r="AE27" s="43"/>
      <c r="AF27" s="42"/>
    </row>
    <row r="28" spans="1:32" ht="13.5" customHeight="1">
      <c r="A28" s="15"/>
      <c r="B28" s="15"/>
      <c r="F28" s="20" t="s">
        <v>292</v>
      </c>
      <c r="G28" s="19"/>
      <c r="H28" s="15" t="str">
        <f t="shared" si="1"/>
        <v/>
      </c>
      <c r="I28" s="15" t="str">
        <f t="shared" si="5"/>
        <v/>
      </c>
      <c r="K28" s="15"/>
      <c r="L28" s="15"/>
      <c r="O28" s="15"/>
      <c r="P28" s="15"/>
      <c r="Q28" s="21"/>
      <c r="T28" s="15"/>
      <c r="Y28" s="44" t="s">
        <v>145</v>
      </c>
      <c r="Z28" s="42"/>
      <c r="AA28" s="44" t="s">
        <v>146</v>
      </c>
      <c r="AB28" s="43"/>
      <c r="AC28" s="43"/>
      <c r="AD28" s="43"/>
      <c r="AE28" s="43"/>
      <c r="AF28" s="42"/>
    </row>
    <row r="29" spans="1:32" ht="13.5" customHeight="1">
      <c r="A29" s="15"/>
      <c r="B29" s="15"/>
      <c r="F29" s="20" t="s">
        <v>293</v>
      </c>
      <c r="G29" s="19"/>
      <c r="H29" s="15" t="str">
        <f t="shared" si="1"/>
        <v/>
      </c>
      <c r="I29" s="15" t="str">
        <f t="shared" si="5"/>
        <v/>
      </c>
      <c r="K29" s="15"/>
      <c r="L29" s="15"/>
      <c r="O29" s="15"/>
      <c r="P29" s="15"/>
      <c r="Q29" s="21"/>
      <c r="T29" s="15"/>
      <c r="Y29" s="44" t="s">
        <v>147</v>
      </c>
      <c r="Z29" s="42"/>
      <c r="AA29" s="44" t="s">
        <v>148</v>
      </c>
      <c r="AB29" s="43"/>
      <c r="AC29" s="43"/>
      <c r="AD29" s="43"/>
      <c r="AE29" s="43"/>
      <c r="AF29" s="42"/>
    </row>
    <row r="30" spans="1:32" ht="13.5" customHeight="1">
      <c r="A30" s="15"/>
      <c r="B30" s="15"/>
      <c r="F30" s="20" t="s">
        <v>294</v>
      </c>
      <c r="G30" s="19"/>
      <c r="H30" s="15" t="str">
        <f t="shared" si="1"/>
        <v/>
      </c>
      <c r="I30" s="15" t="str">
        <f t="shared" si="5"/>
        <v/>
      </c>
      <c r="K30" s="15"/>
      <c r="L30" s="15"/>
      <c r="O30" s="15"/>
      <c r="P30" s="15"/>
      <c r="Q30" s="21"/>
      <c r="T30" s="15"/>
      <c r="Y30" s="44" t="s">
        <v>149</v>
      </c>
      <c r="Z30" s="42"/>
      <c r="AA30" s="44" t="s">
        <v>150</v>
      </c>
      <c r="AB30" s="43"/>
      <c r="AC30" s="43"/>
      <c r="AD30" s="43"/>
      <c r="AE30" s="43"/>
      <c r="AF30" s="42"/>
    </row>
    <row r="31" spans="1:32" ht="13.5" customHeight="1">
      <c r="A31" s="15"/>
      <c r="B31" s="15"/>
      <c r="F31" s="20" t="s">
        <v>295</v>
      </c>
      <c r="G31" s="19"/>
      <c r="H31" s="15" t="str">
        <f t="shared" si="1"/>
        <v/>
      </c>
      <c r="I31" s="15" t="str">
        <f t="shared" si="5"/>
        <v/>
      </c>
      <c r="K31" s="15"/>
      <c r="L31" s="15"/>
      <c r="O31" s="15"/>
      <c r="P31" s="15"/>
      <c r="Q31" s="21"/>
      <c r="T31" s="15"/>
      <c r="Y31" s="44" t="s">
        <v>151</v>
      </c>
      <c r="Z31" s="42"/>
      <c r="AA31" s="44" t="s">
        <v>152</v>
      </c>
      <c r="AB31" s="43"/>
      <c r="AC31" s="43"/>
      <c r="AD31" s="43"/>
      <c r="AE31" s="43"/>
      <c r="AF31" s="42"/>
    </row>
    <row r="32" spans="1:32" ht="13.5" customHeight="1">
      <c r="A32" s="15"/>
      <c r="B32" s="15"/>
      <c r="F32" s="20" t="s">
        <v>296</v>
      </c>
      <c r="G32" s="19"/>
      <c r="H32" s="15" t="str">
        <f t="shared" si="1"/>
        <v/>
      </c>
      <c r="I32" s="15" t="str">
        <f t="shared" si="5"/>
        <v/>
      </c>
      <c r="K32" s="15"/>
      <c r="L32" s="15"/>
      <c r="O32" s="15"/>
      <c r="P32" s="15"/>
      <c r="Q32" s="21"/>
      <c r="T32" s="15"/>
      <c r="Y32" s="44" t="s">
        <v>153</v>
      </c>
      <c r="Z32" s="42"/>
      <c r="AA32" s="44" t="s">
        <v>154</v>
      </c>
      <c r="AB32" s="43"/>
      <c r="AC32" s="43"/>
      <c r="AD32" s="43"/>
      <c r="AE32" s="43"/>
      <c r="AF32" s="42"/>
    </row>
    <row r="33" spans="1:32" ht="13.5" customHeight="1">
      <c r="A33" s="15"/>
      <c r="B33" s="15"/>
      <c r="F33" s="20" t="s">
        <v>297</v>
      </c>
      <c r="G33" s="19"/>
      <c r="H33" s="15" t="str">
        <f t="shared" si="1"/>
        <v/>
      </c>
      <c r="I33" s="15" t="str">
        <f t="shared" si="5"/>
        <v/>
      </c>
      <c r="K33" s="15"/>
      <c r="L33" s="15"/>
      <c r="O33" s="15"/>
      <c r="P33" s="15"/>
      <c r="Q33" s="21"/>
      <c r="T33" s="15"/>
      <c r="Y33" s="44" t="s">
        <v>155</v>
      </c>
      <c r="Z33" s="42"/>
      <c r="AA33" s="44" t="s">
        <v>228</v>
      </c>
      <c r="AB33" s="43"/>
      <c r="AC33" s="43"/>
      <c r="AD33" s="43"/>
      <c r="AE33" s="43"/>
      <c r="AF33" s="42"/>
    </row>
    <row r="34" spans="1:32" ht="13.5" customHeight="1">
      <c r="A34" s="15"/>
      <c r="B34" s="15"/>
      <c r="F34" s="20" t="s">
        <v>298</v>
      </c>
      <c r="G34" s="19"/>
      <c r="H34" s="15" t="str">
        <f t="shared" si="1"/>
        <v/>
      </c>
      <c r="I34" s="15" t="str">
        <f t="shared" si="5"/>
        <v/>
      </c>
      <c r="K34" s="15"/>
      <c r="L34" s="15"/>
      <c r="O34" s="15"/>
      <c r="P34" s="15"/>
      <c r="Q34" s="21"/>
      <c r="T34" s="15"/>
      <c r="Y34" s="44" t="s">
        <v>157</v>
      </c>
      <c r="Z34" s="42"/>
      <c r="AA34" s="44" t="s">
        <v>156</v>
      </c>
      <c r="AB34" s="43"/>
      <c r="AC34" s="43"/>
      <c r="AD34" s="43"/>
      <c r="AE34" s="43"/>
      <c r="AF34" s="42"/>
    </row>
    <row r="35" spans="1:32" ht="13.5" customHeight="1">
      <c r="A35" s="15"/>
      <c r="B35" s="15"/>
      <c r="F35" s="20" t="s">
        <v>299</v>
      </c>
      <c r="G35" s="19"/>
      <c r="H35" s="15" t="str">
        <f t="shared" si="1"/>
        <v/>
      </c>
      <c r="I35" s="15" t="str">
        <f t="shared" si="5"/>
        <v/>
      </c>
      <c r="K35" s="15"/>
      <c r="L35" s="15"/>
      <c r="O35" s="15"/>
      <c r="P35" s="15"/>
      <c r="Q35" s="21"/>
      <c r="T35" s="15"/>
      <c r="Y35" s="44" t="s">
        <v>158</v>
      </c>
      <c r="Z35" s="42"/>
      <c r="AC35" s="43"/>
      <c r="AF35" s="42"/>
    </row>
    <row r="36" spans="1:32" ht="13.5" customHeight="1">
      <c r="A36" s="15"/>
      <c r="B36" s="15"/>
      <c r="F36" s="20" t="s">
        <v>300</v>
      </c>
      <c r="G36" s="19"/>
      <c r="H36" s="15" t="str">
        <f t="shared" si="1"/>
        <v/>
      </c>
      <c r="I36" s="15" t="str">
        <f t="shared" si="5"/>
        <v/>
      </c>
      <c r="K36" s="15"/>
      <c r="L36" s="15"/>
      <c r="O36" s="15"/>
      <c r="P36" s="15"/>
      <c r="Q36" s="21"/>
      <c r="T36" s="15"/>
      <c r="Y36" s="44" t="s">
        <v>159</v>
      </c>
      <c r="Z36" s="42"/>
      <c r="AF36" s="42"/>
    </row>
    <row r="37" spans="1:32" ht="13.5" customHeight="1">
      <c r="A37" s="15"/>
      <c r="B37" s="15"/>
      <c r="F37" s="20" t="s">
        <v>301</v>
      </c>
      <c r="G37" s="19" t="s">
        <v>463</v>
      </c>
      <c r="H37" s="15" t="str">
        <f t="shared" si="1"/>
        <v>東日本大震災復興特別会計</v>
      </c>
      <c r="I37" s="15" t="str">
        <f t="shared" si="5"/>
        <v>東日本大震災復興特別会計</v>
      </c>
      <c r="K37" s="15"/>
      <c r="L37" s="15"/>
      <c r="O37" s="15"/>
      <c r="P37" s="15"/>
      <c r="Q37" s="21"/>
      <c r="T37" s="15"/>
      <c r="Y37" s="44" t="s">
        <v>160</v>
      </c>
      <c r="Z37" s="42"/>
      <c r="AF37" s="42"/>
    </row>
    <row r="38" spans="1:32">
      <c r="A38" s="15"/>
      <c r="B38" s="15"/>
      <c r="F38" s="15"/>
      <c r="G38" s="21"/>
      <c r="K38" s="15"/>
      <c r="L38" s="15"/>
      <c r="O38" s="15"/>
      <c r="P38" s="15"/>
      <c r="Q38" s="21"/>
      <c r="T38" s="15"/>
      <c r="Y38" s="44" t="s">
        <v>161</v>
      </c>
      <c r="Z38" s="42"/>
      <c r="AF38" s="42"/>
    </row>
    <row r="39" spans="1:32">
      <c r="A39" s="15"/>
      <c r="B39" s="15"/>
      <c r="F39" s="15" t="str">
        <f>I37</f>
        <v>東日本大震災復興特別会計</v>
      </c>
      <c r="G39" s="21"/>
      <c r="K39" s="15"/>
      <c r="L39" s="15"/>
      <c r="O39" s="15"/>
      <c r="P39" s="15"/>
      <c r="Q39" s="21"/>
      <c r="T39" s="15"/>
      <c r="Y39" s="44" t="s">
        <v>162</v>
      </c>
      <c r="Z39" s="42"/>
      <c r="AF39" s="42"/>
    </row>
    <row r="40" spans="1:32">
      <c r="A40" s="15"/>
      <c r="B40" s="15"/>
      <c r="F40" s="15"/>
      <c r="G40" s="21"/>
      <c r="K40" s="15"/>
      <c r="L40" s="15"/>
      <c r="O40" s="15"/>
      <c r="P40" s="15"/>
      <c r="Q40" s="21"/>
      <c r="T40" s="15"/>
      <c r="Y40" s="44" t="s">
        <v>163</v>
      </c>
      <c r="Z40" s="42"/>
      <c r="AF40" s="42"/>
    </row>
    <row r="41" spans="1:32">
      <c r="A41" s="15"/>
      <c r="B41" s="15"/>
      <c r="F41" s="15"/>
      <c r="G41" s="21"/>
      <c r="K41" s="15"/>
      <c r="L41" s="15"/>
      <c r="O41" s="15"/>
      <c r="P41" s="15"/>
      <c r="Q41" s="21"/>
      <c r="T41" s="15"/>
      <c r="Y41" s="44" t="s">
        <v>164</v>
      </c>
      <c r="Z41" s="42"/>
      <c r="AF41" s="42"/>
    </row>
    <row r="42" spans="1:32">
      <c r="A42" s="15"/>
      <c r="B42" s="15"/>
      <c r="F42" s="15"/>
      <c r="G42" s="21"/>
      <c r="K42" s="15"/>
      <c r="L42" s="15"/>
      <c r="O42" s="15"/>
      <c r="P42" s="15"/>
      <c r="Q42" s="21"/>
      <c r="T42" s="15"/>
      <c r="Y42" s="44" t="s">
        <v>165</v>
      </c>
      <c r="Z42" s="42"/>
      <c r="AF42" s="42"/>
    </row>
    <row r="43" spans="1:32">
      <c r="A43" s="15"/>
      <c r="B43" s="15"/>
      <c r="F43" s="15"/>
      <c r="G43" s="21"/>
      <c r="K43" s="15"/>
      <c r="L43" s="15"/>
      <c r="O43" s="15"/>
      <c r="P43" s="15"/>
      <c r="Q43" s="21"/>
      <c r="T43" s="15"/>
      <c r="Y43" s="44" t="s">
        <v>166</v>
      </c>
      <c r="Z43" s="42"/>
      <c r="AF43" s="42"/>
    </row>
    <row r="44" spans="1:32">
      <c r="A44" s="15"/>
      <c r="B44" s="15"/>
      <c r="F44" s="15"/>
      <c r="G44" s="21"/>
      <c r="K44" s="15"/>
      <c r="L44" s="15"/>
      <c r="O44" s="15"/>
      <c r="P44" s="15"/>
      <c r="Q44" s="21"/>
      <c r="T44" s="15"/>
      <c r="Y44" s="44" t="s">
        <v>167</v>
      </c>
      <c r="Z44" s="42"/>
      <c r="AF44" s="42"/>
    </row>
    <row r="45" spans="1:32">
      <c r="A45" s="15"/>
      <c r="B45" s="15"/>
      <c r="F45" s="15"/>
      <c r="G45" s="21"/>
      <c r="K45" s="15"/>
      <c r="L45" s="15"/>
      <c r="O45" s="15"/>
      <c r="P45" s="15"/>
      <c r="Q45" s="21"/>
      <c r="T45" s="15"/>
      <c r="Y45" s="44" t="s">
        <v>168</v>
      </c>
      <c r="Z45" s="42"/>
      <c r="AF45" s="42"/>
    </row>
    <row r="46" spans="1:32">
      <c r="A46" s="15"/>
      <c r="B46" s="15"/>
      <c r="F46" s="15"/>
      <c r="G46" s="21"/>
      <c r="K46" s="15"/>
      <c r="L46" s="15"/>
      <c r="O46" s="15"/>
      <c r="P46" s="15"/>
      <c r="Q46" s="21"/>
      <c r="T46" s="15"/>
      <c r="Y46" s="44" t="s">
        <v>169</v>
      </c>
      <c r="Z46" s="42"/>
      <c r="AF46" s="42"/>
    </row>
    <row r="47" spans="1:32">
      <c r="A47" s="15"/>
      <c r="B47" s="15"/>
      <c r="F47" s="15"/>
      <c r="G47" s="21"/>
      <c r="K47" s="15"/>
      <c r="L47" s="15"/>
      <c r="O47" s="15"/>
      <c r="P47" s="15"/>
      <c r="Q47" s="21"/>
      <c r="T47" s="15"/>
      <c r="Y47" s="44" t="s">
        <v>170</v>
      </c>
      <c r="Z47" s="42"/>
      <c r="AF47" s="42"/>
    </row>
    <row r="48" spans="1:32">
      <c r="A48" s="15"/>
      <c r="B48" s="15"/>
      <c r="F48" s="15"/>
      <c r="G48" s="21"/>
      <c r="K48" s="15"/>
      <c r="L48" s="15"/>
      <c r="O48" s="15"/>
      <c r="P48" s="15"/>
      <c r="Q48" s="21"/>
      <c r="T48" s="15"/>
      <c r="Y48" s="44" t="s">
        <v>171</v>
      </c>
      <c r="Z48" s="42"/>
      <c r="AF48" s="42"/>
    </row>
    <row r="49" spans="1:32">
      <c r="A49" s="15"/>
      <c r="B49" s="15"/>
      <c r="F49" s="15"/>
      <c r="G49" s="21"/>
      <c r="K49" s="15"/>
      <c r="L49" s="15"/>
      <c r="O49" s="15"/>
      <c r="P49" s="15"/>
      <c r="Q49" s="21"/>
      <c r="T49" s="15"/>
      <c r="Y49" s="44" t="s">
        <v>172</v>
      </c>
      <c r="Z49" s="42"/>
      <c r="AF49" s="42"/>
    </row>
    <row r="50" spans="1:32">
      <c r="A50" s="15"/>
      <c r="B50" s="15"/>
      <c r="F50" s="15"/>
      <c r="G50" s="21"/>
      <c r="K50" s="15"/>
      <c r="L50" s="15"/>
      <c r="O50" s="15"/>
      <c r="P50" s="15"/>
      <c r="Q50" s="21"/>
      <c r="T50" s="15"/>
      <c r="Y50" s="44" t="s">
        <v>173</v>
      </c>
      <c r="Z50" s="42"/>
      <c r="AF50" s="42"/>
    </row>
    <row r="51" spans="1:32">
      <c r="A51" s="15"/>
      <c r="B51" s="15"/>
      <c r="F51" s="15"/>
      <c r="G51" s="21"/>
      <c r="K51" s="15"/>
      <c r="L51" s="15"/>
      <c r="O51" s="15"/>
      <c r="P51" s="15"/>
      <c r="Q51" s="21"/>
      <c r="T51" s="15"/>
      <c r="Y51" s="44" t="s">
        <v>174</v>
      </c>
      <c r="Z51" s="42"/>
      <c r="AF51" s="42"/>
    </row>
    <row r="52" spans="1:32">
      <c r="A52" s="15"/>
      <c r="B52" s="15"/>
      <c r="F52" s="15"/>
      <c r="G52" s="21"/>
      <c r="K52" s="15"/>
      <c r="L52" s="15"/>
      <c r="O52" s="15"/>
      <c r="P52" s="15"/>
      <c r="Q52" s="21"/>
      <c r="T52" s="15"/>
      <c r="Y52" s="44" t="s">
        <v>175</v>
      </c>
      <c r="Z52" s="42"/>
      <c r="AF52" s="42"/>
    </row>
    <row r="53" spans="1:32">
      <c r="A53" s="15"/>
      <c r="B53" s="15"/>
      <c r="F53" s="15"/>
      <c r="G53" s="21"/>
      <c r="K53" s="15"/>
      <c r="L53" s="15"/>
      <c r="O53" s="15"/>
      <c r="P53" s="15"/>
      <c r="Q53" s="21"/>
      <c r="T53" s="15"/>
      <c r="Y53" s="44" t="s">
        <v>176</v>
      </c>
      <c r="Z53" s="42"/>
      <c r="AF53" s="42"/>
    </row>
    <row r="54" spans="1:32">
      <c r="A54" s="15"/>
      <c r="B54" s="15"/>
      <c r="F54" s="15"/>
      <c r="G54" s="21"/>
      <c r="K54" s="15"/>
      <c r="L54" s="15"/>
      <c r="O54" s="15"/>
      <c r="P54" s="22"/>
      <c r="Q54" s="21"/>
      <c r="T54" s="15"/>
      <c r="Y54" s="44" t="s">
        <v>177</v>
      </c>
      <c r="Z54" s="42"/>
      <c r="AF54" s="42"/>
    </row>
    <row r="55" spans="1:32">
      <c r="A55" s="15"/>
      <c r="B55" s="15"/>
      <c r="F55" s="15"/>
      <c r="G55" s="21"/>
      <c r="K55" s="15"/>
      <c r="L55" s="15"/>
      <c r="O55" s="15"/>
      <c r="P55" s="15"/>
      <c r="Q55" s="21"/>
      <c r="T55" s="15"/>
      <c r="Y55" s="44" t="s">
        <v>178</v>
      </c>
      <c r="Z55" s="42"/>
      <c r="AF55" s="42"/>
    </row>
    <row r="56" spans="1:32">
      <c r="A56" s="15"/>
      <c r="B56" s="15"/>
      <c r="F56" s="15"/>
      <c r="G56" s="21"/>
      <c r="K56" s="15"/>
      <c r="L56" s="15"/>
      <c r="O56" s="15"/>
      <c r="P56" s="15"/>
      <c r="Q56" s="21"/>
      <c r="T56" s="15"/>
      <c r="Y56" s="44" t="s">
        <v>179</v>
      </c>
      <c r="Z56" s="42"/>
      <c r="AF56" s="42"/>
    </row>
    <row r="57" spans="1:32">
      <c r="A57" s="15"/>
      <c r="B57" s="15"/>
      <c r="F57" s="15"/>
      <c r="G57" s="21"/>
      <c r="K57" s="15"/>
      <c r="L57" s="15"/>
      <c r="O57" s="15"/>
      <c r="P57" s="15"/>
      <c r="Q57" s="21"/>
      <c r="T57" s="15"/>
      <c r="Y57" s="44" t="s">
        <v>180</v>
      </c>
      <c r="Z57" s="42"/>
      <c r="AF57" s="42"/>
    </row>
    <row r="58" spans="1:32">
      <c r="A58" s="15"/>
      <c r="B58" s="15"/>
      <c r="F58" s="15"/>
      <c r="G58" s="21"/>
      <c r="K58" s="15"/>
      <c r="L58" s="15"/>
      <c r="O58" s="15"/>
      <c r="P58" s="15"/>
      <c r="Q58" s="21"/>
      <c r="T58" s="15"/>
      <c r="Y58" s="44" t="s">
        <v>181</v>
      </c>
      <c r="Z58" s="42"/>
      <c r="AF58" s="42"/>
    </row>
    <row r="59" spans="1:32">
      <c r="A59" s="15"/>
      <c r="B59" s="15"/>
      <c r="F59" s="15"/>
      <c r="G59" s="21"/>
      <c r="K59" s="15"/>
      <c r="L59" s="15"/>
      <c r="O59" s="15"/>
      <c r="P59" s="15"/>
      <c r="Q59" s="21"/>
      <c r="T59" s="15"/>
      <c r="Y59" s="44" t="s">
        <v>182</v>
      </c>
      <c r="Z59" s="42"/>
      <c r="AF59" s="42"/>
    </row>
    <row r="60" spans="1:32">
      <c r="A60" s="15"/>
      <c r="B60" s="15"/>
      <c r="F60" s="15"/>
      <c r="G60" s="21"/>
      <c r="K60" s="15"/>
      <c r="L60" s="15"/>
      <c r="O60" s="15"/>
      <c r="P60" s="15"/>
      <c r="Q60" s="21"/>
      <c r="T60" s="15"/>
      <c r="Y60" s="44" t="s">
        <v>183</v>
      </c>
      <c r="Z60" s="42"/>
      <c r="AF60" s="42"/>
    </row>
    <row r="61" spans="1:32">
      <c r="A61" s="15"/>
      <c r="B61" s="15"/>
      <c r="F61" s="15"/>
      <c r="G61" s="21"/>
      <c r="K61" s="15"/>
      <c r="L61" s="15"/>
      <c r="O61" s="15"/>
      <c r="P61" s="15"/>
      <c r="Q61" s="21"/>
      <c r="T61" s="15"/>
      <c r="Y61" s="44" t="s">
        <v>184</v>
      </c>
      <c r="Z61" s="42"/>
      <c r="AF61" s="42"/>
    </row>
    <row r="62" spans="1:32">
      <c r="A62" s="15"/>
      <c r="B62" s="15"/>
      <c r="F62" s="15"/>
      <c r="G62" s="21"/>
      <c r="K62" s="15"/>
      <c r="L62" s="15"/>
      <c r="O62" s="15"/>
      <c r="P62" s="15"/>
      <c r="Q62" s="21"/>
      <c r="T62" s="15"/>
      <c r="Y62" s="44" t="s">
        <v>185</v>
      </c>
      <c r="Z62" s="42"/>
      <c r="AF62" s="42"/>
    </row>
    <row r="63" spans="1:32">
      <c r="A63" s="15"/>
      <c r="B63" s="15"/>
      <c r="F63" s="15"/>
      <c r="G63" s="21"/>
      <c r="K63" s="15"/>
      <c r="L63" s="15"/>
      <c r="O63" s="15"/>
      <c r="P63" s="15"/>
      <c r="Q63" s="21"/>
      <c r="T63" s="15"/>
      <c r="Y63" s="44" t="s">
        <v>186</v>
      </c>
      <c r="Z63" s="42"/>
      <c r="AF63" s="42"/>
    </row>
    <row r="64" spans="1:32">
      <c r="A64" s="15"/>
      <c r="B64" s="15"/>
      <c r="F64" s="15"/>
      <c r="G64" s="21"/>
      <c r="K64" s="15"/>
      <c r="L64" s="15"/>
      <c r="O64" s="15"/>
      <c r="P64" s="15"/>
      <c r="Q64" s="21"/>
      <c r="T64" s="15"/>
      <c r="Y64" s="44" t="s">
        <v>187</v>
      </c>
      <c r="Z64" s="42"/>
      <c r="AF64" s="42"/>
    </row>
    <row r="65" spans="1:32">
      <c r="A65" s="15"/>
      <c r="B65" s="15"/>
      <c r="F65" s="15"/>
      <c r="G65" s="21"/>
      <c r="K65" s="15"/>
      <c r="L65" s="15"/>
      <c r="O65" s="15"/>
      <c r="P65" s="15"/>
      <c r="Q65" s="21"/>
      <c r="T65" s="15"/>
      <c r="Y65" s="44" t="s">
        <v>188</v>
      </c>
      <c r="Z65" s="42"/>
      <c r="AF65" s="42"/>
    </row>
    <row r="66" spans="1:32">
      <c r="A66" s="15"/>
      <c r="B66" s="15"/>
      <c r="F66" s="15"/>
      <c r="G66" s="21"/>
      <c r="K66" s="15"/>
      <c r="L66" s="15"/>
      <c r="O66" s="15"/>
      <c r="P66" s="15"/>
      <c r="Q66" s="21"/>
      <c r="T66" s="15"/>
      <c r="Y66" s="44" t="s">
        <v>189</v>
      </c>
      <c r="Z66" s="42"/>
      <c r="AF66" s="42"/>
    </row>
    <row r="67" spans="1:32">
      <c r="A67" s="15"/>
      <c r="B67" s="15"/>
      <c r="F67" s="15"/>
      <c r="G67" s="21"/>
      <c r="K67" s="15"/>
      <c r="L67" s="15"/>
      <c r="O67" s="15"/>
      <c r="P67" s="15"/>
      <c r="Q67" s="21"/>
      <c r="T67" s="15"/>
      <c r="Y67" s="44" t="s">
        <v>190</v>
      </c>
      <c r="Z67" s="42"/>
      <c r="AF67" s="42"/>
    </row>
    <row r="68" spans="1:32">
      <c r="A68" s="15"/>
      <c r="B68" s="15"/>
      <c r="F68" s="15"/>
      <c r="G68" s="21"/>
      <c r="K68" s="15"/>
      <c r="L68" s="15"/>
      <c r="O68" s="15"/>
      <c r="P68" s="15"/>
      <c r="Q68" s="21"/>
      <c r="T68" s="15"/>
      <c r="Y68" s="44" t="s">
        <v>191</v>
      </c>
      <c r="Z68" s="42"/>
      <c r="AF68" s="42"/>
    </row>
    <row r="69" spans="1:32">
      <c r="A69" s="15"/>
      <c r="B69" s="15"/>
      <c r="F69" s="15"/>
      <c r="G69" s="21"/>
      <c r="K69" s="15"/>
      <c r="L69" s="15"/>
      <c r="O69" s="15"/>
      <c r="P69" s="15"/>
      <c r="Q69" s="21"/>
      <c r="T69" s="15"/>
      <c r="Y69" s="44" t="s">
        <v>192</v>
      </c>
      <c r="Z69" s="42"/>
      <c r="AF69" s="42"/>
    </row>
    <row r="70" spans="1:32">
      <c r="Y70" s="44" t="s">
        <v>193</v>
      </c>
    </row>
    <row r="71" spans="1:32">
      <c r="Y71" s="44" t="s">
        <v>194</v>
      </c>
    </row>
    <row r="72" spans="1:32">
      <c r="Y72" s="44" t="s">
        <v>195</v>
      </c>
    </row>
    <row r="73" spans="1:32">
      <c r="Y73" s="44" t="s">
        <v>196</v>
      </c>
    </row>
    <row r="74" spans="1:32">
      <c r="Y74" s="44" t="s">
        <v>197</v>
      </c>
    </row>
    <row r="75" spans="1:32">
      <c r="Y75" s="44" t="s">
        <v>198</v>
      </c>
    </row>
    <row r="76" spans="1:32">
      <c r="Y76" s="44" t="s">
        <v>199</v>
      </c>
    </row>
    <row r="77" spans="1:32">
      <c r="Y77" s="44" t="s">
        <v>200</v>
      </c>
    </row>
    <row r="78" spans="1:32">
      <c r="Y78" s="44" t="s">
        <v>201</v>
      </c>
    </row>
    <row r="79" spans="1:32">
      <c r="Y79" s="44" t="s">
        <v>202</v>
      </c>
    </row>
    <row r="80" spans="1:32">
      <c r="Y80" s="44" t="s">
        <v>203</v>
      </c>
    </row>
    <row r="81" spans="25:25">
      <c r="Y81" s="44" t="s">
        <v>204</v>
      </c>
    </row>
    <row r="82" spans="25:25">
      <c r="Y82" s="44" t="s">
        <v>205</v>
      </c>
    </row>
    <row r="83" spans="25:25">
      <c r="Y83" s="44" t="s">
        <v>206</v>
      </c>
    </row>
    <row r="84" spans="25:25">
      <c r="Y84" s="44" t="s">
        <v>207</v>
      </c>
    </row>
    <row r="85" spans="25:25">
      <c r="Y85" s="44" t="s">
        <v>208</v>
      </c>
    </row>
    <row r="86" spans="25:25">
      <c r="Y86" s="44" t="s">
        <v>209</v>
      </c>
    </row>
    <row r="87" spans="25:25">
      <c r="Y87" s="44" t="s">
        <v>210</v>
      </c>
    </row>
    <row r="88" spans="25:25">
      <c r="Y88" s="44" t="s">
        <v>211</v>
      </c>
    </row>
    <row r="89" spans="25:25">
      <c r="Y89" s="44" t="s">
        <v>212</v>
      </c>
    </row>
    <row r="90" spans="25:25">
      <c r="Y90" s="44" t="s">
        <v>94</v>
      </c>
    </row>
    <row r="91" spans="25:25">
      <c r="Y91" s="44" t="s">
        <v>96</v>
      </c>
    </row>
    <row r="92" spans="25:25">
      <c r="Y92" s="44" t="s">
        <v>98</v>
      </c>
    </row>
    <row r="93" spans="25:25">
      <c r="Y93" s="44" t="s">
        <v>100</v>
      </c>
    </row>
    <row r="96" spans="25:25">
      <c r="Y96" s="47"/>
    </row>
    <row r="97" spans="25:25">
      <c r="Y97" s="47"/>
    </row>
    <row r="121" spans="25:25">
      <c r="Y121" s="46" t="s">
        <v>343</v>
      </c>
    </row>
    <row r="122" spans="25:2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214" t="s">
        <v>13</v>
      </c>
      <c r="B2" s="215"/>
      <c r="C2" s="215"/>
      <c r="D2" s="215"/>
      <c r="E2" s="215"/>
      <c r="F2" s="216"/>
      <c r="G2" s="221" t="s">
        <v>318</v>
      </c>
      <c r="H2" s="222"/>
      <c r="I2" s="222"/>
      <c r="J2" s="222"/>
      <c r="K2" s="222"/>
      <c r="L2" s="222"/>
      <c r="M2" s="222"/>
      <c r="N2" s="222"/>
      <c r="O2" s="223"/>
      <c r="P2" s="241" t="s">
        <v>82</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302</v>
      </c>
      <c r="AU2" s="272"/>
      <c r="AV2" s="272"/>
      <c r="AW2" s="272"/>
      <c r="AX2" s="273"/>
    </row>
    <row r="3" spans="1:50" ht="18.75" customHeight="1">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455</v>
      </c>
      <c r="AX3" s="109"/>
    </row>
    <row r="4" spans="1:50" ht="22.5" customHeight="1">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c r="A6" s="665"/>
      <c r="B6" s="666"/>
      <c r="C6" s="666"/>
      <c r="D6" s="666"/>
      <c r="E6" s="666"/>
      <c r="F6" s="667"/>
      <c r="G6" s="322"/>
      <c r="H6" s="323"/>
      <c r="I6" s="323"/>
      <c r="J6" s="323"/>
      <c r="K6" s="323"/>
      <c r="L6" s="323"/>
      <c r="M6" s="323"/>
      <c r="N6" s="323"/>
      <c r="O6" s="324"/>
      <c r="P6" s="197"/>
      <c r="Q6" s="197"/>
      <c r="R6" s="197"/>
      <c r="S6" s="197"/>
      <c r="T6" s="197"/>
      <c r="U6" s="197"/>
      <c r="V6" s="197"/>
      <c r="W6" s="197"/>
      <c r="X6" s="198"/>
      <c r="Y6" s="120" t="s">
        <v>15</v>
      </c>
      <c r="Z6" s="121"/>
      <c r="AA6" s="171"/>
      <c r="AB6" s="677" t="s">
        <v>456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c r="A7" s="214" t="s">
        <v>13</v>
      </c>
      <c r="B7" s="215"/>
      <c r="C7" s="215"/>
      <c r="D7" s="215"/>
      <c r="E7" s="215"/>
      <c r="F7" s="216"/>
      <c r="G7" s="221" t="s">
        <v>318</v>
      </c>
      <c r="H7" s="222"/>
      <c r="I7" s="222"/>
      <c r="J7" s="222"/>
      <c r="K7" s="222"/>
      <c r="L7" s="222"/>
      <c r="M7" s="222"/>
      <c r="N7" s="222"/>
      <c r="O7" s="223"/>
      <c r="P7" s="241" t="s">
        <v>82</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302</v>
      </c>
      <c r="AU7" s="272"/>
      <c r="AV7" s="272"/>
      <c r="AW7" s="272"/>
      <c r="AX7" s="273"/>
    </row>
    <row r="8" spans="1:50" ht="18.75" customHeight="1">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359</v>
      </c>
      <c r="AX8" s="109"/>
    </row>
    <row r="9" spans="1:50" ht="22.5" customHeight="1">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c r="A11" s="665"/>
      <c r="B11" s="666"/>
      <c r="C11" s="666"/>
      <c r="D11" s="666"/>
      <c r="E11" s="666"/>
      <c r="F11" s="667"/>
      <c r="G11" s="322"/>
      <c r="H11" s="323"/>
      <c r="I11" s="323"/>
      <c r="J11" s="323"/>
      <c r="K11" s="323"/>
      <c r="L11" s="323"/>
      <c r="M11" s="323"/>
      <c r="N11" s="323"/>
      <c r="O11" s="324"/>
      <c r="P11" s="197"/>
      <c r="Q11" s="197"/>
      <c r="R11" s="197"/>
      <c r="S11" s="197"/>
      <c r="T11" s="197"/>
      <c r="U11" s="197"/>
      <c r="V11" s="197"/>
      <c r="W11" s="197"/>
      <c r="X11" s="198"/>
      <c r="Y11" s="120" t="s">
        <v>15</v>
      </c>
      <c r="Z11" s="121"/>
      <c r="AA11" s="171"/>
      <c r="AB11" s="677"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c r="A12" s="214" t="s">
        <v>13</v>
      </c>
      <c r="B12" s="215"/>
      <c r="C12" s="215"/>
      <c r="D12" s="215"/>
      <c r="E12" s="215"/>
      <c r="F12" s="216"/>
      <c r="G12" s="221" t="s">
        <v>318</v>
      </c>
      <c r="H12" s="222"/>
      <c r="I12" s="222"/>
      <c r="J12" s="222"/>
      <c r="K12" s="222"/>
      <c r="L12" s="222"/>
      <c r="M12" s="222"/>
      <c r="N12" s="222"/>
      <c r="O12" s="223"/>
      <c r="P12" s="241" t="s">
        <v>82</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302</v>
      </c>
      <c r="AU12" s="272"/>
      <c r="AV12" s="272"/>
      <c r="AW12" s="272"/>
      <c r="AX12" s="273"/>
    </row>
    <row r="13" spans="1:50" ht="18.75" customHeight="1">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359</v>
      </c>
      <c r="AX13" s="109"/>
    </row>
    <row r="14" spans="1:50" ht="22.5" customHeight="1">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c r="A16" s="665"/>
      <c r="B16" s="666"/>
      <c r="C16" s="666"/>
      <c r="D16" s="666"/>
      <c r="E16" s="666"/>
      <c r="F16" s="667"/>
      <c r="G16" s="322"/>
      <c r="H16" s="323"/>
      <c r="I16" s="323"/>
      <c r="J16" s="323"/>
      <c r="K16" s="323"/>
      <c r="L16" s="323"/>
      <c r="M16" s="323"/>
      <c r="N16" s="323"/>
      <c r="O16" s="324"/>
      <c r="P16" s="197"/>
      <c r="Q16" s="197"/>
      <c r="R16" s="197"/>
      <c r="S16" s="197"/>
      <c r="T16" s="197"/>
      <c r="U16" s="197"/>
      <c r="V16" s="197"/>
      <c r="W16" s="197"/>
      <c r="X16" s="198"/>
      <c r="Y16" s="120" t="s">
        <v>15</v>
      </c>
      <c r="Z16" s="121"/>
      <c r="AA16" s="171"/>
      <c r="AB16" s="677"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c r="A17" s="214" t="s">
        <v>13</v>
      </c>
      <c r="B17" s="215"/>
      <c r="C17" s="215"/>
      <c r="D17" s="215"/>
      <c r="E17" s="215"/>
      <c r="F17" s="216"/>
      <c r="G17" s="221" t="s">
        <v>318</v>
      </c>
      <c r="H17" s="222"/>
      <c r="I17" s="222"/>
      <c r="J17" s="222"/>
      <c r="K17" s="222"/>
      <c r="L17" s="222"/>
      <c r="M17" s="222"/>
      <c r="N17" s="222"/>
      <c r="O17" s="223"/>
      <c r="P17" s="241" t="s">
        <v>82</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302</v>
      </c>
      <c r="AU17" s="272"/>
      <c r="AV17" s="272"/>
      <c r="AW17" s="272"/>
      <c r="AX17" s="273"/>
    </row>
    <row r="18" spans="1:50" ht="18.75" customHeight="1">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359</v>
      </c>
      <c r="AX18" s="109"/>
    </row>
    <row r="19" spans="1:50" ht="22.5" customHeight="1">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c r="A21" s="665"/>
      <c r="B21" s="666"/>
      <c r="C21" s="666"/>
      <c r="D21" s="666"/>
      <c r="E21" s="666"/>
      <c r="F21" s="667"/>
      <c r="G21" s="322"/>
      <c r="H21" s="323"/>
      <c r="I21" s="323"/>
      <c r="J21" s="323"/>
      <c r="K21" s="323"/>
      <c r="L21" s="323"/>
      <c r="M21" s="323"/>
      <c r="N21" s="323"/>
      <c r="O21" s="324"/>
      <c r="P21" s="197"/>
      <c r="Q21" s="197"/>
      <c r="R21" s="197"/>
      <c r="S21" s="197"/>
      <c r="T21" s="197"/>
      <c r="U21" s="197"/>
      <c r="V21" s="197"/>
      <c r="W21" s="197"/>
      <c r="X21" s="198"/>
      <c r="Y21" s="120" t="s">
        <v>15</v>
      </c>
      <c r="Z21" s="121"/>
      <c r="AA21" s="171"/>
      <c r="AB21" s="677" t="s">
        <v>457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c r="A22" s="214" t="s">
        <v>13</v>
      </c>
      <c r="B22" s="215"/>
      <c r="C22" s="215"/>
      <c r="D22" s="215"/>
      <c r="E22" s="215"/>
      <c r="F22" s="216"/>
      <c r="G22" s="221" t="s">
        <v>318</v>
      </c>
      <c r="H22" s="222"/>
      <c r="I22" s="222"/>
      <c r="J22" s="222"/>
      <c r="K22" s="222"/>
      <c r="L22" s="222"/>
      <c r="M22" s="222"/>
      <c r="N22" s="222"/>
      <c r="O22" s="223"/>
      <c r="P22" s="241" t="s">
        <v>82</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302</v>
      </c>
      <c r="AU22" s="272"/>
      <c r="AV22" s="272"/>
      <c r="AW22" s="272"/>
      <c r="AX22" s="273"/>
    </row>
    <row r="23" spans="1:50" ht="18.75" customHeight="1">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458</v>
      </c>
      <c r="AX23" s="109"/>
    </row>
    <row r="24" spans="1:50" ht="22.5" customHeight="1">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c r="A26" s="665"/>
      <c r="B26" s="666"/>
      <c r="C26" s="666"/>
      <c r="D26" s="666"/>
      <c r="E26" s="666"/>
      <c r="F26" s="667"/>
      <c r="G26" s="322"/>
      <c r="H26" s="323"/>
      <c r="I26" s="323"/>
      <c r="J26" s="323"/>
      <c r="K26" s="323"/>
      <c r="L26" s="323"/>
      <c r="M26" s="323"/>
      <c r="N26" s="323"/>
      <c r="O26" s="324"/>
      <c r="P26" s="197"/>
      <c r="Q26" s="197"/>
      <c r="R26" s="197"/>
      <c r="S26" s="197"/>
      <c r="T26" s="197"/>
      <c r="U26" s="197"/>
      <c r="V26" s="197"/>
      <c r="W26" s="197"/>
      <c r="X26" s="198"/>
      <c r="Y26" s="120" t="s">
        <v>15</v>
      </c>
      <c r="Z26" s="121"/>
      <c r="AA26" s="171"/>
      <c r="AB26" s="677" t="s">
        <v>457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c r="A27" s="214" t="s">
        <v>13</v>
      </c>
      <c r="B27" s="215"/>
      <c r="C27" s="215"/>
      <c r="D27" s="215"/>
      <c r="E27" s="215"/>
      <c r="F27" s="216"/>
      <c r="G27" s="221" t="s">
        <v>318</v>
      </c>
      <c r="H27" s="222"/>
      <c r="I27" s="222"/>
      <c r="J27" s="222"/>
      <c r="K27" s="222"/>
      <c r="L27" s="222"/>
      <c r="M27" s="222"/>
      <c r="N27" s="222"/>
      <c r="O27" s="223"/>
      <c r="P27" s="241" t="s">
        <v>82</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302</v>
      </c>
      <c r="AU27" s="272"/>
      <c r="AV27" s="272"/>
      <c r="AW27" s="272"/>
      <c r="AX27" s="273"/>
    </row>
    <row r="28" spans="1:50" ht="18.75" customHeight="1">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455</v>
      </c>
      <c r="AX28" s="109"/>
    </row>
    <row r="29" spans="1:50" ht="22.5" customHeight="1">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c r="A31" s="665"/>
      <c r="B31" s="666"/>
      <c r="C31" s="666"/>
      <c r="D31" s="666"/>
      <c r="E31" s="666"/>
      <c r="F31" s="667"/>
      <c r="G31" s="322"/>
      <c r="H31" s="323"/>
      <c r="I31" s="323"/>
      <c r="J31" s="323"/>
      <c r="K31" s="323"/>
      <c r="L31" s="323"/>
      <c r="M31" s="323"/>
      <c r="N31" s="323"/>
      <c r="O31" s="324"/>
      <c r="P31" s="197"/>
      <c r="Q31" s="197"/>
      <c r="R31" s="197"/>
      <c r="S31" s="197"/>
      <c r="T31" s="197"/>
      <c r="U31" s="197"/>
      <c r="V31" s="197"/>
      <c r="W31" s="197"/>
      <c r="X31" s="198"/>
      <c r="Y31" s="120" t="s">
        <v>15</v>
      </c>
      <c r="Z31" s="121"/>
      <c r="AA31" s="171"/>
      <c r="AB31" s="677" t="s">
        <v>456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c r="A32" s="214" t="s">
        <v>13</v>
      </c>
      <c r="B32" s="215"/>
      <c r="C32" s="215"/>
      <c r="D32" s="215"/>
      <c r="E32" s="215"/>
      <c r="F32" s="216"/>
      <c r="G32" s="221" t="s">
        <v>318</v>
      </c>
      <c r="H32" s="222"/>
      <c r="I32" s="222"/>
      <c r="J32" s="222"/>
      <c r="K32" s="222"/>
      <c r="L32" s="222"/>
      <c r="M32" s="222"/>
      <c r="N32" s="222"/>
      <c r="O32" s="223"/>
      <c r="P32" s="241" t="s">
        <v>82</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302</v>
      </c>
      <c r="AU32" s="272"/>
      <c r="AV32" s="272"/>
      <c r="AW32" s="272"/>
      <c r="AX32" s="273"/>
    </row>
    <row r="33" spans="1:50" ht="18.75" customHeight="1">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458</v>
      </c>
      <c r="AX33" s="109"/>
    </row>
    <row r="34" spans="1:50" ht="22.5" customHeight="1">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c r="A36" s="665"/>
      <c r="B36" s="666"/>
      <c r="C36" s="666"/>
      <c r="D36" s="666"/>
      <c r="E36" s="666"/>
      <c r="F36" s="667"/>
      <c r="G36" s="322"/>
      <c r="H36" s="323"/>
      <c r="I36" s="323"/>
      <c r="J36" s="323"/>
      <c r="K36" s="323"/>
      <c r="L36" s="323"/>
      <c r="M36" s="323"/>
      <c r="N36" s="323"/>
      <c r="O36" s="324"/>
      <c r="P36" s="197"/>
      <c r="Q36" s="197"/>
      <c r="R36" s="197"/>
      <c r="S36" s="197"/>
      <c r="T36" s="197"/>
      <c r="U36" s="197"/>
      <c r="V36" s="197"/>
      <c r="W36" s="197"/>
      <c r="X36" s="198"/>
      <c r="Y36" s="120" t="s">
        <v>15</v>
      </c>
      <c r="Z36" s="121"/>
      <c r="AA36" s="171"/>
      <c r="AB36" s="677" t="s">
        <v>457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c r="A37" s="214" t="s">
        <v>13</v>
      </c>
      <c r="B37" s="215"/>
      <c r="C37" s="215"/>
      <c r="D37" s="215"/>
      <c r="E37" s="215"/>
      <c r="F37" s="216"/>
      <c r="G37" s="221" t="s">
        <v>318</v>
      </c>
      <c r="H37" s="222"/>
      <c r="I37" s="222"/>
      <c r="J37" s="222"/>
      <c r="K37" s="222"/>
      <c r="L37" s="222"/>
      <c r="M37" s="222"/>
      <c r="N37" s="222"/>
      <c r="O37" s="223"/>
      <c r="P37" s="241" t="s">
        <v>82</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302</v>
      </c>
      <c r="AU37" s="272"/>
      <c r="AV37" s="272"/>
      <c r="AW37" s="272"/>
      <c r="AX37" s="273"/>
    </row>
    <row r="38" spans="1:50" ht="18.75" customHeight="1">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458</v>
      </c>
      <c r="AX38" s="109"/>
    </row>
    <row r="39" spans="1:50" ht="22.5" customHeight="1">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c r="A41" s="665"/>
      <c r="B41" s="666"/>
      <c r="C41" s="666"/>
      <c r="D41" s="666"/>
      <c r="E41" s="666"/>
      <c r="F41" s="667"/>
      <c r="G41" s="322"/>
      <c r="H41" s="323"/>
      <c r="I41" s="323"/>
      <c r="J41" s="323"/>
      <c r="K41" s="323"/>
      <c r="L41" s="323"/>
      <c r="M41" s="323"/>
      <c r="N41" s="323"/>
      <c r="O41" s="324"/>
      <c r="P41" s="197"/>
      <c r="Q41" s="197"/>
      <c r="R41" s="197"/>
      <c r="S41" s="197"/>
      <c r="T41" s="197"/>
      <c r="U41" s="197"/>
      <c r="V41" s="197"/>
      <c r="W41" s="197"/>
      <c r="X41" s="198"/>
      <c r="Y41" s="120" t="s">
        <v>15</v>
      </c>
      <c r="Z41" s="121"/>
      <c r="AA41" s="171"/>
      <c r="AB41" s="677" t="s">
        <v>457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c r="A42" s="214" t="s">
        <v>13</v>
      </c>
      <c r="B42" s="215"/>
      <c r="C42" s="215"/>
      <c r="D42" s="215"/>
      <c r="E42" s="215"/>
      <c r="F42" s="216"/>
      <c r="G42" s="221" t="s">
        <v>318</v>
      </c>
      <c r="H42" s="222"/>
      <c r="I42" s="222"/>
      <c r="J42" s="222"/>
      <c r="K42" s="222"/>
      <c r="L42" s="222"/>
      <c r="M42" s="222"/>
      <c r="N42" s="222"/>
      <c r="O42" s="223"/>
      <c r="P42" s="241" t="s">
        <v>82</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302</v>
      </c>
      <c r="AU42" s="272"/>
      <c r="AV42" s="272"/>
      <c r="AW42" s="272"/>
      <c r="AX42" s="273"/>
    </row>
    <row r="43" spans="1:50" ht="18.75" customHeight="1">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458</v>
      </c>
      <c r="AX43" s="109"/>
    </row>
    <row r="44" spans="1:50" ht="22.5" customHeight="1">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c r="A46" s="665"/>
      <c r="B46" s="666"/>
      <c r="C46" s="666"/>
      <c r="D46" s="666"/>
      <c r="E46" s="666"/>
      <c r="F46" s="667"/>
      <c r="G46" s="322"/>
      <c r="H46" s="323"/>
      <c r="I46" s="323"/>
      <c r="J46" s="323"/>
      <c r="K46" s="323"/>
      <c r="L46" s="323"/>
      <c r="M46" s="323"/>
      <c r="N46" s="323"/>
      <c r="O46" s="324"/>
      <c r="P46" s="197"/>
      <c r="Q46" s="197"/>
      <c r="R46" s="197"/>
      <c r="S46" s="197"/>
      <c r="T46" s="197"/>
      <c r="U46" s="197"/>
      <c r="V46" s="197"/>
      <c r="W46" s="197"/>
      <c r="X46" s="198"/>
      <c r="Y46" s="120" t="s">
        <v>15</v>
      </c>
      <c r="Z46" s="121"/>
      <c r="AA46" s="171"/>
      <c r="AB46" s="677" t="s">
        <v>457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c r="A47" s="214" t="s">
        <v>13</v>
      </c>
      <c r="B47" s="215"/>
      <c r="C47" s="215"/>
      <c r="D47" s="215"/>
      <c r="E47" s="215"/>
      <c r="F47" s="216"/>
      <c r="G47" s="221" t="s">
        <v>318</v>
      </c>
      <c r="H47" s="222"/>
      <c r="I47" s="222"/>
      <c r="J47" s="222"/>
      <c r="K47" s="222"/>
      <c r="L47" s="222"/>
      <c r="M47" s="222"/>
      <c r="N47" s="222"/>
      <c r="O47" s="223"/>
      <c r="P47" s="241" t="s">
        <v>82</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302</v>
      </c>
      <c r="AU47" s="272"/>
      <c r="AV47" s="272"/>
      <c r="AW47" s="272"/>
      <c r="AX47" s="273"/>
    </row>
    <row r="48" spans="1:50" ht="18.75" customHeight="1">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455</v>
      </c>
      <c r="AX48" s="109"/>
    </row>
    <row r="49" spans="1:50" ht="22.5" customHeight="1">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c r="A51" s="665"/>
      <c r="B51" s="666"/>
      <c r="C51" s="666"/>
      <c r="D51" s="666"/>
      <c r="E51" s="666"/>
      <c r="F51" s="667"/>
      <c r="G51" s="322"/>
      <c r="H51" s="323"/>
      <c r="I51" s="323"/>
      <c r="J51" s="323"/>
      <c r="K51" s="323"/>
      <c r="L51" s="323"/>
      <c r="M51" s="323"/>
      <c r="N51" s="323"/>
      <c r="O51" s="324"/>
      <c r="P51" s="197"/>
      <c r="Q51" s="197"/>
      <c r="R51" s="197"/>
      <c r="S51" s="197"/>
      <c r="T51" s="197"/>
      <c r="U51" s="197"/>
      <c r="V51" s="197"/>
      <c r="W51" s="197"/>
      <c r="X51" s="198"/>
      <c r="Y51" s="120" t="s">
        <v>15</v>
      </c>
      <c r="Z51" s="121"/>
      <c r="AA51" s="171"/>
      <c r="AB51" s="686" t="s">
        <v>456</v>
      </c>
      <c r="AC51" s="687"/>
      <c r="AD51" s="687"/>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688" t="s">
        <v>34</v>
      </c>
      <c r="B2" s="689"/>
      <c r="C2" s="689"/>
      <c r="D2" s="689"/>
      <c r="E2" s="689"/>
      <c r="F2" s="690"/>
      <c r="G2" s="385" t="s">
        <v>367</v>
      </c>
      <c r="H2" s="386"/>
      <c r="I2" s="386"/>
      <c r="J2" s="386"/>
      <c r="K2" s="386"/>
      <c r="L2" s="386"/>
      <c r="M2" s="386"/>
      <c r="N2" s="386"/>
      <c r="O2" s="386"/>
      <c r="P2" s="386"/>
      <c r="Q2" s="386"/>
      <c r="R2" s="386"/>
      <c r="S2" s="386"/>
      <c r="T2" s="386"/>
      <c r="U2" s="386"/>
      <c r="V2" s="386"/>
      <c r="W2" s="386"/>
      <c r="X2" s="386"/>
      <c r="Y2" s="386"/>
      <c r="Z2" s="386"/>
      <c r="AA2" s="386"/>
      <c r="AB2" s="387"/>
      <c r="AC2" s="385" t="s">
        <v>453</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c r="A3" s="691"/>
      <c r="B3" s="692"/>
      <c r="C3" s="692"/>
      <c r="D3" s="692"/>
      <c r="E3" s="692"/>
      <c r="F3" s="693"/>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c r="A4" s="691"/>
      <c r="B4" s="692"/>
      <c r="C4" s="692"/>
      <c r="D4" s="692"/>
      <c r="E4" s="692"/>
      <c r="F4" s="693"/>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7"/>
    </row>
    <row r="5" spans="1:50" ht="24.75" customHeight="1">
      <c r="A5" s="691"/>
      <c r="B5" s="692"/>
      <c r="C5" s="692"/>
      <c r="D5" s="692"/>
      <c r="E5" s="692"/>
      <c r="F5" s="693"/>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c r="A6" s="691"/>
      <c r="B6" s="692"/>
      <c r="C6" s="692"/>
      <c r="D6" s="692"/>
      <c r="E6" s="692"/>
      <c r="F6" s="693"/>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c r="A7" s="691"/>
      <c r="B7" s="692"/>
      <c r="C7" s="692"/>
      <c r="D7" s="692"/>
      <c r="E7" s="692"/>
      <c r="F7" s="693"/>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c r="A8" s="691"/>
      <c r="B8" s="692"/>
      <c r="C8" s="692"/>
      <c r="D8" s="692"/>
      <c r="E8" s="692"/>
      <c r="F8" s="693"/>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c r="A9" s="691"/>
      <c r="B9" s="692"/>
      <c r="C9" s="692"/>
      <c r="D9" s="692"/>
      <c r="E9" s="692"/>
      <c r="F9" s="693"/>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c r="A10" s="691"/>
      <c r="B10" s="692"/>
      <c r="C10" s="692"/>
      <c r="D10" s="692"/>
      <c r="E10" s="692"/>
      <c r="F10" s="693"/>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c r="A11" s="691"/>
      <c r="B11" s="692"/>
      <c r="C11" s="692"/>
      <c r="D11" s="692"/>
      <c r="E11" s="692"/>
      <c r="F11" s="693"/>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c r="A12" s="691"/>
      <c r="B12" s="692"/>
      <c r="C12" s="692"/>
      <c r="D12" s="692"/>
      <c r="E12" s="692"/>
      <c r="F12" s="693"/>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c r="A13" s="691"/>
      <c r="B13" s="692"/>
      <c r="C13" s="692"/>
      <c r="D13" s="692"/>
      <c r="E13" s="692"/>
      <c r="F13" s="693"/>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c r="A14" s="691"/>
      <c r="B14" s="692"/>
      <c r="C14" s="692"/>
      <c r="D14" s="692"/>
      <c r="E14" s="692"/>
      <c r="F14" s="693"/>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c r="A15" s="691"/>
      <c r="B15" s="692"/>
      <c r="C15" s="692"/>
      <c r="D15" s="692"/>
      <c r="E15" s="692"/>
      <c r="F15" s="693"/>
      <c r="G15" s="385" t="s">
        <v>368</v>
      </c>
      <c r="H15" s="386"/>
      <c r="I15" s="386"/>
      <c r="J15" s="386"/>
      <c r="K15" s="386"/>
      <c r="L15" s="386"/>
      <c r="M15" s="386"/>
      <c r="N15" s="386"/>
      <c r="O15" s="386"/>
      <c r="P15" s="386"/>
      <c r="Q15" s="386"/>
      <c r="R15" s="386"/>
      <c r="S15" s="386"/>
      <c r="T15" s="386"/>
      <c r="U15" s="386"/>
      <c r="V15" s="386"/>
      <c r="W15" s="386"/>
      <c r="X15" s="386"/>
      <c r="Y15" s="386"/>
      <c r="Z15" s="386"/>
      <c r="AA15" s="386"/>
      <c r="AB15" s="387"/>
      <c r="AC15" s="385" t="s">
        <v>369</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c r="A16" s="691"/>
      <c r="B16" s="692"/>
      <c r="C16" s="692"/>
      <c r="D16" s="692"/>
      <c r="E16" s="692"/>
      <c r="F16" s="693"/>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c r="A17" s="691"/>
      <c r="B17" s="692"/>
      <c r="C17" s="692"/>
      <c r="D17" s="692"/>
      <c r="E17" s="692"/>
      <c r="F17" s="693"/>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7"/>
    </row>
    <row r="18" spans="1:50" ht="24.75" customHeight="1">
      <c r="A18" s="691"/>
      <c r="B18" s="692"/>
      <c r="C18" s="692"/>
      <c r="D18" s="692"/>
      <c r="E18" s="692"/>
      <c r="F18" s="693"/>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c r="A19" s="691"/>
      <c r="B19" s="692"/>
      <c r="C19" s="692"/>
      <c r="D19" s="692"/>
      <c r="E19" s="692"/>
      <c r="F19" s="693"/>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c r="A20" s="691"/>
      <c r="B20" s="692"/>
      <c r="C20" s="692"/>
      <c r="D20" s="692"/>
      <c r="E20" s="692"/>
      <c r="F20" s="693"/>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c r="A21" s="691"/>
      <c r="B21" s="692"/>
      <c r="C21" s="692"/>
      <c r="D21" s="692"/>
      <c r="E21" s="692"/>
      <c r="F21" s="693"/>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c r="A22" s="691"/>
      <c r="B22" s="692"/>
      <c r="C22" s="692"/>
      <c r="D22" s="692"/>
      <c r="E22" s="692"/>
      <c r="F22" s="693"/>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c r="A23" s="691"/>
      <c r="B23" s="692"/>
      <c r="C23" s="692"/>
      <c r="D23" s="692"/>
      <c r="E23" s="692"/>
      <c r="F23" s="693"/>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c r="A24" s="691"/>
      <c r="B24" s="692"/>
      <c r="C24" s="692"/>
      <c r="D24" s="692"/>
      <c r="E24" s="692"/>
      <c r="F24" s="693"/>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c r="A25" s="691"/>
      <c r="B25" s="692"/>
      <c r="C25" s="692"/>
      <c r="D25" s="692"/>
      <c r="E25" s="692"/>
      <c r="F25" s="693"/>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c r="A26" s="691"/>
      <c r="B26" s="692"/>
      <c r="C26" s="692"/>
      <c r="D26" s="692"/>
      <c r="E26" s="692"/>
      <c r="F26" s="693"/>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c r="A27" s="691"/>
      <c r="B27" s="692"/>
      <c r="C27" s="692"/>
      <c r="D27" s="692"/>
      <c r="E27" s="692"/>
      <c r="F27" s="693"/>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c r="A28" s="691"/>
      <c r="B28" s="692"/>
      <c r="C28" s="692"/>
      <c r="D28" s="692"/>
      <c r="E28" s="692"/>
      <c r="F28" s="693"/>
      <c r="G28" s="385" t="s">
        <v>370</v>
      </c>
      <c r="H28" s="386"/>
      <c r="I28" s="386"/>
      <c r="J28" s="386"/>
      <c r="K28" s="386"/>
      <c r="L28" s="386"/>
      <c r="M28" s="386"/>
      <c r="N28" s="386"/>
      <c r="O28" s="386"/>
      <c r="P28" s="386"/>
      <c r="Q28" s="386"/>
      <c r="R28" s="386"/>
      <c r="S28" s="386"/>
      <c r="T28" s="386"/>
      <c r="U28" s="386"/>
      <c r="V28" s="386"/>
      <c r="W28" s="386"/>
      <c r="X28" s="386"/>
      <c r="Y28" s="386"/>
      <c r="Z28" s="386"/>
      <c r="AA28" s="386"/>
      <c r="AB28" s="387"/>
      <c r="AC28" s="385" t="s">
        <v>371</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c r="A29" s="691"/>
      <c r="B29" s="692"/>
      <c r="C29" s="692"/>
      <c r="D29" s="692"/>
      <c r="E29" s="692"/>
      <c r="F29" s="693"/>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c r="A30" s="691"/>
      <c r="B30" s="692"/>
      <c r="C30" s="692"/>
      <c r="D30" s="692"/>
      <c r="E30" s="692"/>
      <c r="F30" s="693"/>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7"/>
    </row>
    <row r="31" spans="1:50" ht="24.75" customHeight="1">
      <c r="A31" s="691"/>
      <c r="B31" s="692"/>
      <c r="C31" s="692"/>
      <c r="D31" s="692"/>
      <c r="E31" s="692"/>
      <c r="F31" s="693"/>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c r="A32" s="691"/>
      <c r="B32" s="692"/>
      <c r="C32" s="692"/>
      <c r="D32" s="692"/>
      <c r="E32" s="692"/>
      <c r="F32" s="693"/>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c r="A33" s="691"/>
      <c r="B33" s="692"/>
      <c r="C33" s="692"/>
      <c r="D33" s="692"/>
      <c r="E33" s="692"/>
      <c r="F33" s="693"/>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c r="A34" s="691"/>
      <c r="B34" s="692"/>
      <c r="C34" s="692"/>
      <c r="D34" s="692"/>
      <c r="E34" s="692"/>
      <c r="F34" s="693"/>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c r="A35" s="691"/>
      <c r="B35" s="692"/>
      <c r="C35" s="692"/>
      <c r="D35" s="692"/>
      <c r="E35" s="692"/>
      <c r="F35" s="693"/>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c r="A36" s="691"/>
      <c r="B36" s="692"/>
      <c r="C36" s="692"/>
      <c r="D36" s="692"/>
      <c r="E36" s="692"/>
      <c r="F36" s="693"/>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c r="A37" s="691"/>
      <c r="B37" s="692"/>
      <c r="C37" s="692"/>
      <c r="D37" s="692"/>
      <c r="E37" s="692"/>
      <c r="F37" s="693"/>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c r="A38" s="691"/>
      <c r="B38" s="692"/>
      <c r="C38" s="692"/>
      <c r="D38" s="692"/>
      <c r="E38" s="692"/>
      <c r="F38" s="693"/>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c r="A39" s="691"/>
      <c r="B39" s="692"/>
      <c r="C39" s="692"/>
      <c r="D39" s="692"/>
      <c r="E39" s="692"/>
      <c r="F39" s="693"/>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c r="A40" s="691"/>
      <c r="B40" s="692"/>
      <c r="C40" s="692"/>
      <c r="D40" s="692"/>
      <c r="E40" s="692"/>
      <c r="F40" s="693"/>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c r="A41" s="691"/>
      <c r="B41" s="692"/>
      <c r="C41" s="692"/>
      <c r="D41" s="692"/>
      <c r="E41" s="692"/>
      <c r="F41" s="693"/>
      <c r="G41" s="385" t="s">
        <v>372</v>
      </c>
      <c r="H41" s="386"/>
      <c r="I41" s="386"/>
      <c r="J41" s="386"/>
      <c r="K41" s="386"/>
      <c r="L41" s="386"/>
      <c r="M41" s="386"/>
      <c r="N41" s="386"/>
      <c r="O41" s="386"/>
      <c r="P41" s="386"/>
      <c r="Q41" s="386"/>
      <c r="R41" s="386"/>
      <c r="S41" s="386"/>
      <c r="T41" s="386"/>
      <c r="U41" s="386"/>
      <c r="V41" s="386"/>
      <c r="W41" s="386"/>
      <c r="X41" s="386"/>
      <c r="Y41" s="386"/>
      <c r="Z41" s="386"/>
      <c r="AA41" s="386"/>
      <c r="AB41" s="387"/>
      <c r="AC41" s="385" t="s">
        <v>373</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c r="A42" s="691"/>
      <c r="B42" s="692"/>
      <c r="C42" s="692"/>
      <c r="D42" s="692"/>
      <c r="E42" s="692"/>
      <c r="F42" s="693"/>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c r="A43" s="691"/>
      <c r="B43" s="692"/>
      <c r="C43" s="692"/>
      <c r="D43" s="692"/>
      <c r="E43" s="692"/>
      <c r="F43" s="693"/>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7"/>
    </row>
    <row r="44" spans="1:50" ht="24.75" customHeight="1">
      <c r="A44" s="691"/>
      <c r="B44" s="692"/>
      <c r="C44" s="692"/>
      <c r="D44" s="692"/>
      <c r="E44" s="692"/>
      <c r="F44" s="693"/>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c r="A45" s="691"/>
      <c r="B45" s="692"/>
      <c r="C45" s="692"/>
      <c r="D45" s="692"/>
      <c r="E45" s="692"/>
      <c r="F45" s="693"/>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c r="A46" s="691"/>
      <c r="B46" s="692"/>
      <c r="C46" s="692"/>
      <c r="D46" s="692"/>
      <c r="E46" s="692"/>
      <c r="F46" s="693"/>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c r="A47" s="691"/>
      <c r="B47" s="692"/>
      <c r="C47" s="692"/>
      <c r="D47" s="692"/>
      <c r="E47" s="692"/>
      <c r="F47" s="693"/>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c r="A48" s="691"/>
      <c r="B48" s="692"/>
      <c r="C48" s="692"/>
      <c r="D48" s="692"/>
      <c r="E48" s="692"/>
      <c r="F48" s="693"/>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c r="A49" s="691"/>
      <c r="B49" s="692"/>
      <c r="C49" s="692"/>
      <c r="D49" s="692"/>
      <c r="E49" s="692"/>
      <c r="F49" s="693"/>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c r="A50" s="691"/>
      <c r="B50" s="692"/>
      <c r="C50" s="692"/>
      <c r="D50" s="692"/>
      <c r="E50" s="692"/>
      <c r="F50" s="693"/>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c r="A51" s="691"/>
      <c r="B51" s="692"/>
      <c r="C51" s="692"/>
      <c r="D51" s="692"/>
      <c r="E51" s="692"/>
      <c r="F51" s="693"/>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c r="A52" s="691"/>
      <c r="B52" s="692"/>
      <c r="C52" s="692"/>
      <c r="D52" s="692"/>
      <c r="E52" s="692"/>
      <c r="F52" s="693"/>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c r="A53" s="694"/>
      <c r="B53" s="695"/>
      <c r="C53" s="695"/>
      <c r="D53" s="695"/>
      <c r="E53" s="695"/>
      <c r="F53" s="696"/>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row r="55" spans="1:50" ht="30" customHeight="1">
      <c r="A55" s="688" t="s">
        <v>34</v>
      </c>
      <c r="B55" s="689"/>
      <c r="C55" s="689"/>
      <c r="D55" s="689"/>
      <c r="E55" s="689"/>
      <c r="F55" s="690"/>
      <c r="G55" s="385" t="s">
        <v>374</v>
      </c>
      <c r="H55" s="386"/>
      <c r="I55" s="386"/>
      <c r="J55" s="386"/>
      <c r="K55" s="386"/>
      <c r="L55" s="386"/>
      <c r="M55" s="386"/>
      <c r="N55" s="386"/>
      <c r="O55" s="386"/>
      <c r="P55" s="386"/>
      <c r="Q55" s="386"/>
      <c r="R55" s="386"/>
      <c r="S55" s="386"/>
      <c r="T55" s="386"/>
      <c r="U55" s="386"/>
      <c r="V55" s="386"/>
      <c r="W55" s="386"/>
      <c r="X55" s="386"/>
      <c r="Y55" s="386"/>
      <c r="Z55" s="386"/>
      <c r="AA55" s="386"/>
      <c r="AB55" s="387"/>
      <c r="AC55" s="385" t="s">
        <v>375</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c r="A56" s="691"/>
      <c r="B56" s="692"/>
      <c r="C56" s="692"/>
      <c r="D56" s="692"/>
      <c r="E56" s="692"/>
      <c r="F56" s="693"/>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c r="A57" s="691"/>
      <c r="B57" s="692"/>
      <c r="C57" s="692"/>
      <c r="D57" s="692"/>
      <c r="E57" s="692"/>
      <c r="F57" s="693"/>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7"/>
    </row>
    <row r="58" spans="1:50" ht="24.75" customHeight="1">
      <c r="A58" s="691"/>
      <c r="B58" s="692"/>
      <c r="C58" s="692"/>
      <c r="D58" s="692"/>
      <c r="E58" s="692"/>
      <c r="F58" s="693"/>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c r="A59" s="691"/>
      <c r="B59" s="692"/>
      <c r="C59" s="692"/>
      <c r="D59" s="692"/>
      <c r="E59" s="692"/>
      <c r="F59" s="693"/>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c r="A60" s="691"/>
      <c r="B60" s="692"/>
      <c r="C60" s="692"/>
      <c r="D60" s="692"/>
      <c r="E60" s="692"/>
      <c r="F60" s="693"/>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c r="A61" s="691"/>
      <c r="B61" s="692"/>
      <c r="C61" s="692"/>
      <c r="D61" s="692"/>
      <c r="E61" s="692"/>
      <c r="F61" s="693"/>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c r="A62" s="691"/>
      <c r="B62" s="692"/>
      <c r="C62" s="692"/>
      <c r="D62" s="692"/>
      <c r="E62" s="692"/>
      <c r="F62" s="693"/>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c r="A63" s="691"/>
      <c r="B63" s="692"/>
      <c r="C63" s="692"/>
      <c r="D63" s="692"/>
      <c r="E63" s="692"/>
      <c r="F63" s="693"/>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c r="A64" s="691"/>
      <c r="B64" s="692"/>
      <c r="C64" s="692"/>
      <c r="D64" s="692"/>
      <c r="E64" s="692"/>
      <c r="F64" s="693"/>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c r="A65" s="691"/>
      <c r="B65" s="692"/>
      <c r="C65" s="692"/>
      <c r="D65" s="692"/>
      <c r="E65" s="692"/>
      <c r="F65" s="693"/>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c r="A66" s="691"/>
      <c r="B66" s="692"/>
      <c r="C66" s="692"/>
      <c r="D66" s="692"/>
      <c r="E66" s="692"/>
      <c r="F66" s="693"/>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c r="A67" s="691"/>
      <c r="B67" s="692"/>
      <c r="C67" s="692"/>
      <c r="D67" s="692"/>
      <c r="E67" s="692"/>
      <c r="F67" s="693"/>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c r="A68" s="691"/>
      <c r="B68" s="692"/>
      <c r="C68" s="692"/>
      <c r="D68" s="692"/>
      <c r="E68" s="692"/>
      <c r="F68" s="693"/>
      <c r="G68" s="385" t="s">
        <v>376</v>
      </c>
      <c r="H68" s="386"/>
      <c r="I68" s="386"/>
      <c r="J68" s="386"/>
      <c r="K68" s="386"/>
      <c r="L68" s="386"/>
      <c r="M68" s="386"/>
      <c r="N68" s="386"/>
      <c r="O68" s="386"/>
      <c r="P68" s="386"/>
      <c r="Q68" s="386"/>
      <c r="R68" s="386"/>
      <c r="S68" s="386"/>
      <c r="T68" s="386"/>
      <c r="U68" s="386"/>
      <c r="V68" s="386"/>
      <c r="W68" s="386"/>
      <c r="X68" s="386"/>
      <c r="Y68" s="386"/>
      <c r="Z68" s="386"/>
      <c r="AA68" s="386"/>
      <c r="AB68" s="387"/>
      <c r="AC68" s="385" t="s">
        <v>377</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c r="A69" s="691"/>
      <c r="B69" s="692"/>
      <c r="C69" s="692"/>
      <c r="D69" s="692"/>
      <c r="E69" s="692"/>
      <c r="F69" s="693"/>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c r="A70" s="691"/>
      <c r="B70" s="692"/>
      <c r="C70" s="692"/>
      <c r="D70" s="692"/>
      <c r="E70" s="692"/>
      <c r="F70" s="693"/>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7"/>
    </row>
    <row r="71" spans="1:50" ht="24.75" customHeight="1">
      <c r="A71" s="691"/>
      <c r="B71" s="692"/>
      <c r="C71" s="692"/>
      <c r="D71" s="692"/>
      <c r="E71" s="692"/>
      <c r="F71" s="693"/>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c r="A72" s="691"/>
      <c r="B72" s="692"/>
      <c r="C72" s="692"/>
      <c r="D72" s="692"/>
      <c r="E72" s="692"/>
      <c r="F72" s="693"/>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c r="A73" s="691"/>
      <c r="B73" s="692"/>
      <c r="C73" s="692"/>
      <c r="D73" s="692"/>
      <c r="E73" s="692"/>
      <c r="F73" s="693"/>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c r="A74" s="691"/>
      <c r="B74" s="692"/>
      <c r="C74" s="692"/>
      <c r="D74" s="692"/>
      <c r="E74" s="692"/>
      <c r="F74" s="693"/>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c r="A75" s="691"/>
      <c r="B75" s="692"/>
      <c r="C75" s="692"/>
      <c r="D75" s="692"/>
      <c r="E75" s="692"/>
      <c r="F75" s="693"/>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c r="A76" s="691"/>
      <c r="B76" s="692"/>
      <c r="C76" s="692"/>
      <c r="D76" s="692"/>
      <c r="E76" s="692"/>
      <c r="F76" s="693"/>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c r="A77" s="691"/>
      <c r="B77" s="692"/>
      <c r="C77" s="692"/>
      <c r="D77" s="692"/>
      <c r="E77" s="692"/>
      <c r="F77" s="693"/>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c r="A78" s="691"/>
      <c r="B78" s="692"/>
      <c r="C78" s="692"/>
      <c r="D78" s="692"/>
      <c r="E78" s="692"/>
      <c r="F78" s="693"/>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c r="A79" s="691"/>
      <c r="B79" s="692"/>
      <c r="C79" s="692"/>
      <c r="D79" s="692"/>
      <c r="E79" s="692"/>
      <c r="F79" s="693"/>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c r="A80" s="691"/>
      <c r="B80" s="692"/>
      <c r="C80" s="692"/>
      <c r="D80" s="692"/>
      <c r="E80" s="692"/>
      <c r="F80" s="693"/>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c r="A81" s="691"/>
      <c r="B81" s="692"/>
      <c r="C81" s="692"/>
      <c r="D81" s="692"/>
      <c r="E81" s="692"/>
      <c r="F81" s="693"/>
      <c r="G81" s="385" t="s">
        <v>378</v>
      </c>
      <c r="H81" s="386"/>
      <c r="I81" s="386"/>
      <c r="J81" s="386"/>
      <c r="K81" s="386"/>
      <c r="L81" s="386"/>
      <c r="M81" s="386"/>
      <c r="N81" s="386"/>
      <c r="O81" s="386"/>
      <c r="P81" s="386"/>
      <c r="Q81" s="386"/>
      <c r="R81" s="386"/>
      <c r="S81" s="386"/>
      <c r="T81" s="386"/>
      <c r="U81" s="386"/>
      <c r="V81" s="386"/>
      <c r="W81" s="386"/>
      <c r="X81" s="386"/>
      <c r="Y81" s="386"/>
      <c r="Z81" s="386"/>
      <c r="AA81" s="386"/>
      <c r="AB81" s="387"/>
      <c r="AC81" s="385" t="s">
        <v>379</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c r="A82" s="691"/>
      <c r="B82" s="692"/>
      <c r="C82" s="692"/>
      <c r="D82" s="692"/>
      <c r="E82" s="692"/>
      <c r="F82" s="693"/>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c r="A83" s="691"/>
      <c r="B83" s="692"/>
      <c r="C83" s="692"/>
      <c r="D83" s="692"/>
      <c r="E83" s="692"/>
      <c r="F83" s="693"/>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7"/>
    </row>
    <row r="84" spans="1:50" ht="24.75" customHeight="1">
      <c r="A84" s="691"/>
      <c r="B84" s="692"/>
      <c r="C84" s="692"/>
      <c r="D84" s="692"/>
      <c r="E84" s="692"/>
      <c r="F84" s="693"/>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c r="A85" s="691"/>
      <c r="B85" s="692"/>
      <c r="C85" s="692"/>
      <c r="D85" s="692"/>
      <c r="E85" s="692"/>
      <c r="F85" s="693"/>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c r="A86" s="691"/>
      <c r="B86" s="692"/>
      <c r="C86" s="692"/>
      <c r="D86" s="692"/>
      <c r="E86" s="692"/>
      <c r="F86" s="693"/>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c r="A87" s="691"/>
      <c r="B87" s="692"/>
      <c r="C87" s="692"/>
      <c r="D87" s="692"/>
      <c r="E87" s="692"/>
      <c r="F87" s="693"/>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c r="A88" s="691"/>
      <c r="B88" s="692"/>
      <c r="C88" s="692"/>
      <c r="D88" s="692"/>
      <c r="E88" s="692"/>
      <c r="F88" s="693"/>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c r="A89" s="691"/>
      <c r="B89" s="692"/>
      <c r="C89" s="692"/>
      <c r="D89" s="692"/>
      <c r="E89" s="692"/>
      <c r="F89" s="693"/>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c r="A90" s="691"/>
      <c r="B90" s="692"/>
      <c r="C90" s="692"/>
      <c r="D90" s="692"/>
      <c r="E90" s="692"/>
      <c r="F90" s="693"/>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c r="A91" s="691"/>
      <c r="B91" s="692"/>
      <c r="C91" s="692"/>
      <c r="D91" s="692"/>
      <c r="E91" s="692"/>
      <c r="F91" s="693"/>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c r="A92" s="691"/>
      <c r="B92" s="692"/>
      <c r="C92" s="692"/>
      <c r="D92" s="692"/>
      <c r="E92" s="692"/>
      <c r="F92" s="693"/>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c r="A93" s="691"/>
      <c r="B93" s="692"/>
      <c r="C93" s="692"/>
      <c r="D93" s="692"/>
      <c r="E93" s="692"/>
      <c r="F93" s="693"/>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c r="A94" s="691"/>
      <c r="B94" s="692"/>
      <c r="C94" s="692"/>
      <c r="D94" s="692"/>
      <c r="E94" s="692"/>
      <c r="F94" s="693"/>
      <c r="G94" s="385" t="s">
        <v>380</v>
      </c>
      <c r="H94" s="386"/>
      <c r="I94" s="386"/>
      <c r="J94" s="386"/>
      <c r="K94" s="386"/>
      <c r="L94" s="386"/>
      <c r="M94" s="386"/>
      <c r="N94" s="386"/>
      <c r="O94" s="386"/>
      <c r="P94" s="386"/>
      <c r="Q94" s="386"/>
      <c r="R94" s="386"/>
      <c r="S94" s="386"/>
      <c r="T94" s="386"/>
      <c r="U94" s="386"/>
      <c r="V94" s="386"/>
      <c r="W94" s="386"/>
      <c r="X94" s="386"/>
      <c r="Y94" s="386"/>
      <c r="Z94" s="386"/>
      <c r="AA94" s="386"/>
      <c r="AB94" s="387"/>
      <c r="AC94" s="385" t="s">
        <v>381</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c r="A95" s="691"/>
      <c r="B95" s="692"/>
      <c r="C95" s="692"/>
      <c r="D95" s="692"/>
      <c r="E95" s="692"/>
      <c r="F95" s="693"/>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c r="A96" s="691"/>
      <c r="B96" s="692"/>
      <c r="C96" s="692"/>
      <c r="D96" s="692"/>
      <c r="E96" s="692"/>
      <c r="F96" s="693"/>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7"/>
    </row>
    <row r="97" spans="1:50" ht="24.75" customHeight="1">
      <c r="A97" s="691"/>
      <c r="B97" s="692"/>
      <c r="C97" s="692"/>
      <c r="D97" s="692"/>
      <c r="E97" s="692"/>
      <c r="F97" s="693"/>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c r="A98" s="691"/>
      <c r="B98" s="692"/>
      <c r="C98" s="692"/>
      <c r="D98" s="692"/>
      <c r="E98" s="692"/>
      <c r="F98" s="693"/>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c r="A99" s="691"/>
      <c r="B99" s="692"/>
      <c r="C99" s="692"/>
      <c r="D99" s="692"/>
      <c r="E99" s="692"/>
      <c r="F99" s="693"/>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c r="A100" s="691"/>
      <c r="B100" s="692"/>
      <c r="C100" s="692"/>
      <c r="D100" s="692"/>
      <c r="E100" s="692"/>
      <c r="F100" s="693"/>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c r="A101" s="691"/>
      <c r="B101" s="692"/>
      <c r="C101" s="692"/>
      <c r="D101" s="692"/>
      <c r="E101" s="692"/>
      <c r="F101" s="693"/>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c r="A102" s="691"/>
      <c r="B102" s="692"/>
      <c r="C102" s="692"/>
      <c r="D102" s="692"/>
      <c r="E102" s="692"/>
      <c r="F102" s="693"/>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c r="A103" s="691"/>
      <c r="B103" s="692"/>
      <c r="C103" s="692"/>
      <c r="D103" s="692"/>
      <c r="E103" s="692"/>
      <c r="F103" s="693"/>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c r="A104" s="691"/>
      <c r="B104" s="692"/>
      <c r="C104" s="692"/>
      <c r="D104" s="692"/>
      <c r="E104" s="692"/>
      <c r="F104" s="693"/>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c r="A105" s="691"/>
      <c r="B105" s="692"/>
      <c r="C105" s="692"/>
      <c r="D105" s="692"/>
      <c r="E105" s="692"/>
      <c r="F105" s="693"/>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c r="A106" s="694"/>
      <c r="B106" s="695"/>
      <c r="C106" s="695"/>
      <c r="D106" s="695"/>
      <c r="E106" s="695"/>
      <c r="F106" s="696"/>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row r="108" spans="1:50" ht="30" customHeight="1">
      <c r="A108" s="688" t="s">
        <v>34</v>
      </c>
      <c r="B108" s="689"/>
      <c r="C108" s="689"/>
      <c r="D108" s="689"/>
      <c r="E108" s="689"/>
      <c r="F108" s="690"/>
      <c r="G108" s="385" t="s">
        <v>382</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383</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c r="A109" s="691"/>
      <c r="B109" s="692"/>
      <c r="C109" s="692"/>
      <c r="D109" s="692"/>
      <c r="E109" s="692"/>
      <c r="F109" s="693"/>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c r="A110" s="691"/>
      <c r="B110" s="692"/>
      <c r="C110" s="692"/>
      <c r="D110" s="692"/>
      <c r="E110" s="692"/>
      <c r="F110" s="693"/>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7"/>
    </row>
    <row r="111" spans="1:50" ht="24.75" customHeight="1">
      <c r="A111" s="691"/>
      <c r="B111" s="692"/>
      <c r="C111" s="692"/>
      <c r="D111" s="692"/>
      <c r="E111" s="692"/>
      <c r="F111" s="693"/>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c r="A112" s="691"/>
      <c r="B112" s="692"/>
      <c r="C112" s="692"/>
      <c r="D112" s="692"/>
      <c r="E112" s="692"/>
      <c r="F112" s="693"/>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c r="A113" s="691"/>
      <c r="B113" s="692"/>
      <c r="C113" s="692"/>
      <c r="D113" s="692"/>
      <c r="E113" s="692"/>
      <c r="F113" s="693"/>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c r="A114" s="691"/>
      <c r="B114" s="692"/>
      <c r="C114" s="692"/>
      <c r="D114" s="692"/>
      <c r="E114" s="692"/>
      <c r="F114" s="693"/>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c r="A115" s="691"/>
      <c r="B115" s="692"/>
      <c r="C115" s="692"/>
      <c r="D115" s="692"/>
      <c r="E115" s="692"/>
      <c r="F115" s="693"/>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c r="A116" s="691"/>
      <c r="B116" s="692"/>
      <c r="C116" s="692"/>
      <c r="D116" s="692"/>
      <c r="E116" s="692"/>
      <c r="F116" s="693"/>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c r="A117" s="691"/>
      <c r="B117" s="692"/>
      <c r="C117" s="692"/>
      <c r="D117" s="692"/>
      <c r="E117" s="692"/>
      <c r="F117" s="693"/>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c r="A118" s="691"/>
      <c r="B118" s="692"/>
      <c r="C118" s="692"/>
      <c r="D118" s="692"/>
      <c r="E118" s="692"/>
      <c r="F118" s="693"/>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c r="A119" s="691"/>
      <c r="B119" s="692"/>
      <c r="C119" s="692"/>
      <c r="D119" s="692"/>
      <c r="E119" s="692"/>
      <c r="F119" s="693"/>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c r="A120" s="691"/>
      <c r="B120" s="692"/>
      <c r="C120" s="692"/>
      <c r="D120" s="692"/>
      <c r="E120" s="692"/>
      <c r="F120" s="693"/>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c r="A121" s="691"/>
      <c r="B121" s="692"/>
      <c r="C121" s="692"/>
      <c r="D121" s="692"/>
      <c r="E121" s="692"/>
      <c r="F121" s="693"/>
      <c r="G121" s="385" t="s">
        <v>404</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384</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c r="A122" s="691"/>
      <c r="B122" s="692"/>
      <c r="C122" s="692"/>
      <c r="D122" s="692"/>
      <c r="E122" s="692"/>
      <c r="F122" s="693"/>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c r="A123" s="691"/>
      <c r="B123" s="692"/>
      <c r="C123" s="692"/>
      <c r="D123" s="692"/>
      <c r="E123" s="692"/>
      <c r="F123" s="693"/>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7"/>
    </row>
    <row r="124" spans="1:50" ht="24.75" customHeight="1">
      <c r="A124" s="691"/>
      <c r="B124" s="692"/>
      <c r="C124" s="692"/>
      <c r="D124" s="692"/>
      <c r="E124" s="692"/>
      <c r="F124" s="693"/>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c r="A125" s="691"/>
      <c r="B125" s="692"/>
      <c r="C125" s="692"/>
      <c r="D125" s="692"/>
      <c r="E125" s="692"/>
      <c r="F125" s="693"/>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c r="A126" s="691"/>
      <c r="B126" s="692"/>
      <c r="C126" s="692"/>
      <c r="D126" s="692"/>
      <c r="E126" s="692"/>
      <c r="F126" s="693"/>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c r="A127" s="691"/>
      <c r="B127" s="692"/>
      <c r="C127" s="692"/>
      <c r="D127" s="692"/>
      <c r="E127" s="692"/>
      <c r="F127" s="693"/>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c r="A128" s="691"/>
      <c r="B128" s="692"/>
      <c r="C128" s="692"/>
      <c r="D128" s="692"/>
      <c r="E128" s="692"/>
      <c r="F128" s="693"/>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c r="A129" s="691"/>
      <c r="B129" s="692"/>
      <c r="C129" s="692"/>
      <c r="D129" s="692"/>
      <c r="E129" s="692"/>
      <c r="F129" s="693"/>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c r="A130" s="691"/>
      <c r="B130" s="692"/>
      <c r="C130" s="692"/>
      <c r="D130" s="692"/>
      <c r="E130" s="692"/>
      <c r="F130" s="693"/>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c r="A131" s="691"/>
      <c r="B131" s="692"/>
      <c r="C131" s="692"/>
      <c r="D131" s="692"/>
      <c r="E131" s="692"/>
      <c r="F131" s="693"/>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c r="A132" s="691"/>
      <c r="B132" s="692"/>
      <c r="C132" s="692"/>
      <c r="D132" s="692"/>
      <c r="E132" s="692"/>
      <c r="F132" s="693"/>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c r="A133" s="691"/>
      <c r="B133" s="692"/>
      <c r="C133" s="692"/>
      <c r="D133" s="692"/>
      <c r="E133" s="692"/>
      <c r="F133" s="693"/>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c r="A134" s="691"/>
      <c r="B134" s="692"/>
      <c r="C134" s="692"/>
      <c r="D134" s="692"/>
      <c r="E134" s="692"/>
      <c r="F134" s="693"/>
      <c r="G134" s="385" t="s">
        <v>385</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386</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c r="A135" s="691"/>
      <c r="B135" s="692"/>
      <c r="C135" s="692"/>
      <c r="D135" s="692"/>
      <c r="E135" s="692"/>
      <c r="F135" s="693"/>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c r="A136" s="691"/>
      <c r="B136" s="692"/>
      <c r="C136" s="692"/>
      <c r="D136" s="692"/>
      <c r="E136" s="692"/>
      <c r="F136" s="693"/>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7"/>
    </row>
    <row r="137" spans="1:50" ht="24.75" customHeight="1">
      <c r="A137" s="691"/>
      <c r="B137" s="692"/>
      <c r="C137" s="692"/>
      <c r="D137" s="692"/>
      <c r="E137" s="692"/>
      <c r="F137" s="693"/>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c r="A138" s="691"/>
      <c r="B138" s="692"/>
      <c r="C138" s="692"/>
      <c r="D138" s="692"/>
      <c r="E138" s="692"/>
      <c r="F138" s="693"/>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c r="A139" s="691"/>
      <c r="B139" s="692"/>
      <c r="C139" s="692"/>
      <c r="D139" s="692"/>
      <c r="E139" s="692"/>
      <c r="F139" s="693"/>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c r="A140" s="691"/>
      <c r="B140" s="692"/>
      <c r="C140" s="692"/>
      <c r="D140" s="692"/>
      <c r="E140" s="692"/>
      <c r="F140" s="693"/>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c r="A141" s="691"/>
      <c r="B141" s="692"/>
      <c r="C141" s="692"/>
      <c r="D141" s="692"/>
      <c r="E141" s="692"/>
      <c r="F141" s="693"/>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c r="A142" s="691"/>
      <c r="B142" s="692"/>
      <c r="C142" s="692"/>
      <c r="D142" s="692"/>
      <c r="E142" s="692"/>
      <c r="F142" s="693"/>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c r="A143" s="691"/>
      <c r="B143" s="692"/>
      <c r="C143" s="692"/>
      <c r="D143" s="692"/>
      <c r="E143" s="692"/>
      <c r="F143" s="693"/>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c r="A144" s="691"/>
      <c r="B144" s="692"/>
      <c r="C144" s="692"/>
      <c r="D144" s="692"/>
      <c r="E144" s="692"/>
      <c r="F144" s="693"/>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c r="A145" s="691"/>
      <c r="B145" s="692"/>
      <c r="C145" s="692"/>
      <c r="D145" s="692"/>
      <c r="E145" s="692"/>
      <c r="F145" s="693"/>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c r="A146" s="691"/>
      <c r="B146" s="692"/>
      <c r="C146" s="692"/>
      <c r="D146" s="692"/>
      <c r="E146" s="692"/>
      <c r="F146" s="693"/>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c r="A147" s="691"/>
      <c r="B147" s="692"/>
      <c r="C147" s="692"/>
      <c r="D147" s="692"/>
      <c r="E147" s="692"/>
      <c r="F147" s="693"/>
      <c r="G147" s="385" t="s">
        <v>387</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388</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c r="A148" s="691"/>
      <c r="B148" s="692"/>
      <c r="C148" s="692"/>
      <c r="D148" s="692"/>
      <c r="E148" s="692"/>
      <c r="F148" s="693"/>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c r="A149" s="691"/>
      <c r="B149" s="692"/>
      <c r="C149" s="692"/>
      <c r="D149" s="692"/>
      <c r="E149" s="692"/>
      <c r="F149" s="693"/>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7"/>
    </row>
    <row r="150" spans="1:50" ht="24.75" customHeight="1">
      <c r="A150" s="691"/>
      <c r="B150" s="692"/>
      <c r="C150" s="692"/>
      <c r="D150" s="692"/>
      <c r="E150" s="692"/>
      <c r="F150" s="693"/>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c r="A151" s="691"/>
      <c r="B151" s="692"/>
      <c r="C151" s="692"/>
      <c r="D151" s="692"/>
      <c r="E151" s="692"/>
      <c r="F151" s="693"/>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c r="A152" s="691"/>
      <c r="B152" s="692"/>
      <c r="C152" s="692"/>
      <c r="D152" s="692"/>
      <c r="E152" s="692"/>
      <c r="F152" s="693"/>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c r="A153" s="691"/>
      <c r="B153" s="692"/>
      <c r="C153" s="692"/>
      <c r="D153" s="692"/>
      <c r="E153" s="692"/>
      <c r="F153" s="693"/>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c r="A154" s="691"/>
      <c r="B154" s="692"/>
      <c r="C154" s="692"/>
      <c r="D154" s="692"/>
      <c r="E154" s="692"/>
      <c r="F154" s="693"/>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c r="A155" s="691"/>
      <c r="B155" s="692"/>
      <c r="C155" s="692"/>
      <c r="D155" s="692"/>
      <c r="E155" s="692"/>
      <c r="F155" s="693"/>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c r="A156" s="691"/>
      <c r="B156" s="692"/>
      <c r="C156" s="692"/>
      <c r="D156" s="692"/>
      <c r="E156" s="692"/>
      <c r="F156" s="693"/>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c r="A157" s="691"/>
      <c r="B157" s="692"/>
      <c r="C157" s="692"/>
      <c r="D157" s="692"/>
      <c r="E157" s="692"/>
      <c r="F157" s="693"/>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c r="A158" s="691"/>
      <c r="B158" s="692"/>
      <c r="C158" s="692"/>
      <c r="D158" s="692"/>
      <c r="E158" s="692"/>
      <c r="F158" s="693"/>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c r="A159" s="694"/>
      <c r="B159" s="695"/>
      <c r="C159" s="695"/>
      <c r="D159" s="695"/>
      <c r="E159" s="695"/>
      <c r="F159" s="696"/>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row r="161" spans="1:50" ht="30" customHeight="1">
      <c r="A161" s="688" t="s">
        <v>34</v>
      </c>
      <c r="B161" s="689"/>
      <c r="C161" s="689"/>
      <c r="D161" s="689"/>
      <c r="E161" s="689"/>
      <c r="F161" s="690"/>
      <c r="G161" s="385" t="s">
        <v>389</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390</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c r="A162" s="691"/>
      <c r="B162" s="692"/>
      <c r="C162" s="692"/>
      <c r="D162" s="692"/>
      <c r="E162" s="692"/>
      <c r="F162" s="693"/>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c r="A163" s="691"/>
      <c r="B163" s="692"/>
      <c r="C163" s="692"/>
      <c r="D163" s="692"/>
      <c r="E163" s="692"/>
      <c r="F163" s="693"/>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7"/>
    </row>
    <row r="164" spans="1:50" ht="24.75" customHeight="1">
      <c r="A164" s="691"/>
      <c r="B164" s="692"/>
      <c r="C164" s="692"/>
      <c r="D164" s="692"/>
      <c r="E164" s="692"/>
      <c r="F164" s="693"/>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c r="A165" s="691"/>
      <c r="B165" s="692"/>
      <c r="C165" s="692"/>
      <c r="D165" s="692"/>
      <c r="E165" s="692"/>
      <c r="F165" s="693"/>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c r="A166" s="691"/>
      <c r="B166" s="692"/>
      <c r="C166" s="692"/>
      <c r="D166" s="692"/>
      <c r="E166" s="692"/>
      <c r="F166" s="693"/>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c r="A167" s="691"/>
      <c r="B167" s="692"/>
      <c r="C167" s="692"/>
      <c r="D167" s="692"/>
      <c r="E167" s="692"/>
      <c r="F167" s="693"/>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c r="A168" s="691"/>
      <c r="B168" s="692"/>
      <c r="C168" s="692"/>
      <c r="D168" s="692"/>
      <c r="E168" s="692"/>
      <c r="F168" s="693"/>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c r="A169" s="691"/>
      <c r="B169" s="692"/>
      <c r="C169" s="692"/>
      <c r="D169" s="692"/>
      <c r="E169" s="692"/>
      <c r="F169" s="693"/>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c r="A170" s="691"/>
      <c r="B170" s="692"/>
      <c r="C170" s="692"/>
      <c r="D170" s="692"/>
      <c r="E170" s="692"/>
      <c r="F170" s="693"/>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c r="A171" s="691"/>
      <c r="B171" s="692"/>
      <c r="C171" s="692"/>
      <c r="D171" s="692"/>
      <c r="E171" s="692"/>
      <c r="F171" s="693"/>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c r="A172" s="691"/>
      <c r="B172" s="692"/>
      <c r="C172" s="692"/>
      <c r="D172" s="692"/>
      <c r="E172" s="692"/>
      <c r="F172" s="693"/>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c r="A173" s="691"/>
      <c r="B173" s="692"/>
      <c r="C173" s="692"/>
      <c r="D173" s="692"/>
      <c r="E173" s="692"/>
      <c r="F173" s="693"/>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c r="A174" s="691"/>
      <c r="B174" s="692"/>
      <c r="C174" s="692"/>
      <c r="D174" s="692"/>
      <c r="E174" s="692"/>
      <c r="F174" s="693"/>
      <c r="G174" s="385" t="s">
        <v>391</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392</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c r="A175" s="691"/>
      <c r="B175" s="692"/>
      <c r="C175" s="692"/>
      <c r="D175" s="692"/>
      <c r="E175" s="692"/>
      <c r="F175" s="693"/>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c r="A176" s="691"/>
      <c r="B176" s="692"/>
      <c r="C176" s="692"/>
      <c r="D176" s="692"/>
      <c r="E176" s="692"/>
      <c r="F176" s="693"/>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7"/>
    </row>
    <row r="177" spans="1:50" ht="24.75" customHeight="1">
      <c r="A177" s="691"/>
      <c r="B177" s="692"/>
      <c r="C177" s="692"/>
      <c r="D177" s="692"/>
      <c r="E177" s="692"/>
      <c r="F177" s="693"/>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c r="A178" s="691"/>
      <c r="B178" s="692"/>
      <c r="C178" s="692"/>
      <c r="D178" s="692"/>
      <c r="E178" s="692"/>
      <c r="F178" s="693"/>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c r="A179" s="691"/>
      <c r="B179" s="692"/>
      <c r="C179" s="692"/>
      <c r="D179" s="692"/>
      <c r="E179" s="692"/>
      <c r="F179" s="693"/>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c r="A180" s="691"/>
      <c r="B180" s="692"/>
      <c r="C180" s="692"/>
      <c r="D180" s="692"/>
      <c r="E180" s="692"/>
      <c r="F180" s="693"/>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c r="A181" s="691"/>
      <c r="B181" s="692"/>
      <c r="C181" s="692"/>
      <c r="D181" s="692"/>
      <c r="E181" s="692"/>
      <c r="F181" s="693"/>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c r="A182" s="691"/>
      <c r="B182" s="692"/>
      <c r="C182" s="692"/>
      <c r="D182" s="692"/>
      <c r="E182" s="692"/>
      <c r="F182" s="693"/>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c r="A183" s="691"/>
      <c r="B183" s="692"/>
      <c r="C183" s="692"/>
      <c r="D183" s="692"/>
      <c r="E183" s="692"/>
      <c r="F183" s="693"/>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c r="A184" s="691"/>
      <c r="B184" s="692"/>
      <c r="C184" s="692"/>
      <c r="D184" s="692"/>
      <c r="E184" s="692"/>
      <c r="F184" s="693"/>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c r="A185" s="691"/>
      <c r="B185" s="692"/>
      <c r="C185" s="692"/>
      <c r="D185" s="692"/>
      <c r="E185" s="692"/>
      <c r="F185" s="693"/>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c r="A186" s="691"/>
      <c r="B186" s="692"/>
      <c r="C186" s="692"/>
      <c r="D186" s="692"/>
      <c r="E186" s="692"/>
      <c r="F186" s="693"/>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c r="A187" s="691"/>
      <c r="B187" s="692"/>
      <c r="C187" s="692"/>
      <c r="D187" s="692"/>
      <c r="E187" s="692"/>
      <c r="F187" s="693"/>
      <c r="G187" s="385" t="s">
        <v>393</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394</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c r="A188" s="691"/>
      <c r="B188" s="692"/>
      <c r="C188" s="692"/>
      <c r="D188" s="692"/>
      <c r="E188" s="692"/>
      <c r="F188" s="693"/>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c r="A189" s="691"/>
      <c r="B189" s="692"/>
      <c r="C189" s="692"/>
      <c r="D189" s="692"/>
      <c r="E189" s="692"/>
      <c r="F189" s="693"/>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7"/>
    </row>
    <row r="190" spans="1:50" ht="24.75" customHeight="1">
      <c r="A190" s="691"/>
      <c r="B190" s="692"/>
      <c r="C190" s="692"/>
      <c r="D190" s="692"/>
      <c r="E190" s="692"/>
      <c r="F190" s="693"/>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c r="A191" s="691"/>
      <c r="B191" s="692"/>
      <c r="C191" s="692"/>
      <c r="D191" s="692"/>
      <c r="E191" s="692"/>
      <c r="F191" s="693"/>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c r="A192" s="691"/>
      <c r="B192" s="692"/>
      <c r="C192" s="692"/>
      <c r="D192" s="692"/>
      <c r="E192" s="692"/>
      <c r="F192" s="693"/>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c r="A193" s="691"/>
      <c r="B193" s="692"/>
      <c r="C193" s="692"/>
      <c r="D193" s="692"/>
      <c r="E193" s="692"/>
      <c r="F193" s="693"/>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c r="A194" s="691"/>
      <c r="B194" s="692"/>
      <c r="C194" s="692"/>
      <c r="D194" s="692"/>
      <c r="E194" s="692"/>
      <c r="F194" s="693"/>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c r="A195" s="691"/>
      <c r="B195" s="692"/>
      <c r="C195" s="692"/>
      <c r="D195" s="692"/>
      <c r="E195" s="692"/>
      <c r="F195" s="693"/>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c r="A196" s="691"/>
      <c r="B196" s="692"/>
      <c r="C196" s="692"/>
      <c r="D196" s="692"/>
      <c r="E196" s="692"/>
      <c r="F196" s="693"/>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c r="A197" s="691"/>
      <c r="B197" s="692"/>
      <c r="C197" s="692"/>
      <c r="D197" s="692"/>
      <c r="E197" s="692"/>
      <c r="F197" s="693"/>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c r="A198" s="691"/>
      <c r="B198" s="692"/>
      <c r="C198" s="692"/>
      <c r="D198" s="692"/>
      <c r="E198" s="692"/>
      <c r="F198" s="693"/>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c r="A199" s="691"/>
      <c r="B199" s="692"/>
      <c r="C199" s="692"/>
      <c r="D199" s="692"/>
      <c r="E199" s="692"/>
      <c r="F199" s="693"/>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c r="A200" s="691"/>
      <c r="B200" s="692"/>
      <c r="C200" s="692"/>
      <c r="D200" s="692"/>
      <c r="E200" s="692"/>
      <c r="F200" s="693"/>
      <c r="G200" s="385" t="s">
        <v>347</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395</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c r="A201" s="691"/>
      <c r="B201" s="692"/>
      <c r="C201" s="692"/>
      <c r="D201" s="692"/>
      <c r="E201" s="692"/>
      <c r="F201" s="693"/>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c r="A202" s="691"/>
      <c r="B202" s="692"/>
      <c r="C202" s="692"/>
      <c r="D202" s="692"/>
      <c r="E202" s="692"/>
      <c r="F202" s="693"/>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7"/>
    </row>
    <row r="203" spans="1:50" ht="24.75" customHeight="1">
      <c r="A203" s="691"/>
      <c r="B203" s="692"/>
      <c r="C203" s="692"/>
      <c r="D203" s="692"/>
      <c r="E203" s="692"/>
      <c r="F203" s="693"/>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c r="A204" s="691"/>
      <c r="B204" s="692"/>
      <c r="C204" s="692"/>
      <c r="D204" s="692"/>
      <c r="E204" s="692"/>
      <c r="F204" s="693"/>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c r="A205" s="691"/>
      <c r="B205" s="692"/>
      <c r="C205" s="692"/>
      <c r="D205" s="692"/>
      <c r="E205" s="692"/>
      <c r="F205" s="693"/>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c r="A206" s="691"/>
      <c r="B206" s="692"/>
      <c r="C206" s="692"/>
      <c r="D206" s="692"/>
      <c r="E206" s="692"/>
      <c r="F206" s="693"/>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c r="A207" s="691"/>
      <c r="B207" s="692"/>
      <c r="C207" s="692"/>
      <c r="D207" s="692"/>
      <c r="E207" s="692"/>
      <c r="F207" s="693"/>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c r="A208" s="691"/>
      <c r="B208" s="692"/>
      <c r="C208" s="692"/>
      <c r="D208" s="692"/>
      <c r="E208" s="692"/>
      <c r="F208" s="693"/>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c r="A209" s="691"/>
      <c r="B209" s="692"/>
      <c r="C209" s="692"/>
      <c r="D209" s="692"/>
      <c r="E209" s="692"/>
      <c r="F209" s="693"/>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c r="A210" s="691"/>
      <c r="B210" s="692"/>
      <c r="C210" s="692"/>
      <c r="D210" s="692"/>
      <c r="E210" s="692"/>
      <c r="F210" s="693"/>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c r="A211" s="691"/>
      <c r="B211" s="692"/>
      <c r="C211" s="692"/>
      <c r="D211" s="692"/>
      <c r="E211" s="692"/>
      <c r="F211" s="693"/>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c r="A212" s="694"/>
      <c r="B212" s="695"/>
      <c r="C212" s="695"/>
      <c r="D212" s="695"/>
      <c r="E212" s="695"/>
      <c r="F212" s="696"/>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row r="214" spans="1:50" ht="30" customHeight="1">
      <c r="A214" s="706" t="s">
        <v>34</v>
      </c>
      <c r="B214" s="707"/>
      <c r="C214" s="707"/>
      <c r="D214" s="707"/>
      <c r="E214" s="707"/>
      <c r="F214" s="708"/>
      <c r="G214" s="385" t="s">
        <v>396</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397</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c r="A215" s="691"/>
      <c r="B215" s="692"/>
      <c r="C215" s="692"/>
      <c r="D215" s="692"/>
      <c r="E215" s="692"/>
      <c r="F215" s="693"/>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c r="A216" s="691"/>
      <c r="B216" s="692"/>
      <c r="C216" s="692"/>
      <c r="D216" s="692"/>
      <c r="E216" s="692"/>
      <c r="F216" s="693"/>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7"/>
    </row>
    <row r="217" spans="1:50" ht="24.75" customHeight="1">
      <c r="A217" s="691"/>
      <c r="B217" s="692"/>
      <c r="C217" s="692"/>
      <c r="D217" s="692"/>
      <c r="E217" s="692"/>
      <c r="F217" s="693"/>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c r="A218" s="691"/>
      <c r="B218" s="692"/>
      <c r="C218" s="692"/>
      <c r="D218" s="692"/>
      <c r="E218" s="692"/>
      <c r="F218" s="693"/>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c r="A219" s="691"/>
      <c r="B219" s="692"/>
      <c r="C219" s="692"/>
      <c r="D219" s="692"/>
      <c r="E219" s="692"/>
      <c r="F219" s="693"/>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c r="A220" s="691"/>
      <c r="B220" s="692"/>
      <c r="C220" s="692"/>
      <c r="D220" s="692"/>
      <c r="E220" s="692"/>
      <c r="F220" s="693"/>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c r="A221" s="691"/>
      <c r="B221" s="692"/>
      <c r="C221" s="692"/>
      <c r="D221" s="692"/>
      <c r="E221" s="692"/>
      <c r="F221" s="693"/>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c r="A222" s="691"/>
      <c r="B222" s="692"/>
      <c r="C222" s="692"/>
      <c r="D222" s="692"/>
      <c r="E222" s="692"/>
      <c r="F222" s="693"/>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c r="A223" s="691"/>
      <c r="B223" s="692"/>
      <c r="C223" s="692"/>
      <c r="D223" s="692"/>
      <c r="E223" s="692"/>
      <c r="F223" s="693"/>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c r="A224" s="691"/>
      <c r="B224" s="692"/>
      <c r="C224" s="692"/>
      <c r="D224" s="692"/>
      <c r="E224" s="692"/>
      <c r="F224" s="693"/>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c r="A225" s="691"/>
      <c r="B225" s="692"/>
      <c r="C225" s="692"/>
      <c r="D225" s="692"/>
      <c r="E225" s="692"/>
      <c r="F225" s="693"/>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c r="A226" s="691"/>
      <c r="B226" s="692"/>
      <c r="C226" s="692"/>
      <c r="D226" s="692"/>
      <c r="E226" s="692"/>
      <c r="F226" s="693"/>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c r="A227" s="691"/>
      <c r="B227" s="692"/>
      <c r="C227" s="692"/>
      <c r="D227" s="692"/>
      <c r="E227" s="692"/>
      <c r="F227" s="693"/>
      <c r="G227" s="385" t="s">
        <v>398</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399</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c r="A228" s="691"/>
      <c r="B228" s="692"/>
      <c r="C228" s="692"/>
      <c r="D228" s="692"/>
      <c r="E228" s="692"/>
      <c r="F228" s="693"/>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c r="A229" s="691"/>
      <c r="B229" s="692"/>
      <c r="C229" s="692"/>
      <c r="D229" s="692"/>
      <c r="E229" s="692"/>
      <c r="F229" s="693"/>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7"/>
    </row>
    <row r="230" spans="1:50" ht="24.75" customHeight="1">
      <c r="A230" s="691"/>
      <c r="B230" s="692"/>
      <c r="C230" s="692"/>
      <c r="D230" s="692"/>
      <c r="E230" s="692"/>
      <c r="F230" s="693"/>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c r="A231" s="691"/>
      <c r="B231" s="692"/>
      <c r="C231" s="692"/>
      <c r="D231" s="692"/>
      <c r="E231" s="692"/>
      <c r="F231" s="693"/>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c r="A232" s="691"/>
      <c r="B232" s="692"/>
      <c r="C232" s="692"/>
      <c r="D232" s="692"/>
      <c r="E232" s="692"/>
      <c r="F232" s="693"/>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c r="A233" s="691"/>
      <c r="B233" s="692"/>
      <c r="C233" s="692"/>
      <c r="D233" s="692"/>
      <c r="E233" s="692"/>
      <c r="F233" s="693"/>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c r="A234" s="691"/>
      <c r="B234" s="692"/>
      <c r="C234" s="692"/>
      <c r="D234" s="692"/>
      <c r="E234" s="692"/>
      <c r="F234" s="693"/>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c r="A235" s="691"/>
      <c r="B235" s="692"/>
      <c r="C235" s="692"/>
      <c r="D235" s="692"/>
      <c r="E235" s="692"/>
      <c r="F235" s="693"/>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c r="A236" s="691"/>
      <c r="B236" s="692"/>
      <c r="C236" s="692"/>
      <c r="D236" s="692"/>
      <c r="E236" s="692"/>
      <c r="F236" s="693"/>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c r="A237" s="691"/>
      <c r="B237" s="692"/>
      <c r="C237" s="692"/>
      <c r="D237" s="692"/>
      <c r="E237" s="692"/>
      <c r="F237" s="693"/>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c r="A238" s="691"/>
      <c r="B238" s="692"/>
      <c r="C238" s="692"/>
      <c r="D238" s="692"/>
      <c r="E238" s="692"/>
      <c r="F238" s="693"/>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c r="A239" s="691"/>
      <c r="B239" s="692"/>
      <c r="C239" s="692"/>
      <c r="D239" s="692"/>
      <c r="E239" s="692"/>
      <c r="F239" s="693"/>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c r="A240" s="691"/>
      <c r="B240" s="692"/>
      <c r="C240" s="692"/>
      <c r="D240" s="692"/>
      <c r="E240" s="692"/>
      <c r="F240" s="693"/>
      <c r="G240" s="385" t="s">
        <v>400</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401</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c r="A241" s="691"/>
      <c r="B241" s="692"/>
      <c r="C241" s="692"/>
      <c r="D241" s="692"/>
      <c r="E241" s="692"/>
      <c r="F241" s="693"/>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c r="A242" s="691"/>
      <c r="B242" s="692"/>
      <c r="C242" s="692"/>
      <c r="D242" s="692"/>
      <c r="E242" s="692"/>
      <c r="F242" s="693"/>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7"/>
    </row>
    <row r="243" spans="1:50" ht="24.75" customHeight="1">
      <c r="A243" s="691"/>
      <c r="B243" s="692"/>
      <c r="C243" s="692"/>
      <c r="D243" s="692"/>
      <c r="E243" s="692"/>
      <c r="F243" s="693"/>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c r="A244" s="691"/>
      <c r="B244" s="692"/>
      <c r="C244" s="692"/>
      <c r="D244" s="692"/>
      <c r="E244" s="692"/>
      <c r="F244" s="693"/>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c r="A245" s="691"/>
      <c r="B245" s="692"/>
      <c r="C245" s="692"/>
      <c r="D245" s="692"/>
      <c r="E245" s="692"/>
      <c r="F245" s="693"/>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c r="A246" s="691"/>
      <c r="B246" s="692"/>
      <c r="C246" s="692"/>
      <c r="D246" s="692"/>
      <c r="E246" s="692"/>
      <c r="F246" s="693"/>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c r="A247" s="691"/>
      <c r="B247" s="692"/>
      <c r="C247" s="692"/>
      <c r="D247" s="692"/>
      <c r="E247" s="692"/>
      <c r="F247" s="693"/>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c r="A248" s="691"/>
      <c r="B248" s="692"/>
      <c r="C248" s="692"/>
      <c r="D248" s="692"/>
      <c r="E248" s="692"/>
      <c r="F248" s="693"/>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c r="A249" s="691"/>
      <c r="B249" s="692"/>
      <c r="C249" s="692"/>
      <c r="D249" s="692"/>
      <c r="E249" s="692"/>
      <c r="F249" s="693"/>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c r="A250" s="691"/>
      <c r="B250" s="692"/>
      <c r="C250" s="692"/>
      <c r="D250" s="692"/>
      <c r="E250" s="692"/>
      <c r="F250" s="693"/>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c r="A251" s="691"/>
      <c r="B251" s="692"/>
      <c r="C251" s="692"/>
      <c r="D251" s="692"/>
      <c r="E251" s="692"/>
      <c r="F251" s="693"/>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c r="A252" s="691"/>
      <c r="B252" s="692"/>
      <c r="C252" s="692"/>
      <c r="D252" s="692"/>
      <c r="E252" s="692"/>
      <c r="F252" s="693"/>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c r="A253" s="691"/>
      <c r="B253" s="692"/>
      <c r="C253" s="692"/>
      <c r="D253" s="692"/>
      <c r="E253" s="692"/>
      <c r="F253" s="693"/>
      <c r="G253" s="385" t="s">
        <v>402</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403</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c r="A254" s="691"/>
      <c r="B254" s="692"/>
      <c r="C254" s="692"/>
      <c r="D254" s="692"/>
      <c r="E254" s="692"/>
      <c r="F254" s="693"/>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c r="A255" s="691"/>
      <c r="B255" s="692"/>
      <c r="C255" s="692"/>
      <c r="D255" s="692"/>
      <c r="E255" s="692"/>
      <c r="F255" s="693"/>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7"/>
    </row>
    <row r="256" spans="1:50" ht="24.75" customHeight="1">
      <c r="A256" s="691"/>
      <c r="B256" s="692"/>
      <c r="C256" s="692"/>
      <c r="D256" s="692"/>
      <c r="E256" s="692"/>
      <c r="F256" s="693"/>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c r="A257" s="691"/>
      <c r="B257" s="692"/>
      <c r="C257" s="692"/>
      <c r="D257" s="692"/>
      <c r="E257" s="692"/>
      <c r="F257" s="693"/>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c r="A258" s="691"/>
      <c r="B258" s="692"/>
      <c r="C258" s="692"/>
      <c r="D258" s="692"/>
      <c r="E258" s="692"/>
      <c r="F258" s="693"/>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c r="A259" s="691"/>
      <c r="B259" s="692"/>
      <c r="C259" s="692"/>
      <c r="D259" s="692"/>
      <c r="E259" s="692"/>
      <c r="F259" s="693"/>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c r="A260" s="691"/>
      <c r="B260" s="692"/>
      <c r="C260" s="692"/>
      <c r="D260" s="692"/>
      <c r="E260" s="692"/>
      <c r="F260" s="693"/>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c r="A261" s="691"/>
      <c r="B261" s="692"/>
      <c r="C261" s="692"/>
      <c r="D261" s="692"/>
      <c r="E261" s="692"/>
      <c r="F261" s="693"/>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c r="A262" s="691"/>
      <c r="B262" s="692"/>
      <c r="C262" s="692"/>
      <c r="D262" s="692"/>
      <c r="E262" s="692"/>
      <c r="F262" s="693"/>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c r="A263" s="691"/>
      <c r="B263" s="692"/>
      <c r="C263" s="692"/>
      <c r="D263" s="692"/>
      <c r="E263" s="692"/>
      <c r="F263" s="693"/>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c r="A264" s="691"/>
      <c r="B264" s="692"/>
      <c r="C264" s="692"/>
      <c r="D264" s="692"/>
      <c r="E264" s="692"/>
      <c r="F264" s="693"/>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c r="A265" s="694"/>
      <c r="B265" s="695"/>
      <c r="C265" s="695"/>
      <c r="D265" s="695"/>
      <c r="E265" s="695"/>
      <c r="F265" s="696"/>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112"/>
      <c r="B135" s="112"/>
      <c r="C135" s="118" t="s">
        <v>405</v>
      </c>
      <c r="D135" s="118"/>
      <c r="E135" s="118"/>
      <c r="F135" s="118"/>
      <c r="G135" s="118"/>
      <c r="H135" s="118"/>
      <c r="I135" s="118"/>
      <c r="J135" s="118"/>
      <c r="K135" s="118"/>
      <c r="L135" s="118"/>
      <c r="M135" s="118" t="s">
        <v>406</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407</v>
      </c>
      <c r="AL135" s="118"/>
      <c r="AM135" s="118"/>
      <c r="AN135" s="118"/>
      <c r="AO135" s="118"/>
      <c r="AP135" s="118"/>
      <c r="AQ135" s="118" t="s">
        <v>23</v>
      </c>
      <c r="AR135" s="118"/>
      <c r="AS135" s="118"/>
      <c r="AT135" s="118"/>
      <c r="AU135" s="120" t="s">
        <v>24</v>
      </c>
      <c r="AV135" s="121"/>
      <c r="AW135" s="121"/>
      <c r="AX135" s="122"/>
    </row>
    <row r="136" spans="1:50" ht="24" customHeight="1">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112"/>
      <c r="B168" s="112"/>
      <c r="C168" s="118" t="s">
        <v>405</v>
      </c>
      <c r="D168" s="118"/>
      <c r="E168" s="118"/>
      <c r="F168" s="118"/>
      <c r="G168" s="118"/>
      <c r="H168" s="118"/>
      <c r="I168" s="118"/>
      <c r="J168" s="118"/>
      <c r="K168" s="118"/>
      <c r="L168" s="118"/>
      <c r="M168" s="118" t="s">
        <v>406</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407</v>
      </c>
      <c r="AL168" s="118"/>
      <c r="AM168" s="118"/>
      <c r="AN168" s="118"/>
      <c r="AO168" s="118"/>
      <c r="AP168" s="118"/>
      <c r="AQ168" s="118" t="s">
        <v>23</v>
      </c>
      <c r="AR168" s="118"/>
      <c r="AS168" s="118"/>
      <c r="AT168" s="118"/>
      <c r="AU168" s="120" t="s">
        <v>24</v>
      </c>
      <c r="AV168" s="121"/>
      <c r="AW168" s="121"/>
      <c r="AX168" s="122"/>
    </row>
    <row r="169" spans="1:50" ht="24" customHeight="1">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112"/>
      <c r="B201" s="112"/>
      <c r="C201" s="118" t="s">
        <v>405</v>
      </c>
      <c r="D201" s="118"/>
      <c r="E201" s="118"/>
      <c r="F201" s="118"/>
      <c r="G201" s="118"/>
      <c r="H201" s="118"/>
      <c r="I201" s="118"/>
      <c r="J201" s="118"/>
      <c r="K201" s="118"/>
      <c r="L201" s="118"/>
      <c r="M201" s="118" t="s">
        <v>406</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407</v>
      </c>
      <c r="AL201" s="118"/>
      <c r="AM201" s="118"/>
      <c r="AN201" s="118"/>
      <c r="AO201" s="118"/>
      <c r="AP201" s="118"/>
      <c r="AQ201" s="118" t="s">
        <v>23</v>
      </c>
      <c r="AR201" s="118"/>
      <c r="AS201" s="118"/>
      <c r="AT201" s="118"/>
      <c r="AU201" s="120" t="s">
        <v>24</v>
      </c>
      <c r="AV201" s="121"/>
      <c r="AW201" s="121"/>
      <c r="AX201" s="122"/>
    </row>
    <row r="202" spans="1:50" ht="24" customHeight="1">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112"/>
      <c r="B234" s="112"/>
      <c r="C234" s="118" t="s">
        <v>417</v>
      </c>
      <c r="D234" s="118"/>
      <c r="E234" s="118"/>
      <c r="F234" s="118"/>
      <c r="G234" s="118"/>
      <c r="H234" s="118"/>
      <c r="I234" s="118"/>
      <c r="J234" s="118"/>
      <c r="K234" s="118"/>
      <c r="L234" s="118"/>
      <c r="M234" s="118" t="s">
        <v>418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419</v>
      </c>
      <c r="AL234" s="118"/>
      <c r="AM234" s="118"/>
      <c r="AN234" s="118"/>
      <c r="AO234" s="118"/>
      <c r="AP234" s="118"/>
      <c r="AQ234" s="118" t="s">
        <v>23</v>
      </c>
      <c r="AR234" s="118"/>
      <c r="AS234" s="118"/>
      <c r="AT234" s="118"/>
      <c r="AU234" s="120" t="s">
        <v>24</v>
      </c>
      <c r="AV234" s="121"/>
      <c r="AW234" s="121"/>
      <c r="AX234" s="122"/>
    </row>
    <row r="235" spans="1:50" ht="24" customHeight="1">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112"/>
      <c r="B267" s="112"/>
      <c r="C267" s="118" t="s">
        <v>405</v>
      </c>
      <c r="D267" s="118"/>
      <c r="E267" s="118"/>
      <c r="F267" s="118"/>
      <c r="G267" s="118"/>
      <c r="H267" s="118"/>
      <c r="I267" s="118"/>
      <c r="J267" s="118"/>
      <c r="K267" s="118"/>
      <c r="L267" s="118"/>
      <c r="M267" s="118" t="s">
        <v>406</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407</v>
      </c>
      <c r="AL267" s="118"/>
      <c r="AM267" s="118"/>
      <c r="AN267" s="118"/>
      <c r="AO267" s="118"/>
      <c r="AP267" s="118"/>
      <c r="AQ267" s="118" t="s">
        <v>23</v>
      </c>
      <c r="AR267" s="118"/>
      <c r="AS267" s="118"/>
      <c r="AT267" s="118"/>
      <c r="AU267" s="120" t="s">
        <v>24</v>
      </c>
      <c r="AV267" s="121"/>
      <c r="AW267" s="121"/>
      <c r="AX267" s="122"/>
    </row>
    <row r="268" spans="1:50" ht="24" customHeight="1">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112"/>
      <c r="B333" s="112"/>
      <c r="C333" s="118" t="s">
        <v>405</v>
      </c>
      <c r="D333" s="118"/>
      <c r="E333" s="118"/>
      <c r="F333" s="118"/>
      <c r="G333" s="118"/>
      <c r="H333" s="118"/>
      <c r="I333" s="118"/>
      <c r="J333" s="118"/>
      <c r="K333" s="118"/>
      <c r="L333" s="118"/>
      <c r="M333" s="118" t="s">
        <v>406</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407</v>
      </c>
      <c r="AL333" s="118"/>
      <c r="AM333" s="118"/>
      <c r="AN333" s="118"/>
      <c r="AO333" s="118"/>
      <c r="AP333" s="118"/>
      <c r="AQ333" s="118" t="s">
        <v>23</v>
      </c>
      <c r="AR333" s="118"/>
      <c r="AS333" s="118"/>
      <c r="AT333" s="118"/>
      <c r="AU333" s="120" t="s">
        <v>24</v>
      </c>
      <c r="AV333" s="121"/>
      <c r="AW333" s="121"/>
      <c r="AX333" s="122"/>
    </row>
    <row r="334" spans="1:50" ht="24" customHeight="1">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112"/>
      <c r="B399" s="112"/>
      <c r="C399" s="118" t="s">
        <v>405</v>
      </c>
      <c r="D399" s="118"/>
      <c r="E399" s="118"/>
      <c r="F399" s="118"/>
      <c r="G399" s="118"/>
      <c r="H399" s="118"/>
      <c r="I399" s="118"/>
      <c r="J399" s="118"/>
      <c r="K399" s="118"/>
      <c r="L399" s="118"/>
      <c r="M399" s="118" t="s">
        <v>406</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407</v>
      </c>
      <c r="AL399" s="118"/>
      <c r="AM399" s="118"/>
      <c r="AN399" s="118"/>
      <c r="AO399" s="118"/>
      <c r="AP399" s="118"/>
      <c r="AQ399" s="118" t="s">
        <v>23</v>
      </c>
      <c r="AR399" s="118"/>
      <c r="AS399" s="118"/>
      <c r="AT399" s="118"/>
      <c r="AU399" s="120" t="s">
        <v>24</v>
      </c>
      <c r="AV399" s="121"/>
      <c r="AW399" s="121"/>
      <c r="AX399" s="122"/>
    </row>
    <row r="400" spans="1:50" ht="24" customHeight="1">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112"/>
      <c r="B531" s="112"/>
      <c r="C531" s="118" t="s">
        <v>405</v>
      </c>
      <c r="D531" s="118"/>
      <c r="E531" s="118"/>
      <c r="F531" s="118"/>
      <c r="G531" s="118"/>
      <c r="H531" s="118"/>
      <c r="I531" s="118"/>
      <c r="J531" s="118"/>
      <c r="K531" s="118"/>
      <c r="L531" s="118"/>
      <c r="M531" s="118" t="s">
        <v>406</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407</v>
      </c>
      <c r="AL531" s="118"/>
      <c r="AM531" s="118"/>
      <c r="AN531" s="118"/>
      <c r="AO531" s="118"/>
      <c r="AP531" s="118"/>
      <c r="AQ531" s="118" t="s">
        <v>23</v>
      </c>
      <c r="AR531" s="118"/>
      <c r="AS531" s="118"/>
      <c r="AT531" s="118"/>
      <c r="AU531" s="120" t="s">
        <v>24</v>
      </c>
      <c r="AV531" s="121"/>
      <c r="AW531" s="121"/>
      <c r="AX531" s="122"/>
    </row>
    <row r="532" spans="1:50" ht="24" customHeight="1">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112"/>
      <c r="B597" s="112"/>
      <c r="C597" s="118" t="s">
        <v>405</v>
      </c>
      <c r="D597" s="118"/>
      <c r="E597" s="118"/>
      <c r="F597" s="118"/>
      <c r="G597" s="118"/>
      <c r="H597" s="118"/>
      <c r="I597" s="118"/>
      <c r="J597" s="118"/>
      <c r="K597" s="118"/>
      <c r="L597" s="118"/>
      <c r="M597" s="118" t="s">
        <v>406</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407</v>
      </c>
      <c r="AL597" s="118"/>
      <c r="AM597" s="118"/>
      <c r="AN597" s="118"/>
      <c r="AO597" s="118"/>
      <c r="AP597" s="118"/>
      <c r="AQ597" s="118" t="s">
        <v>23</v>
      </c>
      <c r="AR597" s="118"/>
      <c r="AS597" s="118"/>
      <c r="AT597" s="118"/>
      <c r="AU597" s="120" t="s">
        <v>24</v>
      </c>
      <c r="AV597" s="121"/>
      <c r="AW597" s="121"/>
      <c r="AX597" s="122"/>
    </row>
    <row r="598" spans="1:50" ht="24" customHeight="1">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112"/>
      <c r="B663" s="112"/>
      <c r="C663" s="118" t="s">
        <v>405</v>
      </c>
      <c r="D663" s="118"/>
      <c r="E663" s="118"/>
      <c r="F663" s="118"/>
      <c r="G663" s="118"/>
      <c r="H663" s="118"/>
      <c r="I663" s="118"/>
      <c r="J663" s="118"/>
      <c r="K663" s="118"/>
      <c r="L663" s="118"/>
      <c r="M663" s="118" t="s">
        <v>406</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407</v>
      </c>
      <c r="AL663" s="118"/>
      <c r="AM663" s="118"/>
      <c r="AN663" s="118"/>
      <c r="AO663" s="118"/>
      <c r="AP663" s="118"/>
      <c r="AQ663" s="118" t="s">
        <v>23</v>
      </c>
      <c r="AR663" s="118"/>
      <c r="AS663" s="118"/>
      <c r="AT663" s="118"/>
      <c r="AU663" s="120" t="s">
        <v>24</v>
      </c>
      <c r="AV663" s="121"/>
      <c r="AW663" s="121"/>
      <c r="AX663" s="122"/>
    </row>
    <row r="664" spans="1:50" ht="24" customHeight="1">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112"/>
      <c r="B696" s="112"/>
      <c r="C696" s="118" t="s">
        <v>405</v>
      </c>
      <c r="D696" s="118"/>
      <c r="E696" s="118"/>
      <c r="F696" s="118"/>
      <c r="G696" s="118"/>
      <c r="H696" s="118"/>
      <c r="I696" s="118"/>
      <c r="J696" s="118"/>
      <c r="K696" s="118"/>
      <c r="L696" s="118"/>
      <c r="M696" s="118" t="s">
        <v>406</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407</v>
      </c>
      <c r="AL696" s="118"/>
      <c r="AM696" s="118"/>
      <c r="AN696" s="118"/>
      <c r="AO696" s="118"/>
      <c r="AP696" s="118"/>
      <c r="AQ696" s="118" t="s">
        <v>23</v>
      </c>
      <c r="AR696" s="118"/>
      <c r="AS696" s="118"/>
      <c r="AT696" s="118"/>
      <c r="AU696" s="120" t="s">
        <v>24</v>
      </c>
      <c r="AV696" s="121"/>
      <c r="AW696" s="121"/>
      <c r="AX696" s="122"/>
    </row>
    <row r="697" spans="1:50" ht="24" customHeight="1">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112"/>
      <c r="B762" s="112"/>
      <c r="C762" s="118" t="s">
        <v>405</v>
      </c>
      <c r="D762" s="118"/>
      <c r="E762" s="118"/>
      <c r="F762" s="118"/>
      <c r="G762" s="118"/>
      <c r="H762" s="118"/>
      <c r="I762" s="118"/>
      <c r="J762" s="118"/>
      <c r="K762" s="118"/>
      <c r="L762" s="118"/>
      <c r="M762" s="118" t="s">
        <v>406</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407</v>
      </c>
      <c r="AL762" s="118"/>
      <c r="AM762" s="118"/>
      <c r="AN762" s="118"/>
      <c r="AO762" s="118"/>
      <c r="AP762" s="118"/>
      <c r="AQ762" s="118" t="s">
        <v>23</v>
      </c>
      <c r="AR762" s="118"/>
      <c r="AS762" s="118"/>
      <c r="AT762" s="118"/>
      <c r="AU762" s="120" t="s">
        <v>24</v>
      </c>
      <c r="AV762" s="121"/>
      <c r="AW762" s="121"/>
      <c r="AX762" s="122"/>
    </row>
    <row r="763" spans="1:50" ht="24" customHeight="1">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112"/>
      <c r="B861" s="112"/>
      <c r="C861" s="118" t="s">
        <v>405</v>
      </c>
      <c r="D861" s="118"/>
      <c r="E861" s="118"/>
      <c r="F861" s="118"/>
      <c r="G861" s="118"/>
      <c r="H861" s="118"/>
      <c r="I861" s="118"/>
      <c r="J861" s="118"/>
      <c r="K861" s="118"/>
      <c r="L861" s="118"/>
      <c r="M861" s="118" t="s">
        <v>406</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407</v>
      </c>
      <c r="AL861" s="118"/>
      <c r="AM861" s="118"/>
      <c r="AN861" s="118"/>
      <c r="AO861" s="118"/>
      <c r="AP861" s="118"/>
      <c r="AQ861" s="118" t="s">
        <v>23</v>
      </c>
      <c r="AR861" s="118"/>
      <c r="AS861" s="118"/>
      <c r="AT861" s="118"/>
      <c r="AU861" s="120" t="s">
        <v>24</v>
      </c>
      <c r="AV861" s="121"/>
      <c r="AW861" s="121"/>
      <c r="AX861" s="122"/>
    </row>
    <row r="862" spans="1:50" ht="24" customHeight="1">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112"/>
      <c r="B894" s="112"/>
      <c r="C894" s="118" t="s">
        <v>405</v>
      </c>
      <c r="D894" s="118"/>
      <c r="E894" s="118"/>
      <c r="F894" s="118"/>
      <c r="G894" s="118"/>
      <c r="H894" s="118"/>
      <c r="I894" s="118"/>
      <c r="J894" s="118"/>
      <c r="K894" s="118"/>
      <c r="L894" s="118"/>
      <c r="M894" s="118" t="s">
        <v>406</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407</v>
      </c>
      <c r="AL894" s="118"/>
      <c r="AM894" s="118"/>
      <c r="AN894" s="118"/>
      <c r="AO894" s="118"/>
      <c r="AP894" s="118"/>
      <c r="AQ894" s="118" t="s">
        <v>23</v>
      </c>
      <c r="AR894" s="118"/>
      <c r="AS894" s="118"/>
      <c r="AT894" s="118"/>
      <c r="AU894" s="120" t="s">
        <v>24</v>
      </c>
      <c r="AV894" s="121"/>
      <c r="AW894" s="121"/>
      <c r="AX894" s="122"/>
    </row>
    <row r="895" spans="1:50" ht="24" customHeight="1">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112"/>
      <c r="B1026" s="112"/>
      <c r="C1026" s="118" t="s">
        <v>442</v>
      </c>
      <c r="D1026" s="118"/>
      <c r="E1026" s="118"/>
      <c r="F1026" s="118"/>
      <c r="G1026" s="118"/>
      <c r="H1026" s="118"/>
      <c r="I1026" s="118"/>
      <c r="J1026" s="118"/>
      <c r="K1026" s="118"/>
      <c r="L1026" s="118"/>
      <c r="M1026" s="118" t="s">
        <v>443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444</v>
      </c>
      <c r="AL1026" s="118"/>
      <c r="AM1026" s="118"/>
      <c r="AN1026" s="118"/>
      <c r="AO1026" s="118"/>
      <c r="AP1026" s="118"/>
      <c r="AQ1026" s="118" t="s">
        <v>23</v>
      </c>
      <c r="AR1026" s="118"/>
      <c r="AS1026" s="118"/>
      <c r="AT1026" s="118"/>
      <c r="AU1026" s="120" t="s">
        <v>24</v>
      </c>
      <c r="AV1026" s="121"/>
      <c r="AW1026" s="121"/>
      <c r="AX1026" s="122"/>
    </row>
    <row r="1027" spans="1:50" ht="24" customHeight="1">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112"/>
      <c r="B1092" s="112"/>
      <c r="C1092" s="118" t="s">
        <v>405</v>
      </c>
      <c r="D1092" s="118"/>
      <c r="E1092" s="118"/>
      <c r="F1092" s="118"/>
      <c r="G1092" s="118"/>
      <c r="H1092" s="118"/>
      <c r="I1092" s="118"/>
      <c r="J1092" s="118"/>
      <c r="K1092" s="118"/>
      <c r="L1092" s="118"/>
      <c r="M1092" s="118" t="s">
        <v>406</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407</v>
      </c>
      <c r="AL1092" s="118"/>
      <c r="AM1092" s="118"/>
      <c r="AN1092" s="118"/>
      <c r="AO1092" s="118"/>
      <c r="AP1092" s="118"/>
      <c r="AQ1092" s="118" t="s">
        <v>23</v>
      </c>
      <c r="AR1092" s="118"/>
      <c r="AS1092" s="118"/>
      <c r="AT1092" s="118"/>
      <c r="AU1092" s="120" t="s">
        <v>24</v>
      </c>
      <c r="AV1092" s="121"/>
      <c r="AW1092" s="121"/>
      <c r="AX1092" s="122"/>
    </row>
    <row r="1093" spans="1:50" ht="24" customHeight="1">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112"/>
      <c r="B1158" s="112"/>
      <c r="C1158" s="118" t="s">
        <v>405</v>
      </c>
      <c r="D1158" s="118"/>
      <c r="E1158" s="118"/>
      <c r="F1158" s="118"/>
      <c r="G1158" s="118"/>
      <c r="H1158" s="118"/>
      <c r="I1158" s="118"/>
      <c r="J1158" s="118"/>
      <c r="K1158" s="118"/>
      <c r="L1158" s="118"/>
      <c r="M1158" s="118" t="s">
        <v>406</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407</v>
      </c>
      <c r="AL1158" s="118"/>
      <c r="AM1158" s="118"/>
      <c r="AN1158" s="118"/>
      <c r="AO1158" s="118"/>
      <c r="AP1158" s="118"/>
      <c r="AQ1158" s="118" t="s">
        <v>23</v>
      </c>
      <c r="AR1158" s="118"/>
      <c r="AS1158" s="118"/>
      <c r="AT1158" s="118"/>
      <c r="AU1158" s="120" t="s">
        <v>24</v>
      </c>
      <c r="AV1158" s="121"/>
      <c r="AW1158" s="121"/>
      <c r="AX1158" s="122"/>
    </row>
    <row r="1159" spans="1:50" ht="24" customHeight="1">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2015-07-09T07:47:16Z</cp:lastPrinted>
  <dcterms:created xsi:type="dcterms:W3CDTF">2012-03-13T00:50:25Z</dcterms:created>
  <dcterms:modified xsi:type="dcterms:W3CDTF">2015-07-09T07:47:17Z</dcterms:modified>
</cp:coreProperties>
</file>