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国総研（横須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Mode="autoNoTable" iterate="1" iterateCount="1" iterateDelta="0"/>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<sst xmlns="http://schemas.openxmlformats.org/spreadsheetml/2006/main" count="942" uniqueCount="438">
  <si>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</si>
  <si>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</si>
  <si>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</si>
  <si>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</si>
  <si>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</si>
  <si>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</si>
  <si>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</si>
  <si>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</si>
  <si>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</si>
  <si>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</si>
  <si>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</si>
  <si>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</si>
  <si>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</si>
  <si>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</si>
  <si>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</si>
  <si>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</si>
  <si>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</si>
  <si>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</si>
  <si>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</si>
  <si>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</si>
  <si>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</si>
  <si>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</si>
  <si>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</si>
  <si>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</si>
  <si>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</si>
  <si>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</si>
  <si>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</si>
  <si>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</si>
  <si>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</si>
  <si>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</si>
  <si>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</si>
  <si>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</si>
  <si>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</si>
  <si>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</si>
  <si>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</si>
  <si>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</si>
  <si>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</si>
  <si>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</si>
  <si>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</si>
  <si>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</si>
  <si>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</si>
  <si>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</si>
  <si>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</si>
  <si>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</si>
  <si>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</si>
  <si>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</si>
  <si>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</si>
  <si>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</si>
  <si>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</si>
  <si>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</si>
  <si>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</si>
  <si>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</si>
  <si>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</si>
  <si>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</si>
  <si>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</si>
  <si>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</si>
  <si>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</si>
  <si>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</si>
  <si>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</si>
  <si>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</si>
  <si>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</si>
  <si>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</si>
  <si>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</si>
  <si>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</si>
  <si>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</si>
  <si>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</si>
  <si>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</si>
  <si>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</si>
  <si>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</si>
  <si>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</si>
  <si>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</si>
  <si>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</si>
  <si>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</si>
  <si>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</si>
  <si>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</si>
  <si>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</si>
  <si>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</si>
  <si>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</si>
  <si>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</si>
  <si>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</si>
  <si>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</si>
  <si>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</si>
  <si>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</si>
  <si>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</si>
  <si>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</si>
  <si>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</si>
  <si>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</si>
  <si>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</si>
  <si>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</si>
  <si>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</si>
  <si>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</si>
  <si>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</si>
  <si>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</si>
  <si>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</si>
  <si>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</si>
  <si>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</si>
  <si>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</si>
  <si>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</si>
  <si>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</si>
  <si>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</si>
  <si>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</si>
  <si>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</si>
  <si>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</si>
  <si>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</si>
  <si>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</si>
  <si>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</si>
  <si>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</si>
  <si>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</si>
  <si>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</si>
  <si>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</si>
  <si>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</si>
  <si>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</si>
  <si>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</si>
  <si>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</si>
  <si>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</si>
  <si>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</si>
  <si>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</si>
  <si>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</si>
  <si>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</si>
  <si>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</si>
  <si>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</si>
  <si>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</si>
  <si>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</si>
  <si>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</si>
  <si>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</si>
  <si>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</si>
  <si>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</si>
  <si>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</si>
  <si>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</si>
  <si>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</si>
  <si>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</si>
  <si>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</si>
  <si>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</si>
  <si>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</si>
  <si>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</si>
  <si>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</si>
  <si>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</si>
  <si>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</si>
  <si>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</si>
  <si>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</si>
  <si>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</si>
  <si>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</si>
  <si>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</si>
  <si>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</si>
  <si>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</si>
  <si>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</si>
  <si>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</si>
  <si>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</si>
  <si>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</si>
  <si>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</si>
  <si>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</si>
  <si>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</si>
  <si>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</si>
  <si>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</si>
  <si>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</si>
  <si>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</si>
  <si>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</si>
  <si>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</si>
  <si>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</si>
  <si>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</si>
  <si>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</si>
  <si>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</si>
  <si>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</si>
  <si>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</si>
  <si>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</si>
  <si>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</si>
  <si>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</si>
  <si>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</si>
  <si>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</si>
  <si>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</si>
  <si>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</si>
  <si>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</si>
  <si>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</si>
  <si>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</si>
  <si>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</si>
  <si>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</si>
  <si>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</si>
  <si>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</si>
  <si>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</si>
  <si>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</si>
  <si>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</si>
  <si>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</si>
  <si>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</si>
  <si>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</si>
  <si>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</si>
  <si>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</si>
  <si>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</si>
  <si>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</si>
  <si>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</si>
  <si>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</si>
  <si>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</si>
  <si>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</si>
  <si>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</si>
  <si>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</si>
  <si>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</si>
  <si>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</si>
  <si>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</si>
  <si>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</si>
  <si>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</si>
  <si>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</si>
  <si>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</si>
  <si>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</si>
  <si>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</si>
  <si>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</si>
  <si>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</si>
  <si>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</si>
  <si>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</si>
  <si>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</si>
  <si>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</si>
  <si>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</si>
  <si>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</si>
  <si>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</si>
  <si>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</si>
  <si>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</si>
  <si>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</si>
  <si>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</si>
  <si>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</si>
  <si>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</si>
  <si>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</si>
  <si>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</si>
  <si>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</si>
  <si>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</si>
  <si>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</si>
  <si>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</si>
  <si>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</si>
  <si>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</si>
  <si>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</si>
  <si>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</si>
  <si>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</si>
  <si>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</si>
  <si>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</si>
  <si>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</si>
  <si>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</si>
  <si>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</si>
  <si>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</si>
  <si>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</si>
  <si>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</si>
  <si>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</si>
  <si>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</si>
  <si>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</si>
  <si>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</si>
  <si>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</si>
  <si>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</si>
  <si>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</si>
  <si>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</si>
  <si>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</si>
  <si>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</si>
  <si>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</si>
  <si>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</si>
  <si>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</si>
  <si>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</si>
  <si>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</si>
  <si>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</si>
  <si>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</si>
  <si>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</si>
  <si>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</si>
  <si>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</si>
  <si>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</si>
  <si>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</si>
  <si>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</si>
  <si>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</si>
  <si>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</si>
  <si>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</si>
  <si>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</si>
  <si>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</si>
  <si>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</si>
  <si>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</si>
  <si>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</si>
  <si>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</si>
  <si>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</si>
  <si>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</si>
  <si>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</si>
  <si>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</si>
  <si>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</si>
  <si>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</si>
  <si>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</si>
  <si>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</si>
  <si>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</si>
  <si>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</si>
  <si>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</si>
  <si>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</si>
  <si>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</si>
  <si>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</si>
  <si>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</si>
  <si>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</si>
  <si>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</si>
  <si>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</si>
  <si>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</si>
  <si>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</si>
  <si>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</si>
  <si>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</si>
  <si>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</si>
  <si>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</si>
  <si>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</si>
  <si>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</si>
  <si>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</si>
  <si>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</si>
  <si>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</si>
  <si>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</si>
  <si>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</si>
  <si>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</si>
  <si>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</si>
  <si>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</si>
  <si>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</si>
  <si>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</si>
  <si>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</si>
  <si>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</si>
  <si>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</si>
  <si>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</si>
  <si>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</si>
  <si>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</si>
  <si>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</si>
  <si>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</si>
  <si>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</si>
  <si>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</si>
  <si>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</si>
  <si>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</si>
  <si>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</si>
  <si>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</si>
  <si>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</si>
  <si>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</si>
  <si>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</si>
  <si>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</si>
  <si>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</si>
  <si>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</si>
  <si>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</si>
  <si>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</si>
  <si>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</si>
  <si>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</si>
  <si>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</si>
  <si>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</si>
  <si>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</si>
  <si>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</si>
  <si>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</si>
  <si>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</si>
  <si>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</si>
  <si>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</si>
  <si>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</si>
  <si>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</si>
  <si>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</si>
  <si>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</si>
  <si>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</si>
  <si>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</si>
  <si>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</si>
  <si>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</si>
  <si>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</si>
  <si>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</si>
  <si>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</si>
  <si>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</si>
  <si>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</si>
  <si>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</si>
  <si>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</si>
  <si>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</si>
  <si>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</si>
  <si>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</si>
  <si>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</si>
  <si>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</si>
  <si>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</si>
  <si>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</si>
  <si>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</si>
  <si>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</si>
  <si>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</si>
  <si>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</si>
  <si>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</si>
  <si>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</si>
  <si>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</si>
  <si>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</si>
  <si>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</si>
  <si>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</si>
  <si>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</si>
  <si>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</si>
  <si>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</si>
  <si>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</si>
  <si>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</si>
  <si>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</si>
  <si>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</si>
  <si>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</si>
  <si>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</si>
  <si>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</si>
  <si>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</si>
  <si>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国土技術政策総合研究所（横須賀）</t>
    <phoneticPr fontId="5"/>
  </si>
  <si>
    <t>○</t>
  </si>
  <si>
    <t>11　ICTの利活用及び技術研究開発の推進
　41　技術研究開発を推進する</t>
    <phoneticPr fontId="5"/>
  </si>
  <si>
    <t>－</t>
    <phoneticPr fontId="5"/>
  </si>
  <si>
    <t>-</t>
    <phoneticPr fontId="5"/>
  </si>
  <si>
    <t>-</t>
    <phoneticPr fontId="5"/>
  </si>
  <si>
    <t>式</t>
    <rPh sb="0" eb="1">
      <t>シキ</t>
    </rPh>
    <phoneticPr fontId="5"/>
  </si>
  <si>
    <t>-</t>
    <phoneticPr fontId="5"/>
  </si>
  <si>
    <t>-</t>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</si>
  <si>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</si>
  <si>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</si>
  <si>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</si>
  <si>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・事業終了後には「当初の目標に対する達成度」、「研究成果と成果の活用方針」等の評価項目に関し、『事後評価』を受けることとしている。</t>
    <phoneticPr fontId="5"/>
  </si>
  <si>
    <t>・事業終了後には「研究成果と成果の活用方針」に関し、『事後評価』を受けることとしている。</t>
    <phoneticPr fontId="5"/>
  </si>
  <si>
    <t>・事業終了後には「当初の目標に対する達成度」に関し、『事後評価』を受けることとしている。</t>
    <phoneticPr fontId="5"/>
  </si>
  <si>
    <t>・類似事業はない。</t>
    <phoneticPr fontId="5"/>
  </si>
  <si>
    <t>-</t>
    <phoneticPr fontId="5"/>
  </si>
  <si>
    <t>試験研究費</t>
    <rPh sb="0" eb="2">
      <t>シケン</t>
    </rPh>
    <rPh sb="2" eb="5">
      <t>ケンキュウヒ</t>
    </rPh>
    <phoneticPr fontId="5"/>
  </si>
  <si>
    <t>-</t>
    <phoneticPr fontId="5"/>
  </si>
  <si>
    <t>津波災害時における港湾活動の安定的な維持方策に関する研究</t>
    <phoneticPr fontId="5"/>
  </si>
  <si>
    <t>沿岸海洋・防災研究部</t>
    <phoneticPr fontId="5"/>
  </si>
  <si>
    <t>部長　鈴木　武</t>
    <phoneticPr fontId="5"/>
  </si>
  <si>
    <t>　港湾地域における効果的な津波避難の計画手法を構築し、港湾地域における津波被害を軽減していくため、短波海洋レーダーによる津波観測技術を開発し､港湾地域における津波避難シミュレーション技術を開発する。また、被災した港湾施設を復旧するにあたり、効果的な環境改善技術を開発するとともに､浚渫等の港湾工事を行う際に必要となる放射性物質の取り扱い方法をとりまとめる。</t>
    <phoneticPr fontId="5"/>
  </si>
  <si>
    <t>　海洋レーダーの装置とデータ処理プログラムを改良し、津波を面的に観測できる海洋レーダー技術を開発する。また、東日本大震災等における避難の実態を調査・分析し、それらを踏まえて港湾地域を対象とした津波避難シミュレーション技術を開発する。そして、開発した技術を使って各種シミュレーションを行い、津波避難シミュレーションを使った避難対策の検討手法を提示する。環境の修復・悪化防止については、現地調査や数値シミュレーションを行い、湾口防波堤の海水交換技術と生態系の回復技術の有効性を評価する。また、現地調査を行い、浚渫等の港湾工事を行う際に必要となる放射性物質の調査・分析手法をとりまとめる。</t>
    <phoneticPr fontId="5"/>
  </si>
  <si>
    <t>・事業終了後には「当初の目標に対する達成度」、「研究成果と成果の活用方針」等の評価項目に関し、外部有識者による『事後評価』を受けることとしている。
・業務着手時には業務計画書の提出を求めるとともに、打合せや完了時に行う検査により業務の実施状況及び成果を把握している。</t>
    <phoneticPr fontId="5"/>
  </si>
  <si>
    <t>宮古湾における採泥・分析およびアマモ等の藻場分布調査業務</t>
    <rPh sb="0" eb="2">
      <t>ミヤコ</t>
    </rPh>
    <rPh sb="2" eb="3">
      <t>ワン</t>
    </rPh>
    <rPh sb="7" eb="8">
      <t>サイ</t>
    </rPh>
    <rPh sb="8" eb="9">
      <t>デイ</t>
    </rPh>
    <rPh sb="10" eb="12">
      <t>ブンセキ</t>
    </rPh>
    <rPh sb="18" eb="19">
      <t>トウ</t>
    </rPh>
    <rPh sb="20" eb="21">
      <t>モ</t>
    </rPh>
    <rPh sb="21" eb="22">
      <t>バ</t>
    </rPh>
    <rPh sb="22" eb="24">
      <t>ブンプ</t>
    </rPh>
    <rPh sb="24" eb="26">
      <t>チョウサ</t>
    </rPh>
    <rPh sb="26" eb="28">
      <t>ギョウム</t>
    </rPh>
    <phoneticPr fontId="5"/>
  </si>
  <si>
    <t>海洋短波レーダの維持管理、更新</t>
    <rPh sb="0" eb="2">
      <t>カイヨウ</t>
    </rPh>
    <rPh sb="2" eb="4">
      <t>タンパ</t>
    </rPh>
    <rPh sb="8" eb="10">
      <t>イジ</t>
    </rPh>
    <rPh sb="10" eb="12">
      <t>カンリ</t>
    </rPh>
    <rPh sb="13" eb="15">
      <t>コウシン</t>
    </rPh>
    <phoneticPr fontId="5"/>
  </si>
  <si>
    <t>件</t>
    <rPh sb="0" eb="1">
      <t>ケン</t>
    </rPh>
    <phoneticPr fontId="5"/>
  </si>
  <si>
    <t>-</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</si>
  <si>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</si>
  <si>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・支出先の選定について一般競争により競争性と妥当性の確保に努めている。</t>
    <rPh sb="11" eb="13">
      <t>イッパン</t>
    </rPh>
    <rPh sb="22" eb="25">
      <t>ダトウセイ</t>
    </rPh>
    <phoneticPr fontId="5"/>
  </si>
  <si>
    <t>・業務着手時には業務計画書の提出を求めるとともに、打合せや完了時に行う検査により業務の実施状況及び成果を把握している。</t>
    <phoneticPr fontId="5"/>
  </si>
  <si>
    <t>試験研究費</t>
    <rPh sb="0" eb="2">
      <t>シケン</t>
    </rPh>
    <rPh sb="2" eb="5">
      <t>ケンキュウヒ</t>
    </rPh>
    <phoneticPr fontId="5"/>
  </si>
  <si>
    <t>（株）東京久栄</t>
  </si>
  <si>
    <t>津波被災地域における沿岸環境調査</t>
  </si>
  <si>
    <t>・外部有識者による評価委員会において、「必要性（研究の背景を踏まえた研究の必要性）」、「効率性（研究の実施方法・体制の妥当性）」、「有効性（研究成果の見込みと成果の活用方針）」に関する『事前評価』を受けた上で研究に着手している。
・支出先の選定について一般競争により競争性の確保に努めている。</t>
    <rPh sb="126" eb="128">
      <t>イッパン</t>
    </rPh>
    <phoneticPr fontId="5"/>
  </si>
  <si>
    <t>職員旅費</t>
    <rPh sb="0" eb="2">
      <t>ショクイン</t>
    </rPh>
    <rPh sb="2" eb="4">
      <t>リョヒ</t>
    </rPh>
    <phoneticPr fontId="5"/>
  </si>
  <si>
    <t>A.(株)東京久栄</t>
    <rPh sb="2" eb="5">
      <t>カブ</t>
    </rPh>
    <rPh sb="5" eb="7">
      <t>トウキョウ</t>
    </rPh>
    <rPh sb="7" eb="8">
      <t>キュウ</t>
    </rPh>
    <rPh sb="8" eb="9">
      <t>エイ</t>
    </rPh>
    <phoneticPr fontId="5"/>
  </si>
  <si>
    <t>B.長野日本無線(株)</t>
    <rPh sb="2" eb="4">
      <t>ナガノ</t>
    </rPh>
    <rPh sb="4" eb="6">
      <t>ニホン</t>
    </rPh>
    <rPh sb="6" eb="8">
      <t>ムセン</t>
    </rPh>
    <rPh sb="8" eb="11">
      <t>カブ</t>
    </rPh>
    <phoneticPr fontId="5"/>
  </si>
  <si>
    <t>長野日本無線(株)</t>
    <rPh sb="0" eb="2">
      <t>ナガノ</t>
    </rPh>
    <rPh sb="2" eb="4">
      <t>ニホン</t>
    </rPh>
    <rPh sb="4" eb="6">
      <t>ムセン</t>
    </rPh>
    <rPh sb="6" eb="9">
      <t>カブ</t>
    </rPh>
    <phoneticPr fontId="5"/>
  </si>
  <si>
    <t>津波観測技術の開発、津波避難シミュレーション技術の開発、港湾工事における環境配慮技術の評価</t>
    <phoneticPr fontId="5"/>
  </si>
  <si>
    <t>開発技術</t>
    <phoneticPr fontId="5"/>
  </si>
  <si>
    <t>-</t>
    <phoneticPr fontId="5"/>
  </si>
  <si>
    <t>-</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</si>
  <si>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</si>
  <si>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本事業の必要性は感じられるが，具体的に開発する内容をイメージできない．まず，事業目的・概要に，専門家でない人が容易に分かるように丁寧に説明する必要がある．その上で，国費投入の正当性を説明するためには，成果目標及び成果指標が本事業に直接的に関係し，定量的に成果をはかることが可能な指標にすべきである．例えば，開発特許数や開発したシステムの導入事例数が考えられないか．また，活動実績としては，外部有識者による事後評価される研究進捗状況等を示してはどうか．
　単位当たりコストは，研究員一人当たりの執行額，あるいは研究プロジェクト1件あたりの執行額で表してはどうか．</t>
    <rPh sb="0" eb="1">
      <t>ホン</t>
    </rPh>
    <rPh sb="1" eb="3">
      <t>ジギョウ</t>
    </rPh>
    <rPh sb="4" eb="7">
      <t>ヒツヨウセイ</t>
    </rPh>
    <rPh sb="8" eb="9">
      <t>カン</t>
    </rPh>
    <rPh sb="15" eb="18">
      <t>グタイテキ</t>
    </rPh>
    <rPh sb="19" eb="21">
      <t>カイハツ</t>
    </rPh>
    <rPh sb="23" eb="25">
      <t>ナイヨウ</t>
    </rPh>
    <rPh sb="82" eb="84">
      <t>コクヒ</t>
    </rPh>
    <rPh sb="84" eb="86">
      <t>トウニュウ</t>
    </rPh>
    <rPh sb="87" eb="90">
      <t>セイトウセイ</t>
    </rPh>
    <rPh sb="91" eb="93">
      <t>セツメイ</t>
    </rPh>
    <rPh sb="100" eb="102">
      <t>セイカ</t>
    </rPh>
    <rPh sb="102" eb="104">
      <t>モクヒョウ</t>
    </rPh>
    <rPh sb="104" eb="105">
      <t>オヨ</t>
    </rPh>
    <rPh sb="106" eb="108">
      <t>セイカ</t>
    </rPh>
    <rPh sb="108" eb="110">
      <t>シヒョウ</t>
    </rPh>
    <rPh sb="111" eb="112">
      <t>ホン</t>
    </rPh>
    <rPh sb="112" eb="114">
      <t>ジギョウ</t>
    </rPh>
    <rPh sb="115" eb="118">
      <t>チョクセツテキ</t>
    </rPh>
    <rPh sb="119" eb="121">
      <t>カンケイ</t>
    </rPh>
    <rPh sb="123" eb="126">
      <t>テイリョウテキ</t>
    </rPh>
    <rPh sb="127" eb="129">
      <t>セイカ</t>
    </rPh>
    <rPh sb="136" eb="138">
      <t>カノウ</t>
    </rPh>
    <rPh sb="139" eb="141">
      <t>シヒョウ</t>
    </rPh>
    <rPh sb="149" eb="150">
      <t>タト</t>
    </rPh>
    <rPh sb="153" eb="155">
      <t>カイハツ</t>
    </rPh>
    <rPh sb="155" eb="157">
      <t>トッキョ</t>
    </rPh>
    <rPh sb="157" eb="158">
      <t>スウ</t>
    </rPh>
    <rPh sb="159" eb="161">
      <t>カイハツ</t>
    </rPh>
    <rPh sb="168" eb="170">
      <t>ドウニュウ</t>
    </rPh>
    <rPh sb="170" eb="172">
      <t>ジレイ</t>
    </rPh>
    <rPh sb="172" eb="173">
      <t>スウ</t>
    </rPh>
    <rPh sb="174" eb="175">
      <t>カンガ</t>
    </rPh>
    <rPh sb="185" eb="187">
      <t>カツドウ</t>
    </rPh>
    <rPh sb="187" eb="189">
      <t>ジッセキ</t>
    </rPh>
    <rPh sb="194" eb="196">
      <t>ガイブ</t>
    </rPh>
    <rPh sb="196" eb="199">
      <t>ユウシキシャ</t>
    </rPh>
    <rPh sb="202" eb="204">
      <t>ジゴ</t>
    </rPh>
    <rPh sb="204" eb="206">
      <t>ヒョウカ</t>
    </rPh>
    <rPh sb="217" eb="218">
      <t>シメ</t>
    </rPh>
    <rPh sb="227" eb="229">
      <t>タンイ</t>
    </rPh>
    <rPh sb="229" eb="230">
      <t>ア</t>
    </rPh>
    <rPh sb="237" eb="240">
      <t>ケンキュウイン</t>
    </rPh>
    <rPh sb="240" eb="242">
      <t>ヒトリ</t>
    </rPh>
    <rPh sb="242" eb="243">
      <t>ア</t>
    </rPh>
    <rPh sb="246" eb="249">
      <t>シッコウガク</t>
    </rPh>
    <rPh sb="254" eb="256">
      <t>ケンキュウ</t>
    </rPh>
    <rPh sb="263" eb="264">
      <t>ケン</t>
    </rPh>
    <rPh sb="268" eb="271">
      <t>シッコウガク</t>
    </rPh>
    <rPh sb="272" eb="273">
      <t>アラワ</t>
    </rPh>
    <phoneticPr fontId="5"/>
  </si>
  <si>
    <t>外部有識者の所見を踏まえ、事業目的・概要を明確化し、定量的な指標の設定ができないか検討すべきである。</t>
    <phoneticPr fontId="5"/>
  </si>
  <si>
    <t>予定通り終了</t>
  </si>
  <si>
    <t>国土交通省重点政策に位置付けられている「防災・減災対策」に該当する。</t>
    <phoneticPr fontId="5"/>
  </si>
  <si>
    <t>-</t>
    <phoneticPr fontId="5"/>
  </si>
  <si>
    <t>当初予算額／論文・報告発表、刊行物公表件数　　　　　　　　　　　　　　　　</t>
    <rPh sb="0" eb="2">
      <t>トウショ</t>
    </rPh>
    <rPh sb="2" eb="5">
      <t>ヨサンガク</t>
    </rPh>
    <rPh sb="6" eb="8">
      <t>ロンブン</t>
    </rPh>
    <rPh sb="9" eb="11">
      <t>ホウコク</t>
    </rPh>
    <rPh sb="11" eb="13">
      <t>ハッピョウ</t>
    </rPh>
    <rPh sb="14" eb="17">
      <t>カンコウブツ</t>
    </rPh>
    <rPh sb="17" eb="19">
      <t>コウヒョウ</t>
    </rPh>
    <rPh sb="19" eb="21">
      <t>ケンスウ</t>
    </rPh>
    <phoneticPr fontId="5"/>
  </si>
  <si>
    <t>百万円</t>
    <rPh sb="0" eb="2">
      <t>ヒャクマン</t>
    </rPh>
    <rPh sb="2" eb="3">
      <t>エン</t>
    </rPh>
    <phoneticPr fontId="5"/>
  </si>
  <si>
    <t>百万円/件</t>
    <rPh sb="0" eb="2">
      <t>ヒャクマン</t>
    </rPh>
    <rPh sb="2" eb="3">
      <t>エン</t>
    </rPh>
    <rPh sb="4" eb="5">
      <t>ケン</t>
    </rPh>
    <phoneticPr fontId="5"/>
  </si>
  <si>
    <t>6/8</t>
    <phoneticPr fontId="5"/>
  </si>
  <si>
    <t>7/10</t>
    <phoneticPr fontId="5"/>
  </si>
  <si>
    <t>7/-</t>
    <phoneticPr fontId="5"/>
  </si>
  <si>
    <t>一般競争により妥当なコストで契約している。</t>
    <rPh sb="0" eb="2">
      <t>イッパン</t>
    </rPh>
    <rPh sb="2" eb="4">
      <t>キョウソウ</t>
    </rPh>
    <rPh sb="7" eb="9">
      <t>ダトウ</t>
    </rPh>
    <rPh sb="14" eb="16">
      <t>ケイヤク</t>
    </rPh>
    <phoneticPr fontId="5"/>
  </si>
  <si>
    <t>２７年度で終了予定
東北地方太平洋沖地震に伴う津波は、人々の生活や港湾地域に展開する企業の経済活動に深刻な影響を及ぼしたことから、津波災害後の復旧・復興においては、港湾地域における施設の迅速な復旧と被害軽減策の構築が重要であることが浮き彫りとなった。本研究は、ソフト面での被害軽減策として、津波観測技術と避難シミュレーション技術を開発し、地方自治体における避難計画の効率的な策定を支援するとともに、海域に流出した放射性物質の取扱技術を確立し、環境にも配慮した港湾施設の迅速な復旧の実現を目的としている。なお、定量的な指標設定について検討したが、本研究が１件の研究プロジェクトであり、その成果は最終年度に得られるもので、研究途中段階で成果を定量的に示すことは困難であることから、成果目標に対する達成度にについては、事業終了後に専門的知識を有する外部有識者による事後評価を受ける。</t>
    <rPh sb="2" eb="4">
      <t>ネンド</t>
    </rPh>
    <rPh sb="5" eb="7">
      <t>シュウリョウ</t>
    </rPh>
    <rPh sb="7" eb="9">
      <t>ヨテイ</t>
    </rPh>
    <rPh sb="10" eb="12">
      <t>トウホク</t>
    </rPh>
    <rPh sb="12" eb="14">
      <t>チホウ</t>
    </rPh>
    <rPh sb="14" eb="17">
      <t>タイヘイヨウ</t>
    </rPh>
    <rPh sb="17" eb="18">
      <t>オキ</t>
    </rPh>
    <rPh sb="18" eb="20">
      <t>ジシン</t>
    </rPh>
    <rPh sb="21" eb="22">
      <t>トモナ</t>
    </rPh>
    <rPh sb="23" eb="25">
      <t>ツナミ</t>
    </rPh>
    <rPh sb="27" eb="29">
      <t>ヒトビト</t>
    </rPh>
    <rPh sb="30" eb="32">
      <t>セイカツ</t>
    </rPh>
    <rPh sb="33" eb="35">
      <t>コウワン</t>
    </rPh>
    <rPh sb="35" eb="37">
      <t>チイキ</t>
    </rPh>
    <rPh sb="38" eb="40">
      <t>テンカイ</t>
    </rPh>
    <rPh sb="42" eb="44">
      <t>キギョウ</t>
    </rPh>
    <rPh sb="45" eb="47">
      <t>ケイザイ</t>
    </rPh>
    <rPh sb="47" eb="49">
      <t>カツドウ</t>
    </rPh>
    <rPh sb="50" eb="52">
      <t>シンコク</t>
    </rPh>
    <rPh sb="53" eb="55">
      <t>エイキョウ</t>
    </rPh>
    <rPh sb="56" eb="57">
      <t>オヨ</t>
    </rPh>
    <rPh sb="65" eb="67">
      <t>ツナミ</t>
    </rPh>
    <rPh sb="67" eb="69">
      <t>サイガイ</t>
    </rPh>
    <rPh sb="69" eb="70">
      <t>ゴ</t>
    </rPh>
    <rPh sb="71" eb="73">
      <t>フッキュウ</t>
    </rPh>
    <rPh sb="74" eb="76">
      <t>フッコウ</t>
    </rPh>
    <rPh sb="82" eb="84">
      <t>コウワン</t>
    </rPh>
    <rPh sb="84" eb="86">
      <t>チイキ</t>
    </rPh>
    <rPh sb="90" eb="92">
      <t>シセツ</t>
    </rPh>
    <rPh sb="93" eb="95">
      <t>ジンソク</t>
    </rPh>
    <rPh sb="96" eb="98">
      <t>フッキュウ</t>
    </rPh>
    <rPh sb="99" eb="101">
      <t>ヒガイ</t>
    </rPh>
    <rPh sb="101" eb="103">
      <t>ケイゲン</t>
    </rPh>
    <rPh sb="108" eb="110">
      <t>ジュウヨウ</t>
    </rPh>
    <rPh sb="116" eb="117">
      <t>ウ</t>
    </rPh>
    <rPh sb="118" eb="119">
      <t>ボ</t>
    </rPh>
    <rPh sb="133" eb="134">
      <t>メン</t>
    </rPh>
    <rPh sb="136" eb="138">
      <t>ヒガイ</t>
    </rPh>
    <rPh sb="138" eb="141">
      <t>ケイゲンサク</t>
    </rPh>
    <rPh sb="145" eb="147">
      <t>ツナミ</t>
    </rPh>
    <rPh sb="147" eb="149">
      <t>カンソク</t>
    </rPh>
    <rPh sb="149" eb="151">
      <t>ギジュツ</t>
    </rPh>
    <rPh sb="152" eb="154">
      <t>ヒナン</t>
    </rPh>
    <rPh sb="162" eb="164">
      <t>ギジュツ</t>
    </rPh>
    <rPh sb="165" eb="167">
      <t>カイハツ</t>
    </rPh>
    <rPh sb="169" eb="171">
      <t>チホウ</t>
    </rPh>
    <rPh sb="171" eb="174">
      <t>ジチタイ</t>
    </rPh>
    <rPh sb="178" eb="180">
      <t>ヒナン</t>
    </rPh>
    <rPh sb="180" eb="182">
      <t>ケイカク</t>
    </rPh>
    <rPh sb="183" eb="186">
      <t>コウリツテキ</t>
    </rPh>
    <rPh sb="187" eb="189">
      <t>サクテイ</t>
    </rPh>
    <rPh sb="190" eb="192">
      <t>シエン</t>
    </rPh>
    <rPh sb="199" eb="201">
      <t>カイイキ</t>
    </rPh>
    <rPh sb="202" eb="204">
      <t>リュウシュツ</t>
    </rPh>
    <rPh sb="206" eb="209">
      <t>ホウシャセイ</t>
    </rPh>
    <rPh sb="209" eb="211">
      <t>ブッシツ</t>
    </rPh>
    <rPh sb="212" eb="214">
      <t>トリアツカイ</t>
    </rPh>
    <rPh sb="214" eb="216">
      <t>ギジュツ</t>
    </rPh>
    <rPh sb="217" eb="219">
      <t>カクリツ</t>
    </rPh>
    <rPh sb="221" eb="223">
      <t>カンキョウ</t>
    </rPh>
    <rPh sb="225" eb="227">
      <t>ハイリョ</t>
    </rPh>
    <rPh sb="229" eb="231">
      <t>コウワン</t>
    </rPh>
    <rPh sb="231" eb="233">
      <t>シセツ</t>
    </rPh>
    <rPh sb="234" eb="236">
      <t>ジンソク</t>
    </rPh>
    <rPh sb="237" eb="239">
      <t>フッキュウ</t>
    </rPh>
    <rPh sb="240" eb="242">
      <t>ジツゲン</t>
    </rPh>
    <rPh sb="272" eb="273">
      <t>ホン</t>
    </rPh>
    <rPh sb="277" eb="278">
      <t>ケン</t>
    </rPh>
    <rPh sb="279" eb="281">
      <t>ケンキュウ</t>
    </rPh>
    <rPh sb="296" eb="298">
      <t>サイシュウ</t>
    </rPh>
    <rPh sb="298" eb="300">
      <t>ネンド</t>
    </rPh>
    <rPh sb="301" eb="302">
      <t>エ</t>
    </rPh>
    <rPh sb="309" eb="311">
      <t>ケンキュウ</t>
    </rPh>
    <rPh sb="311" eb="313">
      <t>トチュウ</t>
    </rPh>
    <rPh sb="313" eb="315">
      <t>ダンカイ</t>
    </rPh>
    <rPh sb="316" eb="318">
      <t>セイカ</t>
    </rPh>
    <rPh sb="319" eb="322">
      <t>テイリョウテキ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</si>
</sst>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25"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56" fontId="23" fillId="0" borderId="25" xfId="0" applyNumberFormat="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112059</xdr:colOff>
      <xdr:row>140</xdr:row>
      <xdr:rowOff>123265</xdr:rowOff>
    </xdr:from>
    <xdr:to>
      <xdr:col>46</xdr:col>
      <xdr:colOff>138191</xdr:colOff>
      <xdr:row>149</xdr:row>
      <xdr:rowOff>212979</xdr:rowOff>
    </xdr:to>
    <xdr:grpSp>
      <xdr:nvGrpSpPr>
        <xdr:cNvPr id="13" name="グループ化 12"/>
        <xdr:cNvGrpSpPr/>
      </xdr:nvGrpSpPr>
      <xdr:grpSpPr>
        <a:xfrm>
          <a:off x="2129118" y="30939441"/>
          <a:ext cx="7287544" cy="3216156"/>
          <a:chOff x="2123728" y="500876"/>
          <a:chExt cx="6480720" cy="3216156"/>
        </a:xfrm>
      </xdr:grpSpPr>
      <xdr:sp macro="" textlink="">
        <xdr:nvSpPr>
          <xdr:cNvPr id="14" name="フローチャート: 処理 13"/>
          <xdr:cNvSpPr/>
        </xdr:nvSpPr>
        <xdr:spPr>
          <a:xfrm>
            <a:off x="3491880" y="500876"/>
            <a:ext cx="23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７百万円</a:t>
            </a:r>
          </a:p>
        </xdr:txBody>
      </xdr:sp>
      <xdr:sp macro="" textlink="">
        <xdr:nvSpPr>
          <xdr:cNvPr id="15" name="フローチャート: 処理 14"/>
          <xdr:cNvSpPr/>
        </xdr:nvSpPr>
        <xdr:spPr>
          <a:xfrm>
            <a:off x="6444408" y="1484784"/>
            <a:ext cx="1800000" cy="540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研究用事務費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２百万円</a:t>
            </a:r>
          </a:p>
        </xdr:txBody>
      </xdr:sp>
      <xdr:sp macro="" textlink="">
        <xdr:nvSpPr>
          <xdr:cNvPr id="16" name="フローチャート: 処理 15"/>
          <xdr:cNvSpPr/>
        </xdr:nvSpPr>
        <xdr:spPr>
          <a:xfrm>
            <a:off x="2123728" y="2780928"/>
            <a:ext cx="2340000" cy="540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Ａ．</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株</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東京久栄</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３百万円</a:t>
            </a:r>
          </a:p>
        </xdr:txBody>
      </xdr:sp>
      <xdr:sp macro="" textlink="">
        <xdr:nvSpPr>
          <xdr:cNvPr id="17" name="フローチャート: 処理 16"/>
          <xdr:cNvSpPr/>
        </xdr:nvSpPr>
        <xdr:spPr>
          <a:xfrm>
            <a:off x="4968304" y="2780928"/>
            <a:ext cx="2340000" cy="540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Ｂ．長野日本無線</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株</a:t>
            </a:r>
            <a:r>
              <a:rPr kumimoji="1" lang="en-US" altLang="ja-JP" sz="1600">
                <a:solidFill>
                  <a:schemeClr val="tx1"/>
                </a:solidFill>
                <a:latin typeface="ＭＳ ゴシック" pitchFamily="49" charset="-128"/>
                <a:ea typeface="ＭＳ ゴシック" pitchFamily="49" charset="-128"/>
              </a:rPr>
              <a:t>)</a:t>
            </a:r>
          </a:p>
          <a:p>
            <a:pPr algn="ctr"/>
            <a:r>
              <a:rPr kumimoji="1" lang="ja-JP" altLang="en-US" sz="1600">
                <a:solidFill>
                  <a:schemeClr val="tx1"/>
                </a:solidFill>
                <a:latin typeface="ＭＳ ゴシック" pitchFamily="49" charset="-128"/>
                <a:ea typeface="ＭＳ ゴシック" pitchFamily="49" charset="-128"/>
              </a:rPr>
              <a:t>１百万円</a:t>
            </a:r>
          </a:p>
        </xdr:txBody>
      </xdr:sp>
      <xdr:sp macro="" textlink="">
        <xdr:nvSpPr>
          <xdr:cNvPr id="18" name="フローチャート: 処理 17"/>
          <xdr:cNvSpPr/>
        </xdr:nvSpPr>
        <xdr:spPr>
          <a:xfrm>
            <a:off x="6444408" y="2143078"/>
            <a:ext cx="1800000" cy="540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１百万円</a:t>
            </a:r>
          </a:p>
        </xdr:txBody>
      </xdr:sp>
      <xdr:sp macro="" textlink="">
        <xdr:nvSpPr>
          <xdr:cNvPr id="19" name="大かっこ 18"/>
          <xdr:cNvSpPr/>
        </xdr:nvSpPr>
        <xdr:spPr>
          <a:xfrm>
            <a:off x="5904448" y="512776"/>
            <a:ext cx="2700000" cy="828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研究管理、レーダーデータ分析、</a:t>
            </a:r>
            <a:endParaRPr kumimoji="1"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避難シミュレーション、</a:t>
            </a:r>
            <a:endParaRPr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沿岸環境分析　等</a:t>
            </a:r>
            <a:endParaRPr kumimoji="1" lang="ja-JP" altLang="en-US" sz="1400">
              <a:latin typeface="ＭＳ ゴシック" pitchFamily="49" charset="-128"/>
              <a:ea typeface="ＭＳ ゴシック" pitchFamily="49" charset="-128"/>
            </a:endParaRPr>
          </a:p>
        </xdr:txBody>
      </xdr:sp>
      <xdr:sp macro="" textlink="">
        <xdr:nvSpPr>
          <xdr:cNvPr id="20" name="大かっこ 19"/>
          <xdr:cNvSpPr/>
        </xdr:nvSpPr>
        <xdr:spPr>
          <a:xfrm>
            <a:off x="2123728" y="3348406"/>
            <a:ext cx="2340000" cy="36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沿岸環境調査</a:t>
            </a:r>
          </a:p>
        </xdr:txBody>
      </xdr:sp>
      <xdr:sp macro="" textlink="">
        <xdr:nvSpPr>
          <xdr:cNvPr id="21" name="大かっこ 20"/>
          <xdr:cNvSpPr/>
        </xdr:nvSpPr>
        <xdr:spPr>
          <a:xfrm>
            <a:off x="4968304" y="3357032"/>
            <a:ext cx="2340000" cy="36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レーダ維持管理・更新</a:t>
            </a:r>
          </a:p>
        </xdr:txBody>
      </xdr:sp>
      <xdr:cxnSp macro="">
        <xdr:nvCxnSpPr>
          <xdr:cNvPr id="22" name="カギ線コネクタ 21"/>
          <xdr:cNvCxnSpPr>
            <a:stCxn id="14" idx="2"/>
            <a:endCxn id="16" idx="0"/>
          </xdr:cNvCxnSpPr>
        </xdr:nvCxnSpPr>
        <xdr:spPr>
          <a:xfrm rot="5400000">
            <a:off x="3251778" y="1370826"/>
            <a:ext cx="1452052" cy="1368152"/>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3" name="カギ線コネクタ 22"/>
          <xdr:cNvCxnSpPr>
            <a:stCxn id="14" idx="2"/>
            <a:endCxn id="17" idx="0"/>
          </xdr:cNvCxnSpPr>
        </xdr:nvCxnSpPr>
        <xdr:spPr>
          <a:xfrm rot="16200000" flipH="1">
            <a:off x="4674066" y="1316690"/>
            <a:ext cx="1452052" cy="1476424"/>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PageLayoutView="90"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3" t="s">
        <v>378</v>
      </c>
      <c r="AR2" s="683"/>
      <c r="AS2" s="59" t="str">
        <f>IF(OR(AQ2="　", AQ2=""), "", "-")</f>
        <v/>
      </c>
      <c r="AT2" s="684">
        <v>445</v>
      </c>
      <c r="AU2" s="684"/>
      <c r="AV2" s="60" t="str">
        <f>IF(AW2="", "", "-")</f>
        <v/>
      </c>
      <c r="AW2" s="685"/>
      <c r="AX2" s="685"/>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379</v>
      </c>
      <c r="AK3" s="641"/>
      <c r="AL3" s="641"/>
      <c r="AM3" s="641"/>
      <c r="AN3" s="641"/>
      <c r="AO3" s="641"/>
      <c r="AP3" s="641"/>
      <c r="AQ3" s="641"/>
      <c r="AR3" s="641"/>
      <c r="AS3" s="641"/>
      <c r="AT3" s="641"/>
      <c r="AU3" s="641"/>
      <c r="AV3" s="641"/>
      <c r="AW3" s="641"/>
      <c r="AX3" s="36" t="s">
        <v>91</v>
      </c>
    </row>
    <row r="4" spans="1:50" ht="24.75" customHeight="1" x14ac:dyDescent="0.15">
      <c r="A4" s="456" t="s">
        <v>30</v>
      </c>
      <c r="B4" s="457"/>
      <c r="C4" s="457"/>
      <c r="D4" s="457"/>
      <c r="E4" s="457"/>
      <c r="F4" s="457"/>
      <c r="G4" s="430" t="s">
        <v>399</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380</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5" t="s">
        <v>95</v>
      </c>
      <c r="H5" s="616"/>
      <c r="I5" s="616"/>
      <c r="J5" s="616"/>
      <c r="K5" s="616"/>
      <c r="L5" s="616"/>
      <c r="M5" s="656" t="s">
        <v>92</v>
      </c>
      <c r="N5" s="657"/>
      <c r="O5" s="657"/>
      <c r="P5" s="657"/>
      <c r="Q5" s="657"/>
      <c r="R5" s="658"/>
      <c r="S5" s="615" t="s">
        <v>99</v>
      </c>
      <c r="T5" s="616"/>
      <c r="U5" s="616"/>
      <c r="V5" s="616"/>
      <c r="W5" s="616"/>
      <c r="X5" s="617"/>
      <c r="Y5" s="447" t="s">
        <v>3</v>
      </c>
      <c r="Z5" s="448"/>
      <c r="AA5" s="448"/>
      <c r="AB5" s="448"/>
      <c r="AC5" s="448"/>
      <c r="AD5" s="449"/>
      <c r="AE5" s="450" t="s">
        <v>400</v>
      </c>
      <c r="AF5" s="451"/>
      <c r="AG5" s="451"/>
      <c r="AH5" s="451"/>
      <c r="AI5" s="451"/>
      <c r="AJ5" s="451"/>
      <c r="AK5" s="451"/>
      <c r="AL5" s="451"/>
      <c r="AM5" s="451"/>
      <c r="AN5" s="451"/>
      <c r="AO5" s="451"/>
      <c r="AP5" s="452"/>
      <c r="AQ5" s="453" t="s">
        <v>401</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382</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2" t="s">
        <v>25</v>
      </c>
      <c r="B7" s="483"/>
      <c r="C7" s="483"/>
      <c r="D7" s="483"/>
      <c r="E7" s="483"/>
      <c r="F7" s="483"/>
      <c r="G7" s="484" t="s">
        <v>383</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383</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6" t="s">
        <v>308</v>
      </c>
      <c r="B8" s="637"/>
      <c r="C8" s="637"/>
      <c r="D8" s="637"/>
      <c r="E8" s="637"/>
      <c r="F8" s="638"/>
      <c r="G8" s="633" t="str">
        <f>入力規則等!A26</f>
        <v>科学技術・イノベーション、国土強靭化</v>
      </c>
      <c r="H8" s="634"/>
      <c r="I8" s="634"/>
      <c r="J8" s="634"/>
      <c r="K8" s="634"/>
      <c r="L8" s="634"/>
      <c r="M8" s="634"/>
      <c r="N8" s="634"/>
      <c r="O8" s="634"/>
      <c r="P8" s="634"/>
      <c r="Q8" s="634"/>
      <c r="R8" s="634"/>
      <c r="S8" s="634"/>
      <c r="T8" s="634"/>
      <c r="U8" s="634"/>
      <c r="V8" s="634"/>
      <c r="W8" s="634"/>
      <c r="X8" s="635"/>
      <c r="Y8" s="468" t="s">
        <v>79</v>
      </c>
      <c r="Z8" s="468"/>
      <c r="AA8" s="468"/>
      <c r="AB8" s="468"/>
      <c r="AC8" s="468"/>
      <c r="AD8" s="468"/>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5" t="s">
        <v>26</v>
      </c>
      <c r="B9" s="186"/>
      <c r="C9" s="186"/>
      <c r="D9" s="186"/>
      <c r="E9" s="186"/>
      <c r="F9" s="186"/>
      <c r="G9" s="187" t="s">
        <v>402</v>
      </c>
      <c r="H9" s="188"/>
      <c r="I9" s="188"/>
      <c r="J9" s="188"/>
      <c r="K9" s="188"/>
      <c r="L9" s="188"/>
      <c r="M9" s="188"/>
      <c r="N9" s="188"/>
      <c r="O9" s="188"/>
      <c r="P9" s="188"/>
      <c r="Q9" s="188"/>
      <c r="R9" s="188"/>
      <c r="S9" s="188"/>
      <c r="T9" s="188"/>
      <c r="U9" s="188"/>
      <c r="V9" s="188"/>
      <c r="W9" s="188"/>
      <c r="X9" s="188"/>
      <c r="Y9" s="426"/>
      <c r="Z9" s="426"/>
      <c r="AA9" s="426"/>
      <c r="AB9" s="426"/>
      <c r="AC9" s="426"/>
      <c r="AD9" s="426"/>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403</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1"/>
      <c r="G11" s="444" t="str">
        <f>入力規則等!P10</f>
        <v>直接実施、委託・請負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6" t="s">
        <v>396</v>
      </c>
      <c r="Q13" s="177"/>
      <c r="R13" s="177"/>
      <c r="S13" s="177"/>
      <c r="T13" s="177"/>
      <c r="U13" s="177"/>
      <c r="V13" s="178"/>
      <c r="W13" s="176">
        <v>6</v>
      </c>
      <c r="X13" s="177"/>
      <c r="Y13" s="177"/>
      <c r="Z13" s="177"/>
      <c r="AA13" s="177"/>
      <c r="AB13" s="177"/>
      <c r="AC13" s="178"/>
      <c r="AD13" s="632">
        <v>7</v>
      </c>
      <c r="AE13" s="177"/>
      <c r="AF13" s="177"/>
      <c r="AG13" s="177"/>
      <c r="AH13" s="177"/>
      <c r="AI13" s="177"/>
      <c r="AJ13" s="178"/>
      <c r="AK13" s="176">
        <v>7</v>
      </c>
      <c r="AL13" s="177"/>
      <c r="AM13" s="177"/>
      <c r="AN13" s="177"/>
      <c r="AO13" s="177"/>
      <c r="AP13" s="177"/>
      <c r="AQ13" s="178"/>
      <c r="AR13" s="190" t="s">
        <v>385</v>
      </c>
      <c r="AS13" s="191"/>
      <c r="AT13" s="191"/>
      <c r="AU13" s="191"/>
      <c r="AV13" s="191"/>
      <c r="AW13" s="191"/>
      <c r="AX13" s="192"/>
    </row>
    <row r="14" spans="1:50" ht="21" customHeight="1" x14ac:dyDescent="0.15">
      <c r="A14" s="398"/>
      <c r="B14" s="399"/>
      <c r="C14" s="399"/>
      <c r="D14" s="399"/>
      <c r="E14" s="399"/>
      <c r="F14" s="400"/>
      <c r="G14" s="503"/>
      <c r="H14" s="504"/>
      <c r="I14" s="180" t="s">
        <v>9</v>
      </c>
      <c r="J14" s="181"/>
      <c r="K14" s="181"/>
      <c r="L14" s="181"/>
      <c r="M14" s="181"/>
      <c r="N14" s="181"/>
      <c r="O14" s="182"/>
      <c r="P14" s="176" t="s">
        <v>384</v>
      </c>
      <c r="Q14" s="177"/>
      <c r="R14" s="177"/>
      <c r="S14" s="177"/>
      <c r="T14" s="177"/>
      <c r="U14" s="177"/>
      <c r="V14" s="178"/>
      <c r="W14" s="176" t="s">
        <v>385</v>
      </c>
      <c r="X14" s="177"/>
      <c r="Y14" s="177"/>
      <c r="Z14" s="177"/>
      <c r="AA14" s="177"/>
      <c r="AB14" s="177"/>
      <c r="AC14" s="178"/>
      <c r="AD14" s="176" t="s">
        <v>385</v>
      </c>
      <c r="AE14" s="177"/>
      <c r="AF14" s="177"/>
      <c r="AG14" s="177"/>
      <c r="AH14" s="177"/>
      <c r="AI14" s="177"/>
      <c r="AJ14" s="178"/>
      <c r="AK14" s="176" t="s">
        <v>384</v>
      </c>
      <c r="AL14" s="177"/>
      <c r="AM14" s="177"/>
      <c r="AN14" s="177"/>
      <c r="AO14" s="177"/>
      <c r="AP14" s="177"/>
      <c r="AQ14" s="178"/>
      <c r="AR14" s="183"/>
      <c r="AS14" s="183"/>
      <c r="AT14" s="183"/>
      <c r="AU14" s="183"/>
      <c r="AV14" s="183"/>
      <c r="AW14" s="183"/>
      <c r="AX14" s="184"/>
    </row>
    <row r="15" spans="1:50" ht="21" customHeight="1" x14ac:dyDescent="0.15">
      <c r="A15" s="398"/>
      <c r="B15" s="399"/>
      <c r="C15" s="399"/>
      <c r="D15" s="399"/>
      <c r="E15" s="399"/>
      <c r="F15" s="400"/>
      <c r="G15" s="503"/>
      <c r="H15" s="504"/>
      <c r="I15" s="180" t="s">
        <v>62</v>
      </c>
      <c r="J15" s="427"/>
      <c r="K15" s="427"/>
      <c r="L15" s="427"/>
      <c r="M15" s="427"/>
      <c r="N15" s="427"/>
      <c r="O15" s="428"/>
      <c r="P15" s="176" t="s">
        <v>384</v>
      </c>
      <c r="Q15" s="177"/>
      <c r="R15" s="177"/>
      <c r="S15" s="177"/>
      <c r="T15" s="177"/>
      <c r="U15" s="177"/>
      <c r="V15" s="178"/>
      <c r="W15" s="176" t="s">
        <v>384</v>
      </c>
      <c r="X15" s="177"/>
      <c r="Y15" s="177"/>
      <c r="Z15" s="177"/>
      <c r="AA15" s="177"/>
      <c r="AB15" s="177"/>
      <c r="AC15" s="178"/>
      <c r="AD15" s="176" t="s">
        <v>384</v>
      </c>
      <c r="AE15" s="177"/>
      <c r="AF15" s="177"/>
      <c r="AG15" s="177"/>
      <c r="AH15" s="177"/>
      <c r="AI15" s="177"/>
      <c r="AJ15" s="178"/>
      <c r="AK15" s="176" t="s">
        <v>384</v>
      </c>
      <c r="AL15" s="177"/>
      <c r="AM15" s="177"/>
      <c r="AN15" s="177"/>
      <c r="AO15" s="177"/>
      <c r="AP15" s="177"/>
      <c r="AQ15" s="178"/>
      <c r="AR15" s="176" t="s">
        <v>385</v>
      </c>
      <c r="AS15" s="177"/>
      <c r="AT15" s="177"/>
      <c r="AU15" s="177"/>
      <c r="AV15" s="177"/>
      <c r="AW15" s="177"/>
      <c r="AX15" s="179"/>
    </row>
    <row r="16" spans="1:50" ht="21" customHeight="1" x14ac:dyDescent="0.15">
      <c r="A16" s="398"/>
      <c r="B16" s="399"/>
      <c r="C16" s="399"/>
      <c r="D16" s="399"/>
      <c r="E16" s="399"/>
      <c r="F16" s="400"/>
      <c r="G16" s="503"/>
      <c r="H16" s="504"/>
      <c r="I16" s="180" t="s">
        <v>63</v>
      </c>
      <c r="J16" s="427"/>
      <c r="K16" s="427"/>
      <c r="L16" s="427"/>
      <c r="M16" s="427"/>
      <c r="N16" s="427"/>
      <c r="O16" s="428"/>
      <c r="P16" s="176" t="s">
        <v>385</v>
      </c>
      <c r="Q16" s="177"/>
      <c r="R16" s="177"/>
      <c r="S16" s="177"/>
      <c r="T16" s="177"/>
      <c r="U16" s="177"/>
      <c r="V16" s="178"/>
      <c r="W16" s="176" t="s">
        <v>385</v>
      </c>
      <c r="X16" s="177"/>
      <c r="Y16" s="177"/>
      <c r="Z16" s="177"/>
      <c r="AA16" s="177"/>
      <c r="AB16" s="177"/>
      <c r="AC16" s="178"/>
      <c r="AD16" s="176" t="s">
        <v>385</v>
      </c>
      <c r="AE16" s="177"/>
      <c r="AF16" s="177"/>
      <c r="AG16" s="177"/>
      <c r="AH16" s="177"/>
      <c r="AI16" s="177"/>
      <c r="AJ16" s="178"/>
      <c r="AK16" s="176" t="s">
        <v>385</v>
      </c>
      <c r="AL16" s="177"/>
      <c r="AM16" s="177"/>
      <c r="AN16" s="177"/>
      <c r="AO16" s="177"/>
      <c r="AP16" s="177"/>
      <c r="AQ16" s="178"/>
      <c r="AR16" s="477"/>
      <c r="AS16" s="478"/>
      <c r="AT16" s="478"/>
      <c r="AU16" s="478"/>
      <c r="AV16" s="478"/>
      <c r="AW16" s="478"/>
      <c r="AX16" s="479"/>
    </row>
    <row r="17" spans="1:50" ht="24.75" customHeight="1" x14ac:dyDescent="0.15">
      <c r="A17" s="398"/>
      <c r="B17" s="399"/>
      <c r="C17" s="399"/>
      <c r="D17" s="399"/>
      <c r="E17" s="399"/>
      <c r="F17" s="400"/>
      <c r="G17" s="503"/>
      <c r="H17" s="504"/>
      <c r="I17" s="180" t="s">
        <v>61</v>
      </c>
      <c r="J17" s="181"/>
      <c r="K17" s="181"/>
      <c r="L17" s="181"/>
      <c r="M17" s="181"/>
      <c r="N17" s="181"/>
      <c r="O17" s="182"/>
      <c r="P17" s="176" t="s">
        <v>385</v>
      </c>
      <c r="Q17" s="177"/>
      <c r="R17" s="177"/>
      <c r="S17" s="177"/>
      <c r="T17" s="177"/>
      <c r="U17" s="177"/>
      <c r="V17" s="178"/>
      <c r="W17" s="176" t="s">
        <v>385</v>
      </c>
      <c r="X17" s="177"/>
      <c r="Y17" s="177"/>
      <c r="Z17" s="177"/>
      <c r="AA17" s="177"/>
      <c r="AB17" s="177"/>
      <c r="AC17" s="178"/>
      <c r="AD17" s="176" t="s">
        <v>385</v>
      </c>
      <c r="AE17" s="177"/>
      <c r="AF17" s="177"/>
      <c r="AG17" s="177"/>
      <c r="AH17" s="177"/>
      <c r="AI17" s="177"/>
      <c r="AJ17" s="178"/>
      <c r="AK17" s="176" t="s">
        <v>385</v>
      </c>
      <c r="AL17" s="177"/>
      <c r="AM17" s="177"/>
      <c r="AN17" s="177"/>
      <c r="AO17" s="177"/>
      <c r="AP17" s="177"/>
      <c r="AQ17" s="178"/>
      <c r="AR17" s="480"/>
      <c r="AS17" s="480"/>
      <c r="AT17" s="480"/>
      <c r="AU17" s="480"/>
      <c r="AV17" s="480"/>
      <c r="AW17" s="480"/>
      <c r="AX17" s="481"/>
    </row>
    <row r="18" spans="1:50" ht="24.75" customHeight="1" x14ac:dyDescent="0.15">
      <c r="A18" s="398"/>
      <c r="B18" s="399"/>
      <c r="C18" s="399"/>
      <c r="D18" s="399"/>
      <c r="E18" s="399"/>
      <c r="F18" s="400"/>
      <c r="G18" s="505"/>
      <c r="H18" s="506"/>
      <c r="I18" s="627" t="s">
        <v>22</v>
      </c>
      <c r="J18" s="628"/>
      <c r="K18" s="628"/>
      <c r="L18" s="628"/>
      <c r="M18" s="628"/>
      <c r="N18" s="628"/>
      <c r="O18" s="629"/>
      <c r="P18" s="650">
        <f>SUM(P13:V17)</f>
        <v>0</v>
      </c>
      <c r="Q18" s="651"/>
      <c r="R18" s="651"/>
      <c r="S18" s="651"/>
      <c r="T18" s="651"/>
      <c r="U18" s="651"/>
      <c r="V18" s="652"/>
      <c r="W18" s="650">
        <f>SUM(W13:AC17)</f>
        <v>6</v>
      </c>
      <c r="X18" s="651"/>
      <c r="Y18" s="651"/>
      <c r="Z18" s="651"/>
      <c r="AA18" s="651"/>
      <c r="AB18" s="651"/>
      <c r="AC18" s="652"/>
      <c r="AD18" s="650">
        <f t="shared" ref="AD18" si="0">SUM(AD13:AJ17)</f>
        <v>7</v>
      </c>
      <c r="AE18" s="651"/>
      <c r="AF18" s="651"/>
      <c r="AG18" s="651"/>
      <c r="AH18" s="651"/>
      <c r="AI18" s="651"/>
      <c r="AJ18" s="652"/>
      <c r="AK18" s="650">
        <f t="shared" ref="AK18" si="1">SUM(AK13:AQ17)</f>
        <v>7</v>
      </c>
      <c r="AL18" s="651"/>
      <c r="AM18" s="651"/>
      <c r="AN18" s="651"/>
      <c r="AO18" s="651"/>
      <c r="AP18" s="651"/>
      <c r="AQ18" s="652"/>
      <c r="AR18" s="650">
        <f t="shared" ref="AR18" si="2">SUM(AR13:AX17)</f>
        <v>0</v>
      </c>
      <c r="AS18" s="651"/>
      <c r="AT18" s="651"/>
      <c r="AU18" s="651"/>
      <c r="AV18" s="651"/>
      <c r="AW18" s="651"/>
      <c r="AX18" s="653"/>
    </row>
    <row r="19" spans="1:50" ht="24.75" customHeight="1" x14ac:dyDescent="0.15">
      <c r="A19" s="398"/>
      <c r="B19" s="399"/>
      <c r="C19" s="399"/>
      <c r="D19" s="399"/>
      <c r="E19" s="399"/>
      <c r="F19" s="400"/>
      <c r="G19" s="648" t="s">
        <v>10</v>
      </c>
      <c r="H19" s="649"/>
      <c r="I19" s="649"/>
      <c r="J19" s="649"/>
      <c r="K19" s="649"/>
      <c r="L19" s="649"/>
      <c r="M19" s="649"/>
      <c r="N19" s="649"/>
      <c r="O19" s="649"/>
      <c r="P19" s="176" t="s">
        <v>396</v>
      </c>
      <c r="Q19" s="177"/>
      <c r="R19" s="177"/>
      <c r="S19" s="177"/>
      <c r="T19" s="177"/>
      <c r="U19" s="177"/>
      <c r="V19" s="178"/>
      <c r="W19" s="632">
        <v>6</v>
      </c>
      <c r="X19" s="177"/>
      <c r="Y19" s="177"/>
      <c r="Z19" s="177"/>
      <c r="AA19" s="177"/>
      <c r="AB19" s="177"/>
      <c r="AC19" s="178"/>
      <c r="AD19" s="632">
        <v>7</v>
      </c>
      <c r="AE19" s="177"/>
      <c r="AF19" s="177"/>
      <c r="AG19" s="177"/>
      <c r="AH19" s="177"/>
      <c r="AI19" s="177"/>
      <c r="AJ19" s="178"/>
      <c r="AK19" s="625"/>
      <c r="AL19" s="625"/>
      <c r="AM19" s="625"/>
      <c r="AN19" s="625"/>
      <c r="AO19" s="625"/>
      <c r="AP19" s="625"/>
      <c r="AQ19" s="625"/>
      <c r="AR19" s="625"/>
      <c r="AS19" s="625"/>
      <c r="AT19" s="625"/>
      <c r="AU19" s="625"/>
      <c r="AV19" s="625"/>
      <c r="AW19" s="625"/>
      <c r="AX19" s="626"/>
    </row>
    <row r="20" spans="1:50" ht="24.75" customHeight="1" x14ac:dyDescent="0.15">
      <c r="A20" s="495"/>
      <c r="B20" s="496"/>
      <c r="C20" s="496"/>
      <c r="D20" s="496"/>
      <c r="E20" s="496"/>
      <c r="F20" s="497"/>
      <c r="G20" s="648" t="s">
        <v>11</v>
      </c>
      <c r="H20" s="649"/>
      <c r="I20" s="649"/>
      <c r="J20" s="649"/>
      <c r="K20" s="649"/>
      <c r="L20" s="649"/>
      <c r="M20" s="649"/>
      <c r="N20" s="649"/>
      <c r="O20" s="649"/>
      <c r="P20" s="654" t="str">
        <f>IF(P18=0, "-", P19/P18)</f>
        <v>-</v>
      </c>
      <c r="Q20" s="654"/>
      <c r="R20" s="654"/>
      <c r="S20" s="654"/>
      <c r="T20" s="654"/>
      <c r="U20" s="654"/>
      <c r="V20" s="654"/>
      <c r="W20" s="654">
        <f>IF(W18=0, "-", W19/W18)</f>
        <v>1</v>
      </c>
      <c r="X20" s="654"/>
      <c r="Y20" s="654"/>
      <c r="Z20" s="654"/>
      <c r="AA20" s="654"/>
      <c r="AB20" s="654"/>
      <c r="AC20" s="654"/>
      <c r="AD20" s="654">
        <f>IF(AD18=0, "-", AD19/AD18)</f>
        <v>1</v>
      </c>
      <c r="AE20" s="654"/>
      <c r="AF20" s="654"/>
      <c r="AG20" s="654"/>
      <c r="AH20" s="654"/>
      <c r="AI20" s="654"/>
      <c r="AJ20" s="654"/>
      <c r="AK20" s="625"/>
      <c r="AL20" s="625"/>
      <c r="AM20" s="625"/>
      <c r="AN20" s="625"/>
      <c r="AO20" s="625"/>
      <c r="AP20" s="625"/>
      <c r="AQ20" s="625"/>
      <c r="AR20" s="625"/>
      <c r="AS20" s="625"/>
      <c r="AT20" s="625"/>
      <c r="AU20" s="625"/>
      <c r="AV20" s="625"/>
      <c r="AW20" s="625"/>
      <c r="AX20" s="62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1">
        <v>27</v>
      </c>
      <c r="AV22" s="72"/>
      <c r="AW22" s="73" t="s">
        <v>355</v>
      </c>
      <c r="AX22" s="74"/>
    </row>
    <row r="23" spans="1:50" ht="22.5" customHeight="1" x14ac:dyDescent="0.15">
      <c r="A23" s="131"/>
      <c r="B23" s="129"/>
      <c r="C23" s="129"/>
      <c r="D23" s="129"/>
      <c r="E23" s="129"/>
      <c r="F23" s="130"/>
      <c r="G23" s="75" t="s">
        <v>420</v>
      </c>
      <c r="H23" s="76"/>
      <c r="I23" s="76"/>
      <c r="J23" s="76"/>
      <c r="K23" s="76"/>
      <c r="L23" s="76"/>
      <c r="M23" s="76"/>
      <c r="N23" s="76"/>
      <c r="O23" s="77"/>
      <c r="P23" s="221" t="s">
        <v>421</v>
      </c>
      <c r="Q23" s="235"/>
      <c r="R23" s="235"/>
      <c r="S23" s="235"/>
      <c r="T23" s="235"/>
      <c r="U23" s="235"/>
      <c r="V23" s="235"/>
      <c r="W23" s="235"/>
      <c r="X23" s="236"/>
      <c r="Y23" s="230" t="s">
        <v>14</v>
      </c>
      <c r="Z23" s="231"/>
      <c r="AA23" s="232"/>
      <c r="AB23" s="168" t="s">
        <v>386</v>
      </c>
      <c r="AC23" s="169"/>
      <c r="AD23" s="169"/>
      <c r="AE23" s="89" t="s">
        <v>384</v>
      </c>
      <c r="AF23" s="90"/>
      <c r="AG23" s="90"/>
      <c r="AH23" s="90"/>
      <c r="AI23" s="91"/>
      <c r="AJ23" s="89" t="s">
        <v>384</v>
      </c>
      <c r="AK23" s="90"/>
      <c r="AL23" s="90"/>
      <c r="AM23" s="90"/>
      <c r="AN23" s="91"/>
      <c r="AO23" s="89" t="s">
        <v>384</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198" t="s">
        <v>386</v>
      </c>
      <c r="AC24" s="199"/>
      <c r="AD24" s="199"/>
      <c r="AE24" s="89" t="s">
        <v>384</v>
      </c>
      <c r="AF24" s="90"/>
      <c r="AG24" s="90"/>
      <c r="AH24" s="90"/>
      <c r="AI24" s="91"/>
      <c r="AJ24" s="89" t="s">
        <v>384</v>
      </c>
      <c r="AK24" s="90"/>
      <c r="AL24" s="90"/>
      <c r="AM24" s="90"/>
      <c r="AN24" s="91"/>
      <c r="AO24" s="89" t="s">
        <v>384</v>
      </c>
      <c r="AP24" s="90"/>
      <c r="AQ24" s="90"/>
      <c r="AR24" s="90"/>
      <c r="AS24" s="91"/>
      <c r="AT24" s="89">
        <v>3</v>
      </c>
      <c r="AU24" s="90"/>
      <c r="AV24" s="90"/>
      <c r="AW24" s="90"/>
      <c r="AX24" s="350"/>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384</v>
      </c>
      <c r="AF25" s="90"/>
      <c r="AG25" s="90"/>
      <c r="AH25" s="90"/>
      <c r="AI25" s="91"/>
      <c r="AJ25" s="89" t="s">
        <v>384</v>
      </c>
      <c r="AK25" s="90"/>
      <c r="AL25" s="90"/>
      <c r="AM25" s="90"/>
      <c r="AN25" s="91"/>
      <c r="AO25" s="89" t="s">
        <v>384</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1" t="s">
        <v>384</v>
      </c>
      <c r="AV27" s="72"/>
      <c r="AW27" s="73" t="s">
        <v>355</v>
      </c>
      <c r="AX27" s="74"/>
    </row>
    <row r="28" spans="1:50" ht="22.5" hidden="1" customHeight="1" x14ac:dyDescent="0.15">
      <c r="A28" s="131"/>
      <c r="B28" s="129"/>
      <c r="C28" s="129"/>
      <c r="D28" s="129"/>
      <c r="E28" s="129"/>
      <c r="F28" s="130"/>
      <c r="G28" s="75" t="s">
        <v>384</v>
      </c>
      <c r="H28" s="76"/>
      <c r="I28" s="76"/>
      <c r="J28" s="76"/>
      <c r="K28" s="76"/>
      <c r="L28" s="76"/>
      <c r="M28" s="76"/>
      <c r="N28" s="76"/>
      <c r="O28" s="77"/>
      <c r="P28" s="221" t="s">
        <v>384</v>
      </c>
      <c r="Q28" s="235"/>
      <c r="R28" s="235"/>
      <c r="S28" s="235"/>
      <c r="T28" s="235"/>
      <c r="U28" s="235"/>
      <c r="V28" s="235"/>
      <c r="W28" s="235"/>
      <c r="X28" s="236"/>
      <c r="Y28" s="230" t="s">
        <v>14</v>
      </c>
      <c r="Z28" s="231"/>
      <c r="AA28" s="232"/>
      <c r="AB28" s="168" t="s">
        <v>384</v>
      </c>
      <c r="AC28" s="169"/>
      <c r="AD28" s="169"/>
      <c r="AE28" s="89" t="s">
        <v>384</v>
      </c>
      <c r="AF28" s="90"/>
      <c r="AG28" s="90"/>
      <c r="AH28" s="90"/>
      <c r="AI28" s="91"/>
      <c r="AJ28" s="89" t="s">
        <v>384</v>
      </c>
      <c r="AK28" s="90"/>
      <c r="AL28" s="90"/>
      <c r="AM28" s="90"/>
      <c r="AN28" s="91"/>
      <c r="AO28" s="89" t="s">
        <v>384</v>
      </c>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t="s">
        <v>385</v>
      </c>
      <c r="AC29" s="199"/>
      <c r="AD29" s="199"/>
      <c r="AE29" s="89" t="s">
        <v>384</v>
      </c>
      <c r="AF29" s="90"/>
      <c r="AG29" s="90"/>
      <c r="AH29" s="90"/>
      <c r="AI29" s="91"/>
      <c r="AJ29" s="89" t="s">
        <v>384</v>
      </c>
      <c r="AK29" s="90"/>
      <c r="AL29" s="90"/>
      <c r="AM29" s="90"/>
      <c r="AN29" s="91"/>
      <c r="AO29" s="89" t="s">
        <v>384</v>
      </c>
      <c r="AP29" s="90"/>
      <c r="AQ29" s="90"/>
      <c r="AR29" s="90"/>
      <c r="AS29" s="91"/>
      <c r="AT29" s="89" t="s">
        <v>384</v>
      </c>
      <c r="AU29" s="90"/>
      <c r="AV29" s="90"/>
      <c r="AW29" s="90"/>
      <c r="AX29" s="350"/>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t="s">
        <v>385</v>
      </c>
      <c r="AF30" s="90"/>
      <c r="AG30" s="90"/>
      <c r="AH30" s="90"/>
      <c r="AI30" s="91"/>
      <c r="AJ30" s="89" t="s">
        <v>385</v>
      </c>
      <c r="AK30" s="90"/>
      <c r="AL30" s="90"/>
      <c r="AM30" s="90"/>
      <c r="AN30" s="91"/>
      <c r="AO30" s="89" t="s">
        <v>385</v>
      </c>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1" t="s">
        <v>384</v>
      </c>
      <c r="AV32" s="72"/>
      <c r="AW32" s="73" t="s">
        <v>355</v>
      </c>
      <c r="AX32" s="74"/>
    </row>
    <row r="33" spans="1:50" ht="22.5" hidden="1" customHeight="1" x14ac:dyDescent="0.15">
      <c r="A33" s="131"/>
      <c r="B33" s="129"/>
      <c r="C33" s="129"/>
      <c r="D33" s="129"/>
      <c r="E33" s="129"/>
      <c r="F33" s="130"/>
      <c r="G33" s="75" t="s">
        <v>384</v>
      </c>
      <c r="H33" s="76"/>
      <c r="I33" s="76"/>
      <c r="J33" s="76"/>
      <c r="K33" s="76"/>
      <c r="L33" s="76"/>
      <c r="M33" s="76"/>
      <c r="N33" s="76"/>
      <c r="O33" s="77"/>
      <c r="P33" s="221" t="s">
        <v>384</v>
      </c>
      <c r="Q33" s="235"/>
      <c r="R33" s="235"/>
      <c r="S33" s="235"/>
      <c r="T33" s="235"/>
      <c r="U33" s="235"/>
      <c r="V33" s="235"/>
      <c r="W33" s="235"/>
      <c r="X33" s="236"/>
      <c r="Y33" s="230" t="s">
        <v>14</v>
      </c>
      <c r="Z33" s="231"/>
      <c r="AA33" s="232"/>
      <c r="AB33" s="168" t="s">
        <v>384</v>
      </c>
      <c r="AC33" s="169"/>
      <c r="AD33" s="169"/>
      <c r="AE33" s="89" t="s">
        <v>384</v>
      </c>
      <c r="AF33" s="90"/>
      <c r="AG33" s="90"/>
      <c r="AH33" s="90"/>
      <c r="AI33" s="91"/>
      <c r="AJ33" s="89" t="s">
        <v>384</v>
      </c>
      <c r="AK33" s="90"/>
      <c r="AL33" s="90"/>
      <c r="AM33" s="90"/>
      <c r="AN33" s="91"/>
      <c r="AO33" s="89" t="s">
        <v>384</v>
      </c>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t="s">
        <v>385</v>
      </c>
      <c r="AC34" s="199"/>
      <c r="AD34" s="199"/>
      <c r="AE34" s="89" t="s">
        <v>385</v>
      </c>
      <c r="AF34" s="90"/>
      <c r="AG34" s="90"/>
      <c r="AH34" s="90"/>
      <c r="AI34" s="91"/>
      <c r="AJ34" s="89" t="s">
        <v>384</v>
      </c>
      <c r="AK34" s="90"/>
      <c r="AL34" s="90"/>
      <c r="AM34" s="90"/>
      <c r="AN34" s="91"/>
      <c r="AO34" s="89" t="s">
        <v>384</v>
      </c>
      <c r="AP34" s="90"/>
      <c r="AQ34" s="90"/>
      <c r="AR34" s="90"/>
      <c r="AS34" s="91"/>
      <c r="AT34" s="89" t="s">
        <v>384</v>
      </c>
      <c r="AU34" s="90"/>
      <c r="AV34" s="90"/>
      <c r="AW34" s="90"/>
      <c r="AX34" s="350"/>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t="s">
        <v>384</v>
      </c>
      <c r="AF35" s="90"/>
      <c r="AG35" s="90"/>
      <c r="AH35" s="90"/>
      <c r="AI35" s="91"/>
      <c r="AJ35" s="89" t="s">
        <v>384</v>
      </c>
      <c r="AK35" s="90"/>
      <c r="AL35" s="90"/>
      <c r="AM35" s="90"/>
      <c r="AN35" s="91"/>
      <c r="AO35" s="89" t="s">
        <v>384</v>
      </c>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1" t="s">
        <v>384</v>
      </c>
      <c r="AV37" s="72"/>
      <c r="AW37" s="73" t="s">
        <v>355</v>
      </c>
      <c r="AX37" s="74"/>
    </row>
    <row r="38" spans="1:50" ht="22.5" hidden="1" customHeight="1" x14ac:dyDescent="0.15">
      <c r="A38" s="131"/>
      <c r="B38" s="129"/>
      <c r="C38" s="129"/>
      <c r="D38" s="129"/>
      <c r="E38" s="129"/>
      <c r="F38" s="130"/>
      <c r="G38" s="75" t="s">
        <v>384</v>
      </c>
      <c r="H38" s="76"/>
      <c r="I38" s="76"/>
      <c r="J38" s="76"/>
      <c r="K38" s="76"/>
      <c r="L38" s="76"/>
      <c r="M38" s="76"/>
      <c r="N38" s="76"/>
      <c r="O38" s="77"/>
      <c r="P38" s="221" t="s">
        <v>384</v>
      </c>
      <c r="Q38" s="235"/>
      <c r="R38" s="235"/>
      <c r="S38" s="235"/>
      <c r="T38" s="235"/>
      <c r="U38" s="235"/>
      <c r="V38" s="235"/>
      <c r="W38" s="235"/>
      <c r="X38" s="236"/>
      <c r="Y38" s="230" t="s">
        <v>14</v>
      </c>
      <c r="Z38" s="231"/>
      <c r="AA38" s="232"/>
      <c r="AB38" s="168" t="s">
        <v>384</v>
      </c>
      <c r="AC38" s="169"/>
      <c r="AD38" s="169"/>
      <c r="AE38" s="89" t="s">
        <v>384</v>
      </c>
      <c r="AF38" s="90"/>
      <c r="AG38" s="90"/>
      <c r="AH38" s="90"/>
      <c r="AI38" s="91"/>
      <c r="AJ38" s="89" t="s">
        <v>385</v>
      </c>
      <c r="AK38" s="90"/>
      <c r="AL38" s="90"/>
      <c r="AM38" s="90"/>
      <c r="AN38" s="91"/>
      <c r="AO38" s="89" t="s">
        <v>385</v>
      </c>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t="s">
        <v>385</v>
      </c>
      <c r="AC39" s="199"/>
      <c r="AD39" s="199"/>
      <c r="AE39" s="89" t="s">
        <v>385</v>
      </c>
      <c r="AF39" s="90"/>
      <c r="AG39" s="90"/>
      <c r="AH39" s="90"/>
      <c r="AI39" s="91"/>
      <c r="AJ39" s="89" t="s">
        <v>385</v>
      </c>
      <c r="AK39" s="90"/>
      <c r="AL39" s="90"/>
      <c r="AM39" s="90"/>
      <c r="AN39" s="91"/>
      <c r="AO39" s="89" t="s">
        <v>385</v>
      </c>
      <c r="AP39" s="90"/>
      <c r="AQ39" s="90"/>
      <c r="AR39" s="90"/>
      <c r="AS39" s="91"/>
      <c r="AT39" s="89" t="s">
        <v>385</v>
      </c>
      <c r="AU39" s="90"/>
      <c r="AV39" s="90"/>
      <c r="AW39" s="90"/>
      <c r="AX39" s="350"/>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t="s">
        <v>385</v>
      </c>
      <c r="AF40" s="90"/>
      <c r="AG40" s="90"/>
      <c r="AH40" s="90"/>
      <c r="AI40" s="91"/>
      <c r="AJ40" s="89" t="s">
        <v>385</v>
      </c>
      <c r="AK40" s="90"/>
      <c r="AL40" s="90"/>
      <c r="AM40" s="90"/>
      <c r="AN40" s="91"/>
      <c r="AO40" s="89" t="s">
        <v>385</v>
      </c>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1" t="s">
        <v>384</v>
      </c>
      <c r="AV42" s="72"/>
      <c r="AW42" s="73" t="s">
        <v>355</v>
      </c>
      <c r="AX42" s="74"/>
    </row>
    <row r="43" spans="1:50" ht="22.5" hidden="1" customHeight="1" x14ac:dyDescent="0.15">
      <c r="A43" s="131"/>
      <c r="B43" s="129"/>
      <c r="C43" s="129"/>
      <c r="D43" s="129"/>
      <c r="E43" s="129"/>
      <c r="F43" s="130"/>
      <c r="G43" s="75" t="s">
        <v>385</v>
      </c>
      <c r="H43" s="76"/>
      <c r="I43" s="76"/>
      <c r="J43" s="76"/>
      <c r="K43" s="76"/>
      <c r="L43" s="76"/>
      <c r="M43" s="76"/>
      <c r="N43" s="76"/>
      <c r="O43" s="77"/>
      <c r="P43" s="221" t="s">
        <v>384</v>
      </c>
      <c r="Q43" s="235"/>
      <c r="R43" s="235"/>
      <c r="S43" s="235"/>
      <c r="T43" s="235"/>
      <c r="U43" s="235"/>
      <c r="V43" s="235"/>
      <c r="W43" s="235"/>
      <c r="X43" s="236"/>
      <c r="Y43" s="230" t="s">
        <v>14</v>
      </c>
      <c r="Z43" s="231"/>
      <c r="AA43" s="232"/>
      <c r="AB43" s="168" t="s">
        <v>384</v>
      </c>
      <c r="AC43" s="169"/>
      <c r="AD43" s="169"/>
      <c r="AE43" s="89" t="s">
        <v>384</v>
      </c>
      <c r="AF43" s="90"/>
      <c r="AG43" s="90"/>
      <c r="AH43" s="90"/>
      <c r="AI43" s="91"/>
      <c r="AJ43" s="89" t="s">
        <v>385</v>
      </c>
      <c r="AK43" s="90"/>
      <c r="AL43" s="90"/>
      <c r="AM43" s="90"/>
      <c r="AN43" s="91"/>
      <c r="AO43" s="89" t="s">
        <v>385</v>
      </c>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t="s">
        <v>384</v>
      </c>
      <c r="AC44" s="199"/>
      <c r="AD44" s="199"/>
      <c r="AE44" s="89" t="s">
        <v>385</v>
      </c>
      <c r="AF44" s="90"/>
      <c r="AG44" s="90"/>
      <c r="AH44" s="90"/>
      <c r="AI44" s="91"/>
      <c r="AJ44" s="89" t="s">
        <v>385</v>
      </c>
      <c r="AK44" s="90"/>
      <c r="AL44" s="90"/>
      <c r="AM44" s="90"/>
      <c r="AN44" s="91"/>
      <c r="AO44" s="89" t="s">
        <v>385</v>
      </c>
      <c r="AP44" s="90"/>
      <c r="AQ44" s="90"/>
      <c r="AR44" s="90"/>
      <c r="AS44" s="91"/>
      <c r="AT44" s="89" t="s">
        <v>385</v>
      </c>
      <c r="AU44" s="90"/>
      <c r="AV44" s="90"/>
      <c r="AW44" s="90"/>
      <c r="AX44" s="350"/>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t="s">
        <v>385</v>
      </c>
      <c r="AF45" s="90"/>
      <c r="AG45" s="90"/>
      <c r="AH45" s="90"/>
      <c r="AI45" s="91"/>
      <c r="AJ45" s="89" t="s">
        <v>385</v>
      </c>
      <c r="AK45" s="90"/>
      <c r="AL45" s="90"/>
      <c r="AM45" s="90"/>
      <c r="AN45" s="91"/>
      <c r="AO45" s="89" t="s">
        <v>385</v>
      </c>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9"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59"/>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59"/>
      <c r="B49" s="100"/>
      <c r="C49" s="101"/>
      <c r="D49" s="101"/>
      <c r="E49" s="101"/>
      <c r="F49" s="102"/>
      <c r="G49" s="621" t="s">
        <v>384</v>
      </c>
      <c r="H49" s="299"/>
      <c r="I49" s="299"/>
      <c r="J49" s="299"/>
      <c r="K49" s="299"/>
      <c r="L49" s="299"/>
      <c r="M49" s="299"/>
      <c r="N49" s="299"/>
      <c r="O49" s="299"/>
      <c r="P49" s="299"/>
      <c r="Q49" s="299"/>
      <c r="R49" s="299"/>
      <c r="S49" s="299"/>
      <c r="T49" s="299"/>
      <c r="U49" s="299"/>
      <c r="V49" s="299"/>
      <c r="W49" s="299"/>
      <c r="X49" s="299"/>
      <c r="Y49" s="299"/>
      <c r="Z49" s="299"/>
      <c r="AA49" s="622"/>
      <c r="AB49" s="298" t="s">
        <v>384</v>
      </c>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9"/>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2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9"/>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2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9"/>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9"/>
      <c r="Z52" s="210"/>
      <c r="AA52" s="211"/>
      <c r="AB52" s="215" t="s">
        <v>12</v>
      </c>
      <c r="AC52" s="216"/>
      <c r="AD52" s="217"/>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9"/>
      <c r="B53" s="101"/>
      <c r="C53" s="101"/>
      <c r="D53" s="101"/>
      <c r="E53" s="101"/>
      <c r="F53" s="102"/>
      <c r="G53" s="167"/>
      <c r="H53" s="73"/>
      <c r="I53" s="73"/>
      <c r="J53" s="73"/>
      <c r="K53" s="73"/>
      <c r="L53" s="73"/>
      <c r="M53" s="73"/>
      <c r="N53" s="73"/>
      <c r="O53" s="145"/>
      <c r="P53" s="144"/>
      <c r="Q53" s="73"/>
      <c r="R53" s="73"/>
      <c r="S53" s="73"/>
      <c r="T53" s="73"/>
      <c r="U53" s="73"/>
      <c r="V53" s="73"/>
      <c r="W53" s="73"/>
      <c r="X53" s="145"/>
      <c r="Y53" s="212"/>
      <c r="Z53" s="213"/>
      <c r="AA53" s="214"/>
      <c r="AB53" s="218"/>
      <c r="AC53" s="219"/>
      <c r="AD53" s="220"/>
      <c r="AE53" s="144"/>
      <c r="AF53" s="73"/>
      <c r="AG53" s="73"/>
      <c r="AH53" s="73"/>
      <c r="AI53" s="145"/>
      <c r="AJ53" s="144"/>
      <c r="AK53" s="73"/>
      <c r="AL53" s="73"/>
      <c r="AM53" s="73"/>
      <c r="AN53" s="145"/>
      <c r="AO53" s="144"/>
      <c r="AP53" s="73"/>
      <c r="AQ53" s="73"/>
      <c r="AR53" s="73"/>
      <c r="AS53" s="145"/>
      <c r="AT53" s="58"/>
      <c r="AU53" s="71" t="s">
        <v>423</v>
      </c>
      <c r="AV53" s="72"/>
      <c r="AW53" s="73" t="s">
        <v>355</v>
      </c>
      <c r="AX53" s="74"/>
    </row>
    <row r="54" spans="1:50" ht="22.5" hidden="1" customHeight="1" x14ac:dyDescent="0.15">
      <c r="A54" s="659"/>
      <c r="B54" s="101"/>
      <c r="C54" s="101"/>
      <c r="D54" s="101"/>
      <c r="E54" s="101"/>
      <c r="F54" s="102"/>
      <c r="G54" s="609" t="s">
        <v>384</v>
      </c>
      <c r="H54" s="235"/>
      <c r="I54" s="235"/>
      <c r="J54" s="235"/>
      <c r="K54" s="235"/>
      <c r="L54" s="235"/>
      <c r="M54" s="235"/>
      <c r="N54" s="235"/>
      <c r="O54" s="236"/>
      <c r="P54" s="221" t="s">
        <v>384</v>
      </c>
      <c r="Q54" s="222"/>
      <c r="R54" s="222"/>
      <c r="S54" s="222"/>
      <c r="T54" s="222"/>
      <c r="U54" s="222"/>
      <c r="V54" s="222"/>
      <c r="W54" s="222"/>
      <c r="X54" s="223"/>
      <c r="Y54" s="586" t="s">
        <v>86</v>
      </c>
      <c r="Z54" s="587"/>
      <c r="AA54" s="588"/>
      <c r="AB54" s="589" t="s">
        <v>384</v>
      </c>
      <c r="AC54" s="590"/>
      <c r="AD54" s="590"/>
      <c r="AE54" s="89" t="s">
        <v>387</v>
      </c>
      <c r="AF54" s="90"/>
      <c r="AG54" s="90"/>
      <c r="AH54" s="90"/>
      <c r="AI54" s="91"/>
      <c r="AJ54" s="89" t="s">
        <v>387</v>
      </c>
      <c r="AK54" s="90"/>
      <c r="AL54" s="90"/>
      <c r="AM54" s="90"/>
      <c r="AN54" s="91"/>
      <c r="AO54" s="89" t="s">
        <v>396</v>
      </c>
      <c r="AP54" s="90"/>
      <c r="AQ54" s="90"/>
      <c r="AR54" s="90"/>
      <c r="AS54" s="91"/>
      <c r="AT54" s="196"/>
      <c r="AU54" s="196"/>
      <c r="AV54" s="196"/>
      <c r="AW54" s="196"/>
      <c r="AX54" s="197"/>
    </row>
    <row r="55" spans="1:50" ht="22.5" hidden="1" customHeight="1" x14ac:dyDescent="0.15">
      <c r="A55" s="659"/>
      <c r="B55" s="101"/>
      <c r="C55" s="101"/>
      <c r="D55" s="101"/>
      <c r="E55" s="101"/>
      <c r="F55" s="102"/>
      <c r="G55" s="610"/>
      <c r="H55" s="237"/>
      <c r="I55" s="237"/>
      <c r="J55" s="237"/>
      <c r="K55" s="237"/>
      <c r="L55" s="237"/>
      <c r="M55" s="237"/>
      <c r="N55" s="237"/>
      <c r="O55" s="238"/>
      <c r="P55" s="224"/>
      <c r="Q55" s="224"/>
      <c r="R55" s="224"/>
      <c r="S55" s="224"/>
      <c r="T55" s="224"/>
      <c r="U55" s="224"/>
      <c r="V55" s="224"/>
      <c r="W55" s="224"/>
      <c r="X55" s="225"/>
      <c r="Y55" s="95" t="s">
        <v>65</v>
      </c>
      <c r="Z55" s="96"/>
      <c r="AA55" s="97"/>
      <c r="AB55" s="228" t="s">
        <v>422</v>
      </c>
      <c r="AC55" s="229"/>
      <c r="AD55" s="229"/>
      <c r="AE55" s="89" t="s">
        <v>387</v>
      </c>
      <c r="AF55" s="90"/>
      <c r="AG55" s="90"/>
      <c r="AH55" s="90"/>
      <c r="AI55" s="91"/>
      <c r="AJ55" s="89" t="s">
        <v>387</v>
      </c>
      <c r="AK55" s="90"/>
      <c r="AL55" s="90"/>
      <c r="AM55" s="90"/>
      <c r="AN55" s="91"/>
      <c r="AO55" s="89" t="s">
        <v>396</v>
      </c>
      <c r="AP55" s="90"/>
      <c r="AQ55" s="90"/>
      <c r="AR55" s="90"/>
      <c r="AS55" s="91"/>
      <c r="AT55" s="89" t="s">
        <v>423</v>
      </c>
      <c r="AU55" s="90"/>
      <c r="AV55" s="90"/>
      <c r="AW55" s="90"/>
      <c r="AX55" s="350"/>
    </row>
    <row r="56" spans="1:50" ht="22.5" hidden="1" customHeight="1" x14ac:dyDescent="0.15">
      <c r="A56" s="659"/>
      <c r="B56" s="104"/>
      <c r="C56" s="104"/>
      <c r="D56" s="104"/>
      <c r="E56" s="104"/>
      <c r="F56" s="105"/>
      <c r="G56" s="611"/>
      <c r="H56" s="239"/>
      <c r="I56" s="239"/>
      <c r="J56" s="239"/>
      <c r="K56" s="239"/>
      <c r="L56" s="239"/>
      <c r="M56" s="239"/>
      <c r="N56" s="239"/>
      <c r="O56" s="240"/>
      <c r="P56" s="226"/>
      <c r="Q56" s="226"/>
      <c r="R56" s="226"/>
      <c r="S56" s="226"/>
      <c r="T56" s="226"/>
      <c r="U56" s="226"/>
      <c r="V56" s="226"/>
      <c r="W56" s="226"/>
      <c r="X56" s="227"/>
      <c r="Y56" s="138" t="s">
        <v>15</v>
      </c>
      <c r="Z56" s="96"/>
      <c r="AA56" s="97"/>
      <c r="AB56" s="139" t="s">
        <v>16</v>
      </c>
      <c r="AC56" s="139"/>
      <c r="AD56" s="139"/>
      <c r="AE56" s="89" t="s">
        <v>387</v>
      </c>
      <c r="AF56" s="90"/>
      <c r="AG56" s="90"/>
      <c r="AH56" s="90"/>
      <c r="AI56" s="91"/>
      <c r="AJ56" s="89" t="s">
        <v>387</v>
      </c>
      <c r="AK56" s="90"/>
      <c r="AL56" s="90"/>
      <c r="AM56" s="90"/>
      <c r="AN56" s="91"/>
      <c r="AO56" s="89" t="s">
        <v>396</v>
      </c>
      <c r="AP56" s="90"/>
      <c r="AQ56" s="90"/>
      <c r="AR56" s="90"/>
      <c r="AS56" s="91"/>
      <c r="AT56" s="193"/>
      <c r="AU56" s="194"/>
      <c r="AV56" s="194"/>
      <c r="AW56" s="194"/>
      <c r="AX56" s="195"/>
    </row>
    <row r="57" spans="1:50" ht="18.75" hidden="1" customHeight="1" x14ac:dyDescent="0.15">
      <c r="A57" s="659"/>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9"/>
      <c r="Z57" s="210"/>
      <c r="AA57" s="211"/>
      <c r="AB57" s="215" t="s">
        <v>12</v>
      </c>
      <c r="AC57" s="216"/>
      <c r="AD57" s="217"/>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9"/>
      <c r="B58" s="101"/>
      <c r="C58" s="101"/>
      <c r="D58" s="101"/>
      <c r="E58" s="101"/>
      <c r="F58" s="102"/>
      <c r="G58" s="167"/>
      <c r="H58" s="73"/>
      <c r="I58" s="73"/>
      <c r="J58" s="73"/>
      <c r="K58" s="73"/>
      <c r="L58" s="73"/>
      <c r="M58" s="73"/>
      <c r="N58" s="73"/>
      <c r="O58" s="145"/>
      <c r="P58" s="144"/>
      <c r="Q58" s="73"/>
      <c r="R58" s="73"/>
      <c r="S58" s="73"/>
      <c r="T58" s="73"/>
      <c r="U58" s="73"/>
      <c r="V58" s="73"/>
      <c r="W58" s="73"/>
      <c r="X58" s="145"/>
      <c r="Y58" s="212"/>
      <c r="Z58" s="213"/>
      <c r="AA58" s="214"/>
      <c r="AB58" s="218"/>
      <c r="AC58" s="219"/>
      <c r="AD58" s="220"/>
      <c r="AE58" s="144"/>
      <c r="AF58" s="73"/>
      <c r="AG58" s="73"/>
      <c r="AH58" s="73"/>
      <c r="AI58" s="145"/>
      <c r="AJ58" s="144"/>
      <c r="AK58" s="73"/>
      <c r="AL58" s="73"/>
      <c r="AM58" s="73"/>
      <c r="AN58" s="145"/>
      <c r="AO58" s="144"/>
      <c r="AP58" s="73"/>
      <c r="AQ58" s="73"/>
      <c r="AR58" s="73"/>
      <c r="AS58" s="145"/>
      <c r="AT58" s="58"/>
      <c r="AU58" s="71" t="s">
        <v>423</v>
      </c>
      <c r="AV58" s="72"/>
      <c r="AW58" s="73" t="s">
        <v>355</v>
      </c>
      <c r="AX58" s="74"/>
    </row>
    <row r="59" spans="1:50" ht="22.5" hidden="1" customHeight="1" x14ac:dyDescent="0.15">
      <c r="A59" s="659"/>
      <c r="B59" s="101"/>
      <c r="C59" s="101"/>
      <c r="D59" s="101"/>
      <c r="E59" s="101"/>
      <c r="F59" s="102"/>
      <c r="G59" s="609" t="s">
        <v>422</v>
      </c>
      <c r="H59" s="235"/>
      <c r="I59" s="235"/>
      <c r="J59" s="235"/>
      <c r="K59" s="235"/>
      <c r="L59" s="235"/>
      <c r="M59" s="235"/>
      <c r="N59" s="235"/>
      <c r="O59" s="236"/>
      <c r="P59" s="221" t="s">
        <v>384</v>
      </c>
      <c r="Q59" s="222"/>
      <c r="R59" s="222"/>
      <c r="S59" s="222"/>
      <c r="T59" s="222"/>
      <c r="U59" s="222"/>
      <c r="V59" s="222"/>
      <c r="W59" s="222"/>
      <c r="X59" s="223"/>
      <c r="Y59" s="586" t="s">
        <v>86</v>
      </c>
      <c r="Z59" s="587"/>
      <c r="AA59" s="588"/>
      <c r="AB59" s="589" t="s">
        <v>384</v>
      </c>
      <c r="AC59" s="590"/>
      <c r="AD59" s="590"/>
      <c r="AE59" s="89" t="s">
        <v>387</v>
      </c>
      <c r="AF59" s="90"/>
      <c r="AG59" s="90"/>
      <c r="AH59" s="90"/>
      <c r="AI59" s="91"/>
      <c r="AJ59" s="89" t="s">
        <v>387</v>
      </c>
      <c r="AK59" s="90"/>
      <c r="AL59" s="90"/>
      <c r="AM59" s="90"/>
      <c r="AN59" s="91"/>
      <c r="AO59" s="89" t="s">
        <v>387</v>
      </c>
      <c r="AP59" s="90"/>
      <c r="AQ59" s="90"/>
      <c r="AR59" s="90"/>
      <c r="AS59" s="91"/>
      <c r="AT59" s="196"/>
      <c r="AU59" s="196"/>
      <c r="AV59" s="196"/>
      <c r="AW59" s="196"/>
      <c r="AX59" s="197"/>
    </row>
    <row r="60" spans="1:50" ht="22.5" hidden="1" customHeight="1" x14ac:dyDescent="0.15">
      <c r="A60" s="659"/>
      <c r="B60" s="101"/>
      <c r="C60" s="101"/>
      <c r="D60" s="101"/>
      <c r="E60" s="101"/>
      <c r="F60" s="102"/>
      <c r="G60" s="610"/>
      <c r="H60" s="237"/>
      <c r="I60" s="237"/>
      <c r="J60" s="237"/>
      <c r="K60" s="237"/>
      <c r="L60" s="237"/>
      <c r="M60" s="237"/>
      <c r="N60" s="237"/>
      <c r="O60" s="238"/>
      <c r="P60" s="224"/>
      <c r="Q60" s="224"/>
      <c r="R60" s="224"/>
      <c r="S60" s="224"/>
      <c r="T60" s="224"/>
      <c r="U60" s="224"/>
      <c r="V60" s="224"/>
      <c r="W60" s="224"/>
      <c r="X60" s="225"/>
      <c r="Y60" s="95" t="s">
        <v>65</v>
      </c>
      <c r="Z60" s="96"/>
      <c r="AA60" s="97"/>
      <c r="AB60" s="228" t="s">
        <v>422</v>
      </c>
      <c r="AC60" s="229"/>
      <c r="AD60" s="229"/>
      <c r="AE60" s="89" t="s">
        <v>387</v>
      </c>
      <c r="AF60" s="90"/>
      <c r="AG60" s="90"/>
      <c r="AH60" s="90"/>
      <c r="AI60" s="91"/>
      <c r="AJ60" s="89" t="s">
        <v>387</v>
      </c>
      <c r="AK60" s="90"/>
      <c r="AL60" s="90"/>
      <c r="AM60" s="90"/>
      <c r="AN60" s="91"/>
      <c r="AO60" s="89" t="s">
        <v>388</v>
      </c>
      <c r="AP60" s="90"/>
      <c r="AQ60" s="90"/>
      <c r="AR60" s="90"/>
      <c r="AS60" s="91"/>
      <c r="AT60" s="89" t="s">
        <v>423</v>
      </c>
      <c r="AU60" s="90"/>
      <c r="AV60" s="90"/>
      <c r="AW60" s="90"/>
      <c r="AX60" s="350"/>
    </row>
    <row r="61" spans="1:50" ht="22.5" hidden="1" customHeight="1" x14ac:dyDescent="0.15">
      <c r="A61" s="659"/>
      <c r="B61" s="104"/>
      <c r="C61" s="104"/>
      <c r="D61" s="104"/>
      <c r="E61" s="104"/>
      <c r="F61" s="105"/>
      <c r="G61" s="611"/>
      <c r="H61" s="239"/>
      <c r="I61" s="239"/>
      <c r="J61" s="239"/>
      <c r="K61" s="239"/>
      <c r="L61" s="239"/>
      <c r="M61" s="239"/>
      <c r="N61" s="239"/>
      <c r="O61" s="240"/>
      <c r="P61" s="226"/>
      <c r="Q61" s="226"/>
      <c r="R61" s="226"/>
      <c r="S61" s="226"/>
      <c r="T61" s="226"/>
      <c r="U61" s="226"/>
      <c r="V61" s="226"/>
      <c r="W61" s="226"/>
      <c r="X61" s="227"/>
      <c r="Y61" s="138" t="s">
        <v>15</v>
      </c>
      <c r="Z61" s="96"/>
      <c r="AA61" s="97"/>
      <c r="AB61" s="139" t="s">
        <v>16</v>
      </c>
      <c r="AC61" s="139"/>
      <c r="AD61" s="139"/>
      <c r="AE61" s="89" t="s">
        <v>387</v>
      </c>
      <c r="AF61" s="90"/>
      <c r="AG61" s="90"/>
      <c r="AH61" s="90"/>
      <c r="AI61" s="91"/>
      <c r="AJ61" s="89" t="s">
        <v>388</v>
      </c>
      <c r="AK61" s="90"/>
      <c r="AL61" s="90"/>
      <c r="AM61" s="90"/>
      <c r="AN61" s="91"/>
      <c r="AO61" s="89" t="s">
        <v>388</v>
      </c>
      <c r="AP61" s="90"/>
      <c r="AQ61" s="90"/>
      <c r="AR61" s="90"/>
      <c r="AS61" s="91"/>
      <c r="AT61" s="193"/>
      <c r="AU61" s="194"/>
      <c r="AV61" s="194"/>
      <c r="AW61" s="194"/>
      <c r="AX61" s="195"/>
    </row>
    <row r="62" spans="1:50" ht="18.75" hidden="1" customHeight="1" x14ac:dyDescent="0.15">
      <c r="A62" s="659"/>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9"/>
      <c r="Z62" s="210"/>
      <c r="AA62" s="211"/>
      <c r="AB62" s="215" t="s">
        <v>12</v>
      </c>
      <c r="AC62" s="216"/>
      <c r="AD62" s="217"/>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9"/>
      <c r="B63" s="101"/>
      <c r="C63" s="101"/>
      <c r="D63" s="101"/>
      <c r="E63" s="101"/>
      <c r="F63" s="102"/>
      <c r="G63" s="167"/>
      <c r="H63" s="73"/>
      <c r="I63" s="73"/>
      <c r="J63" s="73"/>
      <c r="K63" s="73"/>
      <c r="L63" s="73"/>
      <c r="M63" s="73"/>
      <c r="N63" s="73"/>
      <c r="O63" s="145"/>
      <c r="P63" s="144"/>
      <c r="Q63" s="73"/>
      <c r="R63" s="73"/>
      <c r="S63" s="73"/>
      <c r="T63" s="73"/>
      <c r="U63" s="73"/>
      <c r="V63" s="73"/>
      <c r="W63" s="73"/>
      <c r="X63" s="145"/>
      <c r="Y63" s="212"/>
      <c r="Z63" s="213"/>
      <c r="AA63" s="214"/>
      <c r="AB63" s="218"/>
      <c r="AC63" s="219"/>
      <c r="AD63" s="220"/>
      <c r="AE63" s="144"/>
      <c r="AF63" s="73"/>
      <c r="AG63" s="73"/>
      <c r="AH63" s="73"/>
      <c r="AI63" s="145"/>
      <c r="AJ63" s="144"/>
      <c r="AK63" s="73"/>
      <c r="AL63" s="73"/>
      <c r="AM63" s="73"/>
      <c r="AN63" s="145"/>
      <c r="AO63" s="144"/>
      <c r="AP63" s="73"/>
      <c r="AQ63" s="73"/>
      <c r="AR63" s="73"/>
      <c r="AS63" s="145"/>
      <c r="AT63" s="58"/>
      <c r="AU63" s="71" t="s">
        <v>423</v>
      </c>
      <c r="AV63" s="72"/>
      <c r="AW63" s="73" t="s">
        <v>355</v>
      </c>
      <c r="AX63" s="74"/>
    </row>
    <row r="64" spans="1:50" ht="22.5" hidden="1" customHeight="1" x14ac:dyDescent="0.15">
      <c r="A64" s="659"/>
      <c r="B64" s="101"/>
      <c r="C64" s="101"/>
      <c r="D64" s="101"/>
      <c r="E64" s="101"/>
      <c r="F64" s="102"/>
      <c r="G64" s="609" t="s">
        <v>422</v>
      </c>
      <c r="H64" s="235"/>
      <c r="I64" s="235"/>
      <c r="J64" s="235"/>
      <c r="K64" s="235"/>
      <c r="L64" s="235"/>
      <c r="M64" s="235"/>
      <c r="N64" s="235"/>
      <c r="O64" s="236"/>
      <c r="P64" s="221" t="s">
        <v>384</v>
      </c>
      <c r="Q64" s="222"/>
      <c r="R64" s="222"/>
      <c r="S64" s="222"/>
      <c r="T64" s="222"/>
      <c r="U64" s="222"/>
      <c r="V64" s="222"/>
      <c r="W64" s="222"/>
      <c r="X64" s="223"/>
      <c r="Y64" s="586" t="s">
        <v>86</v>
      </c>
      <c r="Z64" s="587"/>
      <c r="AA64" s="588"/>
      <c r="AB64" s="589" t="s">
        <v>384</v>
      </c>
      <c r="AC64" s="590"/>
      <c r="AD64" s="590"/>
      <c r="AE64" s="89" t="s">
        <v>387</v>
      </c>
      <c r="AF64" s="90"/>
      <c r="AG64" s="90"/>
      <c r="AH64" s="90"/>
      <c r="AI64" s="91"/>
      <c r="AJ64" s="89" t="s">
        <v>387</v>
      </c>
      <c r="AK64" s="90"/>
      <c r="AL64" s="90"/>
      <c r="AM64" s="90"/>
      <c r="AN64" s="91"/>
      <c r="AO64" s="89" t="s">
        <v>387</v>
      </c>
      <c r="AP64" s="90"/>
      <c r="AQ64" s="90"/>
      <c r="AR64" s="90"/>
      <c r="AS64" s="91"/>
      <c r="AT64" s="196"/>
      <c r="AU64" s="196"/>
      <c r="AV64" s="196"/>
      <c r="AW64" s="196"/>
      <c r="AX64" s="197"/>
    </row>
    <row r="65" spans="1:60" ht="22.5" hidden="1" customHeight="1" x14ac:dyDescent="0.15">
      <c r="A65" s="659"/>
      <c r="B65" s="101"/>
      <c r="C65" s="101"/>
      <c r="D65" s="101"/>
      <c r="E65" s="101"/>
      <c r="F65" s="102"/>
      <c r="G65" s="610"/>
      <c r="H65" s="237"/>
      <c r="I65" s="237"/>
      <c r="J65" s="237"/>
      <c r="K65" s="237"/>
      <c r="L65" s="237"/>
      <c r="M65" s="237"/>
      <c r="N65" s="237"/>
      <c r="O65" s="238"/>
      <c r="P65" s="224"/>
      <c r="Q65" s="224"/>
      <c r="R65" s="224"/>
      <c r="S65" s="224"/>
      <c r="T65" s="224"/>
      <c r="U65" s="224"/>
      <c r="V65" s="224"/>
      <c r="W65" s="224"/>
      <c r="X65" s="225"/>
      <c r="Y65" s="95" t="s">
        <v>65</v>
      </c>
      <c r="Z65" s="96"/>
      <c r="AA65" s="97"/>
      <c r="AB65" s="228" t="s">
        <v>422</v>
      </c>
      <c r="AC65" s="229"/>
      <c r="AD65" s="229"/>
      <c r="AE65" s="89" t="s">
        <v>387</v>
      </c>
      <c r="AF65" s="90"/>
      <c r="AG65" s="90"/>
      <c r="AH65" s="90"/>
      <c r="AI65" s="91"/>
      <c r="AJ65" s="89" t="s">
        <v>387</v>
      </c>
      <c r="AK65" s="90"/>
      <c r="AL65" s="90"/>
      <c r="AM65" s="90"/>
      <c r="AN65" s="91"/>
      <c r="AO65" s="89" t="s">
        <v>387</v>
      </c>
      <c r="AP65" s="90"/>
      <c r="AQ65" s="90"/>
      <c r="AR65" s="90"/>
      <c r="AS65" s="91"/>
      <c r="AT65" s="89" t="s">
        <v>423</v>
      </c>
      <c r="AU65" s="90"/>
      <c r="AV65" s="90"/>
      <c r="AW65" s="90"/>
      <c r="AX65" s="350"/>
    </row>
    <row r="66" spans="1:60" ht="22.5" hidden="1" customHeight="1" x14ac:dyDescent="0.15">
      <c r="A66" s="660"/>
      <c r="B66" s="104"/>
      <c r="C66" s="104"/>
      <c r="D66" s="104"/>
      <c r="E66" s="104"/>
      <c r="F66" s="105"/>
      <c r="G66" s="611"/>
      <c r="H66" s="239"/>
      <c r="I66" s="239"/>
      <c r="J66" s="239"/>
      <c r="K66" s="239"/>
      <c r="L66" s="239"/>
      <c r="M66" s="239"/>
      <c r="N66" s="239"/>
      <c r="O66" s="240"/>
      <c r="P66" s="226"/>
      <c r="Q66" s="226"/>
      <c r="R66" s="226"/>
      <c r="S66" s="226"/>
      <c r="T66" s="226"/>
      <c r="U66" s="226"/>
      <c r="V66" s="226"/>
      <c r="W66" s="226"/>
      <c r="X66" s="227"/>
      <c r="Y66" s="138" t="s">
        <v>15</v>
      </c>
      <c r="Z66" s="96"/>
      <c r="AA66" s="97"/>
      <c r="AB66" s="139" t="s">
        <v>16</v>
      </c>
      <c r="AC66" s="139"/>
      <c r="AD66" s="139"/>
      <c r="AE66" s="89" t="s">
        <v>388</v>
      </c>
      <c r="AF66" s="90"/>
      <c r="AG66" s="90"/>
      <c r="AH66" s="90"/>
      <c r="AI66" s="91"/>
      <c r="AJ66" s="89" t="s">
        <v>388</v>
      </c>
      <c r="AK66" s="90"/>
      <c r="AL66" s="90"/>
      <c r="AM66" s="90"/>
      <c r="AN66" s="91"/>
      <c r="AO66" s="89" t="s">
        <v>388</v>
      </c>
      <c r="AP66" s="90"/>
      <c r="AQ66" s="90"/>
      <c r="AR66" s="90"/>
      <c r="AS66" s="91"/>
      <c r="AT66" s="193"/>
      <c r="AU66" s="194"/>
      <c r="AV66" s="194"/>
      <c r="AW66" s="194"/>
      <c r="AX66" s="195"/>
    </row>
    <row r="67" spans="1:60" ht="31.7" customHeight="1" x14ac:dyDescent="0.15">
      <c r="A67" s="524" t="s">
        <v>88</v>
      </c>
      <c r="B67" s="525"/>
      <c r="C67" s="525"/>
      <c r="D67" s="525"/>
      <c r="E67" s="525"/>
      <c r="F67" s="526"/>
      <c r="G67" s="612" t="s">
        <v>84</v>
      </c>
      <c r="H67" s="612"/>
      <c r="I67" s="612"/>
      <c r="J67" s="612"/>
      <c r="K67" s="612"/>
      <c r="L67" s="612"/>
      <c r="M67" s="612"/>
      <c r="N67" s="612"/>
      <c r="O67" s="612"/>
      <c r="P67" s="612"/>
      <c r="Q67" s="612"/>
      <c r="R67" s="612"/>
      <c r="S67" s="612"/>
      <c r="T67" s="612"/>
      <c r="U67" s="612"/>
      <c r="V67" s="612"/>
      <c r="W67" s="612"/>
      <c r="X67" s="613"/>
      <c r="Y67" s="146"/>
      <c r="Z67" s="147"/>
      <c r="AA67" s="148"/>
      <c r="AB67" s="84" t="s">
        <v>12</v>
      </c>
      <c r="AC67" s="85"/>
      <c r="AD67" s="86"/>
      <c r="AE67" s="233" t="s">
        <v>69</v>
      </c>
      <c r="AF67" s="234"/>
      <c r="AG67" s="234"/>
      <c r="AH67" s="234"/>
      <c r="AI67" s="234"/>
      <c r="AJ67" s="233" t="s">
        <v>70</v>
      </c>
      <c r="AK67" s="234"/>
      <c r="AL67" s="234"/>
      <c r="AM67" s="234"/>
      <c r="AN67" s="234"/>
      <c r="AO67" s="233" t="s">
        <v>71</v>
      </c>
      <c r="AP67" s="234"/>
      <c r="AQ67" s="234"/>
      <c r="AR67" s="234"/>
      <c r="AS67" s="234"/>
      <c r="AT67" s="265" t="s">
        <v>74</v>
      </c>
      <c r="AU67" s="266"/>
      <c r="AV67" s="266"/>
      <c r="AW67" s="266"/>
      <c r="AX67" s="267"/>
    </row>
    <row r="68" spans="1:60" ht="22.5" customHeight="1" x14ac:dyDescent="0.15">
      <c r="A68" s="527"/>
      <c r="B68" s="528"/>
      <c r="C68" s="528"/>
      <c r="D68" s="528"/>
      <c r="E68" s="528"/>
      <c r="F68" s="529"/>
      <c r="G68" s="221" t="s">
        <v>409</v>
      </c>
      <c r="H68" s="235"/>
      <c r="I68" s="235"/>
      <c r="J68" s="235"/>
      <c r="K68" s="235"/>
      <c r="L68" s="235"/>
      <c r="M68" s="235"/>
      <c r="N68" s="235"/>
      <c r="O68" s="235"/>
      <c r="P68" s="235"/>
      <c r="Q68" s="235"/>
      <c r="R68" s="235"/>
      <c r="S68" s="235"/>
      <c r="T68" s="235"/>
      <c r="U68" s="235"/>
      <c r="V68" s="235"/>
      <c r="W68" s="235"/>
      <c r="X68" s="236"/>
      <c r="Y68" s="618" t="s">
        <v>66</v>
      </c>
      <c r="Z68" s="619"/>
      <c r="AA68" s="620"/>
      <c r="AB68" s="112" t="s">
        <v>407</v>
      </c>
      <c r="AC68" s="113"/>
      <c r="AD68" s="114"/>
      <c r="AE68" s="89" t="s">
        <v>396</v>
      </c>
      <c r="AF68" s="90"/>
      <c r="AG68" s="90"/>
      <c r="AH68" s="90"/>
      <c r="AI68" s="91"/>
      <c r="AJ68" s="539">
        <v>8</v>
      </c>
      <c r="AK68" s="90"/>
      <c r="AL68" s="90"/>
      <c r="AM68" s="90"/>
      <c r="AN68" s="91"/>
      <c r="AO68" s="539">
        <v>10</v>
      </c>
      <c r="AP68" s="90"/>
      <c r="AQ68" s="90"/>
      <c r="AR68" s="90"/>
      <c r="AS68" s="91"/>
      <c r="AT68" s="540"/>
      <c r="AU68" s="540"/>
      <c r="AV68" s="540"/>
      <c r="AW68" s="540"/>
      <c r="AX68" s="541"/>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9" t="s">
        <v>67</v>
      </c>
      <c r="Z69" s="110"/>
      <c r="AA69" s="111"/>
      <c r="AB69" s="204" t="s">
        <v>384</v>
      </c>
      <c r="AC69" s="205"/>
      <c r="AD69" s="206"/>
      <c r="AE69" s="89" t="s">
        <v>396</v>
      </c>
      <c r="AF69" s="90"/>
      <c r="AG69" s="90"/>
      <c r="AH69" s="90"/>
      <c r="AI69" s="91"/>
      <c r="AJ69" s="89" t="s">
        <v>408</v>
      </c>
      <c r="AK69" s="90"/>
      <c r="AL69" s="90"/>
      <c r="AM69" s="90"/>
      <c r="AN69" s="91"/>
      <c r="AO69" s="89" t="s">
        <v>408</v>
      </c>
      <c r="AP69" s="90"/>
      <c r="AQ69" s="90"/>
      <c r="AR69" s="90"/>
      <c r="AS69" s="91"/>
      <c r="AT69" s="89" t="s">
        <v>408</v>
      </c>
      <c r="AU69" s="90"/>
      <c r="AV69" s="90"/>
      <c r="AW69" s="90"/>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2" t="s">
        <v>84</v>
      </c>
      <c r="H70" s="612"/>
      <c r="I70" s="612"/>
      <c r="J70" s="612"/>
      <c r="K70" s="612"/>
      <c r="L70" s="612"/>
      <c r="M70" s="612"/>
      <c r="N70" s="612"/>
      <c r="O70" s="612"/>
      <c r="P70" s="612"/>
      <c r="Q70" s="612"/>
      <c r="R70" s="612"/>
      <c r="S70" s="612"/>
      <c r="T70" s="612"/>
      <c r="U70" s="612"/>
      <c r="V70" s="612"/>
      <c r="W70" s="612"/>
      <c r="X70" s="613"/>
      <c r="Y70" s="146"/>
      <c r="Z70" s="147"/>
      <c r="AA70" s="148"/>
      <c r="AB70" s="84" t="s">
        <v>12</v>
      </c>
      <c r="AC70" s="85"/>
      <c r="AD70" s="86"/>
      <c r="AE70" s="140" t="s">
        <v>69</v>
      </c>
      <c r="AF70" s="127"/>
      <c r="AG70" s="127"/>
      <c r="AH70" s="127"/>
      <c r="AI70" s="614"/>
      <c r="AJ70" s="140" t="s">
        <v>70</v>
      </c>
      <c r="AK70" s="127"/>
      <c r="AL70" s="127"/>
      <c r="AM70" s="127"/>
      <c r="AN70" s="614"/>
      <c r="AO70" s="140" t="s">
        <v>71</v>
      </c>
      <c r="AP70" s="127"/>
      <c r="AQ70" s="127"/>
      <c r="AR70" s="127"/>
      <c r="AS70" s="614"/>
      <c r="AT70" s="265" t="s">
        <v>74</v>
      </c>
      <c r="AU70" s="266"/>
      <c r="AV70" s="266"/>
      <c r="AW70" s="266"/>
      <c r="AX70" s="267"/>
    </row>
    <row r="71" spans="1:60" ht="22.5" hidden="1" customHeight="1" x14ac:dyDescent="0.15">
      <c r="A71" s="527"/>
      <c r="B71" s="528"/>
      <c r="C71" s="528"/>
      <c r="D71" s="528"/>
      <c r="E71" s="528"/>
      <c r="F71" s="529"/>
      <c r="G71" s="221" t="s">
        <v>387</v>
      </c>
      <c r="H71" s="235"/>
      <c r="I71" s="235"/>
      <c r="J71" s="235"/>
      <c r="K71" s="235"/>
      <c r="L71" s="235"/>
      <c r="M71" s="235"/>
      <c r="N71" s="235"/>
      <c r="O71" s="235"/>
      <c r="P71" s="235"/>
      <c r="Q71" s="235"/>
      <c r="R71" s="235"/>
      <c r="S71" s="235"/>
      <c r="T71" s="235"/>
      <c r="U71" s="235"/>
      <c r="V71" s="235"/>
      <c r="W71" s="235"/>
      <c r="X71" s="236"/>
      <c r="Y71" s="661" t="s">
        <v>66</v>
      </c>
      <c r="Z71" s="662"/>
      <c r="AA71" s="663"/>
      <c r="AB71" s="112" t="s">
        <v>387</v>
      </c>
      <c r="AC71" s="113"/>
      <c r="AD71" s="114"/>
      <c r="AE71" s="89" t="s">
        <v>387</v>
      </c>
      <c r="AF71" s="90"/>
      <c r="AG71" s="90"/>
      <c r="AH71" s="90"/>
      <c r="AI71" s="91"/>
      <c r="AJ71" s="89" t="s">
        <v>388</v>
      </c>
      <c r="AK71" s="90"/>
      <c r="AL71" s="90"/>
      <c r="AM71" s="90"/>
      <c r="AN71" s="91"/>
      <c r="AO71" s="89" t="s">
        <v>388</v>
      </c>
      <c r="AP71" s="90"/>
      <c r="AQ71" s="90"/>
      <c r="AR71" s="90"/>
      <c r="AS71" s="91"/>
      <c r="AT71" s="540"/>
      <c r="AU71" s="540"/>
      <c r="AV71" s="540"/>
      <c r="AW71" s="540"/>
      <c r="AX71" s="541"/>
      <c r="AY71" s="10"/>
      <c r="AZ71" s="10"/>
      <c r="BA71" s="10"/>
      <c r="BB71" s="10"/>
      <c r="BC71" s="10"/>
    </row>
    <row r="72" spans="1:60" ht="22.5" hidden="1"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9" t="s">
        <v>67</v>
      </c>
      <c r="Z72" s="664"/>
      <c r="AA72" s="665"/>
      <c r="AB72" s="204" t="s">
        <v>388</v>
      </c>
      <c r="AC72" s="205"/>
      <c r="AD72" s="206"/>
      <c r="AE72" s="89" t="s">
        <v>388</v>
      </c>
      <c r="AF72" s="90"/>
      <c r="AG72" s="90"/>
      <c r="AH72" s="90"/>
      <c r="AI72" s="91"/>
      <c r="AJ72" s="89" t="s">
        <v>388</v>
      </c>
      <c r="AK72" s="90"/>
      <c r="AL72" s="90"/>
      <c r="AM72" s="90"/>
      <c r="AN72" s="91"/>
      <c r="AO72" s="89" t="s">
        <v>388</v>
      </c>
      <c r="AP72" s="90"/>
      <c r="AQ72" s="90"/>
      <c r="AR72" s="90"/>
      <c r="AS72" s="91"/>
      <c r="AT72" s="89" t="s">
        <v>388</v>
      </c>
      <c r="AU72" s="90"/>
      <c r="AV72" s="90"/>
      <c r="AW72" s="90"/>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2" t="s">
        <v>84</v>
      </c>
      <c r="H73" s="612"/>
      <c r="I73" s="612"/>
      <c r="J73" s="612"/>
      <c r="K73" s="612"/>
      <c r="L73" s="612"/>
      <c r="M73" s="612"/>
      <c r="N73" s="612"/>
      <c r="O73" s="612"/>
      <c r="P73" s="612"/>
      <c r="Q73" s="612"/>
      <c r="R73" s="612"/>
      <c r="S73" s="612"/>
      <c r="T73" s="612"/>
      <c r="U73" s="612"/>
      <c r="V73" s="612"/>
      <c r="W73" s="612"/>
      <c r="X73" s="613"/>
      <c r="Y73" s="146"/>
      <c r="Z73" s="147"/>
      <c r="AA73" s="148"/>
      <c r="AB73" s="84" t="s">
        <v>12</v>
      </c>
      <c r="AC73" s="85"/>
      <c r="AD73" s="86"/>
      <c r="AE73" s="140" t="s">
        <v>69</v>
      </c>
      <c r="AF73" s="127"/>
      <c r="AG73" s="127"/>
      <c r="AH73" s="127"/>
      <c r="AI73" s="614"/>
      <c r="AJ73" s="140" t="s">
        <v>70</v>
      </c>
      <c r="AK73" s="127"/>
      <c r="AL73" s="127"/>
      <c r="AM73" s="127"/>
      <c r="AN73" s="614"/>
      <c r="AO73" s="140" t="s">
        <v>71</v>
      </c>
      <c r="AP73" s="127"/>
      <c r="AQ73" s="127"/>
      <c r="AR73" s="127"/>
      <c r="AS73" s="614"/>
      <c r="AT73" s="265" t="s">
        <v>74</v>
      </c>
      <c r="AU73" s="266"/>
      <c r="AV73" s="266"/>
      <c r="AW73" s="266"/>
      <c r="AX73" s="267"/>
    </row>
    <row r="74" spans="1:60" ht="22.5" hidden="1" customHeight="1" x14ac:dyDescent="0.15">
      <c r="A74" s="527"/>
      <c r="B74" s="528"/>
      <c r="C74" s="528"/>
      <c r="D74" s="528"/>
      <c r="E74" s="528"/>
      <c r="F74" s="529"/>
      <c r="G74" s="221" t="s">
        <v>387</v>
      </c>
      <c r="H74" s="235"/>
      <c r="I74" s="235"/>
      <c r="J74" s="235"/>
      <c r="K74" s="235"/>
      <c r="L74" s="235"/>
      <c r="M74" s="235"/>
      <c r="N74" s="235"/>
      <c r="O74" s="235"/>
      <c r="P74" s="235"/>
      <c r="Q74" s="235"/>
      <c r="R74" s="235"/>
      <c r="S74" s="235"/>
      <c r="T74" s="235"/>
      <c r="U74" s="235"/>
      <c r="V74" s="235"/>
      <c r="W74" s="235"/>
      <c r="X74" s="236"/>
      <c r="Y74" s="661" t="s">
        <v>66</v>
      </c>
      <c r="Z74" s="662"/>
      <c r="AA74" s="663"/>
      <c r="AB74" s="112" t="s">
        <v>388</v>
      </c>
      <c r="AC74" s="113"/>
      <c r="AD74" s="114"/>
      <c r="AE74" s="89" t="s">
        <v>387</v>
      </c>
      <c r="AF74" s="90"/>
      <c r="AG74" s="90"/>
      <c r="AH74" s="90"/>
      <c r="AI74" s="91"/>
      <c r="AJ74" s="89" t="s">
        <v>388</v>
      </c>
      <c r="AK74" s="90"/>
      <c r="AL74" s="90"/>
      <c r="AM74" s="90"/>
      <c r="AN74" s="91"/>
      <c r="AO74" s="89" t="s">
        <v>388</v>
      </c>
      <c r="AP74" s="90"/>
      <c r="AQ74" s="90"/>
      <c r="AR74" s="90"/>
      <c r="AS74" s="91"/>
      <c r="AT74" s="540"/>
      <c r="AU74" s="540"/>
      <c r="AV74" s="540"/>
      <c r="AW74" s="540"/>
      <c r="AX74" s="541"/>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9" t="s">
        <v>67</v>
      </c>
      <c r="Z75" s="664"/>
      <c r="AA75" s="665"/>
      <c r="AB75" s="204" t="s">
        <v>387</v>
      </c>
      <c r="AC75" s="205"/>
      <c r="AD75" s="206"/>
      <c r="AE75" s="89" t="s">
        <v>388</v>
      </c>
      <c r="AF75" s="90"/>
      <c r="AG75" s="90"/>
      <c r="AH75" s="90"/>
      <c r="AI75" s="91"/>
      <c r="AJ75" s="89" t="s">
        <v>388</v>
      </c>
      <c r="AK75" s="90"/>
      <c r="AL75" s="90"/>
      <c r="AM75" s="90"/>
      <c r="AN75" s="91"/>
      <c r="AO75" s="89" t="s">
        <v>388</v>
      </c>
      <c r="AP75" s="90"/>
      <c r="AQ75" s="90"/>
      <c r="AR75" s="90"/>
      <c r="AS75" s="91"/>
      <c r="AT75" s="89" t="s">
        <v>387</v>
      </c>
      <c r="AU75" s="90"/>
      <c r="AV75" s="90"/>
      <c r="AW75" s="90"/>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2" t="s">
        <v>84</v>
      </c>
      <c r="H76" s="612"/>
      <c r="I76" s="612"/>
      <c r="J76" s="612"/>
      <c r="K76" s="612"/>
      <c r="L76" s="612"/>
      <c r="M76" s="612"/>
      <c r="N76" s="612"/>
      <c r="O76" s="612"/>
      <c r="P76" s="612"/>
      <c r="Q76" s="612"/>
      <c r="R76" s="612"/>
      <c r="S76" s="612"/>
      <c r="T76" s="612"/>
      <c r="U76" s="612"/>
      <c r="V76" s="612"/>
      <c r="W76" s="612"/>
      <c r="X76" s="613"/>
      <c r="Y76" s="146"/>
      <c r="Z76" s="147"/>
      <c r="AA76" s="148"/>
      <c r="AB76" s="84" t="s">
        <v>12</v>
      </c>
      <c r="AC76" s="85"/>
      <c r="AD76" s="86"/>
      <c r="AE76" s="140" t="s">
        <v>69</v>
      </c>
      <c r="AF76" s="127"/>
      <c r="AG76" s="127"/>
      <c r="AH76" s="127"/>
      <c r="AI76" s="614"/>
      <c r="AJ76" s="140" t="s">
        <v>70</v>
      </c>
      <c r="AK76" s="127"/>
      <c r="AL76" s="127"/>
      <c r="AM76" s="127"/>
      <c r="AN76" s="614"/>
      <c r="AO76" s="140" t="s">
        <v>71</v>
      </c>
      <c r="AP76" s="127"/>
      <c r="AQ76" s="127"/>
      <c r="AR76" s="127"/>
      <c r="AS76" s="614"/>
      <c r="AT76" s="265" t="s">
        <v>74</v>
      </c>
      <c r="AU76" s="266"/>
      <c r="AV76" s="266"/>
      <c r="AW76" s="266"/>
      <c r="AX76" s="267"/>
    </row>
    <row r="77" spans="1:60" ht="22.5" hidden="1" customHeight="1" x14ac:dyDescent="0.15">
      <c r="A77" s="527"/>
      <c r="B77" s="528"/>
      <c r="C77" s="528"/>
      <c r="D77" s="528"/>
      <c r="E77" s="528"/>
      <c r="F77" s="529"/>
      <c r="G77" s="221" t="s">
        <v>387</v>
      </c>
      <c r="H77" s="235"/>
      <c r="I77" s="235"/>
      <c r="J77" s="235"/>
      <c r="K77" s="235"/>
      <c r="L77" s="235"/>
      <c r="M77" s="235"/>
      <c r="N77" s="235"/>
      <c r="O77" s="235"/>
      <c r="P77" s="235"/>
      <c r="Q77" s="235"/>
      <c r="R77" s="235"/>
      <c r="S77" s="235"/>
      <c r="T77" s="235"/>
      <c r="U77" s="235"/>
      <c r="V77" s="235"/>
      <c r="W77" s="235"/>
      <c r="X77" s="236"/>
      <c r="Y77" s="661" t="s">
        <v>66</v>
      </c>
      <c r="Z77" s="662"/>
      <c r="AA77" s="663"/>
      <c r="AB77" s="112" t="s">
        <v>387</v>
      </c>
      <c r="AC77" s="113"/>
      <c r="AD77" s="114"/>
      <c r="AE77" s="89" t="s">
        <v>387</v>
      </c>
      <c r="AF77" s="90"/>
      <c r="AG77" s="90"/>
      <c r="AH77" s="90"/>
      <c r="AI77" s="91"/>
      <c r="AJ77" s="89" t="s">
        <v>388</v>
      </c>
      <c r="AK77" s="90"/>
      <c r="AL77" s="90"/>
      <c r="AM77" s="90"/>
      <c r="AN77" s="91"/>
      <c r="AO77" s="89" t="s">
        <v>388</v>
      </c>
      <c r="AP77" s="90"/>
      <c r="AQ77" s="90"/>
      <c r="AR77" s="90"/>
      <c r="AS77" s="91"/>
      <c r="AT77" s="540"/>
      <c r="AU77" s="540"/>
      <c r="AV77" s="540"/>
      <c r="AW77" s="540"/>
      <c r="AX77" s="541"/>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9" t="s">
        <v>67</v>
      </c>
      <c r="Z78" s="664"/>
      <c r="AA78" s="665"/>
      <c r="AB78" s="204" t="s">
        <v>387</v>
      </c>
      <c r="AC78" s="205"/>
      <c r="AD78" s="206"/>
      <c r="AE78" s="89" t="s">
        <v>388</v>
      </c>
      <c r="AF78" s="90"/>
      <c r="AG78" s="90"/>
      <c r="AH78" s="90"/>
      <c r="AI78" s="91"/>
      <c r="AJ78" s="89" t="s">
        <v>388</v>
      </c>
      <c r="AK78" s="90"/>
      <c r="AL78" s="90"/>
      <c r="AM78" s="90"/>
      <c r="AN78" s="91"/>
      <c r="AO78" s="89" t="s">
        <v>388</v>
      </c>
      <c r="AP78" s="90"/>
      <c r="AQ78" s="90"/>
      <c r="AR78" s="90"/>
      <c r="AS78" s="91"/>
      <c r="AT78" s="89" t="s">
        <v>387</v>
      </c>
      <c r="AU78" s="90"/>
      <c r="AV78" s="90"/>
      <c r="AW78" s="90"/>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2" t="s">
        <v>84</v>
      </c>
      <c r="H79" s="612"/>
      <c r="I79" s="612"/>
      <c r="J79" s="612"/>
      <c r="K79" s="612"/>
      <c r="L79" s="612"/>
      <c r="M79" s="612"/>
      <c r="N79" s="612"/>
      <c r="O79" s="612"/>
      <c r="P79" s="612"/>
      <c r="Q79" s="612"/>
      <c r="R79" s="612"/>
      <c r="S79" s="612"/>
      <c r="T79" s="612"/>
      <c r="U79" s="612"/>
      <c r="V79" s="612"/>
      <c r="W79" s="612"/>
      <c r="X79" s="613"/>
      <c r="Y79" s="146"/>
      <c r="Z79" s="147"/>
      <c r="AA79" s="148"/>
      <c r="AB79" s="84" t="s">
        <v>12</v>
      </c>
      <c r="AC79" s="85"/>
      <c r="AD79" s="86"/>
      <c r="AE79" s="140" t="s">
        <v>69</v>
      </c>
      <c r="AF79" s="127"/>
      <c r="AG79" s="127"/>
      <c r="AH79" s="127"/>
      <c r="AI79" s="614"/>
      <c r="AJ79" s="140" t="s">
        <v>70</v>
      </c>
      <c r="AK79" s="127"/>
      <c r="AL79" s="127"/>
      <c r="AM79" s="127"/>
      <c r="AN79" s="614"/>
      <c r="AO79" s="140" t="s">
        <v>71</v>
      </c>
      <c r="AP79" s="127"/>
      <c r="AQ79" s="127"/>
      <c r="AR79" s="127"/>
      <c r="AS79" s="614"/>
      <c r="AT79" s="265" t="s">
        <v>74</v>
      </c>
      <c r="AU79" s="266"/>
      <c r="AV79" s="266"/>
      <c r="AW79" s="266"/>
      <c r="AX79" s="267"/>
    </row>
    <row r="80" spans="1:60" ht="22.5" hidden="1" customHeight="1" x14ac:dyDescent="0.15">
      <c r="A80" s="527"/>
      <c r="B80" s="528"/>
      <c r="C80" s="528"/>
      <c r="D80" s="528"/>
      <c r="E80" s="528"/>
      <c r="F80" s="529"/>
      <c r="G80" s="221" t="s">
        <v>387</v>
      </c>
      <c r="H80" s="235"/>
      <c r="I80" s="235"/>
      <c r="J80" s="235"/>
      <c r="K80" s="235"/>
      <c r="L80" s="235"/>
      <c r="M80" s="235"/>
      <c r="N80" s="235"/>
      <c r="O80" s="235"/>
      <c r="P80" s="235"/>
      <c r="Q80" s="235"/>
      <c r="R80" s="235"/>
      <c r="S80" s="235"/>
      <c r="T80" s="235"/>
      <c r="U80" s="235"/>
      <c r="V80" s="235"/>
      <c r="W80" s="235"/>
      <c r="X80" s="236"/>
      <c r="Y80" s="661" t="s">
        <v>66</v>
      </c>
      <c r="Z80" s="662"/>
      <c r="AA80" s="663"/>
      <c r="AB80" s="112" t="s">
        <v>387</v>
      </c>
      <c r="AC80" s="113"/>
      <c r="AD80" s="114"/>
      <c r="AE80" s="89" t="s">
        <v>388</v>
      </c>
      <c r="AF80" s="90"/>
      <c r="AG80" s="90"/>
      <c r="AH80" s="90"/>
      <c r="AI80" s="91"/>
      <c r="AJ80" s="89" t="s">
        <v>388</v>
      </c>
      <c r="AK80" s="90"/>
      <c r="AL80" s="90"/>
      <c r="AM80" s="90"/>
      <c r="AN80" s="91"/>
      <c r="AO80" s="89" t="s">
        <v>387</v>
      </c>
      <c r="AP80" s="90"/>
      <c r="AQ80" s="90"/>
      <c r="AR80" s="90"/>
      <c r="AS80" s="91"/>
      <c r="AT80" s="540"/>
      <c r="AU80" s="540"/>
      <c r="AV80" s="540"/>
      <c r="AW80" s="540"/>
      <c r="AX80" s="541"/>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9" t="s">
        <v>67</v>
      </c>
      <c r="Z81" s="664"/>
      <c r="AA81" s="665"/>
      <c r="AB81" s="204" t="s">
        <v>387</v>
      </c>
      <c r="AC81" s="205"/>
      <c r="AD81" s="206"/>
      <c r="AE81" s="89" t="s">
        <v>387</v>
      </c>
      <c r="AF81" s="90"/>
      <c r="AG81" s="90"/>
      <c r="AH81" s="90"/>
      <c r="AI81" s="91"/>
      <c r="AJ81" s="89" t="s">
        <v>388</v>
      </c>
      <c r="AK81" s="90"/>
      <c r="AL81" s="90"/>
      <c r="AM81" s="90"/>
      <c r="AN81" s="91"/>
      <c r="AO81" s="89" t="s">
        <v>388</v>
      </c>
      <c r="AP81" s="90"/>
      <c r="AQ81" s="90"/>
      <c r="AR81" s="90"/>
      <c r="AS81" s="91"/>
      <c r="AT81" s="89" t="s">
        <v>387</v>
      </c>
      <c r="AU81" s="90"/>
      <c r="AV81" s="90"/>
      <c r="AW81" s="90"/>
      <c r="AX81" s="350"/>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1"/>
      <c r="Z82" s="202"/>
      <c r="AA82" s="203"/>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6" t="s">
        <v>430</v>
      </c>
      <c r="H83" s="296"/>
      <c r="I83" s="296"/>
      <c r="J83" s="296"/>
      <c r="K83" s="296"/>
      <c r="L83" s="296"/>
      <c r="M83" s="296"/>
      <c r="N83" s="296"/>
      <c r="O83" s="296"/>
      <c r="P83" s="296"/>
      <c r="Q83" s="296"/>
      <c r="R83" s="296"/>
      <c r="S83" s="296"/>
      <c r="T83" s="296"/>
      <c r="U83" s="296"/>
      <c r="V83" s="296"/>
      <c r="W83" s="296"/>
      <c r="X83" s="296"/>
      <c r="Y83" s="536" t="s">
        <v>17</v>
      </c>
      <c r="Z83" s="537"/>
      <c r="AA83" s="538"/>
      <c r="AB83" s="115" t="s">
        <v>431</v>
      </c>
      <c r="AC83" s="116"/>
      <c r="AD83" s="117"/>
      <c r="AE83" s="207" t="s">
        <v>398</v>
      </c>
      <c r="AF83" s="208"/>
      <c r="AG83" s="208"/>
      <c r="AH83" s="208"/>
      <c r="AI83" s="208"/>
      <c r="AJ83" s="207">
        <v>0.75</v>
      </c>
      <c r="AK83" s="208"/>
      <c r="AL83" s="208"/>
      <c r="AM83" s="208"/>
      <c r="AN83" s="208"/>
      <c r="AO83" s="207">
        <v>0.7</v>
      </c>
      <c r="AP83" s="208"/>
      <c r="AQ83" s="208"/>
      <c r="AR83" s="208"/>
      <c r="AS83" s="208"/>
      <c r="AT83" s="89" t="s">
        <v>429</v>
      </c>
      <c r="AU83" s="90"/>
      <c r="AV83" s="90"/>
      <c r="AW83" s="90"/>
      <c r="AX83" s="350"/>
    </row>
    <row r="84" spans="1:60" ht="47.1"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200" t="s">
        <v>59</v>
      </c>
      <c r="Z84" s="110"/>
      <c r="AA84" s="111"/>
      <c r="AB84" s="92" t="s">
        <v>432</v>
      </c>
      <c r="AC84" s="93"/>
      <c r="AD84" s="94"/>
      <c r="AE84" s="666" t="s">
        <v>384</v>
      </c>
      <c r="AF84" s="93"/>
      <c r="AG84" s="93"/>
      <c r="AH84" s="93"/>
      <c r="AI84" s="94"/>
      <c r="AJ84" s="667" t="s">
        <v>433</v>
      </c>
      <c r="AK84" s="93"/>
      <c r="AL84" s="93"/>
      <c r="AM84" s="93"/>
      <c r="AN84" s="94"/>
      <c r="AO84" s="668" t="s">
        <v>434</v>
      </c>
      <c r="AP84" s="93"/>
      <c r="AQ84" s="93"/>
      <c r="AR84" s="93"/>
      <c r="AS84" s="94"/>
      <c r="AT84" s="92" t="s">
        <v>435</v>
      </c>
      <c r="AU84" s="93"/>
      <c r="AV84" s="93"/>
      <c r="AW84" s="93"/>
      <c r="AX84" s="26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1"/>
      <c r="Z85" s="202"/>
      <c r="AA85" s="203"/>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x14ac:dyDescent="0.15">
      <c r="A86" s="121"/>
      <c r="B86" s="122"/>
      <c r="C86" s="122"/>
      <c r="D86" s="122"/>
      <c r="E86" s="122"/>
      <c r="F86" s="123"/>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5" t="s">
        <v>387</v>
      </c>
      <c r="AC86" s="116"/>
      <c r="AD86" s="117"/>
      <c r="AE86" s="207" t="s">
        <v>387</v>
      </c>
      <c r="AF86" s="208"/>
      <c r="AG86" s="208"/>
      <c r="AH86" s="208"/>
      <c r="AI86" s="208"/>
      <c r="AJ86" s="207" t="s">
        <v>387</v>
      </c>
      <c r="AK86" s="208"/>
      <c r="AL86" s="208"/>
      <c r="AM86" s="208"/>
      <c r="AN86" s="208"/>
      <c r="AO86" s="207" t="s">
        <v>387</v>
      </c>
      <c r="AP86" s="208"/>
      <c r="AQ86" s="208"/>
      <c r="AR86" s="208"/>
      <c r="AS86" s="208"/>
      <c r="AT86" s="89" t="s">
        <v>387</v>
      </c>
      <c r="AU86" s="90"/>
      <c r="AV86" s="90"/>
      <c r="AW86" s="90"/>
      <c r="AX86" s="350"/>
    </row>
    <row r="87" spans="1:60" ht="47.1" hidden="1"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200" t="s">
        <v>59</v>
      </c>
      <c r="Z87" s="110"/>
      <c r="AA87" s="111"/>
      <c r="AB87" s="92" t="s">
        <v>60</v>
      </c>
      <c r="AC87" s="93"/>
      <c r="AD87" s="94"/>
      <c r="AE87" s="92" t="s">
        <v>387</v>
      </c>
      <c r="AF87" s="93"/>
      <c r="AG87" s="93"/>
      <c r="AH87" s="93"/>
      <c r="AI87" s="94"/>
      <c r="AJ87" s="92" t="s">
        <v>387</v>
      </c>
      <c r="AK87" s="93"/>
      <c r="AL87" s="93"/>
      <c r="AM87" s="93"/>
      <c r="AN87" s="94"/>
      <c r="AO87" s="92" t="s">
        <v>387</v>
      </c>
      <c r="AP87" s="93"/>
      <c r="AQ87" s="93"/>
      <c r="AR87" s="93"/>
      <c r="AS87" s="94"/>
      <c r="AT87" s="92" t="s">
        <v>387</v>
      </c>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1"/>
      <c r="Z88" s="202"/>
      <c r="AA88" s="203"/>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5" t="s">
        <v>387</v>
      </c>
      <c r="AC89" s="116"/>
      <c r="AD89" s="117"/>
      <c r="AE89" s="207" t="s">
        <v>387</v>
      </c>
      <c r="AF89" s="208"/>
      <c r="AG89" s="208"/>
      <c r="AH89" s="208"/>
      <c r="AI89" s="208"/>
      <c r="AJ89" s="207" t="s">
        <v>387</v>
      </c>
      <c r="AK89" s="208"/>
      <c r="AL89" s="208"/>
      <c r="AM89" s="208"/>
      <c r="AN89" s="208"/>
      <c r="AO89" s="207" t="s">
        <v>387</v>
      </c>
      <c r="AP89" s="208"/>
      <c r="AQ89" s="208"/>
      <c r="AR89" s="208"/>
      <c r="AS89" s="208"/>
      <c r="AT89" s="89" t="s">
        <v>387</v>
      </c>
      <c r="AU89" s="90"/>
      <c r="AV89" s="90"/>
      <c r="AW89" s="90"/>
      <c r="AX89" s="350"/>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200" t="s">
        <v>59</v>
      </c>
      <c r="Z90" s="110"/>
      <c r="AA90" s="111"/>
      <c r="AB90" s="92" t="s">
        <v>60</v>
      </c>
      <c r="AC90" s="93"/>
      <c r="AD90" s="94"/>
      <c r="AE90" s="92" t="s">
        <v>387</v>
      </c>
      <c r="AF90" s="93"/>
      <c r="AG90" s="93"/>
      <c r="AH90" s="93"/>
      <c r="AI90" s="94"/>
      <c r="AJ90" s="92" t="s">
        <v>387</v>
      </c>
      <c r="AK90" s="93"/>
      <c r="AL90" s="93"/>
      <c r="AM90" s="93"/>
      <c r="AN90" s="94"/>
      <c r="AO90" s="92" t="s">
        <v>387</v>
      </c>
      <c r="AP90" s="93"/>
      <c r="AQ90" s="93"/>
      <c r="AR90" s="93"/>
      <c r="AS90" s="94"/>
      <c r="AT90" s="92" t="s">
        <v>387</v>
      </c>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1"/>
      <c r="Z91" s="202"/>
      <c r="AA91" s="203"/>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69"/>
      <c r="Y92" s="536" t="s">
        <v>17</v>
      </c>
      <c r="Z92" s="537"/>
      <c r="AA92" s="538"/>
      <c r="AB92" s="115" t="s">
        <v>387</v>
      </c>
      <c r="AC92" s="116"/>
      <c r="AD92" s="117"/>
      <c r="AE92" s="207" t="s">
        <v>387</v>
      </c>
      <c r="AF92" s="208"/>
      <c r="AG92" s="208"/>
      <c r="AH92" s="208"/>
      <c r="AI92" s="208"/>
      <c r="AJ92" s="207" t="s">
        <v>387</v>
      </c>
      <c r="AK92" s="208"/>
      <c r="AL92" s="208"/>
      <c r="AM92" s="208"/>
      <c r="AN92" s="208"/>
      <c r="AO92" s="207" t="s">
        <v>387</v>
      </c>
      <c r="AP92" s="208"/>
      <c r="AQ92" s="208"/>
      <c r="AR92" s="208"/>
      <c r="AS92" s="208"/>
      <c r="AT92" s="89" t="s">
        <v>387</v>
      </c>
      <c r="AU92" s="90"/>
      <c r="AV92" s="90"/>
      <c r="AW92" s="90"/>
      <c r="AX92" s="350"/>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70"/>
      <c r="Y93" s="200" t="s">
        <v>59</v>
      </c>
      <c r="Z93" s="110"/>
      <c r="AA93" s="111"/>
      <c r="AB93" s="92" t="s">
        <v>60</v>
      </c>
      <c r="AC93" s="93"/>
      <c r="AD93" s="94"/>
      <c r="AE93" s="92" t="s">
        <v>387</v>
      </c>
      <c r="AF93" s="93"/>
      <c r="AG93" s="93"/>
      <c r="AH93" s="93"/>
      <c r="AI93" s="94"/>
      <c r="AJ93" s="92" t="s">
        <v>387</v>
      </c>
      <c r="AK93" s="93"/>
      <c r="AL93" s="93"/>
      <c r="AM93" s="93"/>
      <c r="AN93" s="94"/>
      <c r="AO93" s="92" t="s">
        <v>387</v>
      </c>
      <c r="AP93" s="93"/>
      <c r="AQ93" s="93"/>
      <c r="AR93" s="93"/>
      <c r="AS93" s="94"/>
      <c r="AT93" s="92" t="s">
        <v>387</v>
      </c>
      <c r="AU93" s="93"/>
      <c r="AV93" s="93"/>
      <c r="AW93" s="93"/>
      <c r="AX93" s="264"/>
    </row>
    <row r="94" spans="1:60" ht="32.25" hidden="1" customHeight="1" x14ac:dyDescent="0.15">
      <c r="A94" s="363"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1"/>
      <c r="Z94" s="672"/>
      <c r="AA94" s="673"/>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4" t="s">
        <v>75</v>
      </c>
      <c r="AU94" s="675"/>
      <c r="AV94" s="675"/>
      <c r="AW94" s="675"/>
      <c r="AX94" s="676"/>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5" t="s">
        <v>387</v>
      </c>
      <c r="AC95" s="116"/>
      <c r="AD95" s="117"/>
      <c r="AE95" s="207" t="s">
        <v>387</v>
      </c>
      <c r="AF95" s="208"/>
      <c r="AG95" s="208"/>
      <c r="AH95" s="208"/>
      <c r="AI95" s="208"/>
      <c r="AJ95" s="207" t="s">
        <v>387</v>
      </c>
      <c r="AK95" s="208"/>
      <c r="AL95" s="208"/>
      <c r="AM95" s="208"/>
      <c r="AN95" s="208"/>
      <c r="AO95" s="207" t="s">
        <v>387</v>
      </c>
      <c r="AP95" s="208"/>
      <c r="AQ95" s="208"/>
      <c r="AR95" s="208"/>
      <c r="AS95" s="208"/>
      <c r="AT95" s="89" t="s">
        <v>387</v>
      </c>
      <c r="AU95" s="90"/>
      <c r="AV95" s="90"/>
      <c r="AW95" s="90"/>
      <c r="AX95" s="350"/>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200" t="s">
        <v>59</v>
      </c>
      <c r="Z96" s="110"/>
      <c r="AA96" s="111"/>
      <c r="AB96" s="92" t="s">
        <v>60</v>
      </c>
      <c r="AC96" s="93"/>
      <c r="AD96" s="94"/>
      <c r="AE96" s="92" t="s">
        <v>387</v>
      </c>
      <c r="AF96" s="93"/>
      <c r="AG96" s="93"/>
      <c r="AH96" s="93"/>
      <c r="AI96" s="94"/>
      <c r="AJ96" s="92" t="s">
        <v>387</v>
      </c>
      <c r="AK96" s="93"/>
      <c r="AL96" s="93"/>
      <c r="AM96" s="93"/>
      <c r="AN96" s="94"/>
      <c r="AO96" s="92" t="s">
        <v>387</v>
      </c>
      <c r="AP96" s="93"/>
      <c r="AQ96" s="93"/>
      <c r="AR96" s="93"/>
      <c r="AS96" s="94"/>
      <c r="AT96" s="92" t="s">
        <v>387</v>
      </c>
      <c r="AU96" s="93"/>
      <c r="AV96" s="93"/>
      <c r="AW96" s="93"/>
      <c r="AX96" s="264"/>
    </row>
    <row r="97" spans="1:50" ht="23.1" customHeight="1" x14ac:dyDescent="0.15">
      <c r="A97" s="600" t="s">
        <v>77</v>
      </c>
      <c r="B97" s="601"/>
      <c r="C97" s="630" t="s">
        <v>19</v>
      </c>
      <c r="D97" s="522"/>
      <c r="E97" s="522"/>
      <c r="F97" s="522"/>
      <c r="G97" s="522"/>
      <c r="H97" s="522"/>
      <c r="I97" s="522"/>
      <c r="J97" s="522"/>
      <c r="K97" s="631"/>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2"/>
      <c r="B98" s="603"/>
      <c r="C98" s="533" t="s">
        <v>397</v>
      </c>
      <c r="D98" s="534"/>
      <c r="E98" s="534"/>
      <c r="F98" s="534"/>
      <c r="G98" s="534"/>
      <c r="H98" s="534"/>
      <c r="I98" s="534"/>
      <c r="J98" s="534"/>
      <c r="K98" s="535"/>
      <c r="L98" s="176">
        <v>6</v>
      </c>
      <c r="M98" s="177"/>
      <c r="N98" s="177"/>
      <c r="O98" s="177"/>
      <c r="P98" s="177"/>
      <c r="Q98" s="178"/>
      <c r="R98" s="176" t="s">
        <v>387</v>
      </c>
      <c r="S98" s="177"/>
      <c r="T98" s="177"/>
      <c r="U98" s="177"/>
      <c r="V98" s="177"/>
      <c r="W98" s="178"/>
      <c r="X98" s="62" t="s">
        <v>424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416</v>
      </c>
      <c r="D99" s="598"/>
      <c r="E99" s="598"/>
      <c r="F99" s="598"/>
      <c r="G99" s="598"/>
      <c r="H99" s="598"/>
      <c r="I99" s="598"/>
      <c r="J99" s="598"/>
      <c r="K99" s="599"/>
      <c r="L99" s="176">
        <v>0.7</v>
      </c>
      <c r="M99" s="177"/>
      <c r="N99" s="177"/>
      <c r="O99" s="177"/>
      <c r="P99" s="177"/>
      <c r="Q99" s="178"/>
      <c r="R99" s="176" t="s">
        <v>387</v>
      </c>
      <c r="S99" s="177"/>
      <c r="T99" s="177"/>
      <c r="U99" s="177"/>
      <c r="V99" s="177"/>
      <c r="W99" s="17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387</v>
      </c>
      <c r="D100" s="598"/>
      <c r="E100" s="598"/>
      <c r="F100" s="598"/>
      <c r="G100" s="598"/>
      <c r="H100" s="598"/>
      <c r="I100" s="598"/>
      <c r="J100" s="598"/>
      <c r="K100" s="599"/>
      <c r="L100" s="176" t="s">
        <v>387</v>
      </c>
      <c r="M100" s="177"/>
      <c r="N100" s="177"/>
      <c r="O100" s="177"/>
      <c r="P100" s="177"/>
      <c r="Q100" s="178"/>
      <c r="R100" s="176" t="s">
        <v>387</v>
      </c>
      <c r="S100" s="177"/>
      <c r="T100" s="177"/>
      <c r="U100" s="177"/>
      <c r="V100" s="177"/>
      <c r="W100" s="17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t="s">
        <v>387</v>
      </c>
      <c r="D101" s="598"/>
      <c r="E101" s="598"/>
      <c r="F101" s="598"/>
      <c r="G101" s="598"/>
      <c r="H101" s="598"/>
      <c r="I101" s="598"/>
      <c r="J101" s="598"/>
      <c r="K101" s="599"/>
      <c r="L101" s="176" t="s">
        <v>387</v>
      </c>
      <c r="M101" s="177"/>
      <c r="N101" s="177"/>
      <c r="O101" s="177"/>
      <c r="P101" s="177"/>
      <c r="Q101" s="178"/>
      <c r="R101" s="176" t="s">
        <v>387</v>
      </c>
      <c r="S101" s="177"/>
      <c r="T101" s="177"/>
      <c r="U101" s="177"/>
      <c r="V101" s="177"/>
      <c r="W101" s="17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t="s">
        <v>387</v>
      </c>
      <c r="D102" s="598"/>
      <c r="E102" s="598"/>
      <c r="F102" s="598"/>
      <c r="G102" s="598"/>
      <c r="H102" s="598"/>
      <c r="I102" s="598"/>
      <c r="J102" s="598"/>
      <c r="K102" s="599"/>
      <c r="L102" s="176" t="s">
        <v>387</v>
      </c>
      <c r="M102" s="177"/>
      <c r="N102" s="177"/>
      <c r="O102" s="177"/>
      <c r="P102" s="177"/>
      <c r="Q102" s="178"/>
      <c r="R102" s="176" t="s">
        <v>387</v>
      </c>
      <c r="S102" s="177"/>
      <c r="T102" s="177"/>
      <c r="U102" s="177"/>
      <c r="V102" s="177"/>
      <c r="W102" s="17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t="s">
        <v>387</v>
      </c>
      <c r="D103" s="607"/>
      <c r="E103" s="607"/>
      <c r="F103" s="607"/>
      <c r="G103" s="607"/>
      <c r="H103" s="607"/>
      <c r="I103" s="607"/>
      <c r="J103" s="607"/>
      <c r="K103" s="608"/>
      <c r="L103" s="176" t="s">
        <v>387</v>
      </c>
      <c r="M103" s="177"/>
      <c r="N103" s="177"/>
      <c r="O103" s="177"/>
      <c r="P103" s="177"/>
      <c r="Q103" s="178"/>
      <c r="R103" s="176" t="s">
        <v>387</v>
      </c>
      <c r="S103" s="177"/>
      <c r="T103" s="177"/>
      <c r="U103" s="177"/>
      <c r="V103" s="177"/>
      <c r="W103" s="17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6.7</v>
      </c>
      <c r="M104" s="595"/>
      <c r="N104" s="595"/>
      <c r="O104" s="595"/>
      <c r="P104" s="595"/>
      <c r="Q104" s="596"/>
      <c r="R104" s="594">
        <f>SUM(R98:W103)</f>
        <v>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42" t="s">
        <v>312</v>
      </c>
      <c r="B108" s="643"/>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381</v>
      </c>
      <c r="AE108" s="344"/>
      <c r="AF108" s="344"/>
      <c r="AG108" s="340" t="s">
        <v>390</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381</v>
      </c>
      <c r="AE109" s="295"/>
      <c r="AF109" s="295"/>
      <c r="AG109" s="274" t="s">
        <v>391</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6"/>
      <c r="B110" s="64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381</v>
      </c>
      <c r="AE110" s="325"/>
      <c r="AF110" s="325"/>
      <c r="AG110" s="335" t="s">
        <v>428</v>
      </c>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381</v>
      </c>
      <c r="AE111" s="269"/>
      <c r="AF111" s="269"/>
      <c r="AG111" s="271" t="s">
        <v>410</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389</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381</v>
      </c>
      <c r="AE113" s="295"/>
      <c r="AF113" s="295"/>
      <c r="AG113" s="274" t="s">
        <v>436</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389</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381</v>
      </c>
      <c r="AE115" s="295"/>
      <c r="AF115" s="295"/>
      <c r="AG115" s="274" t="s">
        <v>411</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389</v>
      </c>
      <c r="AE116" s="254"/>
      <c r="AF116" s="254"/>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389</v>
      </c>
      <c r="AE117" s="325"/>
      <c r="AF117" s="329"/>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381</v>
      </c>
      <c r="AE118" s="269"/>
      <c r="AF118" s="270"/>
      <c r="AG118" s="271" t="s">
        <v>392</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389</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381</v>
      </c>
      <c r="AE120" s="295"/>
      <c r="AF120" s="295"/>
      <c r="AG120" s="274" t="s">
        <v>394</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381</v>
      </c>
      <c r="AE121" s="295"/>
      <c r="AF121" s="295"/>
      <c r="AG121" s="335" t="s">
        <v>393</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c r="AE122" s="269"/>
      <c r="AF122" s="269"/>
      <c r="AG122" s="315" t="s">
        <v>395</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4"/>
      <c r="U125" s="337"/>
      <c r="V125" s="337"/>
      <c r="W125" s="337"/>
      <c r="X125" s="337"/>
      <c r="Y125" s="337"/>
      <c r="Z125" s="337"/>
      <c r="AA125" s="337"/>
      <c r="AB125" s="337"/>
      <c r="AC125" s="337"/>
      <c r="AD125" s="337"/>
      <c r="AE125" s="337"/>
      <c r="AF125" s="555"/>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6" t="s">
        <v>64</v>
      </c>
      <c r="D126" s="424"/>
      <c r="E126" s="424"/>
      <c r="F126" s="425"/>
      <c r="G126" s="380" t="s">
        <v>415</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404</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3" t="s">
        <v>425</v>
      </c>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2" t="s">
        <v>306</v>
      </c>
      <c r="B131" s="383"/>
      <c r="C131" s="383"/>
      <c r="D131" s="383"/>
      <c r="E131" s="384"/>
      <c r="F131" s="416" t="s">
        <v>426</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1" t="s">
        <v>427</v>
      </c>
      <c r="B133" s="552"/>
      <c r="C133" s="552"/>
      <c r="D133" s="552"/>
      <c r="E133" s="553"/>
      <c r="F133" s="419" t="s">
        <v>437</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99.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2" t="s">
        <v>387</v>
      </c>
      <c r="H137" s="543"/>
      <c r="I137" s="543"/>
      <c r="J137" s="543"/>
      <c r="K137" s="543"/>
      <c r="L137" s="543"/>
      <c r="M137" s="543"/>
      <c r="N137" s="543"/>
      <c r="O137" s="543"/>
      <c r="P137" s="544"/>
      <c r="Q137" s="312" t="s">
        <v>225</v>
      </c>
      <c r="R137" s="312"/>
      <c r="S137" s="312"/>
      <c r="T137" s="312"/>
      <c r="U137" s="312"/>
      <c r="V137" s="312"/>
      <c r="W137" s="542" t="s">
        <v>396</v>
      </c>
      <c r="X137" s="543"/>
      <c r="Y137" s="543"/>
      <c r="Z137" s="543"/>
      <c r="AA137" s="543"/>
      <c r="AB137" s="543"/>
      <c r="AC137" s="543"/>
      <c r="AD137" s="543"/>
      <c r="AE137" s="543"/>
      <c r="AF137" s="544"/>
      <c r="AG137" s="312" t="s">
        <v>226</v>
      </c>
      <c r="AH137" s="312"/>
      <c r="AI137" s="312"/>
      <c r="AJ137" s="312"/>
      <c r="AK137" s="312"/>
      <c r="AL137" s="312"/>
      <c r="AM137" s="513" t="s">
        <v>396</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309">
        <v>62</v>
      </c>
      <c r="H138" s="310"/>
      <c r="I138" s="310"/>
      <c r="J138" s="310"/>
      <c r="K138" s="310"/>
      <c r="L138" s="310"/>
      <c r="M138" s="310"/>
      <c r="N138" s="310"/>
      <c r="O138" s="310"/>
      <c r="P138" s="311"/>
      <c r="Q138" s="422" t="s">
        <v>228</v>
      </c>
      <c r="R138" s="422"/>
      <c r="S138" s="422"/>
      <c r="T138" s="422"/>
      <c r="U138" s="422"/>
      <c r="V138" s="422"/>
      <c r="W138" s="309">
        <v>439</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417</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377</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412</v>
      </c>
      <c r="H180" s="355"/>
      <c r="I180" s="355"/>
      <c r="J180" s="355"/>
      <c r="K180" s="356"/>
      <c r="L180" s="357" t="s">
        <v>405</v>
      </c>
      <c r="M180" s="358"/>
      <c r="N180" s="358"/>
      <c r="O180" s="358"/>
      <c r="P180" s="358"/>
      <c r="Q180" s="358"/>
      <c r="R180" s="358"/>
      <c r="S180" s="358"/>
      <c r="T180" s="358"/>
      <c r="U180" s="358"/>
      <c r="V180" s="358"/>
      <c r="W180" s="358"/>
      <c r="X180" s="359"/>
      <c r="Y180" s="388">
        <v>3</v>
      </c>
      <c r="Z180" s="389"/>
      <c r="AA180" s="389"/>
      <c r="AB180" s="390"/>
      <c r="AC180" s="391"/>
      <c r="AD180" s="355"/>
      <c r="AE180" s="355"/>
      <c r="AF180" s="355"/>
      <c r="AG180" s="356"/>
      <c r="AH180" s="357"/>
      <c r="AI180" s="358"/>
      <c r="AJ180" s="358"/>
      <c r="AK180" s="358"/>
      <c r="AL180" s="358"/>
      <c r="AM180" s="358"/>
      <c r="AN180" s="358"/>
      <c r="AO180" s="358"/>
      <c r="AP180" s="358"/>
      <c r="AQ180" s="358"/>
      <c r="AR180" s="358"/>
      <c r="AS180" s="358"/>
      <c r="AT180" s="359"/>
      <c r="AU180" s="388"/>
      <c r="AV180" s="389"/>
      <c r="AW180" s="389"/>
      <c r="AX180" s="473"/>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6"/>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6"/>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6"/>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6"/>
    </row>
    <row r="185" spans="1:50" ht="24.75" hidden="1"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6"/>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6"/>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6"/>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6"/>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6"/>
    </row>
    <row r="190" spans="1:50" ht="24.75" customHeight="1" thickBot="1" x14ac:dyDescent="0.2">
      <c r="A190" s="363"/>
      <c r="B190" s="364"/>
      <c r="C190" s="364"/>
      <c r="D190" s="364"/>
      <c r="E190" s="364"/>
      <c r="F190" s="365"/>
      <c r="G190" s="557" t="s">
        <v>22</v>
      </c>
      <c r="H190" s="558"/>
      <c r="I190" s="558"/>
      <c r="J190" s="558"/>
      <c r="K190" s="558"/>
      <c r="L190" s="559"/>
      <c r="M190" s="147"/>
      <c r="N190" s="147"/>
      <c r="O190" s="147"/>
      <c r="P190" s="147"/>
      <c r="Q190" s="147"/>
      <c r="R190" s="147"/>
      <c r="S190" s="147"/>
      <c r="T190" s="147"/>
      <c r="U190" s="147"/>
      <c r="V190" s="147"/>
      <c r="W190" s="147"/>
      <c r="X190" s="148"/>
      <c r="Y190" s="560">
        <f>SUM(Y180:AB189)</f>
        <v>3</v>
      </c>
      <c r="Z190" s="561"/>
      <c r="AA190" s="561"/>
      <c r="AB190" s="562"/>
      <c r="AC190" s="557" t="s">
        <v>22</v>
      </c>
      <c r="AD190" s="558"/>
      <c r="AE190" s="558"/>
      <c r="AF190" s="558"/>
      <c r="AG190" s="558"/>
      <c r="AH190" s="559"/>
      <c r="AI190" s="147"/>
      <c r="AJ190" s="147"/>
      <c r="AK190" s="147"/>
      <c r="AL190" s="147"/>
      <c r="AM190" s="147"/>
      <c r="AN190" s="147"/>
      <c r="AO190" s="147"/>
      <c r="AP190" s="147"/>
      <c r="AQ190" s="147"/>
      <c r="AR190" s="147"/>
      <c r="AS190" s="147"/>
      <c r="AT190" s="148"/>
      <c r="AU190" s="560">
        <f>SUM(AU180:AX189)</f>
        <v>0</v>
      </c>
      <c r="AV190" s="561"/>
      <c r="AW190" s="561"/>
      <c r="AX190" s="563"/>
    </row>
    <row r="191" spans="1:50" ht="30" customHeight="1" x14ac:dyDescent="0.15">
      <c r="A191" s="363"/>
      <c r="B191" s="364"/>
      <c r="C191" s="364"/>
      <c r="D191" s="364"/>
      <c r="E191" s="364"/>
      <c r="F191" s="365"/>
      <c r="G191" s="369" t="s">
        <v>418</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t="s">
        <v>397</v>
      </c>
      <c r="H193" s="355"/>
      <c r="I193" s="355"/>
      <c r="J193" s="355"/>
      <c r="K193" s="356"/>
      <c r="L193" s="357" t="s">
        <v>406</v>
      </c>
      <c r="M193" s="358"/>
      <c r="N193" s="358"/>
      <c r="O193" s="358"/>
      <c r="P193" s="358"/>
      <c r="Q193" s="358"/>
      <c r="R193" s="358"/>
      <c r="S193" s="358"/>
      <c r="T193" s="358"/>
      <c r="U193" s="358"/>
      <c r="V193" s="358"/>
      <c r="W193" s="358"/>
      <c r="X193" s="359"/>
      <c r="Y193" s="388">
        <v>1</v>
      </c>
      <c r="Z193" s="389"/>
      <c r="AA193" s="389"/>
      <c r="AB193" s="390"/>
      <c r="AC193" s="391"/>
      <c r="AD193" s="355"/>
      <c r="AE193" s="355"/>
      <c r="AF193" s="355"/>
      <c r="AG193" s="356"/>
      <c r="AH193" s="357"/>
      <c r="AI193" s="358"/>
      <c r="AJ193" s="358"/>
      <c r="AK193" s="358"/>
      <c r="AL193" s="358"/>
      <c r="AM193" s="358"/>
      <c r="AN193" s="358"/>
      <c r="AO193" s="358"/>
      <c r="AP193" s="358"/>
      <c r="AQ193" s="358"/>
      <c r="AR193" s="358"/>
      <c r="AS193" s="358"/>
      <c r="AT193" s="359"/>
      <c r="AU193" s="388"/>
      <c r="AV193" s="389"/>
      <c r="AW193" s="389"/>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6"/>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6"/>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6"/>
    </row>
    <row r="197" spans="1:50" ht="24.75" hidden="1"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6"/>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6"/>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6"/>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6"/>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6"/>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6"/>
    </row>
    <row r="203" spans="1:50" ht="24.75" customHeight="1" thickBot="1" x14ac:dyDescent="0.2">
      <c r="A203" s="363"/>
      <c r="B203" s="364"/>
      <c r="C203" s="364"/>
      <c r="D203" s="364"/>
      <c r="E203" s="364"/>
      <c r="F203" s="365"/>
      <c r="G203" s="557" t="s">
        <v>22</v>
      </c>
      <c r="H203" s="558"/>
      <c r="I203" s="558"/>
      <c r="J203" s="558"/>
      <c r="K203" s="558"/>
      <c r="L203" s="559"/>
      <c r="M203" s="147"/>
      <c r="N203" s="147"/>
      <c r="O203" s="147"/>
      <c r="P203" s="147"/>
      <c r="Q203" s="147"/>
      <c r="R203" s="147"/>
      <c r="S203" s="147"/>
      <c r="T203" s="147"/>
      <c r="U203" s="147"/>
      <c r="V203" s="147"/>
      <c r="W203" s="147"/>
      <c r="X203" s="148"/>
      <c r="Y203" s="560">
        <f>SUM(Y193:AB202)</f>
        <v>1</v>
      </c>
      <c r="Z203" s="561"/>
      <c r="AA203" s="561"/>
      <c r="AB203" s="562"/>
      <c r="AC203" s="557" t="s">
        <v>22</v>
      </c>
      <c r="AD203" s="558"/>
      <c r="AE203" s="558"/>
      <c r="AF203" s="558"/>
      <c r="AG203" s="558"/>
      <c r="AH203" s="559"/>
      <c r="AI203" s="147"/>
      <c r="AJ203" s="147"/>
      <c r="AK203" s="147"/>
      <c r="AL203" s="147"/>
      <c r="AM203" s="147"/>
      <c r="AN203" s="147"/>
      <c r="AO203" s="147"/>
      <c r="AP203" s="147"/>
      <c r="AQ203" s="147"/>
      <c r="AR203" s="147"/>
      <c r="AS203" s="147"/>
      <c r="AT203" s="148"/>
      <c r="AU203" s="560">
        <f>SUM(AU193:AX202)</f>
        <v>0</v>
      </c>
      <c r="AV203" s="561"/>
      <c r="AW203" s="561"/>
      <c r="AX203" s="563"/>
    </row>
    <row r="204" spans="1:50" ht="30"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91"/>
      <c r="H206" s="355"/>
      <c r="I206" s="355"/>
      <c r="J206" s="355"/>
      <c r="K206" s="356"/>
      <c r="L206" s="357"/>
      <c r="M206" s="358"/>
      <c r="N206" s="358"/>
      <c r="O206" s="358"/>
      <c r="P206" s="358"/>
      <c r="Q206" s="358"/>
      <c r="R206" s="358"/>
      <c r="S206" s="358"/>
      <c r="T206" s="358"/>
      <c r="U206" s="358"/>
      <c r="V206" s="358"/>
      <c r="W206" s="358"/>
      <c r="X206" s="359"/>
      <c r="Y206" s="388"/>
      <c r="Z206" s="389"/>
      <c r="AA206" s="389"/>
      <c r="AB206" s="390"/>
      <c r="AC206" s="391"/>
      <c r="AD206" s="355"/>
      <c r="AE206" s="355"/>
      <c r="AF206" s="355"/>
      <c r="AG206" s="356"/>
      <c r="AH206" s="357"/>
      <c r="AI206" s="358"/>
      <c r="AJ206" s="358"/>
      <c r="AK206" s="358"/>
      <c r="AL206" s="358"/>
      <c r="AM206" s="358"/>
      <c r="AN206" s="358"/>
      <c r="AO206" s="358"/>
      <c r="AP206" s="358"/>
      <c r="AQ206" s="358"/>
      <c r="AR206" s="358"/>
      <c r="AS206" s="358"/>
      <c r="AT206" s="359"/>
      <c r="AU206" s="388"/>
      <c r="AV206" s="389"/>
      <c r="AW206" s="389"/>
      <c r="AX206" s="473"/>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6"/>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6"/>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6"/>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6"/>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6"/>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6"/>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6"/>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6"/>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6"/>
    </row>
    <row r="216" spans="1:50" ht="24.75" customHeight="1" thickBot="1" x14ac:dyDescent="0.2">
      <c r="A216" s="363"/>
      <c r="B216" s="364"/>
      <c r="C216" s="364"/>
      <c r="D216" s="364"/>
      <c r="E216" s="364"/>
      <c r="F216" s="365"/>
      <c r="G216" s="557" t="s">
        <v>22</v>
      </c>
      <c r="H216" s="558"/>
      <c r="I216" s="558"/>
      <c r="J216" s="558"/>
      <c r="K216" s="558"/>
      <c r="L216" s="559"/>
      <c r="M216" s="147"/>
      <c r="N216" s="147"/>
      <c r="O216" s="147"/>
      <c r="P216" s="147"/>
      <c r="Q216" s="147"/>
      <c r="R216" s="147"/>
      <c r="S216" s="147"/>
      <c r="T216" s="147"/>
      <c r="U216" s="147"/>
      <c r="V216" s="147"/>
      <c r="W216" s="147"/>
      <c r="X216" s="148"/>
      <c r="Y216" s="560">
        <f>SUM(Y206:AB215)</f>
        <v>0</v>
      </c>
      <c r="Z216" s="561"/>
      <c r="AA216" s="561"/>
      <c r="AB216" s="562"/>
      <c r="AC216" s="557" t="s">
        <v>22</v>
      </c>
      <c r="AD216" s="558"/>
      <c r="AE216" s="558"/>
      <c r="AF216" s="558"/>
      <c r="AG216" s="558"/>
      <c r="AH216" s="559"/>
      <c r="AI216" s="147"/>
      <c r="AJ216" s="147"/>
      <c r="AK216" s="147"/>
      <c r="AL216" s="147"/>
      <c r="AM216" s="147"/>
      <c r="AN216" s="147"/>
      <c r="AO216" s="147"/>
      <c r="AP216" s="147"/>
      <c r="AQ216" s="147"/>
      <c r="AR216" s="147"/>
      <c r="AS216" s="147"/>
      <c r="AT216" s="148"/>
      <c r="AU216" s="560">
        <f>SUM(AU206:AX215)</f>
        <v>0</v>
      </c>
      <c r="AV216" s="561"/>
      <c r="AW216" s="561"/>
      <c r="AX216" s="563"/>
    </row>
    <row r="217" spans="1:50" ht="30"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91"/>
      <c r="H219" s="355"/>
      <c r="I219" s="355"/>
      <c r="J219" s="355"/>
      <c r="K219" s="356"/>
      <c r="L219" s="357"/>
      <c r="M219" s="358"/>
      <c r="N219" s="358"/>
      <c r="O219" s="358"/>
      <c r="P219" s="358"/>
      <c r="Q219" s="358"/>
      <c r="R219" s="358"/>
      <c r="S219" s="358"/>
      <c r="T219" s="358"/>
      <c r="U219" s="358"/>
      <c r="V219" s="358"/>
      <c r="W219" s="358"/>
      <c r="X219" s="359"/>
      <c r="Y219" s="388"/>
      <c r="Z219" s="389"/>
      <c r="AA219" s="389"/>
      <c r="AB219" s="390"/>
      <c r="AC219" s="391"/>
      <c r="AD219" s="355"/>
      <c r="AE219" s="355"/>
      <c r="AF219" s="355"/>
      <c r="AG219" s="356"/>
      <c r="AH219" s="357"/>
      <c r="AI219" s="358"/>
      <c r="AJ219" s="358"/>
      <c r="AK219" s="358"/>
      <c r="AL219" s="358"/>
      <c r="AM219" s="358"/>
      <c r="AN219" s="358"/>
      <c r="AO219" s="358"/>
      <c r="AP219" s="358"/>
      <c r="AQ219" s="358"/>
      <c r="AR219" s="358"/>
      <c r="AS219" s="358"/>
      <c r="AT219" s="359"/>
      <c r="AU219" s="388"/>
      <c r="AV219" s="389"/>
      <c r="AW219" s="389"/>
      <c r="AX219" s="473"/>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6"/>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6"/>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6"/>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6"/>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6"/>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6"/>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6"/>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6"/>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6"/>
    </row>
    <row r="229" spans="1:50" ht="24.75" customHeight="1" x14ac:dyDescent="0.15">
      <c r="A229" s="363"/>
      <c r="B229" s="364"/>
      <c r="C229" s="364"/>
      <c r="D229" s="364"/>
      <c r="E229" s="364"/>
      <c r="F229" s="365"/>
      <c r="G229" s="557" t="s">
        <v>22</v>
      </c>
      <c r="H229" s="558"/>
      <c r="I229" s="558"/>
      <c r="J229" s="558"/>
      <c r="K229" s="558"/>
      <c r="L229" s="559"/>
      <c r="M229" s="147"/>
      <c r="N229" s="147"/>
      <c r="O229" s="147"/>
      <c r="P229" s="147"/>
      <c r="Q229" s="147"/>
      <c r="R229" s="147"/>
      <c r="S229" s="147"/>
      <c r="T229" s="147"/>
      <c r="U229" s="147"/>
      <c r="V229" s="147"/>
      <c r="W229" s="147"/>
      <c r="X229" s="148"/>
      <c r="Y229" s="560">
        <f>SUM(Y219:AB228)</f>
        <v>0</v>
      </c>
      <c r="Z229" s="561"/>
      <c r="AA229" s="561"/>
      <c r="AB229" s="562"/>
      <c r="AC229" s="557" t="s">
        <v>22</v>
      </c>
      <c r="AD229" s="558"/>
      <c r="AE229" s="558"/>
      <c r="AF229" s="558"/>
      <c r="AG229" s="558"/>
      <c r="AH229" s="559"/>
      <c r="AI229" s="147"/>
      <c r="AJ229" s="147"/>
      <c r="AK229" s="147"/>
      <c r="AL229" s="147"/>
      <c r="AM229" s="147"/>
      <c r="AN229" s="147"/>
      <c r="AO229" s="147"/>
      <c r="AP229" s="147"/>
      <c r="AQ229" s="147"/>
      <c r="AR229" s="147"/>
      <c r="AS229" s="147"/>
      <c r="AT229" s="148"/>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3" t="s">
        <v>33</v>
      </c>
      <c r="AL235" s="234"/>
      <c r="AM235" s="234"/>
      <c r="AN235" s="234"/>
      <c r="AO235" s="234"/>
      <c r="AP235" s="234"/>
      <c r="AQ235" s="234" t="s">
        <v>23</v>
      </c>
      <c r="AR235" s="234"/>
      <c r="AS235" s="234"/>
      <c r="AT235" s="234"/>
      <c r="AU235" s="84" t="s">
        <v>24</v>
      </c>
      <c r="AV235" s="85"/>
      <c r="AW235" s="85"/>
      <c r="AX235" s="574"/>
    </row>
    <row r="236" spans="1:50" ht="24" customHeight="1" x14ac:dyDescent="0.15">
      <c r="A236" s="567">
        <v>1</v>
      </c>
      <c r="B236" s="567">
        <v>1</v>
      </c>
      <c r="C236" s="568" t="s">
        <v>413</v>
      </c>
      <c r="D236" s="568"/>
      <c r="E236" s="568"/>
      <c r="F236" s="568"/>
      <c r="G236" s="568"/>
      <c r="H236" s="568"/>
      <c r="I236" s="568"/>
      <c r="J236" s="568"/>
      <c r="K236" s="568"/>
      <c r="L236" s="568"/>
      <c r="M236" s="568" t="s">
        <v>414</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3</v>
      </c>
      <c r="AL236" s="570"/>
      <c r="AM236" s="570"/>
      <c r="AN236" s="570"/>
      <c r="AO236" s="570"/>
      <c r="AP236" s="571"/>
      <c r="AQ236" s="572">
        <v>2</v>
      </c>
      <c r="AR236" s="568"/>
      <c r="AS236" s="568"/>
      <c r="AT236" s="568"/>
      <c r="AU236" s="569">
        <v>87.42</v>
      </c>
      <c r="AV236" s="570"/>
      <c r="AW236" s="570"/>
      <c r="AX236" s="571"/>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c r="AL237" s="570"/>
      <c r="AM237" s="570"/>
      <c r="AN237" s="570"/>
      <c r="AO237" s="570"/>
      <c r="AP237" s="571"/>
      <c r="AQ237" s="572"/>
      <c r="AR237" s="568"/>
      <c r="AS237" s="568"/>
      <c r="AT237" s="568"/>
      <c r="AU237" s="569"/>
      <c r="AV237" s="570"/>
      <c r="AW237" s="570"/>
      <c r="AX237" s="571"/>
    </row>
    <row r="238" spans="1:50" ht="24" hidden="1" customHeight="1" x14ac:dyDescent="0.15">
      <c r="A238" s="567">
        <v>3</v>
      </c>
      <c r="B238" s="567">
        <v>1</v>
      </c>
      <c r="C238" s="568"/>
      <c r="D238" s="568"/>
      <c r="E238" s="568"/>
      <c r="F238" s="568"/>
      <c r="G238" s="568"/>
      <c r="H238" s="568"/>
      <c r="I238" s="568"/>
      <c r="J238" s="568"/>
      <c r="K238" s="568"/>
      <c r="L238" s="568"/>
      <c r="M238" s="680"/>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1"/>
      <c r="AK238" s="569"/>
      <c r="AL238" s="570"/>
      <c r="AM238" s="570"/>
      <c r="AN238" s="570"/>
      <c r="AO238" s="570"/>
      <c r="AP238" s="571"/>
      <c r="AQ238" s="572"/>
      <c r="AR238" s="568"/>
      <c r="AS238" s="568"/>
      <c r="AT238" s="568"/>
      <c r="AU238" s="569"/>
      <c r="AV238" s="570"/>
      <c r="AW238" s="570"/>
      <c r="AX238" s="571"/>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c r="AL239" s="570"/>
      <c r="AM239" s="570"/>
      <c r="AN239" s="570"/>
      <c r="AO239" s="570"/>
      <c r="AP239" s="571"/>
      <c r="AQ239" s="572"/>
      <c r="AR239" s="568"/>
      <c r="AS239" s="568"/>
      <c r="AT239" s="568"/>
      <c r="AU239" s="569"/>
      <c r="AV239" s="570"/>
      <c r="AW239" s="570"/>
      <c r="AX239" s="571"/>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c r="AL240" s="570"/>
      <c r="AM240" s="570"/>
      <c r="AN240" s="570"/>
      <c r="AO240" s="570"/>
      <c r="AP240" s="571"/>
      <c r="AQ240" s="572"/>
      <c r="AR240" s="568"/>
      <c r="AS240" s="568"/>
      <c r="AT240" s="568"/>
      <c r="AU240" s="569"/>
      <c r="AV240" s="570"/>
      <c r="AW240" s="570"/>
      <c r="AX240" s="571"/>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c r="AL241" s="570"/>
      <c r="AM241" s="570"/>
      <c r="AN241" s="570"/>
      <c r="AO241" s="570"/>
      <c r="AP241" s="571"/>
      <c r="AQ241" s="572"/>
      <c r="AR241" s="568"/>
      <c r="AS241" s="568"/>
      <c r="AT241" s="568"/>
      <c r="AU241" s="569"/>
      <c r="AV241" s="570"/>
      <c r="AW241" s="570"/>
      <c r="AX241" s="571"/>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72"/>
      <c r="AR242" s="568"/>
      <c r="AS242" s="568"/>
      <c r="AT242" s="568"/>
      <c r="AU242" s="569"/>
      <c r="AV242" s="570"/>
      <c r="AW242" s="570"/>
      <c r="AX242" s="571"/>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72"/>
      <c r="AR243" s="568"/>
      <c r="AS243" s="568"/>
      <c r="AT243" s="568"/>
      <c r="AU243" s="569"/>
      <c r="AV243" s="570"/>
      <c r="AW243" s="570"/>
      <c r="AX243" s="571"/>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72"/>
      <c r="AR244" s="568"/>
      <c r="AS244" s="568"/>
      <c r="AT244" s="568"/>
      <c r="AU244" s="569"/>
      <c r="AV244" s="570"/>
      <c r="AW244" s="570"/>
      <c r="AX244" s="571"/>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72"/>
      <c r="AR245" s="568"/>
      <c r="AS245" s="568"/>
      <c r="AT245" s="568"/>
      <c r="AU245" s="569"/>
      <c r="AV245" s="570"/>
      <c r="AW245" s="570"/>
      <c r="AX245" s="571"/>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72"/>
      <c r="AR246" s="568"/>
      <c r="AS246" s="568"/>
      <c r="AT246" s="568"/>
      <c r="AU246" s="569"/>
      <c r="AV246" s="570"/>
      <c r="AW246" s="570"/>
      <c r="AX246" s="571"/>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72"/>
      <c r="AR247" s="568"/>
      <c r="AS247" s="568"/>
      <c r="AT247" s="568"/>
      <c r="AU247" s="569"/>
      <c r="AV247" s="570"/>
      <c r="AW247" s="570"/>
      <c r="AX247" s="571"/>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72"/>
      <c r="AR248" s="568"/>
      <c r="AS248" s="568"/>
      <c r="AT248" s="568"/>
      <c r="AU248" s="569"/>
      <c r="AV248" s="570"/>
      <c r="AW248" s="570"/>
      <c r="AX248" s="571"/>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72"/>
      <c r="AR249" s="568"/>
      <c r="AS249" s="568"/>
      <c r="AT249" s="568"/>
      <c r="AU249" s="569"/>
      <c r="AV249" s="570"/>
      <c r="AW249" s="570"/>
      <c r="AX249" s="571"/>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72"/>
      <c r="AR250" s="568"/>
      <c r="AS250" s="568"/>
      <c r="AT250" s="568"/>
      <c r="AU250" s="569"/>
      <c r="AV250" s="570"/>
      <c r="AW250" s="570"/>
      <c r="AX250" s="571"/>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72"/>
      <c r="AR251" s="568"/>
      <c r="AS251" s="568"/>
      <c r="AT251" s="568"/>
      <c r="AU251" s="569"/>
      <c r="AV251" s="570"/>
      <c r="AW251" s="570"/>
      <c r="AX251" s="571"/>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72"/>
      <c r="AR252" s="568"/>
      <c r="AS252" s="568"/>
      <c r="AT252" s="568"/>
      <c r="AU252" s="569"/>
      <c r="AV252" s="570"/>
      <c r="AW252" s="570"/>
      <c r="AX252" s="571"/>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72"/>
      <c r="AR253" s="568"/>
      <c r="AS253" s="568"/>
      <c r="AT253" s="568"/>
      <c r="AU253" s="569"/>
      <c r="AV253" s="570"/>
      <c r="AW253" s="570"/>
      <c r="AX253" s="571"/>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72"/>
      <c r="AR254" s="568"/>
      <c r="AS254" s="568"/>
      <c r="AT254" s="568"/>
      <c r="AU254" s="569"/>
      <c r="AV254" s="570"/>
      <c r="AW254" s="570"/>
      <c r="AX254" s="571"/>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72"/>
      <c r="AR255" s="568"/>
      <c r="AS255" s="568"/>
      <c r="AT255" s="568"/>
      <c r="AU255" s="569"/>
      <c r="AV255" s="570"/>
      <c r="AW255" s="570"/>
      <c r="AX255" s="571"/>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72"/>
      <c r="AR256" s="568"/>
      <c r="AS256" s="568"/>
      <c r="AT256" s="568"/>
      <c r="AU256" s="569"/>
      <c r="AV256" s="570"/>
      <c r="AW256" s="570"/>
      <c r="AX256" s="571"/>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72"/>
      <c r="AR257" s="568"/>
      <c r="AS257" s="568"/>
      <c r="AT257" s="568"/>
      <c r="AU257" s="569"/>
      <c r="AV257" s="570"/>
      <c r="AW257" s="570"/>
      <c r="AX257" s="571"/>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72"/>
      <c r="AR258" s="568"/>
      <c r="AS258" s="568"/>
      <c r="AT258" s="568"/>
      <c r="AU258" s="569"/>
      <c r="AV258" s="570"/>
      <c r="AW258" s="570"/>
      <c r="AX258" s="571"/>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72"/>
      <c r="AR259" s="568"/>
      <c r="AS259" s="568"/>
      <c r="AT259" s="568"/>
      <c r="AU259" s="569"/>
      <c r="AV259" s="570"/>
      <c r="AW259" s="570"/>
      <c r="AX259" s="571"/>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72"/>
      <c r="AR260" s="568"/>
      <c r="AS260" s="568"/>
      <c r="AT260" s="568"/>
      <c r="AU260" s="569"/>
      <c r="AV260" s="570"/>
      <c r="AW260" s="570"/>
      <c r="AX260" s="571"/>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72"/>
      <c r="AR261" s="568"/>
      <c r="AS261" s="568"/>
      <c r="AT261" s="568"/>
      <c r="AU261" s="569"/>
      <c r="AV261" s="570"/>
      <c r="AW261" s="570"/>
      <c r="AX261" s="571"/>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72"/>
      <c r="AR262" s="568"/>
      <c r="AS262" s="568"/>
      <c r="AT262" s="568"/>
      <c r="AU262" s="569"/>
      <c r="AV262" s="570"/>
      <c r="AW262" s="570"/>
      <c r="AX262" s="571"/>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72"/>
      <c r="AR263" s="568"/>
      <c r="AS263" s="568"/>
      <c r="AT263" s="568"/>
      <c r="AU263" s="569"/>
      <c r="AV263" s="570"/>
      <c r="AW263" s="570"/>
      <c r="AX263" s="571"/>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72"/>
      <c r="AR264" s="568"/>
      <c r="AS264" s="568"/>
      <c r="AT264" s="568"/>
      <c r="AU264" s="569"/>
      <c r="AV264" s="570"/>
      <c r="AW264" s="570"/>
      <c r="AX264" s="571"/>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72"/>
      <c r="AR265" s="568"/>
      <c r="AS265" s="568"/>
      <c r="AT265" s="568"/>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4" t="s">
        <v>367</v>
      </c>
      <c r="D268" s="234"/>
      <c r="E268" s="234"/>
      <c r="F268" s="234"/>
      <c r="G268" s="234"/>
      <c r="H268" s="234"/>
      <c r="I268" s="234"/>
      <c r="J268" s="234"/>
      <c r="K268" s="234"/>
      <c r="L268" s="234"/>
      <c r="M268" s="234" t="s">
        <v>368</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3" t="s">
        <v>369</v>
      </c>
      <c r="AL268" s="234"/>
      <c r="AM268" s="234"/>
      <c r="AN268" s="234"/>
      <c r="AO268" s="234"/>
      <c r="AP268" s="234"/>
      <c r="AQ268" s="234" t="s">
        <v>23</v>
      </c>
      <c r="AR268" s="234"/>
      <c r="AS268" s="234"/>
      <c r="AT268" s="234"/>
      <c r="AU268" s="84" t="s">
        <v>24</v>
      </c>
      <c r="AV268" s="85"/>
      <c r="AW268" s="85"/>
      <c r="AX268" s="574"/>
    </row>
    <row r="269" spans="1:50" ht="24" customHeight="1" x14ac:dyDescent="0.15">
      <c r="A269" s="567">
        <v>1</v>
      </c>
      <c r="B269" s="567">
        <v>1</v>
      </c>
      <c r="C269" s="682" t="s">
        <v>419</v>
      </c>
      <c r="D269" s="568"/>
      <c r="E269" s="568"/>
      <c r="F269" s="568"/>
      <c r="G269" s="568"/>
      <c r="H269" s="568"/>
      <c r="I269" s="568"/>
      <c r="J269" s="568"/>
      <c r="K269" s="568"/>
      <c r="L269" s="568"/>
      <c r="M269" s="682" t="s">
        <v>406</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v>1</v>
      </c>
      <c r="AL269" s="570"/>
      <c r="AM269" s="570"/>
      <c r="AN269" s="570"/>
      <c r="AO269" s="570"/>
      <c r="AP269" s="571"/>
      <c r="AQ269" s="572">
        <v>1</v>
      </c>
      <c r="AR269" s="568"/>
      <c r="AS269" s="568"/>
      <c r="AT269" s="568"/>
      <c r="AU269" s="569">
        <v>99.59</v>
      </c>
      <c r="AV269" s="570"/>
      <c r="AW269" s="570"/>
      <c r="AX269" s="571"/>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72"/>
      <c r="AR270" s="568"/>
      <c r="AS270" s="568"/>
      <c r="AT270" s="568"/>
      <c r="AU270" s="569"/>
      <c r="AV270" s="570"/>
      <c r="AW270" s="570"/>
      <c r="AX270" s="571"/>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72"/>
      <c r="AR271" s="568"/>
      <c r="AS271" s="568"/>
      <c r="AT271" s="568"/>
      <c r="AU271" s="569"/>
      <c r="AV271" s="570"/>
      <c r="AW271" s="570"/>
      <c r="AX271" s="571"/>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72"/>
      <c r="AR272" s="568"/>
      <c r="AS272" s="568"/>
      <c r="AT272" s="568"/>
      <c r="AU272" s="569"/>
      <c r="AV272" s="570"/>
      <c r="AW272" s="570"/>
      <c r="AX272" s="571"/>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72"/>
      <c r="AR273" s="568"/>
      <c r="AS273" s="568"/>
      <c r="AT273" s="568"/>
      <c r="AU273" s="569"/>
      <c r="AV273" s="570"/>
      <c r="AW273" s="570"/>
      <c r="AX273" s="571"/>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72"/>
      <c r="AR274" s="568"/>
      <c r="AS274" s="568"/>
      <c r="AT274" s="568"/>
      <c r="AU274" s="569"/>
      <c r="AV274" s="570"/>
      <c r="AW274" s="570"/>
      <c r="AX274" s="571"/>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72"/>
      <c r="AR275" s="568"/>
      <c r="AS275" s="568"/>
      <c r="AT275" s="568"/>
      <c r="AU275" s="569"/>
      <c r="AV275" s="570"/>
      <c r="AW275" s="570"/>
      <c r="AX275" s="571"/>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72"/>
      <c r="AR276" s="568"/>
      <c r="AS276" s="568"/>
      <c r="AT276" s="568"/>
      <c r="AU276" s="569"/>
      <c r="AV276" s="570"/>
      <c r="AW276" s="570"/>
      <c r="AX276" s="571"/>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72"/>
      <c r="AR277" s="568"/>
      <c r="AS277" s="568"/>
      <c r="AT277" s="568"/>
      <c r="AU277" s="569"/>
      <c r="AV277" s="570"/>
      <c r="AW277" s="570"/>
      <c r="AX277" s="571"/>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72"/>
      <c r="AR278" s="568"/>
      <c r="AS278" s="568"/>
      <c r="AT278" s="568"/>
      <c r="AU278" s="569"/>
      <c r="AV278" s="570"/>
      <c r="AW278" s="570"/>
      <c r="AX278" s="571"/>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72"/>
      <c r="AR279" s="568"/>
      <c r="AS279" s="568"/>
      <c r="AT279" s="568"/>
      <c r="AU279" s="569"/>
      <c r="AV279" s="570"/>
      <c r="AW279" s="570"/>
      <c r="AX279" s="571"/>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72"/>
      <c r="AR280" s="568"/>
      <c r="AS280" s="568"/>
      <c r="AT280" s="568"/>
      <c r="AU280" s="569"/>
      <c r="AV280" s="570"/>
      <c r="AW280" s="570"/>
      <c r="AX280" s="571"/>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72"/>
      <c r="AR281" s="568"/>
      <c r="AS281" s="568"/>
      <c r="AT281" s="568"/>
      <c r="AU281" s="569"/>
      <c r="AV281" s="570"/>
      <c r="AW281" s="570"/>
      <c r="AX281" s="571"/>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72"/>
      <c r="AR282" s="568"/>
      <c r="AS282" s="568"/>
      <c r="AT282" s="568"/>
      <c r="AU282" s="569"/>
      <c r="AV282" s="570"/>
      <c r="AW282" s="570"/>
      <c r="AX282" s="571"/>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72"/>
      <c r="AR283" s="568"/>
      <c r="AS283" s="568"/>
      <c r="AT283" s="568"/>
      <c r="AU283" s="569"/>
      <c r="AV283" s="570"/>
      <c r="AW283" s="570"/>
      <c r="AX283" s="571"/>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72"/>
      <c r="AR284" s="568"/>
      <c r="AS284" s="568"/>
      <c r="AT284" s="568"/>
      <c r="AU284" s="569"/>
      <c r="AV284" s="570"/>
      <c r="AW284" s="570"/>
      <c r="AX284" s="571"/>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72"/>
      <c r="AR285" s="568"/>
      <c r="AS285" s="568"/>
      <c r="AT285" s="568"/>
      <c r="AU285" s="569"/>
      <c r="AV285" s="570"/>
      <c r="AW285" s="570"/>
      <c r="AX285" s="571"/>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72"/>
      <c r="AR286" s="568"/>
      <c r="AS286" s="568"/>
      <c r="AT286" s="568"/>
      <c r="AU286" s="569"/>
      <c r="AV286" s="570"/>
      <c r="AW286" s="570"/>
      <c r="AX286" s="571"/>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72"/>
      <c r="AR287" s="568"/>
      <c r="AS287" s="568"/>
      <c r="AT287" s="568"/>
      <c r="AU287" s="569"/>
      <c r="AV287" s="570"/>
      <c r="AW287" s="570"/>
      <c r="AX287" s="571"/>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72"/>
      <c r="AR288" s="568"/>
      <c r="AS288" s="568"/>
      <c r="AT288" s="568"/>
      <c r="AU288" s="569"/>
      <c r="AV288" s="570"/>
      <c r="AW288" s="570"/>
      <c r="AX288" s="571"/>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72"/>
      <c r="AR289" s="568"/>
      <c r="AS289" s="568"/>
      <c r="AT289" s="568"/>
      <c r="AU289" s="569"/>
      <c r="AV289" s="570"/>
      <c r="AW289" s="570"/>
      <c r="AX289" s="571"/>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72"/>
      <c r="AR290" s="568"/>
      <c r="AS290" s="568"/>
      <c r="AT290" s="568"/>
      <c r="AU290" s="569"/>
      <c r="AV290" s="570"/>
      <c r="AW290" s="570"/>
      <c r="AX290" s="571"/>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72"/>
      <c r="AR291" s="568"/>
      <c r="AS291" s="568"/>
      <c r="AT291" s="568"/>
      <c r="AU291" s="569"/>
      <c r="AV291" s="570"/>
      <c r="AW291" s="570"/>
      <c r="AX291" s="571"/>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72"/>
      <c r="AR292" s="568"/>
      <c r="AS292" s="568"/>
      <c r="AT292" s="568"/>
      <c r="AU292" s="569"/>
      <c r="AV292" s="570"/>
      <c r="AW292" s="570"/>
      <c r="AX292" s="571"/>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72"/>
      <c r="AR293" s="568"/>
      <c r="AS293" s="568"/>
      <c r="AT293" s="568"/>
      <c r="AU293" s="569"/>
      <c r="AV293" s="570"/>
      <c r="AW293" s="570"/>
      <c r="AX293" s="571"/>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72"/>
      <c r="AR294" s="568"/>
      <c r="AS294" s="568"/>
      <c r="AT294" s="568"/>
      <c r="AU294" s="569"/>
      <c r="AV294" s="570"/>
      <c r="AW294" s="570"/>
      <c r="AX294" s="571"/>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72"/>
      <c r="AR295" s="568"/>
      <c r="AS295" s="568"/>
      <c r="AT295" s="568"/>
      <c r="AU295" s="569"/>
      <c r="AV295" s="570"/>
      <c r="AW295" s="570"/>
      <c r="AX295" s="571"/>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72"/>
      <c r="AR296" s="568"/>
      <c r="AS296" s="568"/>
      <c r="AT296" s="568"/>
      <c r="AU296" s="569"/>
      <c r="AV296" s="570"/>
      <c r="AW296" s="570"/>
      <c r="AX296" s="571"/>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72"/>
      <c r="AR297" s="568"/>
      <c r="AS297" s="568"/>
      <c r="AT297" s="568"/>
      <c r="AU297" s="569"/>
      <c r="AV297" s="570"/>
      <c r="AW297" s="570"/>
      <c r="AX297" s="571"/>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72"/>
      <c r="AR298" s="568"/>
      <c r="AS298" s="568"/>
      <c r="AT298" s="568"/>
      <c r="AU298" s="569"/>
      <c r="AV298" s="570"/>
      <c r="AW298" s="570"/>
      <c r="AX298" s="57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4" t="s">
        <v>367</v>
      </c>
      <c r="D301" s="234"/>
      <c r="E301" s="234"/>
      <c r="F301" s="234"/>
      <c r="G301" s="234"/>
      <c r="H301" s="234"/>
      <c r="I301" s="234"/>
      <c r="J301" s="234"/>
      <c r="K301" s="234"/>
      <c r="L301" s="234"/>
      <c r="M301" s="234" t="s">
        <v>368</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3" t="s">
        <v>369</v>
      </c>
      <c r="AL301" s="234"/>
      <c r="AM301" s="234"/>
      <c r="AN301" s="234"/>
      <c r="AO301" s="234"/>
      <c r="AP301" s="234"/>
      <c r="AQ301" s="234" t="s">
        <v>23</v>
      </c>
      <c r="AR301" s="234"/>
      <c r="AS301" s="234"/>
      <c r="AT301" s="234"/>
      <c r="AU301" s="84" t="s">
        <v>24</v>
      </c>
      <c r="AV301" s="85"/>
      <c r="AW301" s="85"/>
      <c r="AX301" s="574"/>
    </row>
    <row r="302" spans="1:50" ht="24" hidden="1" customHeight="1" x14ac:dyDescent="0.15">
      <c r="A302" s="567">
        <v>1</v>
      </c>
      <c r="B302" s="567">
        <v>1</v>
      </c>
      <c r="C302" s="680"/>
      <c r="D302" s="466"/>
      <c r="E302" s="466"/>
      <c r="F302" s="466"/>
      <c r="G302" s="466"/>
      <c r="H302" s="466"/>
      <c r="I302" s="466"/>
      <c r="J302" s="466"/>
      <c r="K302" s="466"/>
      <c r="L302" s="681"/>
      <c r="M302" s="572"/>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72"/>
      <c r="AR302" s="568"/>
      <c r="AS302" s="568"/>
      <c r="AT302" s="568"/>
      <c r="AU302" s="569"/>
      <c r="AV302" s="570"/>
      <c r="AW302" s="570"/>
      <c r="AX302" s="571"/>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72"/>
      <c r="AR303" s="568"/>
      <c r="AS303" s="568"/>
      <c r="AT303" s="568"/>
      <c r="AU303" s="569"/>
      <c r="AV303" s="570"/>
      <c r="AW303" s="570"/>
      <c r="AX303" s="571"/>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72"/>
      <c r="AR304" s="568"/>
      <c r="AS304" s="568"/>
      <c r="AT304" s="568"/>
      <c r="AU304" s="569"/>
      <c r="AV304" s="570"/>
      <c r="AW304" s="570"/>
      <c r="AX304" s="571"/>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72"/>
      <c r="AR305" s="568"/>
      <c r="AS305" s="568"/>
      <c r="AT305" s="568"/>
      <c r="AU305" s="569"/>
      <c r="AV305" s="570"/>
      <c r="AW305" s="570"/>
      <c r="AX305" s="571"/>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72"/>
      <c r="AR306" s="568"/>
      <c r="AS306" s="568"/>
      <c r="AT306" s="568"/>
      <c r="AU306" s="569"/>
      <c r="AV306" s="570"/>
      <c r="AW306" s="570"/>
      <c r="AX306" s="571"/>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72"/>
      <c r="AR307" s="568"/>
      <c r="AS307" s="568"/>
      <c r="AT307" s="568"/>
      <c r="AU307" s="569"/>
      <c r="AV307" s="570"/>
      <c r="AW307" s="570"/>
      <c r="AX307" s="571"/>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72"/>
      <c r="AR308" s="568"/>
      <c r="AS308" s="568"/>
      <c r="AT308" s="568"/>
      <c r="AU308" s="569"/>
      <c r="AV308" s="570"/>
      <c r="AW308" s="570"/>
      <c r="AX308" s="571"/>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72"/>
      <c r="AR309" s="568"/>
      <c r="AS309" s="568"/>
      <c r="AT309" s="568"/>
      <c r="AU309" s="569"/>
      <c r="AV309" s="570"/>
      <c r="AW309" s="570"/>
      <c r="AX309" s="571"/>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72"/>
      <c r="AR310" s="568"/>
      <c r="AS310" s="568"/>
      <c r="AT310" s="568"/>
      <c r="AU310" s="569"/>
      <c r="AV310" s="570"/>
      <c r="AW310" s="570"/>
      <c r="AX310" s="571"/>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72"/>
      <c r="AR311" s="568"/>
      <c r="AS311" s="568"/>
      <c r="AT311" s="568"/>
      <c r="AU311" s="569"/>
      <c r="AV311" s="570"/>
      <c r="AW311" s="570"/>
      <c r="AX311" s="571"/>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72"/>
      <c r="AR312" s="568"/>
      <c r="AS312" s="568"/>
      <c r="AT312" s="568"/>
      <c r="AU312" s="569"/>
      <c r="AV312" s="570"/>
      <c r="AW312" s="570"/>
      <c r="AX312" s="571"/>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72"/>
      <c r="AR313" s="568"/>
      <c r="AS313" s="568"/>
      <c r="AT313" s="568"/>
      <c r="AU313" s="569"/>
      <c r="AV313" s="570"/>
      <c r="AW313" s="570"/>
      <c r="AX313" s="571"/>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72"/>
      <c r="AR314" s="568"/>
      <c r="AS314" s="568"/>
      <c r="AT314" s="568"/>
      <c r="AU314" s="569"/>
      <c r="AV314" s="570"/>
      <c r="AW314" s="570"/>
      <c r="AX314" s="571"/>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72"/>
      <c r="AR315" s="568"/>
      <c r="AS315" s="568"/>
      <c r="AT315" s="568"/>
      <c r="AU315" s="569"/>
      <c r="AV315" s="570"/>
      <c r="AW315" s="570"/>
      <c r="AX315" s="571"/>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72"/>
      <c r="AR316" s="568"/>
      <c r="AS316" s="568"/>
      <c r="AT316" s="568"/>
      <c r="AU316" s="569"/>
      <c r="AV316" s="570"/>
      <c r="AW316" s="570"/>
      <c r="AX316" s="571"/>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72"/>
      <c r="AR317" s="568"/>
      <c r="AS317" s="568"/>
      <c r="AT317" s="568"/>
      <c r="AU317" s="569"/>
      <c r="AV317" s="570"/>
      <c r="AW317" s="570"/>
      <c r="AX317" s="571"/>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72"/>
      <c r="AR318" s="568"/>
      <c r="AS318" s="568"/>
      <c r="AT318" s="568"/>
      <c r="AU318" s="569"/>
      <c r="AV318" s="570"/>
      <c r="AW318" s="570"/>
      <c r="AX318" s="571"/>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72"/>
      <c r="AR319" s="568"/>
      <c r="AS319" s="568"/>
      <c r="AT319" s="568"/>
      <c r="AU319" s="569"/>
      <c r="AV319" s="570"/>
      <c r="AW319" s="570"/>
      <c r="AX319" s="571"/>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72"/>
      <c r="AR320" s="568"/>
      <c r="AS320" s="568"/>
      <c r="AT320" s="568"/>
      <c r="AU320" s="569"/>
      <c r="AV320" s="570"/>
      <c r="AW320" s="570"/>
      <c r="AX320" s="571"/>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72"/>
      <c r="AR321" s="568"/>
      <c r="AS321" s="568"/>
      <c r="AT321" s="568"/>
      <c r="AU321" s="569"/>
      <c r="AV321" s="570"/>
      <c r="AW321" s="570"/>
      <c r="AX321" s="571"/>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72"/>
      <c r="AR322" s="568"/>
      <c r="AS322" s="568"/>
      <c r="AT322" s="568"/>
      <c r="AU322" s="569"/>
      <c r="AV322" s="570"/>
      <c r="AW322" s="570"/>
      <c r="AX322" s="571"/>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72"/>
      <c r="AR323" s="568"/>
      <c r="AS323" s="568"/>
      <c r="AT323" s="568"/>
      <c r="AU323" s="569"/>
      <c r="AV323" s="570"/>
      <c r="AW323" s="570"/>
      <c r="AX323" s="571"/>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72"/>
      <c r="AR324" s="568"/>
      <c r="AS324" s="568"/>
      <c r="AT324" s="568"/>
      <c r="AU324" s="569"/>
      <c r="AV324" s="570"/>
      <c r="AW324" s="570"/>
      <c r="AX324" s="571"/>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72"/>
      <c r="AR325" s="568"/>
      <c r="AS325" s="568"/>
      <c r="AT325" s="568"/>
      <c r="AU325" s="569"/>
      <c r="AV325" s="570"/>
      <c r="AW325" s="570"/>
      <c r="AX325" s="571"/>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72"/>
      <c r="AR326" s="568"/>
      <c r="AS326" s="568"/>
      <c r="AT326" s="568"/>
      <c r="AU326" s="569"/>
      <c r="AV326" s="570"/>
      <c r="AW326" s="570"/>
      <c r="AX326" s="571"/>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72"/>
      <c r="AR327" s="568"/>
      <c r="AS327" s="568"/>
      <c r="AT327" s="568"/>
      <c r="AU327" s="569"/>
      <c r="AV327" s="570"/>
      <c r="AW327" s="570"/>
      <c r="AX327" s="571"/>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72"/>
      <c r="AR328" s="568"/>
      <c r="AS328" s="568"/>
      <c r="AT328" s="568"/>
      <c r="AU328" s="569"/>
      <c r="AV328" s="570"/>
      <c r="AW328" s="570"/>
      <c r="AX328" s="571"/>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72"/>
      <c r="AR329" s="568"/>
      <c r="AS329" s="568"/>
      <c r="AT329" s="568"/>
      <c r="AU329" s="569"/>
      <c r="AV329" s="570"/>
      <c r="AW329" s="570"/>
      <c r="AX329" s="571"/>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72"/>
      <c r="AR330" s="568"/>
      <c r="AS330" s="568"/>
      <c r="AT330" s="568"/>
      <c r="AU330" s="569"/>
      <c r="AV330" s="570"/>
      <c r="AW330" s="570"/>
      <c r="AX330" s="571"/>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72"/>
      <c r="AR331" s="568"/>
      <c r="AS331" s="568"/>
      <c r="AT331" s="568"/>
      <c r="AU331" s="569"/>
      <c r="AV331" s="570"/>
      <c r="AW331" s="570"/>
      <c r="AX331" s="57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4" t="s">
        <v>367</v>
      </c>
      <c r="D334" s="234"/>
      <c r="E334" s="234"/>
      <c r="F334" s="234"/>
      <c r="G334" s="234"/>
      <c r="H334" s="234"/>
      <c r="I334" s="234"/>
      <c r="J334" s="234"/>
      <c r="K334" s="234"/>
      <c r="L334" s="234"/>
      <c r="M334" s="234" t="s">
        <v>368</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3" t="s">
        <v>369</v>
      </c>
      <c r="AL334" s="234"/>
      <c r="AM334" s="234"/>
      <c r="AN334" s="234"/>
      <c r="AO334" s="234"/>
      <c r="AP334" s="234"/>
      <c r="AQ334" s="234" t="s">
        <v>23</v>
      </c>
      <c r="AR334" s="234"/>
      <c r="AS334" s="234"/>
      <c r="AT334" s="234"/>
      <c r="AU334" s="84" t="s">
        <v>24</v>
      </c>
      <c r="AV334" s="85"/>
      <c r="AW334" s="85"/>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72"/>
      <c r="AR335" s="568"/>
      <c r="AS335" s="568"/>
      <c r="AT335" s="568"/>
      <c r="AU335" s="569"/>
      <c r="AV335" s="570"/>
      <c r="AW335" s="570"/>
      <c r="AX335" s="571"/>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72"/>
      <c r="AR336" s="568"/>
      <c r="AS336" s="568"/>
      <c r="AT336" s="568"/>
      <c r="AU336" s="569"/>
      <c r="AV336" s="570"/>
      <c r="AW336" s="570"/>
      <c r="AX336" s="571"/>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72"/>
      <c r="AR337" s="568"/>
      <c r="AS337" s="568"/>
      <c r="AT337" s="568"/>
      <c r="AU337" s="569"/>
      <c r="AV337" s="570"/>
      <c r="AW337" s="570"/>
      <c r="AX337" s="571"/>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72"/>
      <c r="AR338" s="568"/>
      <c r="AS338" s="568"/>
      <c r="AT338" s="568"/>
      <c r="AU338" s="569"/>
      <c r="AV338" s="570"/>
      <c r="AW338" s="570"/>
      <c r="AX338" s="571"/>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72"/>
      <c r="AR339" s="568"/>
      <c r="AS339" s="568"/>
      <c r="AT339" s="568"/>
      <c r="AU339" s="569"/>
      <c r="AV339" s="570"/>
      <c r="AW339" s="570"/>
      <c r="AX339" s="571"/>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72"/>
      <c r="AR340" s="568"/>
      <c r="AS340" s="568"/>
      <c r="AT340" s="568"/>
      <c r="AU340" s="569"/>
      <c r="AV340" s="570"/>
      <c r="AW340" s="570"/>
      <c r="AX340" s="571"/>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72"/>
      <c r="AR341" s="568"/>
      <c r="AS341" s="568"/>
      <c r="AT341" s="568"/>
      <c r="AU341" s="569"/>
      <c r="AV341" s="570"/>
      <c r="AW341" s="570"/>
      <c r="AX341" s="571"/>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72"/>
      <c r="AR342" s="568"/>
      <c r="AS342" s="568"/>
      <c r="AT342" s="568"/>
      <c r="AU342" s="569"/>
      <c r="AV342" s="570"/>
      <c r="AW342" s="570"/>
      <c r="AX342" s="571"/>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72"/>
      <c r="AR343" s="568"/>
      <c r="AS343" s="568"/>
      <c r="AT343" s="568"/>
      <c r="AU343" s="569"/>
      <c r="AV343" s="570"/>
      <c r="AW343" s="570"/>
      <c r="AX343" s="571"/>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72"/>
      <c r="AR344" s="568"/>
      <c r="AS344" s="568"/>
      <c r="AT344" s="568"/>
      <c r="AU344" s="569"/>
      <c r="AV344" s="570"/>
      <c r="AW344" s="570"/>
      <c r="AX344" s="571"/>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72"/>
      <c r="AR345" s="568"/>
      <c r="AS345" s="568"/>
      <c r="AT345" s="568"/>
      <c r="AU345" s="569"/>
      <c r="AV345" s="570"/>
      <c r="AW345" s="570"/>
      <c r="AX345" s="571"/>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72"/>
      <c r="AR346" s="568"/>
      <c r="AS346" s="568"/>
      <c r="AT346" s="568"/>
      <c r="AU346" s="569"/>
      <c r="AV346" s="570"/>
      <c r="AW346" s="570"/>
      <c r="AX346" s="571"/>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72"/>
      <c r="AR347" s="568"/>
      <c r="AS347" s="568"/>
      <c r="AT347" s="568"/>
      <c r="AU347" s="569"/>
      <c r="AV347" s="570"/>
      <c r="AW347" s="570"/>
      <c r="AX347" s="571"/>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72"/>
      <c r="AR348" s="568"/>
      <c r="AS348" s="568"/>
      <c r="AT348" s="568"/>
      <c r="AU348" s="569"/>
      <c r="AV348" s="570"/>
      <c r="AW348" s="570"/>
      <c r="AX348" s="571"/>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72"/>
      <c r="AR349" s="568"/>
      <c r="AS349" s="568"/>
      <c r="AT349" s="568"/>
      <c r="AU349" s="569"/>
      <c r="AV349" s="570"/>
      <c r="AW349" s="570"/>
      <c r="AX349" s="571"/>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72"/>
      <c r="AR350" s="568"/>
      <c r="AS350" s="568"/>
      <c r="AT350" s="568"/>
      <c r="AU350" s="569"/>
      <c r="AV350" s="570"/>
      <c r="AW350" s="570"/>
      <c r="AX350" s="571"/>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72"/>
      <c r="AR351" s="568"/>
      <c r="AS351" s="568"/>
      <c r="AT351" s="568"/>
      <c r="AU351" s="569"/>
      <c r="AV351" s="570"/>
      <c r="AW351" s="570"/>
      <c r="AX351" s="571"/>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72"/>
      <c r="AR352" s="568"/>
      <c r="AS352" s="568"/>
      <c r="AT352" s="568"/>
      <c r="AU352" s="569"/>
      <c r="AV352" s="570"/>
      <c r="AW352" s="570"/>
      <c r="AX352" s="571"/>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72"/>
      <c r="AR353" s="568"/>
      <c r="AS353" s="568"/>
      <c r="AT353" s="568"/>
      <c r="AU353" s="569"/>
      <c r="AV353" s="570"/>
      <c r="AW353" s="570"/>
      <c r="AX353" s="571"/>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72"/>
      <c r="AR354" s="568"/>
      <c r="AS354" s="568"/>
      <c r="AT354" s="568"/>
      <c r="AU354" s="569"/>
      <c r="AV354" s="570"/>
      <c r="AW354" s="570"/>
      <c r="AX354" s="571"/>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72"/>
      <c r="AR355" s="568"/>
      <c r="AS355" s="568"/>
      <c r="AT355" s="568"/>
      <c r="AU355" s="569"/>
      <c r="AV355" s="570"/>
      <c r="AW355" s="570"/>
      <c r="AX355" s="571"/>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72"/>
      <c r="AR356" s="568"/>
      <c r="AS356" s="568"/>
      <c r="AT356" s="568"/>
      <c r="AU356" s="569"/>
      <c r="AV356" s="570"/>
      <c r="AW356" s="570"/>
      <c r="AX356" s="571"/>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72"/>
      <c r="AR357" s="568"/>
      <c r="AS357" s="568"/>
      <c r="AT357" s="568"/>
      <c r="AU357" s="569"/>
      <c r="AV357" s="570"/>
      <c r="AW357" s="570"/>
      <c r="AX357" s="571"/>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72"/>
      <c r="AR358" s="568"/>
      <c r="AS358" s="568"/>
      <c r="AT358" s="568"/>
      <c r="AU358" s="569"/>
      <c r="AV358" s="570"/>
      <c r="AW358" s="570"/>
      <c r="AX358" s="571"/>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72"/>
      <c r="AR359" s="568"/>
      <c r="AS359" s="568"/>
      <c r="AT359" s="568"/>
      <c r="AU359" s="569"/>
      <c r="AV359" s="570"/>
      <c r="AW359" s="570"/>
      <c r="AX359" s="571"/>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72"/>
      <c r="AR360" s="568"/>
      <c r="AS360" s="568"/>
      <c r="AT360" s="568"/>
      <c r="AU360" s="569"/>
      <c r="AV360" s="570"/>
      <c r="AW360" s="570"/>
      <c r="AX360" s="571"/>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72"/>
      <c r="AR361" s="568"/>
      <c r="AS361" s="568"/>
      <c r="AT361" s="568"/>
      <c r="AU361" s="569"/>
      <c r="AV361" s="570"/>
      <c r="AW361" s="570"/>
      <c r="AX361" s="571"/>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72"/>
      <c r="AR362" s="568"/>
      <c r="AS362" s="568"/>
      <c r="AT362" s="568"/>
      <c r="AU362" s="569"/>
      <c r="AV362" s="570"/>
      <c r="AW362" s="570"/>
      <c r="AX362" s="571"/>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72"/>
      <c r="AR363" s="568"/>
      <c r="AS363" s="568"/>
      <c r="AT363" s="568"/>
      <c r="AU363" s="569"/>
      <c r="AV363" s="570"/>
      <c r="AW363" s="570"/>
      <c r="AX363" s="571"/>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72"/>
      <c r="AR364" s="568"/>
      <c r="AS364" s="568"/>
      <c r="AT364" s="568"/>
      <c r="AU364" s="569"/>
      <c r="AV364" s="570"/>
      <c r="AW364" s="570"/>
      <c r="AX364" s="57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4" t="s">
        <v>367</v>
      </c>
      <c r="D367" s="234"/>
      <c r="E367" s="234"/>
      <c r="F367" s="234"/>
      <c r="G367" s="234"/>
      <c r="H367" s="234"/>
      <c r="I367" s="234"/>
      <c r="J367" s="234"/>
      <c r="K367" s="234"/>
      <c r="L367" s="234"/>
      <c r="M367" s="234" t="s">
        <v>368</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3" t="s">
        <v>369</v>
      </c>
      <c r="AL367" s="234"/>
      <c r="AM367" s="234"/>
      <c r="AN367" s="234"/>
      <c r="AO367" s="234"/>
      <c r="AP367" s="234"/>
      <c r="AQ367" s="234" t="s">
        <v>23</v>
      </c>
      <c r="AR367" s="234"/>
      <c r="AS367" s="234"/>
      <c r="AT367" s="234"/>
      <c r="AU367" s="84" t="s">
        <v>24</v>
      </c>
      <c r="AV367" s="85"/>
      <c r="AW367" s="85"/>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72"/>
      <c r="AR368" s="568"/>
      <c r="AS368" s="568"/>
      <c r="AT368" s="568"/>
      <c r="AU368" s="569"/>
      <c r="AV368" s="570"/>
      <c r="AW368" s="570"/>
      <c r="AX368" s="571"/>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72"/>
      <c r="AR369" s="568"/>
      <c r="AS369" s="568"/>
      <c r="AT369" s="568"/>
      <c r="AU369" s="569"/>
      <c r="AV369" s="570"/>
      <c r="AW369" s="570"/>
      <c r="AX369" s="571"/>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72"/>
      <c r="AR370" s="568"/>
      <c r="AS370" s="568"/>
      <c r="AT370" s="568"/>
      <c r="AU370" s="569"/>
      <c r="AV370" s="570"/>
      <c r="AW370" s="570"/>
      <c r="AX370" s="571"/>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72"/>
      <c r="AR371" s="568"/>
      <c r="AS371" s="568"/>
      <c r="AT371" s="568"/>
      <c r="AU371" s="569"/>
      <c r="AV371" s="570"/>
      <c r="AW371" s="570"/>
      <c r="AX371" s="571"/>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72"/>
      <c r="AR372" s="568"/>
      <c r="AS372" s="568"/>
      <c r="AT372" s="568"/>
      <c r="AU372" s="569"/>
      <c r="AV372" s="570"/>
      <c r="AW372" s="570"/>
      <c r="AX372" s="571"/>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72"/>
      <c r="AR373" s="568"/>
      <c r="AS373" s="568"/>
      <c r="AT373" s="568"/>
      <c r="AU373" s="569"/>
      <c r="AV373" s="570"/>
      <c r="AW373" s="570"/>
      <c r="AX373" s="571"/>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72"/>
      <c r="AR374" s="568"/>
      <c r="AS374" s="568"/>
      <c r="AT374" s="568"/>
      <c r="AU374" s="569"/>
      <c r="AV374" s="570"/>
      <c r="AW374" s="570"/>
      <c r="AX374" s="571"/>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72"/>
      <c r="AR375" s="568"/>
      <c r="AS375" s="568"/>
      <c r="AT375" s="568"/>
      <c r="AU375" s="569"/>
      <c r="AV375" s="570"/>
      <c r="AW375" s="570"/>
      <c r="AX375" s="571"/>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72"/>
      <c r="AR376" s="568"/>
      <c r="AS376" s="568"/>
      <c r="AT376" s="568"/>
      <c r="AU376" s="569"/>
      <c r="AV376" s="570"/>
      <c r="AW376" s="570"/>
      <c r="AX376" s="571"/>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72"/>
      <c r="AR377" s="568"/>
      <c r="AS377" s="568"/>
      <c r="AT377" s="568"/>
      <c r="AU377" s="569"/>
      <c r="AV377" s="570"/>
      <c r="AW377" s="570"/>
      <c r="AX377" s="571"/>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72"/>
      <c r="AR378" s="568"/>
      <c r="AS378" s="568"/>
      <c r="AT378" s="568"/>
      <c r="AU378" s="569"/>
      <c r="AV378" s="570"/>
      <c r="AW378" s="570"/>
      <c r="AX378" s="571"/>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72"/>
      <c r="AR379" s="568"/>
      <c r="AS379" s="568"/>
      <c r="AT379" s="568"/>
      <c r="AU379" s="569"/>
      <c r="AV379" s="570"/>
      <c r="AW379" s="570"/>
      <c r="AX379" s="571"/>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72"/>
      <c r="AR380" s="568"/>
      <c r="AS380" s="568"/>
      <c r="AT380" s="568"/>
      <c r="AU380" s="569"/>
      <c r="AV380" s="570"/>
      <c r="AW380" s="570"/>
      <c r="AX380" s="571"/>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72"/>
      <c r="AR381" s="568"/>
      <c r="AS381" s="568"/>
      <c r="AT381" s="568"/>
      <c r="AU381" s="569"/>
      <c r="AV381" s="570"/>
      <c r="AW381" s="570"/>
      <c r="AX381" s="571"/>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72"/>
      <c r="AR382" s="568"/>
      <c r="AS382" s="568"/>
      <c r="AT382" s="568"/>
      <c r="AU382" s="569"/>
      <c r="AV382" s="570"/>
      <c r="AW382" s="570"/>
      <c r="AX382" s="571"/>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72"/>
      <c r="AR383" s="568"/>
      <c r="AS383" s="568"/>
      <c r="AT383" s="568"/>
      <c r="AU383" s="569"/>
      <c r="AV383" s="570"/>
      <c r="AW383" s="570"/>
      <c r="AX383" s="571"/>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72"/>
      <c r="AR384" s="568"/>
      <c r="AS384" s="568"/>
      <c r="AT384" s="568"/>
      <c r="AU384" s="569"/>
      <c r="AV384" s="570"/>
      <c r="AW384" s="570"/>
      <c r="AX384" s="571"/>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72"/>
      <c r="AR385" s="568"/>
      <c r="AS385" s="568"/>
      <c r="AT385" s="568"/>
      <c r="AU385" s="569"/>
      <c r="AV385" s="570"/>
      <c r="AW385" s="570"/>
      <c r="AX385" s="571"/>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72"/>
      <c r="AR386" s="568"/>
      <c r="AS386" s="568"/>
      <c r="AT386" s="568"/>
      <c r="AU386" s="569"/>
      <c r="AV386" s="570"/>
      <c r="AW386" s="570"/>
      <c r="AX386" s="571"/>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72"/>
      <c r="AR387" s="568"/>
      <c r="AS387" s="568"/>
      <c r="AT387" s="568"/>
      <c r="AU387" s="569"/>
      <c r="AV387" s="570"/>
      <c r="AW387" s="570"/>
      <c r="AX387" s="571"/>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72"/>
      <c r="AR388" s="568"/>
      <c r="AS388" s="568"/>
      <c r="AT388" s="568"/>
      <c r="AU388" s="569"/>
      <c r="AV388" s="570"/>
      <c r="AW388" s="570"/>
      <c r="AX388" s="571"/>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72"/>
      <c r="AR389" s="568"/>
      <c r="AS389" s="568"/>
      <c r="AT389" s="568"/>
      <c r="AU389" s="569"/>
      <c r="AV389" s="570"/>
      <c r="AW389" s="570"/>
      <c r="AX389" s="571"/>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72"/>
      <c r="AR390" s="568"/>
      <c r="AS390" s="568"/>
      <c r="AT390" s="568"/>
      <c r="AU390" s="569"/>
      <c r="AV390" s="570"/>
      <c r="AW390" s="570"/>
      <c r="AX390" s="571"/>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72"/>
      <c r="AR391" s="568"/>
      <c r="AS391" s="568"/>
      <c r="AT391" s="568"/>
      <c r="AU391" s="569"/>
      <c r="AV391" s="570"/>
      <c r="AW391" s="570"/>
      <c r="AX391" s="571"/>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72"/>
      <c r="AR392" s="568"/>
      <c r="AS392" s="568"/>
      <c r="AT392" s="568"/>
      <c r="AU392" s="569"/>
      <c r="AV392" s="570"/>
      <c r="AW392" s="570"/>
      <c r="AX392" s="571"/>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72"/>
      <c r="AR393" s="568"/>
      <c r="AS393" s="568"/>
      <c r="AT393" s="568"/>
      <c r="AU393" s="569"/>
      <c r="AV393" s="570"/>
      <c r="AW393" s="570"/>
      <c r="AX393" s="571"/>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72"/>
      <c r="AR394" s="568"/>
      <c r="AS394" s="568"/>
      <c r="AT394" s="568"/>
      <c r="AU394" s="569"/>
      <c r="AV394" s="570"/>
      <c r="AW394" s="570"/>
      <c r="AX394" s="571"/>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72"/>
      <c r="AR395" s="568"/>
      <c r="AS395" s="568"/>
      <c r="AT395" s="568"/>
      <c r="AU395" s="569"/>
      <c r="AV395" s="570"/>
      <c r="AW395" s="570"/>
      <c r="AX395" s="571"/>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72"/>
      <c r="AR396" s="568"/>
      <c r="AS396" s="568"/>
      <c r="AT396" s="568"/>
      <c r="AU396" s="569"/>
      <c r="AV396" s="570"/>
      <c r="AW396" s="570"/>
      <c r="AX396" s="571"/>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72"/>
      <c r="AR397" s="568"/>
      <c r="AS397" s="568"/>
      <c r="AT397" s="568"/>
      <c r="AU397" s="569"/>
      <c r="AV397" s="570"/>
      <c r="AW397" s="570"/>
      <c r="AX397" s="57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4" t="s">
        <v>367</v>
      </c>
      <c r="D400" s="234"/>
      <c r="E400" s="234"/>
      <c r="F400" s="234"/>
      <c r="G400" s="234"/>
      <c r="H400" s="234"/>
      <c r="I400" s="234"/>
      <c r="J400" s="234"/>
      <c r="K400" s="234"/>
      <c r="L400" s="234"/>
      <c r="M400" s="234" t="s">
        <v>368</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3" t="s">
        <v>369</v>
      </c>
      <c r="AL400" s="234"/>
      <c r="AM400" s="234"/>
      <c r="AN400" s="234"/>
      <c r="AO400" s="234"/>
      <c r="AP400" s="234"/>
      <c r="AQ400" s="234" t="s">
        <v>23</v>
      </c>
      <c r="AR400" s="234"/>
      <c r="AS400" s="234"/>
      <c r="AT400" s="234"/>
      <c r="AU400" s="84" t="s">
        <v>24</v>
      </c>
      <c r="AV400" s="85"/>
      <c r="AW400" s="85"/>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72"/>
      <c r="AR401" s="568"/>
      <c r="AS401" s="568"/>
      <c r="AT401" s="568"/>
      <c r="AU401" s="569"/>
      <c r="AV401" s="570"/>
      <c r="AW401" s="570"/>
      <c r="AX401" s="571"/>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72"/>
      <c r="AR402" s="568"/>
      <c r="AS402" s="568"/>
      <c r="AT402" s="568"/>
      <c r="AU402" s="569"/>
      <c r="AV402" s="570"/>
      <c r="AW402" s="570"/>
      <c r="AX402" s="571"/>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72"/>
      <c r="AR403" s="568"/>
      <c r="AS403" s="568"/>
      <c r="AT403" s="568"/>
      <c r="AU403" s="569"/>
      <c r="AV403" s="570"/>
      <c r="AW403" s="570"/>
      <c r="AX403" s="571"/>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72"/>
      <c r="AR404" s="568"/>
      <c r="AS404" s="568"/>
      <c r="AT404" s="568"/>
      <c r="AU404" s="569"/>
      <c r="AV404" s="570"/>
      <c r="AW404" s="570"/>
      <c r="AX404" s="571"/>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72"/>
      <c r="AR405" s="568"/>
      <c r="AS405" s="568"/>
      <c r="AT405" s="568"/>
      <c r="AU405" s="569"/>
      <c r="AV405" s="570"/>
      <c r="AW405" s="570"/>
      <c r="AX405" s="571"/>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72"/>
      <c r="AR406" s="568"/>
      <c r="AS406" s="568"/>
      <c r="AT406" s="568"/>
      <c r="AU406" s="569"/>
      <c r="AV406" s="570"/>
      <c r="AW406" s="570"/>
      <c r="AX406" s="571"/>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72"/>
      <c r="AR407" s="568"/>
      <c r="AS407" s="568"/>
      <c r="AT407" s="568"/>
      <c r="AU407" s="569"/>
      <c r="AV407" s="570"/>
      <c r="AW407" s="570"/>
      <c r="AX407" s="571"/>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72"/>
      <c r="AR408" s="568"/>
      <c r="AS408" s="568"/>
      <c r="AT408" s="568"/>
      <c r="AU408" s="569"/>
      <c r="AV408" s="570"/>
      <c r="AW408" s="570"/>
      <c r="AX408" s="571"/>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72"/>
      <c r="AR409" s="568"/>
      <c r="AS409" s="568"/>
      <c r="AT409" s="568"/>
      <c r="AU409" s="569"/>
      <c r="AV409" s="570"/>
      <c r="AW409" s="570"/>
      <c r="AX409" s="571"/>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72"/>
      <c r="AR410" s="568"/>
      <c r="AS410" s="568"/>
      <c r="AT410" s="568"/>
      <c r="AU410" s="569"/>
      <c r="AV410" s="570"/>
      <c r="AW410" s="570"/>
      <c r="AX410" s="571"/>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72"/>
      <c r="AR411" s="568"/>
      <c r="AS411" s="568"/>
      <c r="AT411" s="568"/>
      <c r="AU411" s="569"/>
      <c r="AV411" s="570"/>
      <c r="AW411" s="570"/>
      <c r="AX411" s="571"/>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72"/>
      <c r="AR412" s="568"/>
      <c r="AS412" s="568"/>
      <c r="AT412" s="568"/>
      <c r="AU412" s="569"/>
      <c r="AV412" s="570"/>
      <c r="AW412" s="570"/>
      <c r="AX412" s="571"/>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72"/>
      <c r="AR413" s="568"/>
      <c r="AS413" s="568"/>
      <c r="AT413" s="568"/>
      <c r="AU413" s="569"/>
      <c r="AV413" s="570"/>
      <c r="AW413" s="570"/>
      <c r="AX413" s="571"/>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72"/>
      <c r="AR414" s="568"/>
      <c r="AS414" s="568"/>
      <c r="AT414" s="568"/>
      <c r="AU414" s="569"/>
      <c r="AV414" s="570"/>
      <c r="AW414" s="570"/>
      <c r="AX414" s="571"/>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72"/>
      <c r="AR415" s="568"/>
      <c r="AS415" s="568"/>
      <c r="AT415" s="568"/>
      <c r="AU415" s="569"/>
      <c r="AV415" s="570"/>
      <c r="AW415" s="570"/>
      <c r="AX415" s="571"/>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72"/>
      <c r="AR416" s="568"/>
      <c r="AS416" s="568"/>
      <c r="AT416" s="568"/>
      <c r="AU416" s="569"/>
      <c r="AV416" s="570"/>
      <c r="AW416" s="570"/>
      <c r="AX416" s="571"/>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72"/>
      <c r="AR417" s="568"/>
      <c r="AS417" s="568"/>
      <c r="AT417" s="568"/>
      <c r="AU417" s="569"/>
      <c r="AV417" s="570"/>
      <c r="AW417" s="570"/>
      <c r="AX417" s="571"/>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72"/>
      <c r="AR418" s="568"/>
      <c r="AS418" s="568"/>
      <c r="AT418" s="568"/>
      <c r="AU418" s="569"/>
      <c r="AV418" s="570"/>
      <c r="AW418" s="570"/>
      <c r="AX418" s="571"/>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72"/>
      <c r="AR419" s="568"/>
      <c r="AS419" s="568"/>
      <c r="AT419" s="568"/>
      <c r="AU419" s="569"/>
      <c r="AV419" s="570"/>
      <c r="AW419" s="570"/>
      <c r="AX419" s="571"/>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72"/>
      <c r="AR420" s="568"/>
      <c r="AS420" s="568"/>
      <c r="AT420" s="568"/>
      <c r="AU420" s="569"/>
      <c r="AV420" s="570"/>
      <c r="AW420" s="570"/>
      <c r="AX420" s="571"/>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72"/>
      <c r="AR421" s="568"/>
      <c r="AS421" s="568"/>
      <c r="AT421" s="568"/>
      <c r="AU421" s="569"/>
      <c r="AV421" s="570"/>
      <c r="AW421" s="570"/>
      <c r="AX421" s="571"/>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72"/>
      <c r="AR422" s="568"/>
      <c r="AS422" s="568"/>
      <c r="AT422" s="568"/>
      <c r="AU422" s="569"/>
      <c r="AV422" s="570"/>
      <c r="AW422" s="570"/>
      <c r="AX422" s="571"/>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72"/>
      <c r="AR423" s="568"/>
      <c r="AS423" s="568"/>
      <c r="AT423" s="568"/>
      <c r="AU423" s="569"/>
      <c r="AV423" s="570"/>
      <c r="AW423" s="570"/>
      <c r="AX423" s="571"/>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72"/>
      <c r="AR424" s="568"/>
      <c r="AS424" s="568"/>
      <c r="AT424" s="568"/>
      <c r="AU424" s="569"/>
      <c r="AV424" s="570"/>
      <c r="AW424" s="570"/>
      <c r="AX424" s="571"/>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72"/>
      <c r="AR425" s="568"/>
      <c r="AS425" s="568"/>
      <c r="AT425" s="568"/>
      <c r="AU425" s="569"/>
      <c r="AV425" s="570"/>
      <c r="AW425" s="570"/>
      <c r="AX425" s="571"/>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72"/>
      <c r="AR426" s="568"/>
      <c r="AS426" s="568"/>
      <c r="AT426" s="568"/>
      <c r="AU426" s="569"/>
      <c r="AV426" s="570"/>
      <c r="AW426" s="570"/>
      <c r="AX426" s="571"/>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72"/>
      <c r="AR427" s="568"/>
      <c r="AS427" s="568"/>
      <c r="AT427" s="568"/>
      <c r="AU427" s="569"/>
      <c r="AV427" s="570"/>
      <c r="AW427" s="570"/>
      <c r="AX427" s="571"/>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72"/>
      <c r="AR428" s="568"/>
      <c r="AS428" s="568"/>
      <c r="AT428" s="568"/>
      <c r="AU428" s="569"/>
      <c r="AV428" s="570"/>
      <c r="AW428" s="570"/>
      <c r="AX428" s="571"/>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72"/>
      <c r="AR429" s="568"/>
      <c r="AS429" s="568"/>
      <c r="AT429" s="568"/>
      <c r="AU429" s="569"/>
      <c r="AV429" s="570"/>
      <c r="AW429" s="570"/>
      <c r="AX429" s="571"/>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72"/>
      <c r="AR430" s="568"/>
      <c r="AS430" s="568"/>
      <c r="AT430" s="568"/>
      <c r="AU430" s="569"/>
      <c r="AV430" s="570"/>
      <c r="AW430" s="570"/>
      <c r="AX430" s="57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4" t="s">
        <v>367</v>
      </c>
      <c r="D433" s="234"/>
      <c r="E433" s="234"/>
      <c r="F433" s="234"/>
      <c r="G433" s="234"/>
      <c r="H433" s="234"/>
      <c r="I433" s="234"/>
      <c r="J433" s="234"/>
      <c r="K433" s="234"/>
      <c r="L433" s="234"/>
      <c r="M433" s="234" t="s">
        <v>368</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3" t="s">
        <v>369</v>
      </c>
      <c r="AL433" s="234"/>
      <c r="AM433" s="234"/>
      <c r="AN433" s="234"/>
      <c r="AO433" s="234"/>
      <c r="AP433" s="234"/>
      <c r="AQ433" s="234" t="s">
        <v>23</v>
      </c>
      <c r="AR433" s="234"/>
      <c r="AS433" s="234"/>
      <c r="AT433" s="234"/>
      <c r="AU433" s="84" t="s">
        <v>24</v>
      </c>
      <c r="AV433" s="85"/>
      <c r="AW433" s="85"/>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72"/>
      <c r="AR434" s="568"/>
      <c r="AS434" s="568"/>
      <c r="AT434" s="568"/>
      <c r="AU434" s="569"/>
      <c r="AV434" s="570"/>
      <c r="AW434" s="570"/>
      <c r="AX434" s="571"/>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72"/>
      <c r="AR435" s="568"/>
      <c r="AS435" s="568"/>
      <c r="AT435" s="568"/>
      <c r="AU435" s="569"/>
      <c r="AV435" s="570"/>
      <c r="AW435" s="570"/>
      <c r="AX435" s="571"/>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72"/>
      <c r="AR436" s="568"/>
      <c r="AS436" s="568"/>
      <c r="AT436" s="568"/>
      <c r="AU436" s="569"/>
      <c r="AV436" s="570"/>
      <c r="AW436" s="570"/>
      <c r="AX436" s="571"/>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72"/>
      <c r="AR437" s="568"/>
      <c r="AS437" s="568"/>
      <c r="AT437" s="568"/>
      <c r="AU437" s="569"/>
      <c r="AV437" s="570"/>
      <c r="AW437" s="570"/>
      <c r="AX437" s="571"/>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72"/>
      <c r="AR438" s="568"/>
      <c r="AS438" s="568"/>
      <c r="AT438" s="568"/>
      <c r="AU438" s="569"/>
      <c r="AV438" s="570"/>
      <c r="AW438" s="570"/>
      <c r="AX438" s="571"/>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72"/>
      <c r="AR439" s="568"/>
      <c r="AS439" s="568"/>
      <c r="AT439" s="568"/>
      <c r="AU439" s="569"/>
      <c r="AV439" s="570"/>
      <c r="AW439" s="570"/>
      <c r="AX439" s="571"/>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72"/>
      <c r="AR440" s="568"/>
      <c r="AS440" s="568"/>
      <c r="AT440" s="568"/>
      <c r="AU440" s="569"/>
      <c r="AV440" s="570"/>
      <c r="AW440" s="570"/>
      <c r="AX440" s="571"/>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72"/>
      <c r="AR441" s="568"/>
      <c r="AS441" s="568"/>
      <c r="AT441" s="568"/>
      <c r="AU441" s="569"/>
      <c r="AV441" s="570"/>
      <c r="AW441" s="570"/>
      <c r="AX441" s="571"/>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72"/>
      <c r="AR442" s="568"/>
      <c r="AS442" s="568"/>
      <c r="AT442" s="568"/>
      <c r="AU442" s="569"/>
      <c r="AV442" s="570"/>
      <c r="AW442" s="570"/>
      <c r="AX442" s="571"/>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72"/>
      <c r="AR443" s="568"/>
      <c r="AS443" s="568"/>
      <c r="AT443" s="568"/>
      <c r="AU443" s="569"/>
      <c r="AV443" s="570"/>
      <c r="AW443" s="570"/>
      <c r="AX443" s="571"/>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72"/>
      <c r="AR444" s="568"/>
      <c r="AS444" s="568"/>
      <c r="AT444" s="568"/>
      <c r="AU444" s="569"/>
      <c r="AV444" s="570"/>
      <c r="AW444" s="570"/>
      <c r="AX444" s="571"/>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72"/>
      <c r="AR445" s="568"/>
      <c r="AS445" s="568"/>
      <c r="AT445" s="568"/>
      <c r="AU445" s="569"/>
      <c r="AV445" s="570"/>
      <c r="AW445" s="570"/>
      <c r="AX445" s="571"/>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72"/>
      <c r="AR446" s="568"/>
      <c r="AS446" s="568"/>
      <c r="AT446" s="568"/>
      <c r="AU446" s="569"/>
      <c r="AV446" s="570"/>
      <c r="AW446" s="570"/>
      <c r="AX446" s="571"/>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72"/>
      <c r="AR447" s="568"/>
      <c r="AS447" s="568"/>
      <c r="AT447" s="568"/>
      <c r="AU447" s="569"/>
      <c r="AV447" s="570"/>
      <c r="AW447" s="570"/>
      <c r="AX447" s="571"/>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72"/>
      <c r="AR448" s="568"/>
      <c r="AS448" s="568"/>
      <c r="AT448" s="568"/>
      <c r="AU448" s="569"/>
      <c r="AV448" s="570"/>
      <c r="AW448" s="570"/>
      <c r="AX448" s="571"/>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72"/>
      <c r="AR449" s="568"/>
      <c r="AS449" s="568"/>
      <c r="AT449" s="568"/>
      <c r="AU449" s="569"/>
      <c r="AV449" s="570"/>
      <c r="AW449" s="570"/>
      <c r="AX449" s="571"/>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72"/>
      <c r="AR450" s="568"/>
      <c r="AS450" s="568"/>
      <c r="AT450" s="568"/>
      <c r="AU450" s="569"/>
      <c r="AV450" s="570"/>
      <c r="AW450" s="570"/>
      <c r="AX450" s="571"/>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72"/>
      <c r="AR451" s="568"/>
      <c r="AS451" s="568"/>
      <c r="AT451" s="568"/>
      <c r="AU451" s="569"/>
      <c r="AV451" s="570"/>
      <c r="AW451" s="570"/>
      <c r="AX451" s="571"/>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72"/>
      <c r="AR452" s="568"/>
      <c r="AS452" s="568"/>
      <c r="AT452" s="568"/>
      <c r="AU452" s="569"/>
      <c r="AV452" s="570"/>
      <c r="AW452" s="570"/>
      <c r="AX452" s="571"/>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72"/>
      <c r="AR453" s="568"/>
      <c r="AS453" s="568"/>
      <c r="AT453" s="568"/>
      <c r="AU453" s="569"/>
      <c r="AV453" s="570"/>
      <c r="AW453" s="570"/>
      <c r="AX453" s="571"/>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72"/>
      <c r="AR454" s="568"/>
      <c r="AS454" s="568"/>
      <c r="AT454" s="568"/>
      <c r="AU454" s="569"/>
      <c r="AV454" s="570"/>
      <c r="AW454" s="570"/>
      <c r="AX454" s="571"/>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72"/>
      <c r="AR455" s="568"/>
      <c r="AS455" s="568"/>
      <c r="AT455" s="568"/>
      <c r="AU455" s="569"/>
      <c r="AV455" s="570"/>
      <c r="AW455" s="570"/>
      <c r="AX455" s="571"/>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72"/>
      <c r="AR456" s="568"/>
      <c r="AS456" s="568"/>
      <c r="AT456" s="568"/>
      <c r="AU456" s="569"/>
      <c r="AV456" s="570"/>
      <c r="AW456" s="570"/>
      <c r="AX456" s="571"/>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72"/>
      <c r="AR457" s="568"/>
      <c r="AS457" s="568"/>
      <c r="AT457" s="568"/>
      <c r="AU457" s="569"/>
      <c r="AV457" s="570"/>
      <c r="AW457" s="570"/>
      <c r="AX457" s="571"/>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72"/>
      <c r="AR458" s="568"/>
      <c r="AS458" s="568"/>
      <c r="AT458" s="568"/>
      <c r="AU458" s="569"/>
      <c r="AV458" s="570"/>
      <c r="AW458" s="570"/>
      <c r="AX458" s="571"/>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72"/>
      <c r="AR459" s="568"/>
      <c r="AS459" s="568"/>
      <c r="AT459" s="568"/>
      <c r="AU459" s="569"/>
      <c r="AV459" s="570"/>
      <c r="AW459" s="570"/>
      <c r="AX459" s="571"/>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72"/>
      <c r="AR460" s="568"/>
      <c r="AS460" s="568"/>
      <c r="AT460" s="568"/>
      <c r="AU460" s="569"/>
      <c r="AV460" s="570"/>
      <c r="AW460" s="570"/>
      <c r="AX460" s="571"/>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72"/>
      <c r="AR461" s="568"/>
      <c r="AS461" s="568"/>
      <c r="AT461" s="568"/>
      <c r="AU461" s="569"/>
      <c r="AV461" s="570"/>
      <c r="AW461" s="570"/>
      <c r="AX461" s="571"/>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72"/>
      <c r="AR462" s="568"/>
      <c r="AS462" s="568"/>
      <c r="AT462" s="568"/>
      <c r="AU462" s="569"/>
      <c r="AV462" s="570"/>
      <c r="AW462" s="570"/>
      <c r="AX462" s="571"/>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72"/>
      <c r="AR463" s="568"/>
      <c r="AS463" s="568"/>
      <c r="AT463" s="568"/>
      <c r="AU463" s="569"/>
      <c r="AV463" s="570"/>
      <c r="AW463" s="570"/>
      <c r="AX463" s="57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4" t="s">
        <v>367</v>
      </c>
      <c r="D466" s="234"/>
      <c r="E466" s="234"/>
      <c r="F466" s="234"/>
      <c r="G466" s="234"/>
      <c r="H466" s="234"/>
      <c r="I466" s="234"/>
      <c r="J466" s="234"/>
      <c r="K466" s="234"/>
      <c r="L466" s="234"/>
      <c r="M466" s="234" t="s">
        <v>368</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3" t="s">
        <v>369</v>
      </c>
      <c r="AL466" s="234"/>
      <c r="AM466" s="234"/>
      <c r="AN466" s="234"/>
      <c r="AO466" s="234"/>
      <c r="AP466" s="234"/>
      <c r="AQ466" s="234" t="s">
        <v>23</v>
      </c>
      <c r="AR466" s="234"/>
      <c r="AS466" s="234"/>
      <c r="AT466" s="234"/>
      <c r="AU466" s="84" t="s">
        <v>24</v>
      </c>
      <c r="AV466" s="85"/>
      <c r="AW466" s="85"/>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72"/>
      <c r="AR467" s="568"/>
      <c r="AS467" s="568"/>
      <c r="AT467" s="568"/>
      <c r="AU467" s="569"/>
      <c r="AV467" s="570"/>
      <c r="AW467" s="570"/>
      <c r="AX467" s="571"/>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72"/>
      <c r="AR468" s="568"/>
      <c r="AS468" s="568"/>
      <c r="AT468" s="568"/>
      <c r="AU468" s="569"/>
      <c r="AV468" s="570"/>
      <c r="AW468" s="570"/>
      <c r="AX468" s="571"/>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72"/>
      <c r="AR469" s="568"/>
      <c r="AS469" s="568"/>
      <c r="AT469" s="568"/>
      <c r="AU469" s="569"/>
      <c r="AV469" s="570"/>
      <c r="AW469" s="570"/>
      <c r="AX469" s="571"/>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72"/>
      <c r="AR470" s="568"/>
      <c r="AS470" s="568"/>
      <c r="AT470" s="568"/>
      <c r="AU470" s="569"/>
      <c r="AV470" s="570"/>
      <c r="AW470" s="570"/>
      <c r="AX470" s="571"/>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72"/>
      <c r="AR471" s="568"/>
      <c r="AS471" s="568"/>
      <c r="AT471" s="568"/>
      <c r="AU471" s="569"/>
      <c r="AV471" s="570"/>
      <c r="AW471" s="570"/>
      <c r="AX471" s="571"/>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72"/>
      <c r="AR472" s="568"/>
      <c r="AS472" s="568"/>
      <c r="AT472" s="568"/>
      <c r="AU472" s="569"/>
      <c r="AV472" s="570"/>
      <c r="AW472" s="570"/>
      <c r="AX472" s="571"/>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72"/>
      <c r="AR473" s="568"/>
      <c r="AS473" s="568"/>
      <c r="AT473" s="568"/>
      <c r="AU473" s="569"/>
      <c r="AV473" s="570"/>
      <c r="AW473" s="570"/>
      <c r="AX473" s="571"/>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72"/>
      <c r="AR474" s="568"/>
      <c r="AS474" s="568"/>
      <c r="AT474" s="568"/>
      <c r="AU474" s="569"/>
      <c r="AV474" s="570"/>
      <c r="AW474" s="570"/>
      <c r="AX474" s="571"/>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72"/>
      <c r="AR475" s="568"/>
      <c r="AS475" s="568"/>
      <c r="AT475" s="568"/>
      <c r="AU475" s="569"/>
      <c r="AV475" s="570"/>
      <c r="AW475" s="570"/>
      <c r="AX475" s="571"/>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72"/>
      <c r="AR476" s="568"/>
      <c r="AS476" s="568"/>
      <c r="AT476" s="568"/>
      <c r="AU476" s="569"/>
      <c r="AV476" s="570"/>
      <c r="AW476" s="570"/>
      <c r="AX476" s="571"/>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72"/>
      <c r="AR477" s="568"/>
      <c r="AS477" s="568"/>
      <c r="AT477" s="568"/>
      <c r="AU477" s="569"/>
      <c r="AV477" s="570"/>
      <c r="AW477" s="570"/>
      <c r="AX477" s="571"/>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72"/>
      <c r="AR478" s="568"/>
      <c r="AS478" s="568"/>
      <c r="AT478" s="568"/>
      <c r="AU478" s="569"/>
      <c r="AV478" s="570"/>
      <c r="AW478" s="570"/>
      <c r="AX478" s="571"/>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72"/>
      <c r="AR479" s="568"/>
      <c r="AS479" s="568"/>
      <c r="AT479" s="568"/>
      <c r="AU479" s="569"/>
      <c r="AV479" s="570"/>
      <c r="AW479" s="570"/>
      <c r="AX479" s="571"/>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72"/>
      <c r="AR480" s="568"/>
      <c r="AS480" s="568"/>
      <c r="AT480" s="568"/>
      <c r="AU480" s="569"/>
      <c r="AV480" s="570"/>
      <c r="AW480" s="570"/>
      <c r="AX480" s="571"/>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72"/>
      <c r="AR481" s="568"/>
      <c r="AS481" s="568"/>
      <c r="AT481" s="568"/>
      <c r="AU481" s="569"/>
      <c r="AV481" s="570"/>
      <c r="AW481" s="570"/>
      <c r="AX481" s="571"/>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72"/>
      <c r="AR482" s="568"/>
      <c r="AS482" s="568"/>
      <c r="AT482" s="568"/>
      <c r="AU482" s="569"/>
      <c r="AV482" s="570"/>
      <c r="AW482" s="570"/>
      <c r="AX482" s="571"/>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72"/>
      <c r="AR483" s="568"/>
      <c r="AS483" s="568"/>
      <c r="AT483" s="568"/>
      <c r="AU483" s="569"/>
      <c r="AV483" s="570"/>
      <c r="AW483" s="570"/>
      <c r="AX483" s="571"/>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72"/>
      <c r="AR484" s="568"/>
      <c r="AS484" s="568"/>
      <c r="AT484" s="568"/>
      <c r="AU484" s="569"/>
      <c r="AV484" s="570"/>
      <c r="AW484" s="570"/>
      <c r="AX484" s="571"/>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72"/>
      <c r="AR485" s="568"/>
      <c r="AS485" s="568"/>
      <c r="AT485" s="568"/>
      <c r="AU485" s="569"/>
      <c r="AV485" s="570"/>
      <c r="AW485" s="570"/>
      <c r="AX485" s="571"/>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72"/>
      <c r="AR486" s="568"/>
      <c r="AS486" s="568"/>
      <c r="AT486" s="568"/>
      <c r="AU486" s="569"/>
      <c r="AV486" s="570"/>
      <c r="AW486" s="570"/>
      <c r="AX486" s="571"/>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72"/>
      <c r="AR487" s="568"/>
      <c r="AS487" s="568"/>
      <c r="AT487" s="568"/>
      <c r="AU487" s="569"/>
      <c r="AV487" s="570"/>
      <c r="AW487" s="570"/>
      <c r="AX487" s="571"/>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72"/>
      <c r="AR488" s="568"/>
      <c r="AS488" s="568"/>
      <c r="AT488" s="568"/>
      <c r="AU488" s="569"/>
      <c r="AV488" s="570"/>
      <c r="AW488" s="570"/>
      <c r="AX488" s="571"/>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72"/>
      <c r="AR489" s="568"/>
      <c r="AS489" s="568"/>
      <c r="AT489" s="568"/>
      <c r="AU489" s="569"/>
      <c r="AV489" s="570"/>
      <c r="AW489" s="570"/>
      <c r="AX489" s="571"/>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72"/>
      <c r="AR490" s="568"/>
      <c r="AS490" s="568"/>
      <c r="AT490" s="568"/>
      <c r="AU490" s="569"/>
      <c r="AV490" s="570"/>
      <c r="AW490" s="570"/>
      <c r="AX490" s="571"/>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72"/>
      <c r="AR491" s="568"/>
      <c r="AS491" s="568"/>
      <c r="AT491" s="568"/>
      <c r="AU491" s="569"/>
      <c r="AV491" s="570"/>
      <c r="AW491" s="570"/>
      <c r="AX491" s="571"/>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72"/>
      <c r="AR492" s="568"/>
      <c r="AS492" s="568"/>
      <c r="AT492" s="568"/>
      <c r="AU492" s="569"/>
      <c r="AV492" s="570"/>
      <c r="AW492" s="570"/>
      <c r="AX492" s="571"/>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72"/>
      <c r="AR493" s="568"/>
      <c r="AS493" s="568"/>
      <c r="AT493" s="568"/>
      <c r="AU493" s="569"/>
      <c r="AV493" s="570"/>
      <c r="AW493" s="570"/>
      <c r="AX493" s="571"/>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72"/>
      <c r="AR494" s="568"/>
      <c r="AS494" s="568"/>
      <c r="AT494" s="568"/>
      <c r="AU494" s="569"/>
      <c r="AV494" s="570"/>
      <c r="AW494" s="570"/>
      <c r="AX494" s="571"/>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72"/>
      <c r="AR495" s="568"/>
      <c r="AS495" s="568"/>
      <c r="AT495" s="568"/>
      <c r="AU495" s="569"/>
      <c r="AV495" s="570"/>
      <c r="AW495" s="570"/>
      <c r="AX495" s="571"/>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72"/>
      <c r="AR496" s="568"/>
      <c r="AS496" s="568"/>
      <c r="AT496" s="568"/>
      <c r="AU496" s="569"/>
      <c r="AV496" s="570"/>
      <c r="AW496" s="570"/>
      <c r="AX496" s="571"/>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9" priority="557">
      <formula>IF(RIGHT(TEXT(P14,"0.#"),1)=".",FALSE,TRUE)</formula>
    </cfRule>
    <cfRule type="expression" dxfId="218" priority="558">
      <formula>IF(RIGHT(TEXT(P14,"0.#"),1)=".",TRUE,FALSE)</formula>
    </cfRule>
  </conditionalFormatting>
  <conditionalFormatting sqref="AE23:AI23">
    <cfRule type="expression" dxfId="217" priority="547">
      <formula>IF(RIGHT(TEXT(AE23,"0.#"),1)=".",FALSE,TRUE)</formula>
    </cfRule>
    <cfRule type="expression" dxfId="216" priority="548">
      <formula>IF(RIGHT(TEXT(AE23,"0.#"),1)=".",TRUE,FALSE)</formula>
    </cfRule>
  </conditionalFormatting>
  <conditionalFormatting sqref="AE69:AX69">
    <cfRule type="expression" dxfId="215" priority="479">
      <formula>IF(RIGHT(TEXT(AE69,"0.#"),1)=".",FALSE,TRUE)</formula>
    </cfRule>
    <cfRule type="expression" dxfId="214" priority="480">
      <formula>IF(RIGHT(TEXT(AE69,"0.#"),1)=".",TRUE,FALSE)</formula>
    </cfRule>
  </conditionalFormatting>
  <conditionalFormatting sqref="AE83:AI83">
    <cfRule type="expression" dxfId="213" priority="461">
      <formula>IF(RIGHT(TEXT(AE83,"0.#"),1)=".",FALSE,TRUE)</formula>
    </cfRule>
    <cfRule type="expression" dxfId="212" priority="462">
      <formula>IF(RIGHT(TEXT(AE83,"0.#"),1)=".",TRUE,FALSE)</formula>
    </cfRule>
  </conditionalFormatting>
  <conditionalFormatting sqref="AJ83:AX83">
    <cfRule type="expression" dxfId="211" priority="459">
      <formula>IF(RIGHT(TEXT(AJ83,"0.#"),1)=".",FALSE,TRUE)</formula>
    </cfRule>
    <cfRule type="expression" dxfId="210" priority="460">
      <formula>IF(RIGHT(TEXT(AJ83,"0.#"),1)=".",TRUE,FALSE)</formula>
    </cfRule>
  </conditionalFormatting>
  <conditionalFormatting sqref="L99">
    <cfRule type="expression" dxfId="209" priority="439">
      <formula>IF(RIGHT(TEXT(L99,"0.#"),1)=".",FALSE,TRUE)</formula>
    </cfRule>
    <cfRule type="expression" dxfId="208" priority="440">
      <formula>IF(RIGHT(TEXT(L99,"0.#"),1)=".",TRUE,FALSE)</formula>
    </cfRule>
  </conditionalFormatting>
  <conditionalFormatting sqref="L104">
    <cfRule type="expression" dxfId="207" priority="437">
      <formula>IF(RIGHT(TEXT(L104,"0.#"),1)=".",FALSE,TRUE)</formula>
    </cfRule>
    <cfRule type="expression" dxfId="206" priority="438">
      <formula>IF(RIGHT(TEXT(L104,"0.#"),1)=".",TRUE,FALSE)</formula>
    </cfRule>
  </conditionalFormatting>
  <conditionalFormatting sqref="R104">
    <cfRule type="expression" dxfId="205" priority="435">
      <formula>IF(RIGHT(TEXT(R104,"0.#"),1)=".",FALSE,TRUE)</formula>
    </cfRule>
    <cfRule type="expression" dxfId="204" priority="436">
      <formula>IF(RIGHT(TEXT(R104,"0.#"),1)=".",TRUE,FALSE)</formula>
    </cfRule>
  </conditionalFormatting>
  <conditionalFormatting sqref="P18:AX18">
    <cfRule type="expression" dxfId="203" priority="433">
      <formula>IF(RIGHT(TEXT(P18,"0.#"),1)=".",FALSE,TRUE)</formula>
    </cfRule>
    <cfRule type="expression" dxfId="202" priority="434">
      <formula>IF(RIGHT(TEXT(P18,"0.#"),1)=".",TRUE,FALSE)</formula>
    </cfRule>
  </conditionalFormatting>
  <conditionalFormatting sqref="Y181">
    <cfRule type="expression" dxfId="201" priority="429">
      <formula>IF(RIGHT(TEXT(Y181,"0.#"),1)=".",FALSE,TRUE)</formula>
    </cfRule>
    <cfRule type="expression" dxfId="200" priority="430">
      <formula>IF(RIGHT(TEXT(Y181,"0.#"),1)=".",TRUE,FALSE)</formula>
    </cfRule>
  </conditionalFormatting>
  <conditionalFormatting sqref="Y190">
    <cfRule type="expression" dxfId="199" priority="425">
      <formula>IF(RIGHT(TEXT(Y190,"0.#"),1)=".",FALSE,TRUE)</formula>
    </cfRule>
    <cfRule type="expression" dxfId="198" priority="426">
      <formula>IF(RIGHT(TEXT(Y190,"0.#"),1)=".",TRUE,FALSE)</formula>
    </cfRule>
  </conditionalFormatting>
  <conditionalFormatting sqref="AK236">
    <cfRule type="expression" dxfId="197" priority="347">
      <formula>IF(RIGHT(TEXT(AK236,"0.#"),1)=".",FALSE,TRUE)</formula>
    </cfRule>
    <cfRule type="expression" dxfId="196" priority="348">
      <formula>IF(RIGHT(TEXT(AK236,"0.#"),1)=".",TRUE,FALSE)</formula>
    </cfRule>
  </conditionalFormatting>
  <conditionalFormatting sqref="AE54:AI54">
    <cfRule type="expression" dxfId="195" priority="297">
      <formula>IF(RIGHT(TEXT(AE54,"0.#"),1)=".",FALSE,TRUE)</formula>
    </cfRule>
    <cfRule type="expression" dxfId="194" priority="298">
      <formula>IF(RIGHT(TEXT(AE54,"0.#"),1)=".",TRUE,FALSE)</formula>
    </cfRule>
  </conditionalFormatting>
  <conditionalFormatting sqref="P16:AQ17 P15:AX15 P13:AX13">
    <cfRule type="expression" dxfId="193" priority="255">
      <formula>IF(RIGHT(TEXT(P13,"0.#"),1)=".",FALSE,TRUE)</formula>
    </cfRule>
    <cfRule type="expression" dxfId="192" priority="256">
      <formula>IF(RIGHT(TEXT(P13,"0.#"),1)=".",TRUE,FALSE)</formula>
    </cfRule>
  </conditionalFormatting>
  <conditionalFormatting sqref="P19:AJ19">
    <cfRule type="expression" dxfId="191" priority="253">
      <formula>IF(RIGHT(TEXT(P19,"0.#"),1)=".",FALSE,TRUE)</formula>
    </cfRule>
    <cfRule type="expression" dxfId="190" priority="254">
      <formula>IF(RIGHT(TEXT(P19,"0.#"),1)=".",TRUE,FALSE)</formula>
    </cfRule>
  </conditionalFormatting>
  <conditionalFormatting sqref="AE55:AX55 AJ54:AS54">
    <cfRule type="expression" dxfId="189" priority="249">
      <formula>IF(RIGHT(TEXT(AE54,"0.#"),1)=".",FALSE,TRUE)</formula>
    </cfRule>
    <cfRule type="expression" dxfId="188" priority="250">
      <formula>IF(RIGHT(TEXT(AE54,"0.#"),1)=".",TRUE,FALSE)</formula>
    </cfRule>
  </conditionalFormatting>
  <conditionalFormatting sqref="AE68:AS68">
    <cfRule type="expression" dxfId="187" priority="245">
      <formula>IF(RIGHT(TEXT(AE68,"0.#"),1)=".",FALSE,TRUE)</formula>
    </cfRule>
    <cfRule type="expression" dxfId="186" priority="246">
      <formula>IF(RIGHT(TEXT(AE68,"0.#"),1)=".",TRUE,FALSE)</formula>
    </cfRule>
  </conditionalFormatting>
  <conditionalFormatting sqref="AE95:AI95 AE92:AI92 AE89:AI89 AE86:AI86">
    <cfRule type="expression" dxfId="185" priority="243">
      <formula>IF(RIGHT(TEXT(AE86,"0.#"),1)=".",FALSE,TRUE)</formula>
    </cfRule>
    <cfRule type="expression" dxfId="184" priority="244">
      <formula>IF(RIGHT(TEXT(AE86,"0.#"),1)=".",TRUE,FALSE)</formula>
    </cfRule>
  </conditionalFormatting>
  <conditionalFormatting sqref="AJ95:AX95 AJ92:AX92 AJ89:AX89 AJ86:AX86">
    <cfRule type="expression" dxfId="183" priority="241">
      <formula>IF(RIGHT(TEXT(AJ86,"0.#"),1)=".",FALSE,TRUE)</formula>
    </cfRule>
    <cfRule type="expression" dxfId="182" priority="242">
      <formula>IF(RIGHT(TEXT(AJ86,"0.#"),1)=".",TRUE,FALSE)</formula>
    </cfRule>
  </conditionalFormatting>
  <conditionalFormatting sqref="L100:L103 L98">
    <cfRule type="expression" dxfId="181" priority="239">
      <formula>IF(RIGHT(TEXT(L98,"0.#"),1)=".",FALSE,TRUE)</formula>
    </cfRule>
    <cfRule type="expression" dxfId="180" priority="240">
      <formula>IF(RIGHT(TEXT(L98,"0.#"),1)=".",TRUE,FALSE)</formula>
    </cfRule>
  </conditionalFormatting>
  <conditionalFormatting sqref="R98">
    <cfRule type="expression" dxfId="179" priority="235">
      <formula>IF(RIGHT(TEXT(R98,"0.#"),1)=".",FALSE,TRUE)</formula>
    </cfRule>
    <cfRule type="expression" dxfId="178" priority="236">
      <formula>IF(RIGHT(TEXT(R98,"0.#"),1)=".",TRUE,FALSE)</formula>
    </cfRule>
  </conditionalFormatting>
  <conditionalFormatting sqref="R99:R103">
    <cfRule type="expression" dxfId="177" priority="233">
      <formula>IF(RIGHT(TEXT(R99,"0.#"),1)=".",FALSE,TRUE)</formula>
    </cfRule>
    <cfRule type="expression" dxfId="176" priority="234">
      <formula>IF(RIGHT(TEXT(R99,"0.#"),1)=".",TRUE,FALSE)</formula>
    </cfRule>
  </conditionalFormatting>
  <conditionalFormatting sqref="Y182:Y189 Y180">
    <cfRule type="expression" dxfId="175" priority="231">
      <formula>IF(RIGHT(TEXT(Y180,"0.#"),1)=".",FALSE,TRUE)</formula>
    </cfRule>
    <cfRule type="expression" dxfId="174" priority="232">
      <formula>IF(RIGHT(TEXT(Y180,"0.#"),1)=".",TRUE,FALSE)</formula>
    </cfRule>
  </conditionalFormatting>
  <conditionalFormatting sqref="AU181">
    <cfRule type="expression" dxfId="173" priority="229">
      <formula>IF(RIGHT(TEXT(AU181,"0.#"),1)=".",FALSE,TRUE)</formula>
    </cfRule>
    <cfRule type="expression" dxfId="172" priority="230">
      <formula>IF(RIGHT(TEXT(AU181,"0.#"),1)=".",TRUE,FALSE)</formula>
    </cfRule>
  </conditionalFormatting>
  <conditionalFormatting sqref="AU190">
    <cfRule type="expression" dxfId="171" priority="227">
      <formula>IF(RIGHT(TEXT(AU190,"0.#"),1)=".",FALSE,TRUE)</formula>
    </cfRule>
    <cfRule type="expression" dxfId="170" priority="228">
      <formula>IF(RIGHT(TEXT(AU190,"0.#"),1)=".",TRUE,FALSE)</formula>
    </cfRule>
  </conditionalFormatting>
  <conditionalFormatting sqref="AU182:AU189 AU180">
    <cfRule type="expression" dxfId="169" priority="225">
      <formula>IF(RIGHT(TEXT(AU180,"0.#"),1)=".",FALSE,TRUE)</formula>
    </cfRule>
    <cfRule type="expression" dxfId="168" priority="226">
      <formula>IF(RIGHT(TEXT(AU180,"0.#"),1)=".",TRUE,FALSE)</formula>
    </cfRule>
  </conditionalFormatting>
  <conditionalFormatting sqref="Y220 Y207 Y194">
    <cfRule type="expression" dxfId="167" priority="211">
      <formula>IF(RIGHT(TEXT(Y194,"0.#"),1)=".",FALSE,TRUE)</formula>
    </cfRule>
    <cfRule type="expression" dxfId="166" priority="212">
      <formula>IF(RIGHT(TEXT(Y194,"0.#"),1)=".",TRUE,FALSE)</formula>
    </cfRule>
  </conditionalFormatting>
  <conditionalFormatting sqref="Y229 Y216 Y203">
    <cfRule type="expression" dxfId="165" priority="209">
      <formula>IF(RIGHT(TEXT(Y203,"0.#"),1)=".",FALSE,TRUE)</formula>
    </cfRule>
    <cfRule type="expression" dxfId="164" priority="210">
      <formula>IF(RIGHT(TEXT(Y203,"0.#"),1)=".",TRUE,FALSE)</formula>
    </cfRule>
  </conditionalFormatting>
  <conditionalFormatting sqref="Y221:Y228 Y219 Y208:Y215 Y206 Y195:Y202 Y193">
    <cfRule type="expression" dxfId="163" priority="207">
      <formula>IF(RIGHT(TEXT(Y193,"0.#"),1)=".",FALSE,TRUE)</formula>
    </cfRule>
    <cfRule type="expression" dxfId="162" priority="208">
      <formula>IF(RIGHT(TEXT(Y193,"0.#"),1)=".",TRUE,FALSE)</formula>
    </cfRule>
  </conditionalFormatting>
  <conditionalFormatting sqref="AU220 AU207 AU194">
    <cfRule type="expression" dxfId="161" priority="205">
      <formula>IF(RIGHT(TEXT(AU194,"0.#"),1)=".",FALSE,TRUE)</formula>
    </cfRule>
    <cfRule type="expression" dxfId="160" priority="206">
      <formula>IF(RIGHT(TEXT(AU194,"0.#"),1)=".",TRUE,FALSE)</formula>
    </cfRule>
  </conditionalFormatting>
  <conditionalFormatting sqref="AU229 AU216 AU203">
    <cfRule type="expression" dxfId="159" priority="203">
      <formula>IF(RIGHT(TEXT(AU203,"0.#"),1)=".",FALSE,TRUE)</formula>
    </cfRule>
    <cfRule type="expression" dxfId="158" priority="204">
      <formula>IF(RIGHT(TEXT(AU203,"0.#"),1)=".",TRUE,FALSE)</formula>
    </cfRule>
  </conditionalFormatting>
  <conditionalFormatting sqref="AU221:AU228 AU219 AU208:AU215 AU206 AU195:AU202 AU193">
    <cfRule type="expression" dxfId="157" priority="201">
      <formula>IF(RIGHT(TEXT(AU193,"0.#"),1)=".",FALSE,TRUE)</formula>
    </cfRule>
    <cfRule type="expression" dxfId="156" priority="202">
      <formula>IF(RIGHT(TEXT(AU193,"0.#"),1)=".",TRUE,FALSE)</formula>
    </cfRule>
  </conditionalFormatting>
  <conditionalFormatting sqref="AE56:AI56">
    <cfRule type="expression" dxfId="155" priority="175">
      <formula>IF(AND(AE56&gt;=0, RIGHT(TEXT(AE56,"0.#"),1)&lt;&gt;"."),TRUE,FALSE)</formula>
    </cfRule>
    <cfRule type="expression" dxfId="154" priority="176">
      <formula>IF(AND(AE56&gt;=0, RIGHT(TEXT(AE56,"0.#"),1)="."),TRUE,FALSE)</formula>
    </cfRule>
    <cfRule type="expression" dxfId="153" priority="177">
      <formula>IF(AND(AE56&lt;0, RIGHT(TEXT(AE56,"0.#"),1)&lt;&gt;"."),TRUE,FALSE)</formula>
    </cfRule>
    <cfRule type="expression" dxfId="152" priority="178">
      <formula>IF(AND(AE56&lt;0, RIGHT(TEXT(AE56,"0.#"),1)="."),TRUE,FALSE)</formula>
    </cfRule>
  </conditionalFormatting>
  <conditionalFormatting sqref="AJ56:AS56">
    <cfRule type="expression" dxfId="151" priority="171">
      <formula>IF(AND(AJ56&gt;=0, RIGHT(TEXT(AJ56,"0.#"),1)&lt;&gt;"."),TRUE,FALSE)</formula>
    </cfRule>
    <cfRule type="expression" dxfId="150" priority="172">
      <formula>IF(AND(AJ56&gt;=0, RIGHT(TEXT(AJ56,"0.#"),1)="."),TRUE,FALSE)</formula>
    </cfRule>
    <cfRule type="expression" dxfId="149" priority="173">
      <formula>IF(AND(AJ56&lt;0, RIGHT(TEXT(AJ56,"0.#"),1)&lt;&gt;"."),TRUE,FALSE)</formula>
    </cfRule>
    <cfRule type="expression" dxfId="148" priority="174">
      <formula>IF(AND(AJ56&lt;0, RIGHT(TEXT(AJ56,"0.#"),1)="."),TRUE,FALSE)</formula>
    </cfRule>
  </conditionalFormatting>
  <conditionalFormatting sqref="AK237:AK265">
    <cfRule type="expression" dxfId="147" priority="159">
      <formula>IF(RIGHT(TEXT(AK237,"0.#"),1)=".",FALSE,TRUE)</formula>
    </cfRule>
    <cfRule type="expression" dxfId="146" priority="160">
      <formula>IF(RIGHT(TEXT(AK237,"0.#"),1)=".",TRUE,FALSE)</formula>
    </cfRule>
  </conditionalFormatting>
  <conditionalFormatting sqref="AU237:AX265">
    <cfRule type="expression" dxfId="145" priority="155">
      <formula>IF(AND(AU237&gt;=0, RIGHT(TEXT(AU237,"0.#"),1)&lt;&gt;"."),TRUE,FALSE)</formula>
    </cfRule>
    <cfRule type="expression" dxfId="144" priority="156">
      <formula>IF(AND(AU237&gt;=0, RIGHT(TEXT(AU237,"0.#"),1)="."),TRUE,FALSE)</formula>
    </cfRule>
    <cfRule type="expression" dxfId="143" priority="157">
      <formula>IF(AND(AU237&lt;0, RIGHT(TEXT(AU237,"0.#"),1)&lt;&gt;"."),TRUE,FALSE)</formula>
    </cfRule>
    <cfRule type="expression" dxfId="142" priority="158">
      <formula>IF(AND(AU237&lt;0, RIGHT(TEXT(AU237,"0.#"),1)="."),TRUE,FALSE)</formula>
    </cfRule>
  </conditionalFormatting>
  <conditionalFormatting sqref="AK269">
    <cfRule type="expression" dxfId="141" priority="153">
      <formula>IF(RIGHT(TEXT(AK269,"0.#"),1)=".",FALSE,TRUE)</formula>
    </cfRule>
    <cfRule type="expression" dxfId="140" priority="154">
      <formula>IF(RIGHT(TEXT(AK269,"0.#"),1)=".",TRUE,FALSE)</formula>
    </cfRule>
  </conditionalFormatting>
  <conditionalFormatting sqref="AU269:AX269">
    <cfRule type="expression" dxfId="139" priority="149">
      <formula>IF(AND(AU269&gt;=0, RIGHT(TEXT(AU269,"0.#"),1)&lt;&gt;"."),TRUE,FALSE)</formula>
    </cfRule>
    <cfRule type="expression" dxfId="138" priority="150">
      <formula>IF(AND(AU269&gt;=0, RIGHT(TEXT(AU269,"0.#"),1)="."),TRUE,FALSE)</formula>
    </cfRule>
    <cfRule type="expression" dxfId="137" priority="151">
      <formula>IF(AND(AU269&lt;0, RIGHT(TEXT(AU269,"0.#"),1)&lt;&gt;"."),TRUE,FALSE)</formula>
    </cfRule>
    <cfRule type="expression" dxfId="136" priority="152">
      <formula>IF(AND(AU269&lt;0, RIGHT(TEXT(AU269,"0.#"),1)="."),TRUE,FALSE)</formula>
    </cfRule>
  </conditionalFormatting>
  <conditionalFormatting sqref="AK270:AK298">
    <cfRule type="expression" dxfId="135" priority="147">
      <formula>IF(RIGHT(TEXT(AK270,"0.#"),1)=".",FALSE,TRUE)</formula>
    </cfRule>
    <cfRule type="expression" dxfId="134" priority="148">
      <formula>IF(RIGHT(TEXT(AK270,"0.#"),1)=".",TRUE,FALSE)</formula>
    </cfRule>
  </conditionalFormatting>
  <conditionalFormatting sqref="AU270:AX298">
    <cfRule type="expression" dxfId="133" priority="143">
      <formula>IF(AND(AU270&gt;=0, RIGHT(TEXT(AU270,"0.#"),1)&lt;&gt;"."),TRUE,FALSE)</formula>
    </cfRule>
    <cfRule type="expression" dxfId="132" priority="144">
      <formula>IF(AND(AU270&gt;=0, RIGHT(TEXT(AU270,"0.#"),1)="."),TRUE,FALSE)</formula>
    </cfRule>
    <cfRule type="expression" dxfId="131" priority="145">
      <formula>IF(AND(AU270&lt;0, RIGHT(TEXT(AU270,"0.#"),1)&lt;&gt;"."),TRUE,FALSE)</formula>
    </cfRule>
    <cfRule type="expression" dxfId="130" priority="146">
      <formula>IF(AND(AU270&lt;0, RIGHT(TEXT(AU270,"0.#"),1)="."),TRUE,FALSE)</formula>
    </cfRule>
  </conditionalFormatting>
  <conditionalFormatting sqref="AK302">
    <cfRule type="expression" dxfId="129" priority="141">
      <formula>IF(RIGHT(TEXT(AK302,"0.#"),1)=".",FALSE,TRUE)</formula>
    </cfRule>
    <cfRule type="expression" dxfId="128" priority="142">
      <formula>IF(RIGHT(TEXT(AK302,"0.#"),1)=".",TRUE,FALSE)</formula>
    </cfRule>
  </conditionalFormatting>
  <conditionalFormatting sqref="AU302:AX302">
    <cfRule type="expression" dxfId="127" priority="137">
      <formula>IF(AND(AU302&gt;=0, RIGHT(TEXT(AU302,"0.#"),1)&lt;&gt;"."),TRUE,FALSE)</formula>
    </cfRule>
    <cfRule type="expression" dxfId="126" priority="138">
      <formula>IF(AND(AU302&gt;=0, RIGHT(TEXT(AU302,"0.#"),1)="."),TRUE,FALSE)</formula>
    </cfRule>
    <cfRule type="expression" dxfId="125" priority="139">
      <formula>IF(AND(AU302&lt;0, RIGHT(TEXT(AU302,"0.#"),1)&lt;&gt;"."),TRUE,FALSE)</formula>
    </cfRule>
    <cfRule type="expression" dxfId="124" priority="140">
      <formula>IF(AND(AU302&lt;0, RIGHT(TEXT(AU302,"0.#"),1)="."),TRUE,FALSE)</formula>
    </cfRule>
  </conditionalFormatting>
  <conditionalFormatting sqref="AK303:AK331">
    <cfRule type="expression" dxfId="123" priority="135">
      <formula>IF(RIGHT(TEXT(AK303,"0.#"),1)=".",FALSE,TRUE)</formula>
    </cfRule>
    <cfRule type="expression" dxfId="122" priority="136">
      <formula>IF(RIGHT(TEXT(AK303,"0.#"),1)=".",TRUE,FALSE)</formula>
    </cfRule>
  </conditionalFormatting>
  <conditionalFormatting sqref="AU303:AX331">
    <cfRule type="expression" dxfId="121" priority="131">
      <formula>IF(AND(AU303&gt;=0, RIGHT(TEXT(AU303,"0.#"),1)&lt;&gt;"."),TRUE,FALSE)</formula>
    </cfRule>
    <cfRule type="expression" dxfId="120" priority="132">
      <formula>IF(AND(AU303&gt;=0, RIGHT(TEXT(AU303,"0.#"),1)="."),TRUE,FALSE)</formula>
    </cfRule>
    <cfRule type="expression" dxfId="119" priority="133">
      <formula>IF(AND(AU303&lt;0, RIGHT(TEXT(AU303,"0.#"),1)&lt;&gt;"."),TRUE,FALSE)</formula>
    </cfRule>
    <cfRule type="expression" dxfId="118" priority="134">
      <formula>IF(AND(AU303&lt;0, RIGHT(TEXT(AU303,"0.#"),1)="."),TRUE,FALSE)</formula>
    </cfRule>
  </conditionalFormatting>
  <conditionalFormatting sqref="AK335">
    <cfRule type="expression" dxfId="117" priority="129">
      <formula>IF(RIGHT(TEXT(AK335,"0.#"),1)=".",FALSE,TRUE)</formula>
    </cfRule>
    <cfRule type="expression" dxfId="116" priority="130">
      <formula>IF(RIGHT(TEXT(AK335,"0.#"),1)=".",TRUE,FALSE)</formula>
    </cfRule>
  </conditionalFormatting>
  <conditionalFormatting sqref="AU335:AX335">
    <cfRule type="expression" dxfId="115" priority="125">
      <formula>IF(AND(AU335&gt;=0, RIGHT(TEXT(AU335,"0.#"),1)&lt;&gt;"."),TRUE,FALSE)</formula>
    </cfRule>
    <cfRule type="expression" dxfId="114" priority="126">
      <formula>IF(AND(AU335&gt;=0, RIGHT(TEXT(AU335,"0.#"),1)="."),TRUE,FALSE)</formula>
    </cfRule>
    <cfRule type="expression" dxfId="113" priority="127">
      <formula>IF(AND(AU335&lt;0, RIGHT(TEXT(AU335,"0.#"),1)&lt;&gt;"."),TRUE,FALSE)</formula>
    </cfRule>
    <cfRule type="expression" dxfId="112" priority="128">
      <formula>IF(AND(AU335&lt;0, RIGHT(TEXT(AU335,"0.#"),1)="."),TRUE,FALSE)</formula>
    </cfRule>
  </conditionalFormatting>
  <conditionalFormatting sqref="AK336:AK364">
    <cfRule type="expression" dxfId="111" priority="123">
      <formula>IF(RIGHT(TEXT(AK336,"0.#"),1)=".",FALSE,TRUE)</formula>
    </cfRule>
    <cfRule type="expression" dxfId="110" priority="124">
      <formula>IF(RIGHT(TEXT(AK336,"0.#"),1)=".",TRUE,FALSE)</formula>
    </cfRule>
  </conditionalFormatting>
  <conditionalFormatting sqref="AU336:AX364">
    <cfRule type="expression" dxfId="109" priority="119">
      <formula>IF(AND(AU336&gt;=0, RIGHT(TEXT(AU336,"0.#"),1)&lt;&gt;"."),TRUE,FALSE)</formula>
    </cfRule>
    <cfRule type="expression" dxfId="108" priority="120">
      <formula>IF(AND(AU336&gt;=0, RIGHT(TEXT(AU336,"0.#"),1)="."),TRUE,FALSE)</formula>
    </cfRule>
    <cfRule type="expression" dxfId="107" priority="121">
      <formula>IF(AND(AU336&lt;0, RIGHT(TEXT(AU336,"0.#"),1)&lt;&gt;"."),TRUE,FALSE)</formula>
    </cfRule>
    <cfRule type="expression" dxfId="106" priority="122">
      <formula>IF(AND(AU336&lt;0, RIGHT(TEXT(AU336,"0.#"),1)="."),TRUE,FALSE)</formula>
    </cfRule>
  </conditionalFormatting>
  <conditionalFormatting sqref="AK368">
    <cfRule type="expression" dxfId="105" priority="117">
      <formula>IF(RIGHT(TEXT(AK368,"0.#"),1)=".",FALSE,TRUE)</formula>
    </cfRule>
    <cfRule type="expression" dxfId="104" priority="118">
      <formula>IF(RIGHT(TEXT(AK368,"0.#"),1)=".",TRUE,FALSE)</formula>
    </cfRule>
  </conditionalFormatting>
  <conditionalFormatting sqref="AU368:AX368">
    <cfRule type="expression" dxfId="103" priority="113">
      <formula>IF(AND(AU368&gt;=0, RIGHT(TEXT(AU368,"0.#"),1)&lt;&gt;"."),TRUE,FALSE)</formula>
    </cfRule>
    <cfRule type="expression" dxfId="102" priority="114">
      <formula>IF(AND(AU368&gt;=0, RIGHT(TEXT(AU368,"0.#"),1)="."),TRUE,FALSE)</formula>
    </cfRule>
    <cfRule type="expression" dxfId="101" priority="115">
      <formula>IF(AND(AU368&lt;0, RIGHT(TEXT(AU368,"0.#"),1)&lt;&gt;"."),TRUE,FALSE)</formula>
    </cfRule>
    <cfRule type="expression" dxfId="100" priority="116">
      <formula>IF(AND(AU368&lt;0, RIGHT(TEXT(AU368,"0.#"),1)="."),TRUE,FALSE)</formula>
    </cfRule>
  </conditionalFormatting>
  <conditionalFormatting sqref="AK369:AK397">
    <cfRule type="expression" dxfId="99" priority="111">
      <formula>IF(RIGHT(TEXT(AK369,"0.#"),1)=".",FALSE,TRUE)</formula>
    </cfRule>
    <cfRule type="expression" dxfId="98" priority="112">
      <formula>IF(RIGHT(TEXT(AK369,"0.#"),1)=".",TRUE,FALSE)</formula>
    </cfRule>
  </conditionalFormatting>
  <conditionalFormatting sqref="AU369:AX397">
    <cfRule type="expression" dxfId="97" priority="107">
      <formula>IF(AND(AU369&gt;=0, RIGHT(TEXT(AU369,"0.#"),1)&lt;&gt;"."),TRUE,FALSE)</formula>
    </cfRule>
    <cfRule type="expression" dxfId="96" priority="108">
      <formula>IF(AND(AU369&gt;=0, RIGHT(TEXT(AU369,"0.#"),1)="."),TRUE,FALSE)</formula>
    </cfRule>
    <cfRule type="expression" dxfId="95" priority="109">
      <formula>IF(AND(AU369&lt;0, RIGHT(TEXT(AU369,"0.#"),1)&lt;&gt;"."),TRUE,FALSE)</formula>
    </cfRule>
    <cfRule type="expression" dxfId="94" priority="110">
      <formula>IF(AND(AU369&lt;0, RIGHT(TEXT(AU369,"0.#"),1)="."),TRUE,FALSE)</formula>
    </cfRule>
  </conditionalFormatting>
  <conditionalFormatting sqref="AK401">
    <cfRule type="expression" dxfId="93" priority="105">
      <formula>IF(RIGHT(TEXT(AK401,"0.#"),1)=".",FALSE,TRUE)</formula>
    </cfRule>
    <cfRule type="expression" dxfId="92" priority="106">
      <formula>IF(RIGHT(TEXT(AK401,"0.#"),1)=".",TRUE,FALSE)</formula>
    </cfRule>
  </conditionalFormatting>
  <conditionalFormatting sqref="AU401:AX401">
    <cfRule type="expression" dxfId="91" priority="101">
      <formula>IF(AND(AU401&gt;=0, RIGHT(TEXT(AU401,"0.#"),1)&lt;&gt;"."),TRUE,FALSE)</formula>
    </cfRule>
    <cfRule type="expression" dxfId="90" priority="102">
      <formula>IF(AND(AU401&gt;=0, RIGHT(TEXT(AU401,"0.#"),1)="."),TRUE,FALSE)</formula>
    </cfRule>
    <cfRule type="expression" dxfId="89" priority="103">
      <formula>IF(AND(AU401&lt;0, RIGHT(TEXT(AU401,"0.#"),1)&lt;&gt;"."),TRUE,FALSE)</formula>
    </cfRule>
    <cfRule type="expression" dxfId="88" priority="104">
      <formula>IF(AND(AU401&lt;0, RIGHT(TEXT(AU401,"0.#"),1)="."),TRUE,FALSE)</formula>
    </cfRule>
  </conditionalFormatting>
  <conditionalFormatting sqref="AK402:AK430">
    <cfRule type="expression" dxfId="87" priority="99">
      <formula>IF(RIGHT(TEXT(AK402,"0.#"),1)=".",FALSE,TRUE)</formula>
    </cfRule>
    <cfRule type="expression" dxfId="86" priority="100">
      <formula>IF(RIGHT(TEXT(AK402,"0.#"),1)=".",TRUE,FALSE)</formula>
    </cfRule>
  </conditionalFormatting>
  <conditionalFormatting sqref="AU402:AX430">
    <cfRule type="expression" dxfId="85" priority="95">
      <formula>IF(AND(AU402&gt;=0, RIGHT(TEXT(AU402,"0.#"),1)&lt;&gt;"."),TRUE,FALSE)</formula>
    </cfRule>
    <cfRule type="expression" dxfId="84" priority="96">
      <formula>IF(AND(AU402&gt;=0, RIGHT(TEXT(AU402,"0.#"),1)="."),TRUE,FALSE)</formula>
    </cfRule>
    <cfRule type="expression" dxfId="83" priority="97">
      <formula>IF(AND(AU402&lt;0, RIGHT(TEXT(AU402,"0.#"),1)&lt;&gt;"."),TRUE,FALSE)</formula>
    </cfRule>
    <cfRule type="expression" dxfId="82" priority="98">
      <formula>IF(AND(AU402&lt;0, RIGHT(TEXT(AU402,"0.#"),1)="."),TRUE,FALSE)</formula>
    </cfRule>
  </conditionalFormatting>
  <conditionalFormatting sqref="AK434">
    <cfRule type="expression" dxfId="81" priority="93">
      <formula>IF(RIGHT(TEXT(AK434,"0.#"),1)=".",FALSE,TRUE)</formula>
    </cfRule>
    <cfRule type="expression" dxfId="80" priority="94">
      <formula>IF(RIGHT(TEXT(AK434,"0.#"),1)=".",TRUE,FALSE)</formula>
    </cfRule>
  </conditionalFormatting>
  <conditionalFormatting sqref="AU434:AX434">
    <cfRule type="expression" dxfId="79" priority="89">
      <formula>IF(AND(AU434&gt;=0, RIGHT(TEXT(AU434,"0.#"),1)&lt;&gt;"."),TRUE,FALSE)</formula>
    </cfRule>
    <cfRule type="expression" dxfId="78" priority="90">
      <formula>IF(AND(AU434&gt;=0, RIGHT(TEXT(AU434,"0.#"),1)="."),TRUE,FALSE)</formula>
    </cfRule>
    <cfRule type="expression" dxfId="77" priority="91">
      <formula>IF(AND(AU434&lt;0, RIGHT(TEXT(AU434,"0.#"),1)&lt;&gt;"."),TRUE,FALSE)</formula>
    </cfRule>
    <cfRule type="expression" dxfId="76" priority="92">
      <formula>IF(AND(AU434&lt;0, RIGHT(TEXT(AU434,"0.#"),1)="."),TRUE,FALSE)</formula>
    </cfRule>
  </conditionalFormatting>
  <conditionalFormatting sqref="AK435:AK463">
    <cfRule type="expression" dxfId="75" priority="87">
      <formula>IF(RIGHT(TEXT(AK435,"0.#"),1)=".",FALSE,TRUE)</formula>
    </cfRule>
    <cfRule type="expression" dxfId="74" priority="88">
      <formula>IF(RIGHT(TEXT(AK435,"0.#"),1)=".",TRUE,FALSE)</formula>
    </cfRule>
  </conditionalFormatting>
  <conditionalFormatting sqref="AU435:AX463">
    <cfRule type="expression" dxfId="73" priority="83">
      <formula>IF(AND(AU435&gt;=0, RIGHT(TEXT(AU435,"0.#"),1)&lt;&gt;"."),TRUE,FALSE)</formula>
    </cfRule>
    <cfRule type="expression" dxfId="72" priority="84">
      <formula>IF(AND(AU435&gt;=0, RIGHT(TEXT(AU435,"0.#"),1)="."),TRUE,FALSE)</formula>
    </cfRule>
    <cfRule type="expression" dxfId="71" priority="85">
      <formula>IF(AND(AU435&lt;0, RIGHT(TEXT(AU435,"0.#"),1)&lt;&gt;"."),TRUE,FALSE)</formula>
    </cfRule>
    <cfRule type="expression" dxfId="70" priority="86">
      <formula>IF(AND(AU435&lt;0, RIGHT(TEXT(AU435,"0.#"),1)="."),TRUE,FALSE)</formula>
    </cfRule>
  </conditionalFormatting>
  <conditionalFormatting sqref="AK467">
    <cfRule type="expression" dxfId="69" priority="81">
      <formula>IF(RIGHT(TEXT(AK467,"0.#"),1)=".",FALSE,TRUE)</formula>
    </cfRule>
    <cfRule type="expression" dxfId="68" priority="82">
      <formula>IF(RIGHT(TEXT(AK467,"0.#"),1)=".",TRUE,FALSE)</formula>
    </cfRule>
  </conditionalFormatting>
  <conditionalFormatting sqref="AU467:AX467">
    <cfRule type="expression" dxfId="67" priority="77">
      <formula>IF(AND(AU467&gt;=0, RIGHT(TEXT(AU467,"0.#"),1)&lt;&gt;"."),TRUE,FALSE)</formula>
    </cfRule>
    <cfRule type="expression" dxfId="66" priority="78">
      <formula>IF(AND(AU467&gt;=0, RIGHT(TEXT(AU467,"0.#"),1)="."),TRUE,FALSE)</formula>
    </cfRule>
    <cfRule type="expression" dxfId="65" priority="79">
      <formula>IF(AND(AU467&lt;0, RIGHT(TEXT(AU467,"0.#"),1)&lt;&gt;"."),TRUE,FALSE)</formula>
    </cfRule>
    <cfRule type="expression" dxfId="64" priority="80">
      <formula>IF(AND(AU467&lt;0, RIGHT(TEXT(AU467,"0.#"),1)="."),TRUE,FALSE)</formula>
    </cfRule>
  </conditionalFormatting>
  <conditionalFormatting sqref="AK468:AK496">
    <cfRule type="expression" dxfId="63" priority="75">
      <formula>IF(RIGHT(TEXT(AK468,"0.#"),1)=".",FALSE,TRUE)</formula>
    </cfRule>
    <cfRule type="expression" dxfId="62" priority="76">
      <formula>IF(RIGHT(TEXT(AK468,"0.#"),1)=".",TRUE,FALSE)</formula>
    </cfRule>
  </conditionalFormatting>
  <conditionalFormatting sqref="AU468:AX496">
    <cfRule type="expression" dxfId="61" priority="71">
      <formula>IF(AND(AU468&gt;=0, RIGHT(TEXT(AU468,"0.#"),1)&lt;&gt;"."),TRUE,FALSE)</formula>
    </cfRule>
    <cfRule type="expression" dxfId="60" priority="72">
      <formula>IF(AND(AU468&gt;=0, RIGHT(TEXT(AU468,"0.#"),1)="."),TRUE,FALSE)</formula>
    </cfRule>
    <cfRule type="expression" dxfId="59" priority="73">
      <formula>IF(AND(AU468&lt;0, RIGHT(TEXT(AU468,"0.#"),1)&lt;&gt;"."),TRUE,FALSE)</formula>
    </cfRule>
    <cfRule type="expression" dxfId="58" priority="74">
      <formula>IF(AND(AU468&lt;0, RIGHT(TEXT(AU468,"0.#"),1)="."),TRUE,FALSE)</formula>
    </cfRule>
  </conditionalFormatting>
  <conditionalFormatting sqref="AE24:AX24 AJ23:AS23">
    <cfRule type="expression" dxfId="57" priority="69">
      <formula>IF(RIGHT(TEXT(AE23,"0.#"),1)=".",FALSE,TRUE)</formula>
    </cfRule>
    <cfRule type="expression" dxfId="56" priority="70">
      <formula>IF(RIGHT(TEXT(AE23,"0.#"),1)=".",TRUE,FALSE)</formula>
    </cfRule>
  </conditionalFormatting>
  <conditionalFormatting sqref="AE25:AI25">
    <cfRule type="expression" dxfId="55" priority="61">
      <formula>IF(AND(AE25&gt;=0, RIGHT(TEXT(AE25,"0.#"),1)&lt;&gt;"."),TRUE,FALSE)</formula>
    </cfRule>
    <cfRule type="expression" dxfId="54" priority="62">
      <formula>IF(AND(AE25&gt;=0, RIGHT(TEXT(AE25,"0.#"),1)="."),TRUE,FALSE)</formula>
    </cfRule>
    <cfRule type="expression" dxfId="53" priority="63">
      <formula>IF(AND(AE25&lt;0, RIGHT(TEXT(AE25,"0.#"),1)&lt;&gt;"."),TRUE,FALSE)</formula>
    </cfRule>
    <cfRule type="expression" dxfId="52" priority="64">
      <formula>IF(AND(AE25&lt;0, RIGHT(TEXT(AE25,"0.#"),1)="."),TRUE,FALSE)</formula>
    </cfRule>
  </conditionalFormatting>
  <conditionalFormatting sqref="AJ25:AS25">
    <cfRule type="expression" dxfId="51" priority="57">
      <formula>IF(AND(AJ25&gt;=0, RIGHT(TEXT(AJ25,"0.#"),1)&lt;&gt;"."),TRUE,FALSE)</formula>
    </cfRule>
    <cfRule type="expression" dxfId="50" priority="58">
      <formula>IF(AND(AJ25&gt;=0, RIGHT(TEXT(AJ25,"0.#"),1)="."),TRUE,FALSE)</formula>
    </cfRule>
    <cfRule type="expression" dxfId="49" priority="59">
      <formula>IF(AND(AJ25&lt;0, RIGHT(TEXT(AJ25,"0.#"),1)&lt;&gt;"."),TRUE,FALSE)</formula>
    </cfRule>
    <cfRule type="expression" dxfId="48" priority="60">
      <formula>IF(AND(AJ25&lt;0, RIGHT(TEXT(AJ25,"0.#"),1)="."),TRUE,FALSE)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Y193">
    <cfRule type="expression" dxfId="15" priority="15">
      <formula>IF(RIGHT(TEXT(Y193,"0.#"),1)=".",FALSE,TRUE)</formula>
    </cfRule>
    <cfRule type="expression" dxfId="14" priority="16">
      <formula>IF(RIGHT(TEXT(Y193,"0.#"),1)=".",TRUE,FALSE)</formula>
    </cfRule>
  </conditionalFormatting>
  <conditionalFormatting sqref="Y206">
    <cfRule type="expression" dxfId="13" priority="13">
      <formula>IF(RIGHT(TEXT(Y206,"0.#"),1)=".",FALSE,TRUE)</formula>
    </cfRule>
    <cfRule type="expression" dxfId="12" priority="14">
      <formula>IF(RIGHT(TEXT(Y206,"0.#"),1)=".",TRUE,FALSE)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U269:AX269">
    <cfRule type="expression" dxfId="9" priority="7">
      <formula>IF(AND(AU269&gt;=0, RIGHT(TEXT(AU269,"0.#"),1)&lt;&gt;"."),TRUE,FALSE)</formula>
    </cfRule>
    <cfRule type="expression" dxfId="8" priority="8">
      <formula>IF(AND(AU269&gt;=0, RIGHT(TEXT(AU269,"0.#"),1)="."),TRUE,FALSE)</formula>
    </cfRule>
    <cfRule type="expression" dxfId="7" priority="9">
      <formula>IF(AND(AU269&lt;0, RIGHT(TEXT(AU269,"0.#"),1)&lt;&gt;"."),TRUE,FALSE)</formula>
    </cfRule>
    <cfRule type="expression" dxfId="6" priority="10">
      <formula>IF(AND(AU269&lt;0, RIGHT(TEXT(AU269,"0.#"),1)="."),TRUE,FALSE)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2015-08-27T08:28:36Z</cp:lastPrinted>
  <dcterms:created xsi:type="dcterms:W3CDTF">2012-03-13T00:50:25Z</dcterms:created>
  <dcterms:modified xsi:type="dcterms:W3CDTF">2015-09-01T13:29:04Z</dcterms:modified>
</cp:coreProperties>
</file>