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6.海上保安庁×\2.公表版\"/>
    </mc:Choice>
  </mc:AlternateContent>
  <bookViews>
    <workbookView xWindow="0" yWindow="0" windowWidth="20490" windowHeight="7500"/>
  </bookViews>
  <sheets>
    <sheet name="行政事業レビューシート" sheetId="3" r:id="rId1"/>
    <sheet name="入力規則等" sheetId="4" r:id="rId2"/>
    <sheet name="別紙４" sheetId="8" r:id="rId3"/>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D13" i="8" l="1"/>
  <c r="C13" i="8"/>
  <c r="R103" i="3" l="1"/>
  <c r="L10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<sst xmlns="http://schemas.openxmlformats.org/spreadsheetml/2006/main" count="1132" uniqueCount="567">
  <si>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</si>
  <si>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</si>
  <si>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</si>
  <si>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</si>
  <si>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</si>
  <si>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</si>
  <si>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</si>
  <si>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</si>
  <si>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</si>
  <si>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</si>
  <si>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</si>
  <si>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</si>
  <si>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</si>
  <si>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</si>
  <si>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</si>
  <si>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</si>
  <si>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</si>
  <si>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</si>
  <si>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</si>
  <si>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</si>
  <si>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</si>
  <si>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</si>
  <si>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</si>
  <si>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</si>
  <si>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</si>
  <si>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</si>
  <si>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</si>
  <si>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</si>
  <si>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</si>
  <si>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</si>
  <si>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</si>
  <si>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</si>
  <si>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</si>
  <si>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</si>
  <si>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</si>
  <si>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</si>
  <si>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</si>
  <si>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</si>
  <si>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</si>
  <si>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</si>
  <si>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</si>
  <si>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</si>
  <si>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</si>
  <si>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</si>
  <si>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</si>
  <si>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</si>
  <si>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</si>
  <si>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</si>
  <si>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</si>
  <si>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</si>
  <si>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</si>
  <si>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</si>
  <si>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</si>
  <si>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</si>
  <si>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</si>
  <si>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</si>
  <si>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</si>
  <si>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</si>
  <si>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</si>
  <si>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</si>
  <si>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</si>
  <si>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</si>
  <si>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</si>
  <si>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</si>
  <si>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</si>
  <si>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</si>
  <si>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</si>
  <si>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</si>
  <si>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</si>
  <si>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</si>
  <si>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</si>
  <si>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</si>
  <si>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</si>
  <si>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</si>
  <si>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</si>
  <si>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</si>
  <si>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</si>
  <si>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</si>
  <si>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</si>
  <si>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</si>
  <si>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</si>
  <si>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</si>
  <si>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</si>
  <si>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</si>
  <si>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</si>
  <si>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</si>
  <si>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</si>
  <si>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</si>
  <si>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</si>
  <si>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</si>
  <si>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</si>
  <si>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</si>
  <si>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</si>
  <si>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</si>
  <si>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</si>
  <si>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</si>
  <si>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</si>
  <si>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</si>
  <si>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</si>
  <si>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</si>
  <si>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</si>
  <si>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</si>
  <si>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</si>
  <si>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</si>
  <si>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</si>
  <si>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</si>
  <si>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</si>
  <si>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</si>
  <si>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</si>
  <si>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</si>
  <si>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</si>
  <si>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</si>
  <si>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</si>
  <si>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</si>
  <si>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</si>
  <si>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</si>
  <si>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</si>
  <si>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</si>
  <si>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</si>
  <si>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</si>
  <si>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</si>
  <si>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</si>
  <si>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</si>
  <si>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</si>
  <si>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</si>
  <si>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</si>
  <si>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</si>
  <si>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</si>
  <si>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</si>
  <si>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</si>
  <si>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</si>
  <si>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</si>
  <si>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</si>
  <si>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</si>
  <si>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</si>
  <si>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</si>
  <si>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</si>
  <si>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</si>
  <si>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</si>
  <si>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</si>
  <si>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</si>
  <si>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</si>
  <si>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</si>
  <si>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</si>
  <si>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</si>
  <si>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</si>
  <si>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</si>
  <si>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</si>
  <si>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</si>
  <si>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</si>
  <si>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</si>
  <si>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</si>
  <si>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</si>
  <si>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</si>
  <si>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</si>
  <si>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</si>
  <si>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</si>
  <si>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</si>
  <si>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</si>
  <si>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</si>
  <si>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</si>
  <si>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</si>
  <si>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</si>
  <si>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</si>
  <si>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</si>
  <si>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</si>
  <si>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</si>
  <si>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</si>
  <si>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</si>
  <si>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</si>
  <si>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</si>
  <si>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</si>
  <si>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</si>
  <si>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</si>
  <si>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</si>
  <si>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</si>
  <si>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</si>
  <si>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</si>
  <si>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</si>
  <si>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</si>
  <si>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</si>
  <si>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</si>
  <si>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</si>
  <si>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</si>
  <si>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</si>
  <si>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</si>
  <si>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</si>
  <si>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</si>
  <si>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</si>
  <si>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</si>
  <si>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</si>
  <si>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</si>
  <si>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</si>
  <si>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</si>
  <si>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</si>
  <si>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</si>
  <si>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</si>
  <si>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</si>
  <si>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</si>
  <si>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</si>
  <si>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</si>
  <si>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</si>
  <si>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</si>
  <si>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</si>
  <si>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</si>
  <si>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</si>
  <si>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</si>
  <si>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</si>
  <si>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</si>
  <si>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</si>
  <si>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</si>
  <si>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</si>
  <si>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</si>
  <si>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</si>
  <si>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</si>
  <si>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</si>
  <si>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</si>
  <si>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</si>
  <si>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</si>
  <si>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</si>
  <si>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</si>
  <si>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</si>
  <si>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</si>
  <si>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</si>
  <si>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</si>
  <si>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</si>
  <si>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</si>
  <si>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</si>
  <si>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</si>
  <si>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</si>
  <si>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</si>
  <si>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</si>
  <si>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</si>
  <si>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</si>
  <si>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</si>
  <si>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</si>
  <si>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</si>
  <si>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</si>
  <si>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</si>
  <si>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</si>
  <si>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</si>
  <si>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</si>
  <si>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</si>
  <si>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</si>
  <si>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</si>
  <si>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</si>
  <si>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</si>
  <si>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</si>
  <si>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</si>
  <si>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</si>
  <si>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</si>
  <si>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</si>
  <si>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</si>
  <si>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</si>
  <si>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</si>
  <si>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</si>
  <si>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</si>
  <si>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</si>
  <si>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</si>
  <si>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</si>
  <si>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</si>
  <si>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</si>
  <si>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</si>
  <si>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</si>
  <si>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</si>
  <si>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</si>
  <si>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</si>
  <si>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</si>
  <si>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</si>
  <si>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</si>
  <si>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</si>
  <si>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</si>
  <si>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</si>
  <si>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</si>
  <si>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</si>
  <si>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</si>
  <si>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</si>
  <si>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</si>
  <si>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</si>
  <si>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</si>
  <si>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</si>
  <si>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</si>
  <si>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</si>
  <si>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</si>
  <si>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</si>
  <si>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</si>
  <si>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</si>
  <si>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</si>
  <si>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</si>
  <si>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</si>
  <si>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</si>
  <si>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</si>
  <si>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</si>
  <si>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</si>
  <si>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</si>
  <si>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</si>
  <si>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</si>
  <si>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</si>
  <si>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</si>
  <si>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</si>
  <si>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</si>
  <si>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</si>
  <si>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</si>
  <si>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</si>
  <si>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</si>
  <si>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</si>
  <si>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</si>
  <si>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</si>
  <si>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</si>
  <si>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</si>
  <si>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</si>
  <si>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</si>
  <si>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</si>
  <si>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</si>
  <si>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</si>
  <si>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</si>
  <si>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</si>
  <si>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</si>
  <si>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</si>
  <si>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</si>
  <si>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</si>
  <si>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</si>
  <si>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</si>
  <si>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</si>
  <si>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</si>
  <si>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</si>
  <si>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</si>
  <si>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</si>
  <si>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</si>
  <si>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</si>
  <si>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</si>
  <si>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</si>
  <si>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</si>
  <si>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</si>
  <si>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</si>
  <si>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</si>
  <si>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</si>
  <si>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</si>
  <si>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</si>
  <si>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</si>
  <si>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</si>
  <si>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</si>
  <si>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</si>
  <si>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</si>
  <si>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</si>
  <si>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</si>
  <si>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</si>
  <si>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</si>
  <si>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</si>
  <si>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</si>
  <si>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</si>
  <si>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</si>
  <si>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</si>
  <si>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</si>
  <si>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</si>
  <si>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</si>
  <si>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</si>
  <si>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</si>
  <si>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</si>
  <si>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</si>
  <si>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</si>
  <si>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</si>
  <si>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</si>
  <si>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</si>
  <si>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</si>
  <si>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</si>
  <si>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</si>
  <si>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</si>
  <si>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</si>
  <si>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</si>
  <si>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</si>
  <si>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</si>
  <si>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</si>
  <si>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国土交通省</t>
  </si>
  <si>
    <t>海上保安庁海洋情報部</t>
    <rPh sb="0" eb="2">
      <t>カイジョウ</t>
    </rPh>
    <rPh sb="2" eb="4">
      <t>ホアン</t>
    </rPh>
    <rPh sb="4" eb="5">
      <t>チョウ</t>
    </rPh>
    <rPh sb="5" eb="7">
      <t>カイヨウ</t>
    </rPh>
    <rPh sb="7" eb="9">
      <t>ジョウホウ</t>
    </rPh>
    <rPh sb="9" eb="10">
      <t>ブ</t>
    </rPh>
    <phoneticPr fontId="2"/>
  </si>
  <si>
    <t>企画課</t>
    <rPh sb="0" eb="2">
      <t>キカク</t>
    </rPh>
    <rPh sb="2" eb="3">
      <t>カ</t>
    </rPh>
    <phoneticPr fontId="2"/>
  </si>
  <si>
    <t>課長　中野　裕文</t>
    <rPh sb="0" eb="2">
      <t>カチョウ</t>
    </rPh>
    <rPh sb="3" eb="5">
      <t>ナカノ</t>
    </rPh>
    <rPh sb="6" eb="8">
      <t>ヒロフミ</t>
    </rPh>
    <phoneticPr fontId="2"/>
  </si>
  <si>
    <t>○</t>
  </si>
  <si>
    <t>-</t>
    <phoneticPr fontId="5"/>
  </si>
  <si>
    <t xml:space="preserve"> 5  安全で安心できる交通の確保、治安・生活安全の確保
18　船舶交通の安全と海上の治安を確保する</t>
    <rPh sb="4" eb="6">
      <t>アンゼン</t>
    </rPh>
    <rPh sb="7" eb="9">
      <t>アンシン</t>
    </rPh>
    <rPh sb="12" eb="14">
      <t>コウツウ</t>
    </rPh>
    <rPh sb="15" eb="17">
      <t>カクホ</t>
    </rPh>
    <rPh sb="18" eb="20">
      <t>チアン</t>
    </rPh>
    <rPh sb="21" eb="23">
      <t>セイカツ</t>
    </rPh>
    <rPh sb="23" eb="25">
      <t>アンゼン</t>
    </rPh>
    <rPh sb="26" eb="28">
      <t>カクホ</t>
    </rPh>
    <phoneticPr fontId="2"/>
  </si>
  <si>
    <t>　海難に伴う人命や財産の損失、海上輸送の遮断による経済活動への影響等を鑑み、海難を未然に防止するため、水深や航路、錨地、航行の目標となる陸上の物標等について詳細に記載した、安全航行のため必要不可欠な海図や、さらにこの情報を電子化し、自船の位置や進路・速力、危険な海域に接近した場合の警報等を、周囲の地形等とともに画面上にリアルタイムで表示することで、航行の安全性と効率性を高める電子海図を刊行しているほか、漂流物発見時や海難発生時の航行警報の発出を行っている。
　また、海図の新刊、改版及び補正のための測量等、各種海洋情報の収集を行っている。</t>
    <rPh sb="1" eb="3">
      <t>カイナン</t>
    </rPh>
    <rPh sb="4" eb="5">
      <t>トモナ</t>
    </rPh>
    <rPh sb="6" eb="8">
      <t>ジンメイ</t>
    </rPh>
    <rPh sb="9" eb="11">
      <t>ザイサン</t>
    </rPh>
    <rPh sb="12" eb="14">
      <t>ソンシツ</t>
    </rPh>
    <rPh sb="15" eb="17">
      <t>カイジョウ</t>
    </rPh>
    <rPh sb="17" eb="19">
      <t>ユソウ</t>
    </rPh>
    <rPh sb="20" eb="22">
      <t>シャダン</t>
    </rPh>
    <rPh sb="25" eb="27">
      <t>ケイザイ</t>
    </rPh>
    <rPh sb="27" eb="29">
      <t>カツドウ</t>
    </rPh>
    <rPh sb="31" eb="34">
      <t>エイキョウトウ</t>
    </rPh>
    <rPh sb="35" eb="36">
      <t>カンガ</t>
    </rPh>
    <rPh sb="38" eb="40">
      <t>カイナン</t>
    </rPh>
    <rPh sb="41" eb="43">
      <t>ミゼン</t>
    </rPh>
    <rPh sb="44" eb="46">
      <t>ボウシ</t>
    </rPh>
    <rPh sb="51" eb="53">
      <t>スイシン</t>
    </rPh>
    <rPh sb="54" eb="56">
      <t>コウロ</t>
    </rPh>
    <rPh sb="57" eb="58">
      <t>ビョウ</t>
    </rPh>
    <rPh sb="58" eb="59">
      <t>チ</t>
    </rPh>
    <rPh sb="60" eb="62">
      <t>コウコウ</t>
    </rPh>
    <rPh sb="63" eb="65">
      <t>モクヒョウ</t>
    </rPh>
    <rPh sb="68" eb="70">
      <t>リクジョウ</t>
    </rPh>
    <rPh sb="71" eb="72">
      <t>モノ</t>
    </rPh>
    <rPh sb="72" eb="73">
      <t>ヒョウ</t>
    </rPh>
    <rPh sb="73" eb="74">
      <t>ナド</t>
    </rPh>
    <rPh sb="78" eb="80">
      <t>ショウサイ</t>
    </rPh>
    <rPh sb="81" eb="83">
      <t>キサイ</t>
    </rPh>
    <rPh sb="86" eb="88">
      <t>アンゼン</t>
    </rPh>
    <rPh sb="88" eb="90">
      <t>コウコウ</t>
    </rPh>
    <rPh sb="93" eb="95">
      <t>ヒツヨウ</t>
    </rPh>
    <rPh sb="95" eb="98">
      <t>フカケツ</t>
    </rPh>
    <rPh sb="99" eb="101">
      <t>カイズ</t>
    </rPh>
    <rPh sb="108" eb="110">
      <t>ジョウホウ</t>
    </rPh>
    <rPh sb="111" eb="114">
      <t>デンシカ</t>
    </rPh>
    <rPh sb="116" eb="117">
      <t>ジ</t>
    </rPh>
    <rPh sb="117" eb="118">
      <t>セン</t>
    </rPh>
    <rPh sb="119" eb="121">
      <t>イチ</t>
    </rPh>
    <rPh sb="122" eb="124">
      <t>シンロ</t>
    </rPh>
    <rPh sb="125" eb="127">
      <t>ソクリョク</t>
    </rPh>
    <rPh sb="128" eb="130">
      <t>キケン</t>
    </rPh>
    <rPh sb="131" eb="133">
      <t>カイイキ</t>
    </rPh>
    <rPh sb="134" eb="136">
      <t>セッキン</t>
    </rPh>
    <rPh sb="138" eb="140">
      <t>バアイ</t>
    </rPh>
    <rPh sb="141" eb="144">
      <t>ケイホウトウ</t>
    </rPh>
    <rPh sb="146" eb="148">
      <t>シュウイ</t>
    </rPh>
    <rPh sb="149" eb="152">
      <t>チケイトウ</t>
    </rPh>
    <rPh sb="156" eb="159">
      <t>ガメンジョウ</t>
    </rPh>
    <rPh sb="167" eb="169">
      <t>ヒョウジ</t>
    </rPh>
    <rPh sb="175" eb="177">
      <t>コウコウ</t>
    </rPh>
    <rPh sb="178" eb="180">
      <t>アンゼン</t>
    </rPh>
    <rPh sb="180" eb="181">
      <t>セイ</t>
    </rPh>
    <rPh sb="182" eb="185">
      <t>コウリツセイ</t>
    </rPh>
    <rPh sb="186" eb="187">
      <t>タカ</t>
    </rPh>
    <rPh sb="189" eb="191">
      <t>デンシ</t>
    </rPh>
    <rPh sb="191" eb="193">
      <t>カイズ</t>
    </rPh>
    <rPh sb="194" eb="196">
      <t>カンコウ</t>
    </rPh>
    <rPh sb="203" eb="205">
      <t>ヒョウリュウ</t>
    </rPh>
    <rPh sb="205" eb="206">
      <t>ブツ</t>
    </rPh>
    <rPh sb="206" eb="208">
      <t>ハッケン</t>
    </rPh>
    <rPh sb="208" eb="209">
      <t>ジ</t>
    </rPh>
    <rPh sb="210" eb="212">
      <t>カイナン</t>
    </rPh>
    <rPh sb="212" eb="214">
      <t>ハッセイ</t>
    </rPh>
    <rPh sb="214" eb="215">
      <t>ジ</t>
    </rPh>
    <rPh sb="216" eb="218">
      <t>コウコウ</t>
    </rPh>
    <rPh sb="218" eb="220">
      <t>ケイホウ</t>
    </rPh>
    <rPh sb="221" eb="223">
      <t>ハッシュツ</t>
    </rPh>
    <rPh sb="224" eb="225">
      <t>オコナ</t>
    </rPh>
    <rPh sb="235" eb="237">
      <t>カイズ</t>
    </rPh>
    <rPh sb="238" eb="240">
      <t>シンカン</t>
    </rPh>
    <rPh sb="241" eb="243">
      <t>カイハン</t>
    </rPh>
    <rPh sb="243" eb="244">
      <t>オヨ</t>
    </rPh>
    <rPh sb="245" eb="247">
      <t>ホセイ</t>
    </rPh>
    <rPh sb="251" eb="254">
      <t>ソクリョウトウ</t>
    </rPh>
    <rPh sb="255" eb="257">
      <t>カクシュ</t>
    </rPh>
    <rPh sb="257" eb="259">
      <t>カイヨウ</t>
    </rPh>
    <rPh sb="259" eb="261">
      <t>ジョウホウ</t>
    </rPh>
    <rPh sb="262" eb="264">
      <t>シュウシュウ</t>
    </rPh>
    <rPh sb="265" eb="266">
      <t>オコナ</t>
    </rPh>
    <phoneticPr fontId="2"/>
  </si>
  <si>
    <t>　法令の海上に於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7" eb="8">
      <t>オ</t>
    </rPh>
    <rPh sb="10" eb="12">
      <t>レイコウ</t>
    </rPh>
    <rPh sb="13" eb="15">
      <t>カイナン</t>
    </rPh>
    <rPh sb="15" eb="17">
      <t>キュウジョ</t>
    </rPh>
    <rPh sb="18" eb="20">
      <t>カイヨウ</t>
    </rPh>
    <rPh sb="20" eb="23">
      <t>オセントウ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</si>
  <si>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t>海上保安庁法5条第1項21～23号</t>
    <rPh sb="0" eb="2">
      <t>カイジョウ</t>
    </rPh>
    <rPh sb="2" eb="4">
      <t>ホアン</t>
    </rPh>
    <rPh sb="4" eb="5">
      <t>チョウ</t>
    </rPh>
    <rPh sb="5" eb="6">
      <t>ホウ</t>
    </rPh>
    <rPh sb="7" eb="8">
      <t>ジョウ</t>
    </rPh>
    <rPh sb="8" eb="9">
      <t>ダイ</t>
    </rPh>
    <rPh sb="10" eb="11">
      <t>コウ</t>
    </rPh>
    <rPh sb="16" eb="17">
      <t>ゴウ</t>
    </rPh>
    <phoneticPr fontId="2"/>
  </si>
  <si>
    <t>海洋情報に関する経費</t>
    <rPh sb="0" eb="2">
      <t>カイヨウ</t>
    </rPh>
    <rPh sb="2" eb="4">
      <t>ジョウホウ</t>
    </rPh>
    <rPh sb="5" eb="6">
      <t>カン</t>
    </rPh>
    <rPh sb="8" eb="10">
      <t>ケイヒ</t>
    </rPh>
    <phoneticPr fontId="2"/>
  </si>
  <si>
    <t>X(海図刊行に係る経費）／Y（海図刊行数）　　　　　　　　　　　　　　</t>
    <rPh sb="2" eb="4">
      <t>カイズ</t>
    </rPh>
    <rPh sb="4" eb="6">
      <t>カンコウ</t>
    </rPh>
    <rPh sb="7" eb="8">
      <t>カカ</t>
    </rPh>
    <rPh sb="9" eb="11">
      <t>ケイヒ</t>
    </rPh>
    <rPh sb="15" eb="17">
      <t>カイズ</t>
    </rPh>
    <rPh sb="17" eb="19">
      <t>カンコウ</t>
    </rPh>
    <rPh sb="19" eb="20">
      <t>スウ</t>
    </rPh>
    <phoneticPr fontId="5"/>
  </si>
  <si>
    <t>　X　/Y</t>
    <phoneticPr fontId="5"/>
  </si>
  <si>
    <t>図</t>
    <rPh sb="0" eb="1">
      <t>ズ</t>
    </rPh>
    <phoneticPr fontId="5"/>
  </si>
  <si>
    <t>157,134千円/576</t>
    <rPh sb="7" eb="8">
      <t>セン</t>
    </rPh>
    <rPh sb="8" eb="9">
      <t>エン</t>
    </rPh>
    <phoneticPr fontId="2"/>
  </si>
  <si>
    <t>154,607千円/636</t>
    <rPh sb="7" eb="8">
      <t>セン</t>
    </rPh>
    <rPh sb="8" eb="9">
      <t>エン</t>
    </rPh>
    <phoneticPr fontId="2"/>
  </si>
  <si>
    <t>海図の新刊、改版及び補正図の合計刊行図数</t>
    <rPh sb="0" eb="2">
      <t>カイズ</t>
    </rPh>
    <rPh sb="3" eb="5">
      <t>シンカン</t>
    </rPh>
    <rPh sb="6" eb="8">
      <t>カイハン</t>
    </rPh>
    <rPh sb="8" eb="9">
      <t>オヨ</t>
    </rPh>
    <rPh sb="10" eb="12">
      <t>ホセイ</t>
    </rPh>
    <rPh sb="12" eb="13">
      <t>ズ</t>
    </rPh>
    <rPh sb="14" eb="16">
      <t>ゴウケイ</t>
    </rPh>
    <rPh sb="16" eb="18">
      <t>カンコウ</t>
    </rPh>
    <rPh sb="18" eb="19">
      <t>ズ</t>
    </rPh>
    <rPh sb="19" eb="20">
      <t>スウ</t>
    </rPh>
    <phoneticPr fontId="2"/>
  </si>
  <si>
    <t>図</t>
    <rPh sb="0" eb="1">
      <t>ズ</t>
    </rPh>
    <phoneticPr fontId="2"/>
  </si>
  <si>
    <t>航海日当食卓料</t>
    <rPh sb="0" eb="2">
      <t>コウカイ</t>
    </rPh>
    <rPh sb="2" eb="4">
      <t>ニットウ</t>
    </rPh>
    <rPh sb="4" eb="6">
      <t>ショクタク</t>
    </rPh>
    <rPh sb="6" eb="7">
      <t>リョウ</t>
    </rPh>
    <phoneticPr fontId="5"/>
  </si>
  <si>
    <t>職員旅費</t>
    <rPh sb="0" eb="2">
      <t>ショクイン</t>
    </rPh>
    <rPh sb="2" eb="4">
      <t>リョヒ</t>
    </rPh>
    <phoneticPr fontId="5"/>
  </si>
  <si>
    <t>水路業務庁費</t>
    <rPh sb="0" eb="2">
      <t>スイロ</t>
    </rPh>
    <rPh sb="2" eb="4">
      <t>ギョウム</t>
    </rPh>
    <rPh sb="4" eb="6">
      <t>チョウヒ</t>
    </rPh>
    <phoneticPr fontId="5"/>
  </si>
  <si>
    <t>庁費</t>
    <rPh sb="0" eb="2">
      <t>チョウヒ</t>
    </rPh>
    <phoneticPr fontId="5"/>
  </si>
  <si>
    <t>電子計算機借料</t>
    <rPh sb="0" eb="2">
      <t>デンシ</t>
    </rPh>
    <rPh sb="2" eb="5">
      <t>ケイサンキ</t>
    </rPh>
    <rPh sb="5" eb="7">
      <t>シャクリョウ</t>
    </rPh>
    <phoneticPr fontId="5"/>
  </si>
  <si>
    <t>　海図の刊行や航行警報等の業務は、船舶交通の安全確保等に必要不可欠な事業であることから、国が実施しなければならず、かつ、優先が高い。</t>
    <phoneticPr fontId="5"/>
  </si>
  <si>
    <t>○</t>
    <phoneticPr fontId="5"/>
  </si>
  <si>
    <t>○</t>
    <phoneticPr fontId="5"/>
  </si>
  <si>
    <t>　会計法に則し競争入札によるものは、適切に一般競争入札を実施している。また、随意契約についても、複数者からの見積り徴取等により、競争性を確保している。
　予算の執行にあたっては、事業の目的、効率性等に配意しつつ、適切なものとなるよう管理している。</t>
    <phoneticPr fontId="5"/>
  </si>
  <si>
    <t>○</t>
    <phoneticPr fontId="5"/>
  </si>
  <si>
    <t>　当庁の収集した情報は、海図、航行警報等として、すみやかに船舶等に提供し活用されている。また、情報の高度化等について常に検討しており、航海の安全性の向上に努めている。</t>
    <phoneticPr fontId="5"/>
  </si>
  <si>
    <t>‐</t>
  </si>
  <si>
    <t>-</t>
    <phoneticPr fontId="5"/>
  </si>
  <si>
    <t>オーテックス株式会社</t>
    <phoneticPr fontId="5"/>
  </si>
  <si>
    <t>ＡＭＰＬＩＴＵＤＥＪＡＰＡＮ合同会社</t>
    <phoneticPr fontId="5"/>
  </si>
  <si>
    <t>随意契約</t>
    <rPh sb="0" eb="2">
      <t>ズイイ</t>
    </rPh>
    <rPh sb="2" eb="4">
      <t>ケイヤク</t>
    </rPh>
    <phoneticPr fontId="5"/>
  </si>
  <si>
    <t>-</t>
    <phoneticPr fontId="5"/>
  </si>
  <si>
    <t>第一電子株式会社</t>
    <phoneticPr fontId="5"/>
  </si>
  <si>
    <t>通信回線使用料</t>
    <rPh sb="0" eb="2">
      <t>ツウシン</t>
    </rPh>
    <rPh sb="2" eb="4">
      <t>カイセン</t>
    </rPh>
    <rPh sb="4" eb="6">
      <t>シヨウ</t>
    </rPh>
    <rPh sb="6" eb="7">
      <t>リョウ</t>
    </rPh>
    <phoneticPr fontId="5"/>
  </si>
  <si>
    <t>ケイディーディーアイ株式会社</t>
    <phoneticPr fontId="5"/>
  </si>
  <si>
    <t>エヌ・ティ・ティ・コミュニケーションズ株式会社</t>
    <phoneticPr fontId="5"/>
  </si>
  <si>
    <t>ソフトバンクテレコム株式会社</t>
    <phoneticPr fontId="5"/>
  </si>
  <si>
    <t>日本スペースイメージング株式会社</t>
    <phoneticPr fontId="5"/>
  </si>
  <si>
    <t>衛星データ買入</t>
    <rPh sb="0" eb="2">
      <t>エイセイ</t>
    </rPh>
    <rPh sb="5" eb="7">
      <t>カイイレ</t>
    </rPh>
    <phoneticPr fontId="5"/>
  </si>
  <si>
    <t>東日本電信電話株式会社</t>
    <phoneticPr fontId="5"/>
  </si>
  <si>
    <t>勝美印刷株式会社</t>
    <phoneticPr fontId="5"/>
  </si>
  <si>
    <t>研究報告印刷製本</t>
    <phoneticPr fontId="5"/>
  </si>
  <si>
    <t>日本電気株式会社</t>
    <phoneticPr fontId="5"/>
  </si>
  <si>
    <t>ニュービルメン協同組合</t>
    <phoneticPr fontId="5"/>
  </si>
  <si>
    <t>国際水路機関分担金</t>
    <rPh sb="0" eb="2">
      <t>コクサイ</t>
    </rPh>
    <rPh sb="2" eb="4">
      <t>スイロ</t>
    </rPh>
    <rPh sb="4" eb="6">
      <t>キカン</t>
    </rPh>
    <rPh sb="6" eb="9">
      <t>ブンタンキン</t>
    </rPh>
    <phoneticPr fontId="5"/>
  </si>
  <si>
    <t>国際分担金</t>
    <rPh sb="0" eb="2">
      <t>コクサイ</t>
    </rPh>
    <rPh sb="2" eb="5">
      <t>ブンタンキン</t>
    </rPh>
    <phoneticPr fontId="5"/>
  </si>
  <si>
    <t>D.オーテックス株式会社</t>
    <rPh sb="8" eb="10">
      <t>カブシキ</t>
    </rPh>
    <rPh sb="10" eb="12">
      <t>カイシャ</t>
    </rPh>
    <phoneticPr fontId="5"/>
  </si>
  <si>
    <t>キャノンマーケティングジャパン株式会社</t>
    <phoneticPr fontId="5"/>
  </si>
  <si>
    <t>国際水路機関</t>
    <rPh sb="0" eb="2">
      <t>コクサイ</t>
    </rPh>
    <rPh sb="2" eb="4">
      <t>スイロ</t>
    </rPh>
    <rPh sb="4" eb="6">
      <t>キカン</t>
    </rPh>
    <phoneticPr fontId="5"/>
  </si>
  <si>
    <t>国際水路機関分担金</t>
    <rPh sb="0" eb="2">
      <t>コクサイ</t>
    </rPh>
    <rPh sb="2" eb="4">
      <t>スイロ</t>
    </rPh>
    <rPh sb="4" eb="6">
      <t>キカン</t>
    </rPh>
    <rPh sb="6" eb="9">
      <t>ブンタンキン</t>
    </rPh>
    <phoneticPr fontId="5"/>
  </si>
  <si>
    <t>独立行政法人日本原子力研究開発機構東海研究開発センター</t>
    <phoneticPr fontId="5"/>
  </si>
  <si>
    <t>財団法人原子力安全技術センター</t>
    <phoneticPr fontId="5"/>
  </si>
  <si>
    <t>研修参加費</t>
    <rPh sb="0" eb="2">
      <t>ケンシュウ</t>
    </rPh>
    <rPh sb="2" eb="5">
      <t>サンカヒ</t>
    </rPh>
    <phoneticPr fontId="5"/>
  </si>
  <si>
    <t>国際測量士連盟</t>
    <rPh sb="0" eb="2">
      <t>コクサイ</t>
    </rPh>
    <rPh sb="2" eb="5">
      <t>ソクリョウシ</t>
    </rPh>
    <rPh sb="5" eb="7">
      <t>レンメイ</t>
    </rPh>
    <phoneticPr fontId="5"/>
  </si>
  <si>
    <t>国際資格認定料</t>
    <rPh sb="0" eb="2">
      <t>コクサイ</t>
    </rPh>
    <rPh sb="2" eb="4">
      <t>シカク</t>
    </rPh>
    <rPh sb="4" eb="6">
      <t>ニンテイ</t>
    </rPh>
    <rPh sb="6" eb="7">
      <t>リョウ</t>
    </rPh>
    <phoneticPr fontId="5"/>
  </si>
  <si>
    <t>一般財団法人光産業技術振興協会</t>
    <phoneticPr fontId="5"/>
  </si>
  <si>
    <t>随意契約</t>
    <rPh sb="0" eb="2">
      <t>ズイイ</t>
    </rPh>
    <rPh sb="2" eb="4">
      <t>ケイヤク</t>
    </rPh>
    <phoneticPr fontId="5"/>
  </si>
  <si>
    <t>-</t>
    <phoneticPr fontId="5"/>
  </si>
  <si>
    <t>公益社団法人八丈町シルバー人材センター</t>
    <phoneticPr fontId="5"/>
  </si>
  <si>
    <t>観測施設点検作業</t>
    <rPh sb="0" eb="2">
      <t>カンソク</t>
    </rPh>
    <rPh sb="2" eb="4">
      <t>シセツ</t>
    </rPh>
    <rPh sb="4" eb="6">
      <t>テンケン</t>
    </rPh>
    <rPh sb="6" eb="8">
      <t>サギョウ</t>
    </rPh>
    <phoneticPr fontId="5"/>
  </si>
  <si>
    <t>社団法人日本測量協会</t>
    <phoneticPr fontId="5"/>
  </si>
  <si>
    <t>書籍買入</t>
    <rPh sb="0" eb="2">
      <t>ショセキ</t>
    </rPh>
    <rPh sb="2" eb="4">
      <t>カイイレ</t>
    </rPh>
    <phoneticPr fontId="5"/>
  </si>
  <si>
    <t>観測所整備</t>
    <rPh sb="0" eb="2">
      <t>カンソク</t>
    </rPh>
    <rPh sb="2" eb="3">
      <t>ジョ</t>
    </rPh>
    <rPh sb="3" eb="5">
      <t>セイビ</t>
    </rPh>
    <phoneticPr fontId="5"/>
  </si>
  <si>
    <t>電応システム株式会社</t>
    <phoneticPr fontId="5"/>
  </si>
  <si>
    <t>音速度計修理</t>
    <rPh sb="0" eb="2">
      <t>オンソク</t>
    </rPh>
    <rPh sb="2" eb="3">
      <t>ド</t>
    </rPh>
    <rPh sb="3" eb="4">
      <t>ケイ</t>
    </rPh>
    <rPh sb="4" eb="6">
      <t>シュウリ</t>
    </rPh>
    <phoneticPr fontId="5"/>
  </si>
  <si>
    <t>受信電子装置修理</t>
    <rPh sb="0" eb="2">
      <t>ジュシン</t>
    </rPh>
    <rPh sb="2" eb="4">
      <t>デンシ</t>
    </rPh>
    <rPh sb="4" eb="6">
      <t>ソウチ</t>
    </rPh>
    <rPh sb="6" eb="8">
      <t>シュウリ</t>
    </rPh>
    <phoneticPr fontId="5"/>
  </si>
  <si>
    <t>塩分水温深度計整備</t>
    <rPh sb="0" eb="2">
      <t>エンブン</t>
    </rPh>
    <rPh sb="2" eb="4">
      <t>スイオン</t>
    </rPh>
    <rPh sb="4" eb="6">
      <t>シンド</t>
    </rPh>
    <rPh sb="6" eb="7">
      <t>ケイ</t>
    </rPh>
    <rPh sb="7" eb="9">
      <t>セイビ</t>
    </rPh>
    <phoneticPr fontId="5"/>
  </si>
  <si>
    <t>人工衛星との距離測定装置保守</t>
    <rPh sb="0" eb="2">
      <t>ジンコウ</t>
    </rPh>
    <rPh sb="2" eb="4">
      <t>エイセイ</t>
    </rPh>
    <rPh sb="6" eb="8">
      <t>キョリ</t>
    </rPh>
    <rPh sb="8" eb="10">
      <t>ソクテイ</t>
    </rPh>
    <rPh sb="10" eb="12">
      <t>ソウチ</t>
    </rPh>
    <rPh sb="12" eb="14">
      <t>ホシュ</t>
    </rPh>
    <phoneticPr fontId="5"/>
  </si>
  <si>
    <t>人工衛星との距離測定装置用消耗品</t>
    <rPh sb="0" eb="2">
      <t>ジンコウ</t>
    </rPh>
    <rPh sb="2" eb="4">
      <t>エイセイ</t>
    </rPh>
    <rPh sb="6" eb="8">
      <t>キョリ</t>
    </rPh>
    <rPh sb="8" eb="10">
      <t>ソクテイ</t>
    </rPh>
    <rPh sb="10" eb="12">
      <t>ソウチ</t>
    </rPh>
    <rPh sb="12" eb="13">
      <t>ヨウ</t>
    </rPh>
    <rPh sb="13" eb="15">
      <t>ショウモウ</t>
    </rPh>
    <rPh sb="15" eb="16">
      <t>ヒン</t>
    </rPh>
    <phoneticPr fontId="5"/>
  </si>
  <si>
    <t>電子海図表示装置買入</t>
    <phoneticPr fontId="5"/>
  </si>
  <si>
    <t>人工衛星との距離測定装置修理</t>
    <rPh sb="12" eb="14">
      <t>シュウリ</t>
    </rPh>
    <phoneticPr fontId="5"/>
  </si>
  <si>
    <t>公益社団法人日本地球惑星科学連合</t>
    <phoneticPr fontId="5"/>
  </si>
  <si>
    <t>公益社団法人日本地震学会</t>
    <phoneticPr fontId="5"/>
  </si>
  <si>
    <t>公益社団法人日本地質学会</t>
    <phoneticPr fontId="5"/>
  </si>
  <si>
    <t>公益社団法人日本火山学会</t>
    <rPh sb="8" eb="10">
      <t>カザン</t>
    </rPh>
    <rPh sb="10" eb="12">
      <t>ガッカイ</t>
    </rPh>
    <phoneticPr fontId="5"/>
  </si>
  <si>
    <t>学会登録料</t>
    <rPh sb="0" eb="2">
      <t>ガッカイ</t>
    </rPh>
    <rPh sb="2" eb="4">
      <t>トウロク</t>
    </rPh>
    <rPh sb="4" eb="5">
      <t>リョウ</t>
    </rPh>
    <phoneticPr fontId="5"/>
  </si>
  <si>
    <t>観測用消耗品買入</t>
    <rPh sb="0" eb="3">
      <t>カンソクヨウ</t>
    </rPh>
    <rPh sb="3" eb="5">
      <t>ショウモウ</t>
    </rPh>
    <rPh sb="5" eb="6">
      <t>ヒン</t>
    </rPh>
    <rPh sb="6" eb="8">
      <t>カイイレ</t>
    </rPh>
    <phoneticPr fontId="5"/>
  </si>
  <si>
    <t>仙台トーホー事務機株式会社</t>
    <phoneticPr fontId="5"/>
  </si>
  <si>
    <t>第一商事株式会社</t>
    <phoneticPr fontId="5"/>
  </si>
  <si>
    <t>有限会社スギモト</t>
    <phoneticPr fontId="5"/>
  </si>
  <si>
    <t>流速計整備</t>
    <rPh sb="0" eb="2">
      <t>リュウソク</t>
    </rPh>
    <rPh sb="2" eb="3">
      <t>ケイ</t>
    </rPh>
    <rPh sb="3" eb="5">
      <t>セイビ</t>
    </rPh>
    <phoneticPr fontId="5"/>
  </si>
  <si>
    <t>気圧計点検整備</t>
    <rPh sb="0" eb="3">
      <t>キアツケイ</t>
    </rPh>
    <rPh sb="3" eb="5">
      <t>テンケン</t>
    </rPh>
    <rPh sb="5" eb="7">
      <t>セイビ</t>
    </rPh>
    <phoneticPr fontId="5"/>
  </si>
  <si>
    <t>観測用消耗品買入</t>
    <rPh sb="0" eb="3">
      <t>カンソクヨウ</t>
    </rPh>
    <rPh sb="3" eb="5">
      <t>ショウモウ</t>
    </rPh>
    <rPh sb="5" eb="6">
      <t>ヒン</t>
    </rPh>
    <rPh sb="6" eb="8">
      <t>カイイレ</t>
    </rPh>
    <phoneticPr fontId="5"/>
  </si>
  <si>
    <t>測位衛星技術株式会社</t>
    <phoneticPr fontId="5"/>
  </si>
  <si>
    <t>GPS受信機修理</t>
    <phoneticPr fontId="5"/>
  </si>
  <si>
    <t>観測機器買入</t>
    <rPh sb="0" eb="2">
      <t>カンソク</t>
    </rPh>
    <rPh sb="2" eb="4">
      <t>キキ</t>
    </rPh>
    <rPh sb="4" eb="6">
      <t>カイイレ</t>
    </rPh>
    <phoneticPr fontId="5"/>
  </si>
  <si>
    <t>水位計修理</t>
    <phoneticPr fontId="5"/>
  </si>
  <si>
    <t>音響切離装置内蔵電池交換</t>
    <phoneticPr fontId="5"/>
  </si>
  <si>
    <t>独立行政法人国立印刷局</t>
    <phoneticPr fontId="5"/>
  </si>
  <si>
    <t>官報広告料</t>
    <rPh sb="0" eb="2">
      <t>カンポウ</t>
    </rPh>
    <rPh sb="2" eb="5">
      <t>コウコクリョウ</t>
    </rPh>
    <phoneticPr fontId="5"/>
  </si>
  <si>
    <t>電子計算機システム借入保守</t>
    <phoneticPr fontId="5"/>
  </si>
  <si>
    <t>観測データ編集作業</t>
    <rPh sb="0" eb="2">
      <t>カンソク</t>
    </rPh>
    <phoneticPr fontId="5"/>
  </si>
  <si>
    <t>海洋データ国際交換システム借入保守</t>
    <phoneticPr fontId="5"/>
  </si>
  <si>
    <t>庁舎清掃</t>
    <phoneticPr fontId="5"/>
  </si>
  <si>
    <t>音響測深機修理</t>
    <rPh sb="0" eb="2">
      <t>オンキョウ</t>
    </rPh>
    <rPh sb="2" eb="4">
      <t>ソクシン</t>
    </rPh>
    <rPh sb="4" eb="5">
      <t>キ</t>
    </rPh>
    <rPh sb="5" eb="7">
      <t>シュウリ</t>
    </rPh>
    <phoneticPr fontId="5"/>
  </si>
  <si>
    <t>庁舎廃棄物処理</t>
    <rPh sb="0" eb="2">
      <t>チョウシャ</t>
    </rPh>
    <rPh sb="2" eb="5">
      <t>ハイキブツ</t>
    </rPh>
    <rPh sb="5" eb="7">
      <t>ショリ</t>
    </rPh>
    <phoneticPr fontId="5"/>
  </si>
  <si>
    <t>潮汐表版下作成</t>
    <rPh sb="0" eb="2">
      <t>チョウセキ</t>
    </rPh>
    <rPh sb="2" eb="3">
      <t>ヒョウ</t>
    </rPh>
    <rPh sb="3" eb="5">
      <t>ハンシタ</t>
    </rPh>
    <rPh sb="5" eb="7">
      <t>サクセイ</t>
    </rPh>
    <phoneticPr fontId="5"/>
  </si>
  <si>
    <t>借料</t>
    <rPh sb="0" eb="2">
      <t>シャクリョウ</t>
    </rPh>
    <phoneticPr fontId="5"/>
  </si>
  <si>
    <t>C.国際水路機関</t>
    <rPh sb="2" eb="4">
      <t>コクサイ</t>
    </rPh>
    <rPh sb="4" eb="6">
      <t>スイロ</t>
    </rPh>
    <rPh sb="6" eb="8">
      <t>キカン</t>
    </rPh>
    <phoneticPr fontId="5"/>
  </si>
  <si>
    <t>役務費</t>
    <rPh sb="0" eb="2">
      <t>エキム</t>
    </rPh>
    <rPh sb="2" eb="3">
      <t>ヒ</t>
    </rPh>
    <phoneticPr fontId="5"/>
  </si>
  <si>
    <t>役務費</t>
    <rPh sb="0" eb="2">
      <t>エキム</t>
    </rPh>
    <rPh sb="2" eb="3">
      <t>ヒ</t>
    </rPh>
    <phoneticPr fontId="5"/>
  </si>
  <si>
    <t>E.ハイドロシステム開発株式会社</t>
    <phoneticPr fontId="5"/>
  </si>
  <si>
    <t>B.ケイディーディーアイ株式会社</t>
    <rPh sb="12" eb="16">
      <t>カブシキガイシャ</t>
    </rPh>
    <phoneticPr fontId="5"/>
  </si>
  <si>
    <t>通信料</t>
    <rPh sb="0" eb="3">
      <t>ツウシンリョウ</t>
    </rPh>
    <phoneticPr fontId="5"/>
  </si>
  <si>
    <t>通信回線料</t>
    <rPh sb="0" eb="2">
      <t>ツウシン</t>
    </rPh>
    <rPh sb="2" eb="4">
      <t>カイセン</t>
    </rPh>
    <rPh sb="4" eb="5">
      <t>リョウ</t>
    </rPh>
    <phoneticPr fontId="5"/>
  </si>
  <si>
    <t>人工衛星との距離測定装置保守</t>
    <rPh sb="0" eb="2">
      <t>ジンコウ</t>
    </rPh>
    <phoneticPr fontId="5"/>
  </si>
  <si>
    <t>ＷＥＢ－ＧＩＳ情報装置借入保守</t>
    <phoneticPr fontId="5"/>
  </si>
  <si>
    <t>株式会社パスコ</t>
    <rPh sb="0" eb="2">
      <t>カブシキ</t>
    </rPh>
    <rPh sb="2" eb="4">
      <t>カイシャ</t>
    </rPh>
    <phoneticPr fontId="5"/>
  </si>
  <si>
    <t>株式会社東陽テクニカ</t>
    <rPh sb="4" eb="6">
      <t>トウヨウ</t>
    </rPh>
    <phoneticPr fontId="5"/>
  </si>
  <si>
    <t>株式会社ソニック</t>
    <phoneticPr fontId="5"/>
  </si>
  <si>
    <t>株式会社和心</t>
    <phoneticPr fontId="5"/>
  </si>
  <si>
    <t>株式会社日本デジコム</t>
    <phoneticPr fontId="5"/>
  </si>
  <si>
    <t>株式会社東陽テクニカ</t>
    <phoneticPr fontId="5"/>
  </si>
  <si>
    <t>株式会社東京テレポートセンター</t>
    <phoneticPr fontId="5"/>
  </si>
  <si>
    <t>株式会社交文社</t>
    <phoneticPr fontId="5"/>
  </si>
  <si>
    <t>株式会社戸高製作所</t>
    <phoneticPr fontId="5"/>
  </si>
  <si>
    <t>株式会社丸仁</t>
    <phoneticPr fontId="5"/>
  </si>
  <si>
    <t>株式会社サンコー</t>
    <phoneticPr fontId="5"/>
  </si>
  <si>
    <t>株式会社三虎</t>
    <phoneticPr fontId="5"/>
  </si>
  <si>
    <t>株式会社ハイドロシステム開発</t>
    <phoneticPr fontId="5"/>
  </si>
  <si>
    <t>株式会社大辻建設</t>
    <phoneticPr fontId="5"/>
  </si>
  <si>
    <t>株式会社エスアンドエー</t>
    <phoneticPr fontId="5"/>
  </si>
  <si>
    <t>株式会社ユニバース</t>
    <phoneticPr fontId="5"/>
  </si>
  <si>
    <t>株式会社吉野計測</t>
    <phoneticPr fontId="5"/>
  </si>
  <si>
    <t>株式会社離合社</t>
    <phoneticPr fontId="5"/>
  </si>
  <si>
    <t>観測機器修理</t>
    <rPh sb="0" eb="2">
      <t>カンソク</t>
    </rPh>
    <rPh sb="2" eb="4">
      <t>キキ</t>
    </rPh>
    <rPh sb="4" eb="6">
      <t>シュウリ</t>
    </rPh>
    <phoneticPr fontId="5"/>
  </si>
  <si>
    <t>-</t>
    <phoneticPr fontId="5"/>
  </si>
  <si>
    <t>-</t>
    <phoneticPr fontId="5"/>
  </si>
  <si>
    <t>庁舎設備保守</t>
    <phoneticPr fontId="5"/>
  </si>
  <si>
    <t>電子海図システム借入保守（海図編集装置）</t>
    <rPh sb="8" eb="10">
      <t>カリイレ</t>
    </rPh>
    <rPh sb="10" eb="12">
      <t>ホシュ</t>
    </rPh>
    <rPh sb="13" eb="15">
      <t>カイズ</t>
    </rPh>
    <rPh sb="15" eb="17">
      <t>ヘンシュウ</t>
    </rPh>
    <rPh sb="17" eb="19">
      <t>ソウチ</t>
    </rPh>
    <phoneticPr fontId="5"/>
  </si>
  <si>
    <t>電子海図システム借入保守（海図審査装置）</t>
    <rPh sb="8" eb="10">
      <t>カリイレ</t>
    </rPh>
    <rPh sb="10" eb="12">
      <t>ホシュ</t>
    </rPh>
    <rPh sb="13" eb="15">
      <t>カイズ</t>
    </rPh>
    <rPh sb="15" eb="17">
      <t>シンサ</t>
    </rPh>
    <rPh sb="17" eb="19">
      <t>ソウチ</t>
    </rPh>
    <phoneticPr fontId="5"/>
  </si>
  <si>
    <t>電子海図システム借入保守（デジタル原版管理・試刷装置）</t>
    <rPh sb="8" eb="10">
      <t>カリイレ</t>
    </rPh>
    <rPh sb="10" eb="12">
      <t>ホシュ</t>
    </rPh>
    <rPh sb="17" eb="19">
      <t>ゲンバン</t>
    </rPh>
    <rPh sb="19" eb="21">
      <t>カンリ</t>
    </rPh>
    <rPh sb="22" eb="23">
      <t>タメ</t>
    </rPh>
    <rPh sb="23" eb="24">
      <t>ズ</t>
    </rPh>
    <rPh sb="24" eb="26">
      <t>ソウチ</t>
    </rPh>
    <phoneticPr fontId="5"/>
  </si>
  <si>
    <t>電子海図システム借入保守（光プロッタ）</t>
    <rPh sb="8" eb="10">
      <t>カリイレ</t>
    </rPh>
    <rPh sb="10" eb="12">
      <t>ホシュ</t>
    </rPh>
    <rPh sb="13" eb="14">
      <t>ヒカリ</t>
    </rPh>
    <phoneticPr fontId="5"/>
  </si>
  <si>
    <t>電子海図システム借入保守（電子海図管理装置）</t>
    <rPh sb="8" eb="10">
      <t>カリイレ</t>
    </rPh>
    <rPh sb="10" eb="12">
      <t>ホシュ</t>
    </rPh>
    <rPh sb="13" eb="15">
      <t>デンシ</t>
    </rPh>
    <rPh sb="15" eb="17">
      <t>カイズ</t>
    </rPh>
    <rPh sb="17" eb="19">
      <t>カンリ</t>
    </rPh>
    <rPh sb="19" eb="21">
      <t>ソウチ</t>
    </rPh>
    <phoneticPr fontId="5"/>
  </si>
  <si>
    <t>電子海図システム借入保守（海図調査装置）</t>
    <rPh sb="8" eb="10">
      <t>カリイレ</t>
    </rPh>
    <rPh sb="10" eb="12">
      <t>ホシュ</t>
    </rPh>
    <rPh sb="13" eb="15">
      <t>カイズ</t>
    </rPh>
    <rPh sb="15" eb="17">
      <t>チョウサ</t>
    </rPh>
    <rPh sb="17" eb="19">
      <t>ソウチ</t>
    </rPh>
    <phoneticPr fontId="5"/>
  </si>
  <si>
    <t>タブレット版海洋台帳構築等作業</t>
    <phoneticPr fontId="5"/>
  </si>
  <si>
    <t>ソフトウェア買入（境界画定支援ソフト）</t>
    <phoneticPr fontId="5"/>
  </si>
  <si>
    <t>ソフトウェア買入（測量用データ解析ソフト）</t>
    <phoneticPr fontId="5"/>
  </si>
  <si>
    <t>ソフトウェア買入（海洋台帳用ソフト）</t>
    <rPh sb="9" eb="11">
      <t>カイヨウ</t>
    </rPh>
    <rPh sb="11" eb="13">
      <t>ダイチョウ</t>
    </rPh>
    <rPh sb="13" eb="14">
      <t>ヨウ</t>
    </rPh>
    <phoneticPr fontId="5"/>
  </si>
  <si>
    <t>ソフトウエア買入（測量用データ解析ソフト）</t>
    <rPh sb="9" eb="11">
      <t>ソクリョウ</t>
    </rPh>
    <rPh sb="11" eb="12">
      <t>ヨウ</t>
    </rPh>
    <rPh sb="15" eb="17">
      <t>カイセキ</t>
    </rPh>
    <phoneticPr fontId="5"/>
  </si>
  <si>
    <t>験潮データ転送装置借入（広島験潮所ほか2箇所）</t>
    <rPh sb="12" eb="14">
      <t>ヒロシマ</t>
    </rPh>
    <rPh sb="14" eb="16">
      <t>ケンチョウ</t>
    </rPh>
    <rPh sb="16" eb="17">
      <t>ジョ</t>
    </rPh>
    <rPh sb="20" eb="22">
      <t>カショ</t>
    </rPh>
    <phoneticPr fontId="5"/>
  </si>
  <si>
    <t>験潮データ転送装置借入（本庁ほか9箇所）</t>
    <rPh sb="12" eb="14">
      <t>ホンチョウ</t>
    </rPh>
    <rPh sb="17" eb="19">
      <t>カショ</t>
    </rPh>
    <phoneticPr fontId="5"/>
  </si>
  <si>
    <t>験潮データ転送装置借入（大泊験潮所ほか3箇所）</t>
    <rPh sb="12" eb="14">
      <t>オオドマリ</t>
    </rPh>
    <rPh sb="14" eb="16">
      <t>ケンチョウ</t>
    </rPh>
    <rPh sb="16" eb="17">
      <t>ジョ</t>
    </rPh>
    <rPh sb="20" eb="22">
      <t>カショ</t>
    </rPh>
    <phoneticPr fontId="5"/>
  </si>
  <si>
    <t>験潮データ転送装置借入（佐世保験潮所ほか3箇所）</t>
    <rPh sb="12" eb="15">
      <t>サセボ</t>
    </rPh>
    <rPh sb="15" eb="17">
      <t>ケンチョウ</t>
    </rPh>
    <rPh sb="17" eb="18">
      <t>ジョ</t>
    </rPh>
    <rPh sb="21" eb="23">
      <t>カショ</t>
    </rPh>
    <phoneticPr fontId="5"/>
  </si>
  <si>
    <t>　今後もより一層のコスト縮減を実現するため、可能な限り汎用性のあるものを調達する等競争性の確保に努めるとともに、公告期間や納期の拡大を図り業者掘り起しを実施し、応札業者の拡大につなげ、更なる競争性の確保に努める。</t>
    <rPh sb="12" eb="14">
      <t>シュクゲン</t>
    </rPh>
    <rPh sb="45" eb="47">
      <t>カクホ</t>
    </rPh>
    <rPh sb="56" eb="58">
      <t>コウコク</t>
    </rPh>
    <rPh sb="58" eb="60">
      <t>キカン</t>
    </rPh>
    <rPh sb="61" eb="63">
      <t>ノウキ</t>
    </rPh>
    <rPh sb="64" eb="66">
      <t>カクダイ</t>
    </rPh>
    <rPh sb="67" eb="68">
      <t>ハカ</t>
    </rPh>
    <rPh sb="69" eb="71">
      <t>ギョウシャ</t>
    </rPh>
    <rPh sb="71" eb="72">
      <t>ホ</t>
    </rPh>
    <rPh sb="73" eb="74">
      <t>オコ</t>
    </rPh>
    <rPh sb="76" eb="78">
      <t>ジッシ</t>
    </rPh>
    <rPh sb="80" eb="82">
      <t>オウサツ</t>
    </rPh>
    <rPh sb="82" eb="84">
      <t>ギョウシャ</t>
    </rPh>
    <rPh sb="85" eb="87">
      <t>カクダイ</t>
    </rPh>
    <rPh sb="92" eb="93">
      <t>サラ</t>
    </rPh>
    <rPh sb="95" eb="98">
      <t>キョウソウセイ</t>
    </rPh>
    <rPh sb="99" eb="101">
      <t>カクホ</t>
    </rPh>
    <rPh sb="102" eb="103">
      <t>ツト</t>
    </rPh>
    <phoneticPr fontId="5"/>
  </si>
  <si>
    <t>　機器の買入及び借入に際しては、ハードウェア・ソフトウェア等の仕様内容を精査し可能な限り汎用性のあるものに見直した結果、競争性を高めることができ、一層のコスト縮減を図ることができた。また、観測用消耗品の調達等について引続き計画的に取りまとめて実施することにより、コスト縮減を図る。</t>
    <rPh sb="79" eb="81">
      <t>シュクゲン</t>
    </rPh>
    <rPh sb="94" eb="97">
      <t>カンソクヨウ</t>
    </rPh>
    <rPh sb="97" eb="99">
      <t>ショウモウ</t>
    </rPh>
    <rPh sb="99" eb="100">
      <t>ヒン</t>
    </rPh>
    <rPh sb="101" eb="103">
      <t>チョウタツ</t>
    </rPh>
    <rPh sb="103" eb="104">
      <t>トウ</t>
    </rPh>
    <rPh sb="108" eb="110">
      <t>ヒキツヅ</t>
    </rPh>
    <rPh sb="111" eb="114">
      <t>ケイカクテキ</t>
    </rPh>
    <rPh sb="115" eb="116">
      <t>ト</t>
    </rPh>
    <rPh sb="121" eb="123">
      <t>ジッシ</t>
    </rPh>
    <rPh sb="134" eb="136">
      <t>シュクゲン</t>
    </rPh>
    <rPh sb="137" eb="138">
      <t>ハカ</t>
    </rPh>
    <phoneticPr fontId="5"/>
  </si>
  <si>
    <t>164,708千円/493</t>
    <rPh sb="7" eb="8">
      <t>セン</t>
    </rPh>
    <rPh sb="8" eb="9">
      <t>エン</t>
    </rPh>
    <phoneticPr fontId="2"/>
  </si>
  <si>
    <t>146,369千円/600</t>
    <rPh sb="7" eb="8">
      <t>セン</t>
    </rPh>
    <rPh sb="8" eb="9">
      <t>エン</t>
    </rPh>
    <phoneticPr fontId="2"/>
  </si>
  <si>
    <t>-</t>
    <phoneticPr fontId="5"/>
  </si>
  <si>
    <t>-</t>
    <phoneticPr fontId="5"/>
  </si>
  <si>
    <t>鶴見精機株式会社</t>
    <rPh sb="0" eb="2">
      <t>ツルミ</t>
    </rPh>
    <rPh sb="2" eb="4">
      <t>セイキ</t>
    </rPh>
    <rPh sb="4" eb="6">
      <t>カブシキ</t>
    </rPh>
    <rPh sb="6" eb="8">
      <t>カイシャ</t>
    </rPh>
    <phoneticPr fontId="5"/>
  </si>
  <si>
    <t>観測用消耗品買入</t>
    <rPh sb="0" eb="3">
      <t>カンソクヨウ</t>
    </rPh>
    <rPh sb="3" eb="5">
      <t>ショウモウ</t>
    </rPh>
    <rPh sb="5" eb="6">
      <t>ヒン</t>
    </rPh>
    <rPh sb="6" eb="8">
      <t>カイイレ</t>
    </rPh>
    <phoneticPr fontId="5"/>
  </si>
  <si>
    <t>海洋電子株式会社</t>
    <rPh sb="0" eb="2">
      <t>カイヨウ</t>
    </rPh>
    <rPh sb="2" eb="4">
      <t>デンシ</t>
    </rPh>
    <rPh sb="4" eb="6">
      <t>カブシキ</t>
    </rPh>
    <rPh sb="6" eb="8">
      <t>カイシャ</t>
    </rPh>
    <phoneticPr fontId="5"/>
  </si>
  <si>
    <t>海上音響基準局取付調整</t>
    <rPh sb="0" eb="2">
      <t>カイジョウ</t>
    </rPh>
    <rPh sb="2" eb="4">
      <t>オンキョウ</t>
    </rPh>
    <rPh sb="4" eb="7">
      <t>キジュンキョク</t>
    </rPh>
    <rPh sb="7" eb="9">
      <t>トリツケ</t>
    </rPh>
    <rPh sb="9" eb="11">
      <t>チョウセイ</t>
    </rPh>
    <phoneticPr fontId="5"/>
  </si>
  <si>
    <t>海上音響基準局買入</t>
    <rPh sb="0" eb="2">
      <t>カイジョウ</t>
    </rPh>
    <rPh sb="2" eb="4">
      <t>オンキョウ</t>
    </rPh>
    <rPh sb="4" eb="7">
      <t>キジュンキョク</t>
    </rPh>
    <rPh sb="7" eb="9">
      <t>カイイレ</t>
    </rPh>
    <phoneticPr fontId="5"/>
  </si>
  <si>
    <t>-</t>
    <phoneticPr fontId="5"/>
  </si>
  <si>
    <t>当該事業は、海図の刊行や航行警報の発出等であり、事業の成果目標は、船舶交通の安全に資することである。</t>
    <phoneticPr fontId="5"/>
  </si>
  <si>
    <t>件</t>
    <rPh sb="0" eb="1">
      <t>ケン</t>
    </rPh>
    <phoneticPr fontId="5"/>
  </si>
  <si>
    <t>-</t>
    <phoneticPr fontId="5"/>
  </si>
  <si>
    <t>船舶交通の安全に資するためには、当該事業と他の各種施策（事業）が一体となって実施される必要があり、定量的な成果を示すことは困難であるが、海上保安業務の一環とした場合、交通安全対策（水路通報・航行警報等）の情報提供件数。</t>
    <rPh sb="56" eb="57">
      <t>シメ</t>
    </rPh>
    <rPh sb="68" eb="70">
      <t>カイジョウ</t>
    </rPh>
    <rPh sb="70" eb="72">
      <t>ホアン</t>
    </rPh>
    <rPh sb="72" eb="74">
      <t>ギョウム</t>
    </rPh>
    <rPh sb="75" eb="77">
      <t>イッカン</t>
    </rPh>
    <rPh sb="106" eb="108">
      <t>ケンスウ</t>
    </rPh>
    <phoneticPr fontId="5"/>
  </si>
  <si>
    <t>電子海図システム借入保守</t>
    <rPh sb="0" eb="2">
      <t>デンシ</t>
    </rPh>
    <rPh sb="2" eb="4">
      <t>カイズ</t>
    </rPh>
    <rPh sb="8" eb="10">
      <t>カリイレ</t>
    </rPh>
    <rPh sb="10" eb="12">
      <t>ホシュ</t>
    </rPh>
    <phoneticPr fontId="5"/>
  </si>
  <si>
    <t>ＮＥＣネクサソリューションズ株式会社</t>
    <phoneticPr fontId="5"/>
  </si>
  <si>
    <t>A.ＮＥＣネクサソリューションズ株式会社</t>
    <phoneticPr fontId="5"/>
  </si>
  <si>
    <t>その他【別紙４】</t>
    <rPh sb="2" eb="3">
      <t>タ</t>
    </rPh>
    <rPh sb="4" eb="6">
      <t>ベッシ</t>
    </rPh>
    <phoneticPr fontId="5"/>
  </si>
  <si>
    <t>平成27・28年度「その他」の予算内訳</t>
    <rPh sb="0" eb="2">
      <t>ヘイセイ</t>
    </rPh>
    <rPh sb="7" eb="9">
      <t>ネンド</t>
    </rPh>
    <rPh sb="12" eb="13">
      <t>タ</t>
    </rPh>
    <rPh sb="15" eb="17">
      <t>ヨサン</t>
    </rPh>
    <rPh sb="17" eb="19">
      <t>ウチワケ</t>
    </rPh>
    <phoneticPr fontId="27"/>
  </si>
  <si>
    <t>費目</t>
    <rPh sb="0" eb="2">
      <t>ヒモク</t>
    </rPh>
    <phoneticPr fontId="27"/>
  </si>
  <si>
    <t>27年度当初予算</t>
    <rPh sb="2" eb="4">
      <t>ネンド</t>
    </rPh>
    <rPh sb="4" eb="6">
      <t>トウショ</t>
    </rPh>
    <rPh sb="6" eb="8">
      <t>ヨサン</t>
    </rPh>
    <phoneticPr fontId="27"/>
  </si>
  <si>
    <t>28年度要求</t>
    <rPh sb="2" eb="4">
      <t>ネンド</t>
    </rPh>
    <rPh sb="4" eb="6">
      <t>ヨウキュウ</t>
    </rPh>
    <phoneticPr fontId="27"/>
  </si>
  <si>
    <t>主な増減理由</t>
    <rPh sb="0" eb="1">
      <t>オモ</t>
    </rPh>
    <rPh sb="2" eb="4">
      <t>ゾウゲン</t>
    </rPh>
    <rPh sb="4" eb="6">
      <t>リユウ</t>
    </rPh>
    <phoneticPr fontId="27"/>
  </si>
  <si>
    <t>非常勤職員手当</t>
    <rPh sb="0" eb="3">
      <t>ヒジョウキン</t>
    </rPh>
    <rPh sb="3" eb="5">
      <t>ショクイン</t>
    </rPh>
    <rPh sb="5" eb="7">
      <t>テア</t>
    </rPh>
    <phoneticPr fontId="27"/>
  </si>
  <si>
    <t>通信専用料</t>
    <rPh sb="0" eb="2">
      <t>ツウシン</t>
    </rPh>
    <rPh sb="2" eb="4">
      <t>センヨウ</t>
    </rPh>
    <rPh sb="4" eb="5">
      <t>リョウ</t>
    </rPh>
    <phoneticPr fontId="27"/>
  </si>
  <si>
    <t>測地観測旅費</t>
    <rPh sb="0" eb="2">
      <t>ソクチ</t>
    </rPh>
    <rPh sb="2" eb="4">
      <t>カンソク</t>
    </rPh>
    <rPh sb="4" eb="6">
      <t>リョヒ</t>
    </rPh>
    <phoneticPr fontId="27"/>
  </si>
  <si>
    <t>国際水路期間等分担金</t>
    <rPh sb="0" eb="2">
      <t>コクサイ</t>
    </rPh>
    <rPh sb="2" eb="4">
      <t>スイロ</t>
    </rPh>
    <rPh sb="4" eb="7">
      <t>キカントウ</t>
    </rPh>
    <rPh sb="7" eb="10">
      <t>ブンタンキン</t>
    </rPh>
    <phoneticPr fontId="27"/>
  </si>
  <si>
    <t>土地建物借料</t>
    <rPh sb="0" eb="2">
      <t>トチ</t>
    </rPh>
    <rPh sb="2" eb="4">
      <t>タテモノ</t>
    </rPh>
    <rPh sb="4" eb="6">
      <t>シャクリョウ</t>
    </rPh>
    <phoneticPr fontId="27"/>
  </si>
  <si>
    <t>被服費</t>
    <rPh sb="0" eb="3">
      <t>ヒフクヒ</t>
    </rPh>
    <phoneticPr fontId="27"/>
  </si>
  <si>
    <t>計</t>
    <rPh sb="0" eb="1">
      <t>ケイ</t>
    </rPh>
    <phoneticPr fontId="27"/>
  </si>
  <si>
    <t>別紙４</t>
    <rPh sb="0" eb="2">
      <t>ベッシ</t>
    </rPh>
    <phoneticPr fontId="5"/>
  </si>
  <si>
    <t>引き続き汎用性のある調達物への転換のほか、競争性を高めるための応札業者拡大の工夫を行い、また、観測用消耗品の調達等についても計画的に取りまとめて発注するなど、より一層のコスト削減に努めるべき。</t>
    <rPh sb="0" eb="1">
      <t>ヒ</t>
    </rPh>
    <rPh sb="2" eb="3">
      <t>ツヅ</t>
    </rPh>
    <rPh sb="4" eb="7">
      <t>ハンヨウセイ</t>
    </rPh>
    <rPh sb="10" eb="12">
      <t>チョウタツ</t>
    </rPh>
    <rPh sb="12" eb="13">
      <t>ブツ</t>
    </rPh>
    <rPh sb="15" eb="17">
      <t>テンカン</t>
    </rPh>
    <rPh sb="21" eb="24">
      <t>キョウソウセイ</t>
    </rPh>
    <rPh sb="25" eb="26">
      <t>タカ</t>
    </rPh>
    <rPh sb="31" eb="33">
      <t>オウサツ</t>
    </rPh>
    <rPh sb="33" eb="35">
      <t>ギョウシャ</t>
    </rPh>
    <rPh sb="35" eb="37">
      <t>カクダイ</t>
    </rPh>
    <rPh sb="38" eb="40">
      <t>クフウ</t>
    </rPh>
    <rPh sb="41" eb="42">
      <t>オコナ</t>
    </rPh>
    <rPh sb="47" eb="50">
      <t>カンソクヨウ</t>
    </rPh>
    <rPh sb="50" eb="52">
      <t>ショウモウ</t>
    </rPh>
    <rPh sb="52" eb="53">
      <t>ヒン</t>
    </rPh>
    <rPh sb="54" eb="56">
      <t>チョウタツ</t>
    </rPh>
    <rPh sb="56" eb="57">
      <t>トウ</t>
    </rPh>
    <rPh sb="62" eb="65">
      <t>ケイカクテキ</t>
    </rPh>
    <rPh sb="66" eb="67">
      <t>ト</t>
    </rPh>
    <rPh sb="72" eb="74">
      <t>ハッチュウ</t>
    </rPh>
    <rPh sb="81" eb="83">
      <t>イッソウ</t>
    </rPh>
    <rPh sb="87" eb="89">
      <t>サクゲン</t>
    </rPh>
    <rPh sb="90" eb="91">
      <t>ツト</t>
    </rPh>
    <phoneticPr fontId="5"/>
  </si>
  <si>
    <t>人名及び財産の保護に資するための事業であることから、国が実施する必要がある。</t>
    <rPh sb="0" eb="2">
      <t>ジンメイ</t>
    </rPh>
    <rPh sb="2" eb="3">
      <t>オヨ</t>
    </rPh>
    <rPh sb="4" eb="6">
      <t>ザイサン</t>
    </rPh>
    <rPh sb="7" eb="9">
      <t>ホゴ</t>
    </rPh>
    <rPh sb="10" eb="11">
      <t>シ</t>
    </rPh>
    <rPh sb="16" eb="18">
      <t>ジギョウ</t>
    </rPh>
    <rPh sb="26" eb="27">
      <t>クニ</t>
    </rPh>
    <rPh sb="28" eb="30">
      <t>ジッシ</t>
    </rPh>
    <rPh sb="32" eb="34">
      <t>ヒツヨウ</t>
    </rPh>
    <phoneticPr fontId="5"/>
  </si>
  <si>
    <t>当該事業は、計画的に実施しており単位当たりのコスト等の水準は妥当である。</t>
    <rPh sb="0" eb="2">
      <t>トウガイ</t>
    </rPh>
    <rPh sb="2" eb="4">
      <t>ジギョウ</t>
    </rPh>
    <rPh sb="6" eb="9">
      <t>ケイカクテキ</t>
    </rPh>
    <rPh sb="10" eb="12">
      <t>ジッシ</t>
    </rPh>
    <rPh sb="16" eb="18">
      <t>タンイ</t>
    </rPh>
    <rPh sb="18" eb="19">
      <t>ア</t>
    </rPh>
    <rPh sb="25" eb="26">
      <t>トウ</t>
    </rPh>
    <rPh sb="27" eb="29">
      <t>スイジュン</t>
    </rPh>
    <rPh sb="30" eb="32">
      <t>ダトウ</t>
    </rPh>
    <phoneticPr fontId="5"/>
  </si>
  <si>
    <t>調達は法令に基づく一般競争、公募の実施により競争性を確保し、積極的に市場調査を行うことにより他機関との情報共有を重ねコスト削減に努めている。</t>
    <rPh sb="0" eb="2">
      <t>チョウタツ</t>
    </rPh>
    <rPh sb="3" eb="5">
      <t>ホウレイ</t>
    </rPh>
    <rPh sb="6" eb="7">
      <t>モト</t>
    </rPh>
    <rPh sb="9" eb="11">
      <t>イッパン</t>
    </rPh>
    <rPh sb="11" eb="13">
      <t>キョウソウ</t>
    </rPh>
    <rPh sb="14" eb="16">
      <t>コウボ</t>
    </rPh>
    <rPh sb="17" eb="19">
      <t>ジッシ</t>
    </rPh>
    <rPh sb="22" eb="25">
      <t>キョウソウセイ</t>
    </rPh>
    <rPh sb="26" eb="28">
      <t>カクホ</t>
    </rPh>
    <rPh sb="30" eb="33">
      <t>セッキョクテキ</t>
    </rPh>
    <rPh sb="34" eb="36">
      <t>シジョウ</t>
    </rPh>
    <rPh sb="36" eb="38">
      <t>チョウサ</t>
    </rPh>
    <rPh sb="39" eb="40">
      <t>オコナ</t>
    </rPh>
    <rPh sb="46" eb="47">
      <t>ホカ</t>
    </rPh>
    <rPh sb="47" eb="49">
      <t>キカン</t>
    </rPh>
    <rPh sb="51" eb="53">
      <t>ジョウホウ</t>
    </rPh>
    <rPh sb="53" eb="55">
      <t>キョウユウ</t>
    </rPh>
    <rPh sb="56" eb="57">
      <t>カサ</t>
    </rPh>
    <rPh sb="61" eb="63">
      <t>サクゲン</t>
    </rPh>
    <rPh sb="64" eb="65">
      <t>ツト</t>
    </rPh>
    <phoneticPr fontId="5"/>
  </si>
  <si>
    <t>海図の刊行や航行警報発出等の目的で使用していることから、真に必要なものに限定されている。</t>
    <rPh sb="0" eb="2">
      <t>カイズ</t>
    </rPh>
    <rPh sb="3" eb="5">
      <t>カンコウ</t>
    </rPh>
    <rPh sb="6" eb="8">
      <t>コウコウ</t>
    </rPh>
    <rPh sb="8" eb="10">
      <t>ケイホウ</t>
    </rPh>
    <rPh sb="10" eb="13">
      <t>ハッシュツナド</t>
    </rPh>
    <rPh sb="14" eb="16">
      <t>モクテキ</t>
    </rPh>
    <rPh sb="17" eb="19">
      <t>シヨウ</t>
    </rPh>
    <rPh sb="28" eb="29">
      <t>シン</t>
    </rPh>
    <rPh sb="30" eb="32">
      <t>ヒツヨウ</t>
    </rPh>
    <rPh sb="36" eb="38">
      <t>ゲンテイ</t>
    </rPh>
    <phoneticPr fontId="5"/>
  </si>
  <si>
    <t>機器の調達及び借入においてコスト縮減に努めている。</t>
    <rPh sb="0" eb="2">
      <t>キキ</t>
    </rPh>
    <rPh sb="3" eb="5">
      <t>チョウタツ</t>
    </rPh>
    <rPh sb="5" eb="6">
      <t>オヨ</t>
    </rPh>
    <rPh sb="7" eb="9">
      <t>カリイレ</t>
    </rPh>
    <rPh sb="16" eb="18">
      <t>シュクゲン</t>
    </rPh>
    <rPh sb="19" eb="20">
      <t>ツト</t>
    </rPh>
    <phoneticPr fontId="5"/>
  </si>
  <si>
    <t>当該事業は、計画的に実施しており、航行船舶の安全確保に十分寄与している。</t>
    <rPh sb="0" eb="2">
      <t>トウガイ</t>
    </rPh>
    <rPh sb="2" eb="4">
      <t>ジギョウ</t>
    </rPh>
    <rPh sb="6" eb="9">
      <t>ケイカクテキ</t>
    </rPh>
    <rPh sb="10" eb="12">
      <t>ジッシ</t>
    </rPh>
    <rPh sb="17" eb="19">
      <t>コウコウ</t>
    </rPh>
    <rPh sb="19" eb="21">
      <t>センパク</t>
    </rPh>
    <rPh sb="22" eb="24">
      <t>アンゼン</t>
    </rPh>
    <rPh sb="24" eb="26">
      <t>カクホ</t>
    </rPh>
    <rPh sb="27" eb="29">
      <t>ジュウブン</t>
    </rPh>
    <rPh sb="29" eb="31">
      <t>キヨ</t>
    </rPh>
    <phoneticPr fontId="5"/>
  </si>
  <si>
    <t>航行船舶に必要不可欠な海図や航行警報は船舶交通の安全確保に十分寄与している。</t>
    <rPh sb="0" eb="2">
      <t>コウコウ</t>
    </rPh>
    <rPh sb="2" eb="4">
      <t>センパク</t>
    </rPh>
    <rPh sb="5" eb="7">
      <t>ヒツヨウ</t>
    </rPh>
    <rPh sb="7" eb="10">
      <t>フカケツ</t>
    </rPh>
    <rPh sb="11" eb="13">
      <t>カイズ</t>
    </rPh>
    <rPh sb="14" eb="16">
      <t>コウコウ</t>
    </rPh>
    <rPh sb="16" eb="18">
      <t>ケイホウ</t>
    </rPh>
    <rPh sb="19" eb="21">
      <t>センパク</t>
    </rPh>
    <rPh sb="21" eb="23">
      <t>コウツウ</t>
    </rPh>
    <rPh sb="24" eb="26">
      <t>アンゼン</t>
    </rPh>
    <rPh sb="26" eb="28">
      <t>カクホ</t>
    </rPh>
    <rPh sb="29" eb="31">
      <t>ジュウブン</t>
    </rPh>
    <rPh sb="31" eb="33">
      <t>キヨ</t>
    </rPh>
    <phoneticPr fontId="5"/>
  </si>
  <si>
    <t>年度毎に計画を策定し、計画的かつ効果的な事業運営を図っている。</t>
    <rPh sb="0" eb="2">
      <t>ネンド</t>
    </rPh>
    <rPh sb="2" eb="3">
      <t>ゴト</t>
    </rPh>
    <rPh sb="4" eb="6">
      <t>ケイカク</t>
    </rPh>
    <rPh sb="7" eb="9">
      <t>サクテイ</t>
    </rPh>
    <rPh sb="11" eb="14">
      <t>ケイカクテキ</t>
    </rPh>
    <rPh sb="16" eb="19">
      <t>コウカテキ</t>
    </rPh>
    <rPh sb="20" eb="22">
      <t>ジギョウ</t>
    </rPh>
    <rPh sb="22" eb="24">
      <t>ウンエイ</t>
    </rPh>
    <rPh sb="25" eb="26">
      <t>ハカ</t>
    </rPh>
    <phoneticPr fontId="5"/>
  </si>
  <si>
    <t>縮減</t>
  </si>
  <si>
    <t>所見を踏まえ、海洋情報の事業内容の重要性、必要性の精査を行い、一般競争入札の更なる導入等、競争性の確保に取り組むなど、引続き効果的な予算執行に取り組みコスト削減を図った。（縮減額　5百万円）</t>
    <rPh sb="7" eb="11">
      <t>カイヨウジョウホウ</t>
    </rPh>
    <rPh sb="81" eb="82">
      <t>ハカ</t>
    </rPh>
    <rPh sb="86" eb="88">
      <t>シュクゲン</t>
    </rPh>
    <rPh sb="88" eb="89">
      <t>ガク</t>
    </rPh>
    <rPh sb="91" eb="92">
      <t>ヒャク</t>
    </rPh>
    <rPh sb="92" eb="93">
      <t>マン</t>
    </rPh>
    <rPh sb="93" eb="94">
      <t>エン</t>
    </rPh>
    <phoneticPr fontId="5"/>
  </si>
  <si>
    <t>委員等旅費</t>
    <rPh sb="0" eb="3">
      <t>イイントウ</t>
    </rPh>
    <rPh sb="3" eb="5">
      <t>リョヒ</t>
    </rPh>
    <phoneticPr fontId="5"/>
  </si>
  <si>
    <t>諸謝金</t>
    <rPh sb="0" eb="1">
      <t>ショ</t>
    </rPh>
    <rPh sb="1" eb="3">
      <t>シャキン</t>
    </rPh>
    <phoneticPr fontId="5"/>
  </si>
  <si>
    <t>「新しい日本のための優先課題推進枠」40百万円
百万円未満を四捨五入しているため、「予算額・執行額」欄と誤差が生じている。</t>
    <rPh sb="1" eb="2">
      <t>アタラ</t>
    </rPh>
    <rPh sb="4" eb="6">
      <t>ニホン</t>
    </rPh>
    <rPh sb="10" eb="12">
      <t>ユウセン</t>
    </rPh>
    <rPh sb="12" eb="14">
      <t>カダイ</t>
    </rPh>
    <rPh sb="14" eb="16">
      <t>スイシン</t>
    </rPh>
    <rPh sb="16" eb="17">
      <t>ワク</t>
    </rPh>
    <rPh sb="20" eb="23">
      <t>ヒャクマンエン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</si>
</sst>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6" fontId="0" fillId="0" borderId="0" xfId="0" applyNumberFormat="1" applyAlignment="1"/>
    <xf numFmtId="176" fontId="0" fillId="0" borderId="11" xfId="0" applyNumberFormat="1" applyBorder="1" applyAlignment="1">
      <alignment horizontal="center"/>
    </xf>
    <xf numFmtId="176" fontId="0" fillId="0" borderId="11" xfId="0" applyNumberFormat="1" applyBorder="1" applyAlignment="1"/>
    <xf numFmtId="176" fontId="0" fillId="0" borderId="139" xfId="0" applyNumberFormat="1" applyBorder="1" applyAlignment="1"/>
    <xf numFmtId="176" fontId="0" fillId="0" borderId="140" xfId="0" applyNumberFormat="1" applyBorder="1" applyAlignment="1"/>
    <xf numFmtId="176" fontId="0" fillId="0" borderId="0" xfId="0" applyNumberFormat="1" applyAlignment="1">
      <alignment horizontal="right"/>
    </xf>
    <xf numFmtId="181" fontId="0" fillId="0" borderId="11" xfId="0" applyNumberFormat="1" applyFill="1" applyBorder="1" applyAlignment="1"/>
    <xf numFmtId="181" fontId="0" fillId="0" borderId="11" xfId="0" applyNumberFormat="1" applyBorder="1" applyAlignment="1"/>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5" xfId="0" applyFont="1" applyFill="1" applyBorder="1" applyAlignment="1" applyProtection="1">
      <alignment vertical="center" wrapText="1"/>
      <protection locked="0"/>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39" xfId="0" applyFont="1" applyBorder="1" applyAlignment="1" applyProtection="1">
      <alignment horizontal="center" vertical="center"/>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526">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33617</xdr:colOff>
      <xdr:row>167</xdr:row>
      <xdr:rowOff>89648</xdr:rowOff>
    </xdr:from>
    <xdr:to>
      <xdr:col>49</xdr:col>
      <xdr:colOff>105272</xdr:colOff>
      <xdr:row>176</xdr:row>
      <xdr:rowOff>602804</xdr:rowOff>
    </xdr:to>
    <xdr:sp macro="" textlink="">
      <xdr:nvSpPr>
        <xdr:cNvPr id="5" name="Text Box 43"/>
        <xdr:cNvSpPr txBox="1">
          <a:spLocks noChangeArrowheads="1"/>
        </xdr:cNvSpPr>
      </xdr:nvSpPr>
      <xdr:spPr bwMode="auto">
        <a:xfrm>
          <a:off x="1288676" y="61486677"/>
          <a:ext cx="7602008" cy="4748980"/>
        </a:xfrm>
        <a:prstGeom prst="rect">
          <a:avLst/>
        </a:prstGeom>
        <a:solidFill>
          <a:srgbClr val="FFFFFF"/>
        </a:solidFill>
        <a:ln>
          <a:noFill/>
        </a:ln>
        <a:extLst/>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【随意契約】</a:t>
          </a:r>
        </a:p>
        <a:p>
          <a:pPr algn="l" rtl="0">
            <a:lnSpc>
              <a:spcPts val="1100"/>
            </a:lnSpc>
            <a:defRPr sz="1000"/>
          </a:pPr>
          <a:r>
            <a:rPr lang="ja-JP" altLang="en-US" sz="1000" b="0" i="0" u="none" strike="noStrike" baseline="0">
              <a:solidFill>
                <a:srgbClr val="000000"/>
              </a:solidFill>
              <a:latin typeface="ＭＳ Ｐゴシック"/>
              <a:ea typeface="ＭＳ Ｐゴシック"/>
            </a:rPr>
            <a:t>　契約金額が少額である場合、会計法、予算決算及び会計令により随意契約によっているが、少額の場合はなるべく２者以上から見積書を徴し、契約を行っている。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（参考）</a:t>
          </a:r>
        </a:p>
        <a:p>
          <a:pPr algn="l" rtl="0">
            <a:lnSpc>
              <a:spcPts val="1200"/>
            </a:lnSpc>
            <a:defRPr sz="1000"/>
          </a:pPr>
          <a:r>
            <a:rPr lang="ja-JP" altLang="en-US" sz="1000" b="0" i="0" u="none" strike="noStrike" baseline="0">
              <a:solidFill>
                <a:srgbClr val="000000"/>
              </a:solidFill>
              <a:latin typeface="ＭＳ Ｐゴシック"/>
              <a:ea typeface="ＭＳ Ｐゴシック"/>
            </a:rPr>
            <a:t>「会計法」</a:t>
          </a:r>
        </a:p>
        <a:p>
          <a:pPr algn="l" rtl="0">
            <a:lnSpc>
              <a:spcPts val="1100"/>
            </a:lnSpc>
            <a:defRPr sz="1000"/>
          </a:pPr>
          <a:r>
            <a:rPr lang="ja-JP" altLang="en-US" sz="10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lnSpc>
              <a:spcPts val="1100"/>
            </a:lnSpc>
            <a:defRPr sz="1000"/>
          </a:pPr>
          <a:r>
            <a:rPr lang="ja-JP" altLang="en-US" sz="1000" b="0" i="0" u="none" strike="noStrike" baseline="0">
              <a:solidFill>
                <a:srgbClr val="000000"/>
              </a:solidFill>
              <a:latin typeface="ＭＳ Ｐゴシック"/>
              <a:ea typeface="ＭＳ Ｐゴシック"/>
            </a:rPr>
            <a:t>　　　　　　　(中略)</a:t>
          </a:r>
        </a:p>
        <a:p>
          <a:pPr algn="l" rtl="0">
            <a:lnSpc>
              <a:spcPts val="1200"/>
            </a:lnSpc>
            <a:defRPr sz="1000"/>
          </a:pPr>
          <a:r>
            <a:rPr lang="ja-JP" altLang="en-US" sz="10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lnSpc>
              <a:spcPts val="1100"/>
            </a:lnSpc>
            <a:defRPr sz="1000"/>
          </a:pPr>
          <a:r>
            <a:rPr lang="ja-JP" altLang="en-US" sz="10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「予算決算及び会計令」</a:t>
          </a:r>
        </a:p>
        <a:p>
          <a:pPr algn="l" rtl="0">
            <a:lnSpc>
              <a:spcPts val="1200"/>
            </a:lnSpc>
            <a:defRPr sz="1000"/>
          </a:pPr>
          <a:r>
            <a:rPr lang="ja-JP" altLang="en-US" sz="1000" b="0" i="0" u="none" strike="noStrike" baseline="0">
              <a:solidFill>
                <a:srgbClr val="000000"/>
              </a:solidFill>
              <a:latin typeface="ＭＳ Ｐゴシック"/>
              <a:ea typeface="ＭＳ Ｐゴシック"/>
            </a:rPr>
            <a:t>　 （随意契約によることができる場合）</a:t>
          </a:r>
        </a:p>
        <a:p>
          <a:pPr algn="l" rtl="0">
            <a:lnSpc>
              <a:spcPts val="1100"/>
            </a:lnSpc>
            <a:defRPr sz="1000"/>
          </a:pPr>
          <a:r>
            <a:rPr lang="ja-JP" altLang="en-US" sz="10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1100"/>
            </a:lnSpc>
            <a:defRPr sz="1000"/>
          </a:pPr>
          <a:r>
            <a:rPr lang="ja-JP" altLang="en-US" sz="1000" b="0" i="0" u="none" strike="noStrike" baseline="0">
              <a:solidFill>
                <a:srgbClr val="000000"/>
              </a:solidFill>
              <a:latin typeface="ＭＳ Ｐゴシック"/>
              <a:ea typeface="ＭＳ Ｐゴシック"/>
            </a:rPr>
            <a:t>                   三　予定価格が百六十万円を超えない財産を買い入れるとき。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100"/>
            </a:lnSpc>
            <a:defRPr sz="1000"/>
          </a:pPr>
          <a:r>
            <a:rPr lang="ja-JP" altLang="en-US" sz="10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（見積書の徴取）</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oneCellAnchor>
    <xdr:from>
      <xdr:col>9</xdr:col>
      <xdr:colOff>14904</xdr:colOff>
      <xdr:row>140</xdr:row>
      <xdr:rowOff>0</xdr:rowOff>
    </xdr:from>
    <xdr:ext cx="1562100" cy="459100"/>
    <xdr:sp macro="" textlink="">
      <xdr:nvSpPr>
        <xdr:cNvPr id="6" name="テキスト ボックス 5"/>
        <xdr:cNvSpPr txBox="1"/>
      </xdr:nvSpPr>
      <xdr:spPr>
        <a:xfrm>
          <a:off x="1628551" y="52017706"/>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海上保安庁</a:t>
          </a:r>
          <a:endParaRPr kumimoji="1" lang="en-US" altLang="ja-JP" sz="1100">
            <a:latin typeface="+mj-ea"/>
            <a:ea typeface="+mj-ea"/>
          </a:endParaRPr>
        </a:p>
        <a:p>
          <a:pPr algn="ctr"/>
          <a:r>
            <a:rPr kumimoji="1" lang="en-US" altLang="ja-JP" sz="1100">
              <a:latin typeface="+mj-ea"/>
              <a:ea typeface="+mj-ea"/>
            </a:rPr>
            <a:t>1,001</a:t>
          </a:r>
          <a:r>
            <a:rPr kumimoji="1" lang="ja-JP" altLang="en-US" sz="1100">
              <a:latin typeface="+mj-ea"/>
              <a:ea typeface="+mj-ea"/>
            </a:rPr>
            <a:t>百万円</a:t>
          </a:r>
        </a:p>
      </xdr:txBody>
    </xdr:sp>
    <xdr:clientData/>
  </xdr:oneCellAnchor>
  <xdr:oneCellAnchor>
    <xdr:from>
      <xdr:col>12</xdr:col>
      <xdr:colOff>8492</xdr:colOff>
      <xdr:row>142</xdr:row>
      <xdr:rowOff>234452</xdr:rowOff>
    </xdr:from>
    <xdr:ext cx="1562100" cy="459100"/>
    <xdr:sp macro="" textlink="">
      <xdr:nvSpPr>
        <xdr:cNvPr id="7" name="テキスト ボックス 6"/>
        <xdr:cNvSpPr txBox="1"/>
      </xdr:nvSpPr>
      <xdr:spPr>
        <a:xfrm>
          <a:off x="2160021" y="52946923"/>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Ａ</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50</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609</a:t>
          </a:r>
          <a:r>
            <a:rPr kumimoji="1" lang="ja-JP" altLang="en-US" sz="1100">
              <a:latin typeface="+mj-ea"/>
              <a:ea typeface="+mj-ea"/>
            </a:rPr>
            <a:t>百万円</a:t>
          </a:r>
        </a:p>
      </xdr:txBody>
    </xdr:sp>
    <xdr:clientData/>
  </xdr:oneCellAnchor>
  <xdr:oneCellAnchor>
    <xdr:from>
      <xdr:col>11</xdr:col>
      <xdr:colOff>178261</xdr:colOff>
      <xdr:row>145</xdr:row>
      <xdr:rowOff>105048</xdr:rowOff>
    </xdr:from>
    <xdr:ext cx="1562100" cy="459100"/>
    <xdr:sp macro="" textlink="">
      <xdr:nvSpPr>
        <xdr:cNvPr id="8" name="テキスト ボックス 7"/>
        <xdr:cNvSpPr txBox="1"/>
      </xdr:nvSpPr>
      <xdr:spPr>
        <a:xfrm>
          <a:off x="2150496" y="53859666"/>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Ｂ</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128</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148</a:t>
          </a:r>
          <a:r>
            <a:rPr kumimoji="1" lang="ja-JP" altLang="en-US" sz="1100">
              <a:latin typeface="+mj-ea"/>
              <a:ea typeface="+mj-ea"/>
            </a:rPr>
            <a:t>百万円</a:t>
          </a:r>
        </a:p>
      </xdr:txBody>
    </xdr:sp>
    <xdr:clientData/>
  </xdr:oneCellAnchor>
  <xdr:oneCellAnchor>
    <xdr:from>
      <xdr:col>11</xdr:col>
      <xdr:colOff>178261</xdr:colOff>
      <xdr:row>147</xdr:row>
      <xdr:rowOff>319300</xdr:rowOff>
    </xdr:from>
    <xdr:ext cx="1562100" cy="459100"/>
    <xdr:sp macro="" textlink="">
      <xdr:nvSpPr>
        <xdr:cNvPr id="9" name="テキスト ボックス 8"/>
        <xdr:cNvSpPr txBox="1"/>
      </xdr:nvSpPr>
      <xdr:spPr>
        <a:xfrm>
          <a:off x="2150496" y="54768682"/>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Ｃ</a:t>
          </a:r>
          <a:r>
            <a:rPr kumimoji="1" lang="en-US" altLang="ja-JP" sz="1100">
              <a:latin typeface="+mj-ea"/>
              <a:ea typeface="+mj-ea"/>
            </a:rPr>
            <a:t>.</a:t>
          </a:r>
          <a:r>
            <a:rPr kumimoji="1" lang="ja-JP" altLang="en-US" sz="1100">
              <a:latin typeface="+mj-ea"/>
              <a:ea typeface="+mj-ea"/>
            </a:rPr>
            <a:t>公益法人（</a:t>
          </a:r>
          <a:r>
            <a:rPr kumimoji="1" lang="en-US" altLang="ja-JP" sz="1100">
              <a:latin typeface="+mj-ea"/>
              <a:ea typeface="+mj-ea"/>
            </a:rPr>
            <a:t>10</a:t>
          </a:r>
          <a:r>
            <a:rPr kumimoji="1" lang="ja-JP" altLang="en-US" sz="1100">
              <a:latin typeface="+mj-ea"/>
              <a:ea typeface="+mj-ea"/>
            </a:rPr>
            <a:t>機関）</a:t>
          </a:r>
          <a:endParaRPr kumimoji="1" lang="en-US" altLang="ja-JP" sz="1100">
            <a:latin typeface="+mj-ea"/>
            <a:ea typeface="+mj-ea"/>
          </a:endParaRPr>
        </a:p>
        <a:p>
          <a:pPr algn="ctr">
            <a:lnSpc>
              <a:spcPts val="1300"/>
            </a:lnSpc>
          </a:pPr>
          <a:r>
            <a:rPr kumimoji="1" lang="en-US" altLang="ja-JP" sz="1100">
              <a:latin typeface="+mj-ea"/>
              <a:ea typeface="+mj-ea"/>
            </a:rPr>
            <a:t>14</a:t>
          </a:r>
          <a:r>
            <a:rPr kumimoji="1" lang="ja-JP" altLang="en-US" sz="1100">
              <a:latin typeface="+mj-ea"/>
              <a:ea typeface="+mj-ea"/>
            </a:rPr>
            <a:t>百万円</a:t>
          </a:r>
        </a:p>
      </xdr:txBody>
    </xdr:sp>
    <xdr:clientData/>
  </xdr:oneCellAnchor>
  <xdr:oneCellAnchor>
    <xdr:from>
      <xdr:col>11</xdr:col>
      <xdr:colOff>171037</xdr:colOff>
      <xdr:row>150</xdr:row>
      <xdr:rowOff>184100</xdr:rowOff>
    </xdr:from>
    <xdr:ext cx="1562100" cy="459100"/>
    <xdr:sp macro="" textlink="">
      <xdr:nvSpPr>
        <xdr:cNvPr id="10" name="テキスト ボックス 9"/>
        <xdr:cNvSpPr txBox="1"/>
      </xdr:nvSpPr>
      <xdr:spPr>
        <a:xfrm>
          <a:off x="2143272" y="55675629"/>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旅費</a:t>
          </a:r>
          <a:endParaRPr kumimoji="1" lang="en-US" altLang="ja-JP" sz="1100">
            <a:latin typeface="+mj-ea"/>
            <a:ea typeface="+mj-ea"/>
          </a:endParaRPr>
        </a:p>
        <a:p>
          <a:pPr algn="ctr">
            <a:lnSpc>
              <a:spcPts val="1300"/>
            </a:lnSpc>
          </a:pPr>
          <a:r>
            <a:rPr kumimoji="1" lang="en-US" altLang="ja-JP" sz="1100">
              <a:latin typeface="+mj-ea"/>
              <a:ea typeface="+mj-ea"/>
            </a:rPr>
            <a:t>53</a:t>
          </a:r>
          <a:r>
            <a:rPr kumimoji="1" lang="ja-JP" altLang="en-US" sz="1100">
              <a:latin typeface="+mj-ea"/>
              <a:ea typeface="+mj-ea"/>
            </a:rPr>
            <a:t>百万円</a:t>
          </a:r>
        </a:p>
      </xdr:txBody>
    </xdr:sp>
    <xdr:clientData/>
  </xdr:oneCellAnchor>
  <xdr:oneCellAnchor>
    <xdr:from>
      <xdr:col>9</xdr:col>
      <xdr:colOff>0</xdr:colOff>
      <xdr:row>153</xdr:row>
      <xdr:rowOff>73331</xdr:rowOff>
    </xdr:from>
    <xdr:ext cx="1895475" cy="459100"/>
    <xdr:sp macro="" textlink="">
      <xdr:nvSpPr>
        <xdr:cNvPr id="11" name="テキスト ボックス 10"/>
        <xdr:cNvSpPr txBox="1"/>
      </xdr:nvSpPr>
      <xdr:spPr>
        <a:xfrm>
          <a:off x="1613647" y="56607007"/>
          <a:ext cx="1895475"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管区海上保安本部（</a:t>
          </a:r>
          <a:r>
            <a:rPr kumimoji="1" lang="en-US" altLang="ja-JP" sz="1100">
              <a:latin typeface="+mj-ea"/>
              <a:ea typeface="+mj-ea"/>
            </a:rPr>
            <a:t>11</a:t>
          </a:r>
          <a:r>
            <a:rPr kumimoji="1" lang="ja-JP" altLang="en-US" sz="1100">
              <a:latin typeface="+mj-ea"/>
              <a:ea typeface="+mj-ea"/>
            </a:rPr>
            <a:t>機関）</a:t>
          </a:r>
          <a:endParaRPr kumimoji="1" lang="en-US" altLang="ja-JP" sz="1100">
            <a:latin typeface="+mj-ea"/>
            <a:ea typeface="+mj-ea"/>
          </a:endParaRPr>
        </a:p>
        <a:p>
          <a:pPr algn="ctr"/>
          <a:r>
            <a:rPr kumimoji="1" lang="en-US" altLang="ja-JP" sz="1100">
              <a:latin typeface="+mj-ea"/>
              <a:ea typeface="+mj-ea"/>
            </a:rPr>
            <a:t>177</a:t>
          </a:r>
          <a:r>
            <a:rPr kumimoji="1" lang="ja-JP" altLang="en-US" sz="1100">
              <a:latin typeface="+mj-ea"/>
              <a:ea typeface="+mj-ea"/>
            </a:rPr>
            <a:t>百万円</a:t>
          </a:r>
        </a:p>
      </xdr:txBody>
    </xdr:sp>
    <xdr:clientData/>
  </xdr:oneCellAnchor>
  <xdr:oneCellAnchor>
    <xdr:from>
      <xdr:col>11</xdr:col>
      <xdr:colOff>177249</xdr:colOff>
      <xdr:row>155</xdr:row>
      <xdr:rowOff>294209</xdr:rowOff>
    </xdr:from>
    <xdr:ext cx="1562100" cy="459100"/>
    <xdr:sp macro="" textlink="">
      <xdr:nvSpPr>
        <xdr:cNvPr id="12" name="テキスト ボックス 11"/>
        <xdr:cNvSpPr txBox="1"/>
      </xdr:nvSpPr>
      <xdr:spPr>
        <a:xfrm>
          <a:off x="2149484" y="57522650"/>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Ｄ</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93</a:t>
          </a:r>
          <a:r>
            <a:rPr kumimoji="1" lang="ja-JP" altLang="en-US" sz="1100">
              <a:latin typeface="+mj-ea"/>
              <a:ea typeface="+mj-ea"/>
            </a:rPr>
            <a:t>社）</a:t>
          </a:r>
          <a:endParaRPr kumimoji="1" lang="en-US" altLang="ja-JP" sz="1100">
            <a:latin typeface="+mj-ea"/>
            <a:ea typeface="+mj-ea"/>
          </a:endParaRPr>
        </a:p>
        <a:p>
          <a:pPr algn="ctr">
            <a:lnSpc>
              <a:spcPts val="1300"/>
            </a:lnSpc>
          </a:pPr>
          <a:r>
            <a:rPr kumimoji="1" lang="en-US" altLang="ja-JP" sz="1100">
              <a:latin typeface="+mj-ea"/>
              <a:ea typeface="+mj-ea"/>
            </a:rPr>
            <a:t>52</a:t>
          </a:r>
          <a:r>
            <a:rPr kumimoji="1" lang="ja-JP" altLang="en-US" sz="1100">
              <a:latin typeface="+mj-ea"/>
              <a:ea typeface="+mj-ea"/>
            </a:rPr>
            <a:t>百万円</a:t>
          </a:r>
        </a:p>
      </xdr:txBody>
    </xdr:sp>
    <xdr:clientData/>
  </xdr:oneCellAnchor>
  <xdr:oneCellAnchor>
    <xdr:from>
      <xdr:col>12</xdr:col>
      <xdr:colOff>3934</xdr:colOff>
      <xdr:row>158</xdr:row>
      <xdr:rowOff>163978</xdr:rowOff>
    </xdr:from>
    <xdr:ext cx="1562100" cy="459100"/>
    <xdr:sp macro="" textlink="">
      <xdr:nvSpPr>
        <xdr:cNvPr id="13" name="テキスト ボックス 12"/>
        <xdr:cNvSpPr txBox="1"/>
      </xdr:nvSpPr>
      <xdr:spPr>
        <a:xfrm>
          <a:off x="2155463" y="58434566"/>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Ｅ</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273</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99</a:t>
          </a:r>
          <a:r>
            <a:rPr kumimoji="1" lang="ja-JP" altLang="en-US" sz="1100">
              <a:latin typeface="+mj-ea"/>
              <a:ea typeface="+mj-ea"/>
            </a:rPr>
            <a:t>百万円</a:t>
          </a:r>
        </a:p>
      </xdr:txBody>
    </xdr:sp>
    <xdr:clientData/>
  </xdr:oneCellAnchor>
  <xdr:oneCellAnchor>
    <xdr:from>
      <xdr:col>12</xdr:col>
      <xdr:colOff>2691</xdr:colOff>
      <xdr:row>161</xdr:row>
      <xdr:rowOff>27442</xdr:rowOff>
    </xdr:from>
    <xdr:ext cx="1562100" cy="459100"/>
    <xdr:sp macro="" textlink="">
      <xdr:nvSpPr>
        <xdr:cNvPr id="14" name="テキスト ボックス 13"/>
        <xdr:cNvSpPr txBox="1"/>
      </xdr:nvSpPr>
      <xdr:spPr>
        <a:xfrm>
          <a:off x="2154220" y="59340177"/>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Ｆ</a:t>
          </a:r>
          <a:r>
            <a:rPr kumimoji="1" lang="en-US" altLang="ja-JP" sz="1100">
              <a:latin typeface="+mj-ea"/>
              <a:ea typeface="+mj-ea"/>
            </a:rPr>
            <a:t>.</a:t>
          </a:r>
          <a:r>
            <a:rPr kumimoji="1" lang="ja-JP" altLang="en-US" sz="1100">
              <a:latin typeface="+mj-ea"/>
              <a:ea typeface="+mj-ea"/>
            </a:rPr>
            <a:t>公益法人（</a:t>
          </a:r>
          <a:r>
            <a:rPr kumimoji="1" lang="en-US" altLang="ja-JP" sz="1100">
              <a:latin typeface="+mj-ea"/>
              <a:ea typeface="+mj-ea"/>
            </a:rPr>
            <a:t>2</a:t>
          </a:r>
          <a:r>
            <a:rPr kumimoji="1" lang="ja-JP" altLang="en-US" sz="1100">
              <a:latin typeface="+mj-ea"/>
              <a:ea typeface="+mj-ea"/>
            </a:rPr>
            <a:t>機関）</a:t>
          </a:r>
          <a:endParaRPr kumimoji="1" lang="en-US" altLang="ja-JP" sz="1100">
            <a:latin typeface="+mj-ea"/>
            <a:ea typeface="+mj-ea"/>
          </a:endParaRPr>
        </a:p>
        <a:p>
          <a:pPr algn="ctr"/>
          <a:r>
            <a:rPr kumimoji="1" lang="en-US" altLang="ja-JP" sz="1100">
              <a:latin typeface="+mj-ea"/>
              <a:ea typeface="+mj-ea"/>
            </a:rPr>
            <a:t>1</a:t>
          </a:r>
          <a:r>
            <a:rPr kumimoji="1" lang="ja-JP" altLang="en-US" sz="1100">
              <a:latin typeface="+mj-ea"/>
              <a:ea typeface="+mj-ea"/>
            </a:rPr>
            <a:t>百万円</a:t>
          </a:r>
        </a:p>
      </xdr:txBody>
    </xdr:sp>
    <xdr:clientData/>
  </xdr:oneCellAnchor>
  <xdr:oneCellAnchor>
    <xdr:from>
      <xdr:col>12</xdr:col>
      <xdr:colOff>3933</xdr:colOff>
      <xdr:row>163</xdr:row>
      <xdr:rowOff>251218</xdr:rowOff>
    </xdr:from>
    <xdr:ext cx="1562100" cy="459100"/>
    <xdr:sp macro="" textlink="">
      <xdr:nvSpPr>
        <xdr:cNvPr id="15" name="テキスト ボックス 14"/>
        <xdr:cNvSpPr txBox="1"/>
      </xdr:nvSpPr>
      <xdr:spPr>
        <a:xfrm>
          <a:off x="2155462" y="60258718"/>
          <a:ext cx="1562100"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mj-ea"/>
              <a:ea typeface="+mj-ea"/>
            </a:rPr>
            <a:t>Ｈ</a:t>
          </a:r>
          <a:r>
            <a:rPr kumimoji="1" lang="en-US" altLang="ja-JP" sz="1100">
              <a:latin typeface="+mj-ea"/>
              <a:ea typeface="+mj-ea"/>
            </a:rPr>
            <a:t>.</a:t>
          </a:r>
          <a:r>
            <a:rPr kumimoji="1" lang="ja-JP" altLang="en-US" sz="1100">
              <a:latin typeface="+mj-ea"/>
              <a:ea typeface="+mj-ea"/>
            </a:rPr>
            <a:t>旅費</a:t>
          </a:r>
          <a:endParaRPr kumimoji="1" lang="en-US" altLang="ja-JP" sz="1100">
            <a:latin typeface="+mj-ea"/>
            <a:ea typeface="+mj-ea"/>
          </a:endParaRPr>
        </a:p>
        <a:p>
          <a:pPr algn="ctr"/>
          <a:r>
            <a:rPr kumimoji="1" lang="en-US" altLang="ja-JP" sz="1100">
              <a:latin typeface="+mj-ea"/>
              <a:ea typeface="+mj-ea"/>
            </a:rPr>
            <a:t>25</a:t>
          </a:r>
          <a:r>
            <a:rPr kumimoji="1" lang="ja-JP" altLang="en-US" sz="1100">
              <a:latin typeface="+mj-ea"/>
              <a:ea typeface="+mj-ea"/>
            </a:rPr>
            <a:t>百万円</a:t>
          </a:r>
        </a:p>
      </xdr:txBody>
    </xdr:sp>
    <xdr:clientData/>
  </xdr:oneCellAnchor>
  <xdr:oneCellAnchor>
    <xdr:from>
      <xdr:col>22</xdr:col>
      <xdr:colOff>47653</xdr:colOff>
      <xdr:row>142</xdr:row>
      <xdr:rowOff>130797</xdr:rowOff>
    </xdr:from>
    <xdr:ext cx="3887667" cy="642484"/>
    <xdr:sp macro="" textlink="">
      <xdr:nvSpPr>
        <xdr:cNvPr id="16" name="テキスト ボックス 15"/>
        <xdr:cNvSpPr txBox="1"/>
      </xdr:nvSpPr>
      <xdr:spPr>
        <a:xfrm>
          <a:off x="4448203" y="52556397"/>
          <a:ext cx="3887667"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電子海図システム借入保守、電子計算機システム借入保守、</a:t>
          </a:r>
          <a:endParaRPr kumimoji="1" lang="en-US" altLang="ja-JP" sz="1100"/>
        </a:p>
        <a:p>
          <a:r>
            <a:rPr kumimoji="1" lang="ja-JP" altLang="en-US" sz="1100"/>
            <a:t>ＷＥＢ－ＧＩＳ情報装置借入保守、庁舎設備保守　　等</a:t>
          </a:r>
        </a:p>
      </xdr:txBody>
    </xdr:sp>
    <xdr:clientData/>
  </xdr:oneCellAnchor>
  <xdr:oneCellAnchor>
    <xdr:from>
      <xdr:col>22</xdr:col>
      <xdr:colOff>28600</xdr:colOff>
      <xdr:row>144</xdr:row>
      <xdr:rowOff>335305</xdr:rowOff>
    </xdr:from>
    <xdr:ext cx="3666068" cy="459100"/>
    <xdr:sp macro="" textlink="">
      <xdr:nvSpPr>
        <xdr:cNvPr id="17" name="テキスト ボックス 16"/>
        <xdr:cNvSpPr txBox="1"/>
      </xdr:nvSpPr>
      <xdr:spPr>
        <a:xfrm>
          <a:off x="4429150" y="53465755"/>
          <a:ext cx="3666068"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通信回線使用料、衛星データ買入、研究報告印刷製本　等</a:t>
          </a:r>
          <a:endParaRPr kumimoji="1" lang="en-US" altLang="ja-JP" sz="1100"/>
        </a:p>
      </xdr:txBody>
    </xdr:sp>
    <xdr:clientData/>
  </xdr:oneCellAnchor>
  <xdr:twoCellAnchor>
    <xdr:from>
      <xdr:col>9</xdr:col>
      <xdr:colOff>175771</xdr:colOff>
      <xdr:row>141</xdr:row>
      <xdr:rowOff>115201</xdr:rowOff>
    </xdr:from>
    <xdr:to>
      <xdr:col>9</xdr:col>
      <xdr:colOff>175771</xdr:colOff>
      <xdr:row>153</xdr:row>
      <xdr:rowOff>62150</xdr:rowOff>
    </xdr:to>
    <xdr:cxnSp macro="">
      <xdr:nvCxnSpPr>
        <xdr:cNvPr id="18" name="直線矢印コネクタ 17"/>
        <xdr:cNvCxnSpPr/>
      </xdr:nvCxnSpPr>
      <xdr:spPr>
        <a:xfrm>
          <a:off x="1789418" y="52480289"/>
          <a:ext cx="0" cy="411553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161506</xdr:colOff>
      <xdr:row>143</xdr:row>
      <xdr:rowOff>115256</xdr:rowOff>
    </xdr:from>
    <xdr:to>
      <xdr:col>12</xdr:col>
      <xdr:colOff>8492</xdr:colOff>
      <xdr:row>143</xdr:row>
      <xdr:rowOff>116620</xdr:rowOff>
    </xdr:to>
    <xdr:cxnSp macro="">
      <xdr:nvCxnSpPr>
        <xdr:cNvPr id="19" name="直線矢印コネクタ 18"/>
        <xdr:cNvCxnSpPr>
          <a:endCxn id="7" idx="1"/>
        </xdr:cNvCxnSpPr>
      </xdr:nvCxnSpPr>
      <xdr:spPr>
        <a:xfrm>
          <a:off x="1775153" y="53175109"/>
          <a:ext cx="384868" cy="136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169789</xdr:colOff>
      <xdr:row>145</xdr:row>
      <xdr:rowOff>330456</xdr:rowOff>
    </xdr:from>
    <xdr:to>
      <xdr:col>11</xdr:col>
      <xdr:colOff>178261</xdr:colOff>
      <xdr:row>145</xdr:row>
      <xdr:rowOff>331577</xdr:rowOff>
    </xdr:to>
    <xdr:cxnSp macro="">
      <xdr:nvCxnSpPr>
        <xdr:cNvPr id="20" name="直線矢印コネクタ 19"/>
        <xdr:cNvCxnSpPr>
          <a:endCxn id="8" idx="1"/>
        </xdr:cNvCxnSpPr>
      </xdr:nvCxnSpPr>
      <xdr:spPr>
        <a:xfrm flipV="1">
          <a:off x="1783436" y="54085074"/>
          <a:ext cx="367060" cy="112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169789</xdr:colOff>
      <xdr:row>148</xdr:row>
      <xdr:rowOff>196376</xdr:rowOff>
    </xdr:from>
    <xdr:to>
      <xdr:col>11</xdr:col>
      <xdr:colOff>178261</xdr:colOff>
      <xdr:row>148</xdr:row>
      <xdr:rowOff>201467</xdr:rowOff>
    </xdr:to>
    <xdr:cxnSp macro="">
      <xdr:nvCxnSpPr>
        <xdr:cNvPr id="21" name="直線矢印コネクタ 20"/>
        <xdr:cNvCxnSpPr>
          <a:endCxn id="9" idx="1"/>
        </xdr:cNvCxnSpPr>
      </xdr:nvCxnSpPr>
      <xdr:spPr>
        <a:xfrm>
          <a:off x="1783436" y="54993141"/>
          <a:ext cx="367060" cy="509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175771</xdr:colOff>
      <xdr:row>151</xdr:row>
      <xdr:rowOff>62125</xdr:rowOff>
    </xdr:from>
    <xdr:to>
      <xdr:col>11</xdr:col>
      <xdr:colOff>171037</xdr:colOff>
      <xdr:row>151</xdr:row>
      <xdr:rowOff>65316</xdr:rowOff>
    </xdr:to>
    <xdr:cxnSp macro="">
      <xdr:nvCxnSpPr>
        <xdr:cNvPr id="22" name="直線矢印コネクタ 21"/>
        <xdr:cNvCxnSpPr>
          <a:endCxn id="10" idx="1"/>
        </xdr:cNvCxnSpPr>
      </xdr:nvCxnSpPr>
      <xdr:spPr>
        <a:xfrm flipV="1">
          <a:off x="1789418" y="55901037"/>
          <a:ext cx="353854" cy="319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175771</xdr:colOff>
      <xdr:row>156</xdr:row>
      <xdr:rowOff>164555</xdr:rowOff>
    </xdr:from>
    <xdr:to>
      <xdr:col>12</xdr:col>
      <xdr:colOff>3675</xdr:colOff>
      <xdr:row>156</xdr:row>
      <xdr:rowOff>164555</xdr:rowOff>
    </xdr:to>
    <xdr:cxnSp macro="">
      <xdr:nvCxnSpPr>
        <xdr:cNvPr id="23" name="直線矢印コネクタ 22"/>
        <xdr:cNvCxnSpPr/>
      </xdr:nvCxnSpPr>
      <xdr:spPr>
        <a:xfrm>
          <a:off x="1789418" y="57740379"/>
          <a:ext cx="36578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175771</xdr:colOff>
      <xdr:row>159</xdr:row>
      <xdr:rowOff>45142</xdr:rowOff>
    </xdr:from>
    <xdr:to>
      <xdr:col>12</xdr:col>
      <xdr:colOff>3934</xdr:colOff>
      <xdr:row>159</xdr:row>
      <xdr:rowOff>46145</xdr:rowOff>
    </xdr:to>
    <xdr:cxnSp macro="">
      <xdr:nvCxnSpPr>
        <xdr:cNvPr id="24" name="直線矢印コネクタ 23"/>
        <xdr:cNvCxnSpPr>
          <a:endCxn id="13" idx="1"/>
        </xdr:cNvCxnSpPr>
      </xdr:nvCxnSpPr>
      <xdr:spPr>
        <a:xfrm>
          <a:off x="1789418" y="58663113"/>
          <a:ext cx="366045" cy="100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175771</xdr:colOff>
      <xdr:row>161</xdr:row>
      <xdr:rowOff>272451</xdr:rowOff>
    </xdr:from>
    <xdr:to>
      <xdr:col>11</xdr:col>
      <xdr:colOff>169740</xdr:colOff>
      <xdr:row>161</xdr:row>
      <xdr:rowOff>272451</xdr:rowOff>
    </xdr:to>
    <xdr:cxnSp macro="">
      <xdr:nvCxnSpPr>
        <xdr:cNvPr id="25" name="直線矢印コネクタ 24"/>
        <xdr:cNvCxnSpPr/>
      </xdr:nvCxnSpPr>
      <xdr:spPr>
        <a:xfrm>
          <a:off x="1789418" y="59585186"/>
          <a:ext cx="352557"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175771</xdr:colOff>
      <xdr:row>164</xdr:row>
      <xdr:rowOff>158991</xdr:rowOff>
    </xdr:from>
    <xdr:to>
      <xdr:col>11</xdr:col>
      <xdr:colOff>175693</xdr:colOff>
      <xdr:row>164</xdr:row>
      <xdr:rowOff>158991</xdr:rowOff>
    </xdr:to>
    <xdr:cxnSp macro="">
      <xdr:nvCxnSpPr>
        <xdr:cNvPr id="26" name="直線矢印コネクタ 25"/>
        <xdr:cNvCxnSpPr/>
      </xdr:nvCxnSpPr>
      <xdr:spPr>
        <a:xfrm>
          <a:off x="1789418" y="60513873"/>
          <a:ext cx="35851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175771</xdr:colOff>
      <xdr:row>154</xdr:row>
      <xdr:rowOff>184328</xdr:rowOff>
    </xdr:from>
    <xdr:to>
      <xdr:col>9</xdr:col>
      <xdr:colOff>175771</xdr:colOff>
      <xdr:row>164</xdr:row>
      <xdr:rowOff>148459</xdr:rowOff>
    </xdr:to>
    <xdr:cxnSp macro="">
      <xdr:nvCxnSpPr>
        <xdr:cNvPr id="27" name="直線コネクタ 26"/>
        <xdr:cNvCxnSpPr/>
      </xdr:nvCxnSpPr>
      <xdr:spPr>
        <a:xfrm>
          <a:off x="1789418" y="57065387"/>
          <a:ext cx="0" cy="343795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29599</xdr:colOff>
      <xdr:row>141</xdr:row>
      <xdr:rowOff>347072</xdr:rowOff>
    </xdr:from>
    <xdr:to>
      <xdr:col>18</xdr:col>
      <xdr:colOff>37712</xdr:colOff>
      <xdr:row>142</xdr:row>
      <xdr:rowOff>275782</xdr:rowOff>
    </xdr:to>
    <xdr:sp macro="" textlink="">
      <xdr:nvSpPr>
        <xdr:cNvPr id="28" name="テキスト ボックス 27"/>
        <xdr:cNvSpPr txBox="1"/>
      </xdr:nvSpPr>
      <xdr:spPr bwMode="auto">
        <a:xfrm>
          <a:off x="2001834" y="52712160"/>
          <a:ext cx="1263172" cy="276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11</xdr:col>
      <xdr:colOff>74423</xdr:colOff>
      <xdr:row>144</xdr:row>
      <xdr:rowOff>205450</xdr:rowOff>
    </xdr:from>
    <xdr:to>
      <xdr:col>16</xdr:col>
      <xdr:colOff>80218</xdr:colOff>
      <xdr:row>145</xdr:row>
      <xdr:rowOff>96078</xdr:rowOff>
    </xdr:to>
    <xdr:sp macro="" textlink="">
      <xdr:nvSpPr>
        <xdr:cNvPr id="29" name="テキスト ボックス 28"/>
        <xdr:cNvSpPr txBox="1"/>
      </xdr:nvSpPr>
      <xdr:spPr bwMode="auto">
        <a:xfrm>
          <a:off x="2046658" y="53612685"/>
          <a:ext cx="902266"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11</xdr:col>
      <xdr:colOff>69940</xdr:colOff>
      <xdr:row>147</xdr:row>
      <xdr:rowOff>88909</xdr:rowOff>
    </xdr:from>
    <xdr:to>
      <xdr:col>16</xdr:col>
      <xdr:colOff>75735</xdr:colOff>
      <xdr:row>147</xdr:row>
      <xdr:rowOff>326920</xdr:rowOff>
    </xdr:to>
    <xdr:sp macro="" textlink="">
      <xdr:nvSpPr>
        <xdr:cNvPr id="30" name="テキスト ボックス 29"/>
        <xdr:cNvSpPr txBox="1"/>
      </xdr:nvSpPr>
      <xdr:spPr bwMode="auto">
        <a:xfrm>
          <a:off x="2042175" y="54538291"/>
          <a:ext cx="902266"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11</xdr:col>
      <xdr:colOff>36323</xdr:colOff>
      <xdr:row>155</xdr:row>
      <xdr:rowOff>56840</xdr:rowOff>
    </xdr:from>
    <xdr:to>
      <xdr:col>18</xdr:col>
      <xdr:colOff>44436</xdr:colOff>
      <xdr:row>155</xdr:row>
      <xdr:rowOff>332933</xdr:rowOff>
    </xdr:to>
    <xdr:sp macro="" textlink="">
      <xdr:nvSpPr>
        <xdr:cNvPr id="31" name="テキスト ボックス 30"/>
        <xdr:cNvSpPr txBox="1"/>
      </xdr:nvSpPr>
      <xdr:spPr bwMode="auto">
        <a:xfrm>
          <a:off x="2008558" y="57285281"/>
          <a:ext cx="1263172" cy="276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11</xdr:col>
      <xdr:colOff>81147</xdr:colOff>
      <xdr:row>157</xdr:row>
      <xdr:rowOff>262600</xdr:rowOff>
    </xdr:from>
    <xdr:to>
      <xdr:col>16</xdr:col>
      <xdr:colOff>86942</xdr:colOff>
      <xdr:row>158</xdr:row>
      <xdr:rowOff>153229</xdr:rowOff>
    </xdr:to>
    <xdr:sp macro="" textlink="">
      <xdr:nvSpPr>
        <xdr:cNvPr id="32" name="テキスト ボックス 31"/>
        <xdr:cNvSpPr txBox="1"/>
      </xdr:nvSpPr>
      <xdr:spPr bwMode="auto">
        <a:xfrm>
          <a:off x="2053382" y="58185806"/>
          <a:ext cx="902266"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11</xdr:col>
      <xdr:colOff>76664</xdr:colOff>
      <xdr:row>160</xdr:row>
      <xdr:rowOff>142945</xdr:rowOff>
    </xdr:from>
    <xdr:to>
      <xdr:col>16</xdr:col>
      <xdr:colOff>82459</xdr:colOff>
      <xdr:row>161</xdr:row>
      <xdr:rowOff>33574</xdr:rowOff>
    </xdr:to>
    <xdr:sp macro="" textlink="">
      <xdr:nvSpPr>
        <xdr:cNvPr id="33" name="テキスト ボックス 32"/>
        <xdr:cNvSpPr txBox="1"/>
      </xdr:nvSpPr>
      <xdr:spPr bwMode="auto">
        <a:xfrm>
          <a:off x="2048899" y="59108298"/>
          <a:ext cx="902266" cy="238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oneCellAnchor>
    <xdr:from>
      <xdr:col>22</xdr:col>
      <xdr:colOff>33643</xdr:colOff>
      <xdr:row>147</xdr:row>
      <xdr:rowOff>229969</xdr:rowOff>
    </xdr:from>
    <xdr:ext cx="3052246" cy="642484"/>
    <xdr:sp macro="" textlink="">
      <xdr:nvSpPr>
        <xdr:cNvPr id="34" name="テキスト ボックス 33"/>
        <xdr:cNvSpPr txBox="1"/>
      </xdr:nvSpPr>
      <xdr:spPr>
        <a:xfrm>
          <a:off x="3978114" y="54679351"/>
          <a:ext cx="3052246"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○国際分担金、入札公告の官報への掲載等</a:t>
          </a:r>
          <a:endParaRPr kumimoji="1" lang="en-US" altLang="ja-JP" sz="1100"/>
        </a:p>
        <a:p>
          <a:r>
            <a:rPr kumimoji="1" lang="ja-JP" altLang="en-US" sz="1100"/>
            <a:t>国際水路機関分担金、一般競争入札の公告料、</a:t>
          </a:r>
          <a:endParaRPr kumimoji="1" lang="en-US" altLang="ja-JP" sz="1100"/>
        </a:p>
        <a:p>
          <a:r>
            <a:rPr kumimoji="1" lang="ja-JP" altLang="en-US" sz="1100"/>
            <a:t>研修参加費、学会登録料　等</a:t>
          </a:r>
          <a:endParaRPr kumimoji="1" lang="en-US" altLang="ja-JP" sz="1100"/>
        </a:p>
      </xdr:txBody>
    </xdr:sp>
    <xdr:clientData/>
  </xdr:oneCellAnchor>
  <xdr:twoCellAnchor>
    <xdr:from>
      <xdr:col>22</xdr:col>
      <xdr:colOff>37563</xdr:colOff>
      <xdr:row>150</xdr:row>
      <xdr:rowOff>60201</xdr:rowOff>
    </xdr:from>
    <xdr:to>
      <xdr:col>39</xdr:col>
      <xdr:colOff>169835</xdr:colOff>
      <xdr:row>151</xdr:row>
      <xdr:rowOff>345085</xdr:rowOff>
    </xdr:to>
    <xdr:sp macro="" textlink="">
      <xdr:nvSpPr>
        <xdr:cNvPr id="35" name="テキスト ボックス 34"/>
        <xdr:cNvSpPr txBox="1"/>
      </xdr:nvSpPr>
      <xdr:spPr bwMode="auto">
        <a:xfrm>
          <a:off x="3982034" y="55551730"/>
          <a:ext cx="3180272" cy="632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水路測量、海象観測、海図作製のための旅費</a:t>
          </a:r>
          <a:endParaRPr kumimoji="1" lang="en-US" altLang="ja-JP" sz="1100"/>
        </a:p>
        <a:p>
          <a:r>
            <a:rPr kumimoji="1" lang="ja-JP" altLang="en-US" sz="1100"/>
            <a:t>海洋情報業務用船乗組員の航海日当及び食卓料</a:t>
          </a:r>
        </a:p>
      </xdr:txBody>
    </xdr:sp>
    <xdr:clientData/>
  </xdr:twoCellAnchor>
  <xdr:oneCellAnchor>
    <xdr:from>
      <xdr:col>22</xdr:col>
      <xdr:colOff>31965</xdr:colOff>
      <xdr:row>155</xdr:row>
      <xdr:rowOff>192991</xdr:rowOff>
    </xdr:from>
    <xdr:ext cx="3630802" cy="642484"/>
    <xdr:sp macro="" textlink="">
      <xdr:nvSpPr>
        <xdr:cNvPr id="36" name="テキスト ボックス 35"/>
        <xdr:cNvSpPr txBox="1"/>
      </xdr:nvSpPr>
      <xdr:spPr>
        <a:xfrm>
          <a:off x="4432515" y="57200116"/>
          <a:ext cx="3630802"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ja-JP" sz="1100">
              <a:solidFill>
                <a:schemeClr val="tx1"/>
              </a:solidFill>
              <a:effectLst/>
              <a:latin typeface="+mn-lt"/>
              <a:ea typeface="+mn-ea"/>
              <a:cs typeface="+mn-cs"/>
            </a:rPr>
            <a:t>人工衛星との距離測定装置保守作業</a:t>
          </a:r>
          <a:r>
            <a:rPr kumimoji="1" lang="ja-JP" altLang="en-US" sz="1100"/>
            <a:t>、電子海図表示装置</a:t>
          </a:r>
          <a:endParaRPr kumimoji="1" lang="en-US" altLang="ja-JP" sz="1100"/>
        </a:p>
        <a:p>
          <a:r>
            <a:rPr kumimoji="1" lang="ja-JP" altLang="en-US" sz="1100"/>
            <a:t>買入、観測用消耗品買入　等</a:t>
          </a:r>
        </a:p>
      </xdr:txBody>
    </xdr:sp>
    <xdr:clientData/>
  </xdr:oneCellAnchor>
  <xdr:oneCellAnchor>
    <xdr:from>
      <xdr:col>22</xdr:col>
      <xdr:colOff>31962</xdr:colOff>
      <xdr:row>158</xdr:row>
      <xdr:rowOff>97741</xdr:rowOff>
    </xdr:from>
    <xdr:ext cx="3442353" cy="631327"/>
    <xdr:sp macro="" textlink="">
      <xdr:nvSpPr>
        <xdr:cNvPr id="37" name="テキスト ボックス 36"/>
        <xdr:cNvSpPr txBox="1"/>
      </xdr:nvSpPr>
      <xdr:spPr>
        <a:xfrm>
          <a:off x="4432512" y="58162141"/>
          <a:ext cx="3442353" cy="6313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観測機器の整備、人工衛星との距離測定装置修理　等</a:t>
          </a:r>
          <a:endParaRPr kumimoji="1" lang="en-US" altLang="ja-JP" sz="1100"/>
        </a:p>
        <a:p>
          <a:endParaRPr kumimoji="1" lang="en-US" altLang="ja-JP" sz="1100"/>
        </a:p>
      </xdr:txBody>
    </xdr:sp>
    <xdr:clientData/>
  </xdr:oneCellAnchor>
  <xdr:oneCellAnchor>
    <xdr:from>
      <xdr:col>22</xdr:col>
      <xdr:colOff>37005</xdr:colOff>
      <xdr:row>160</xdr:row>
      <xdr:rowOff>317623</xdr:rowOff>
    </xdr:from>
    <xdr:ext cx="2256515" cy="459100"/>
    <xdr:sp macro="" textlink="">
      <xdr:nvSpPr>
        <xdr:cNvPr id="38" name="テキスト ボックス 37"/>
        <xdr:cNvSpPr txBox="1"/>
      </xdr:nvSpPr>
      <xdr:spPr>
        <a:xfrm>
          <a:off x="3981476" y="59282976"/>
          <a:ext cx="2256515"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○当庁が発注した調達品の納入等</a:t>
          </a:r>
          <a:endParaRPr kumimoji="1" lang="en-US" altLang="ja-JP" sz="1100"/>
        </a:p>
        <a:p>
          <a:r>
            <a:rPr kumimoji="1" lang="ja-JP" altLang="en-US" sz="1100"/>
            <a:t>観測施設点検作業、書籍買入</a:t>
          </a:r>
          <a:endParaRPr kumimoji="1" lang="en-US" altLang="ja-JP" sz="1100"/>
        </a:p>
      </xdr:txBody>
    </xdr:sp>
    <xdr:clientData/>
  </xdr:oneCellAnchor>
  <xdr:twoCellAnchor>
    <xdr:from>
      <xdr:col>22</xdr:col>
      <xdr:colOff>21875</xdr:colOff>
      <xdr:row>163</xdr:row>
      <xdr:rowOff>147855</xdr:rowOff>
    </xdr:from>
    <xdr:to>
      <xdr:col>39</xdr:col>
      <xdr:colOff>154147</xdr:colOff>
      <xdr:row>165</xdr:row>
      <xdr:rowOff>85357</xdr:rowOff>
    </xdr:to>
    <xdr:sp macro="" textlink="">
      <xdr:nvSpPr>
        <xdr:cNvPr id="39" name="テキスト ボックス 38"/>
        <xdr:cNvSpPr txBox="1"/>
      </xdr:nvSpPr>
      <xdr:spPr bwMode="auto">
        <a:xfrm>
          <a:off x="3966346" y="60155355"/>
          <a:ext cx="3180272" cy="632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水路測量、海象観測、海図作製のための旅費</a:t>
          </a:r>
          <a:endParaRPr kumimoji="1" lang="en-US" altLang="ja-JP" sz="1100"/>
        </a:p>
        <a:p>
          <a:pPr>
            <a:lnSpc>
              <a:spcPts val="1300"/>
            </a:lnSpc>
          </a:pPr>
          <a:r>
            <a:rPr kumimoji="1" lang="ja-JP" altLang="en-US" sz="1100"/>
            <a:t>海洋情報業務用船乗組員の航海日当及び食卓料</a:t>
          </a:r>
        </a:p>
      </xdr:txBody>
    </xdr:sp>
    <xdr:clientData/>
  </xdr:twoCellAnchor>
  <xdr:twoCellAnchor>
    <xdr:from>
      <xdr:col>21</xdr:col>
      <xdr:colOff>171415</xdr:colOff>
      <xdr:row>150</xdr:row>
      <xdr:rowOff>127436</xdr:rowOff>
    </xdr:from>
    <xdr:to>
      <xdr:col>40</xdr:col>
      <xdr:colOff>94840</xdr:colOff>
      <xdr:row>151</xdr:row>
      <xdr:rowOff>301128</xdr:rowOff>
    </xdr:to>
    <xdr:sp macro="" textlink="">
      <xdr:nvSpPr>
        <xdr:cNvPr id="40" name="大かっこ 39"/>
        <xdr:cNvSpPr/>
      </xdr:nvSpPr>
      <xdr:spPr>
        <a:xfrm>
          <a:off x="3936591" y="55618965"/>
          <a:ext cx="3330014" cy="52107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178139</xdr:colOff>
      <xdr:row>155</xdr:row>
      <xdr:rowOff>240616</xdr:rowOff>
    </xdr:from>
    <xdr:to>
      <xdr:col>40</xdr:col>
      <xdr:colOff>101564</xdr:colOff>
      <xdr:row>157</xdr:row>
      <xdr:rowOff>66925</xdr:rowOff>
    </xdr:to>
    <xdr:sp macro="" textlink="">
      <xdr:nvSpPr>
        <xdr:cNvPr id="41" name="大かっこ 40"/>
        <xdr:cNvSpPr/>
      </xdr:nvSpPr>
      <xdr:spPr>
        <a:xfrm>
          <a:off x="3943315" y="57469057"/>
          <a:ext cx="3330014"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173656</xdr:colOff>
      <xdr:row>158</xdr:row>
      <xdr:rowOff>140884</xdr:rowOff>
    </xdr:from>
    <xdr:to>
      <xdr:col>40</xdr:col>
      <xdr:colOff>97081</xdr:colOff>
      <xdr:row>159</xdr:row>
      <xdr:rowOff>314575</xdr:rowOff>
    </xdr:to>
    <xdr:sp macro="" textlink="">
      <xdr:nvSpPr>
        <xdr:cNvPr id="42" name="大かっこ 41"/>
        <xdr:cNvSpPr/>
      </xdr:nvSpPr>
      <xdr:spPr>
        <a:xfrm>
          <a:off x="3938832" y="58411472"/>
          <a:ext cx="3330014"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169174</xdr:colOff>
      <xdr:row>160</xdr:row>
      <xdr:rowOff>323787</xdr:rowOff>
    </xdr:from>
    <xdr:to>
      <xdr:col>40</xdr:col>
      <xdr:colOff>92599</xdr:colOff>
      <xdr:row>162</xdr:row>
      <xdr:rowOff>150096</xdr:rowOff>
    </xdr:to>
    <xdr:sp macro="" textlink="">
      <xdr:nvSpPr>
        <xdr:cNvPr id="43" name="大かっこ 42"/>
        <xdr:cNvSpPr/>
      </xdr:nvSpPr>
      <xdr:spPr>
        <a:xfrm>
          <a:off x="3934350" y="59289140"/>
          <a:ext cx="3330014"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8431</xdr:colOff>
      <xdr:row>163</xdr:row>
      <xdr:rowOff>212849</xdr:rowOff>
    </xdr:from>
    <xdr:to>
      <xdr:col>40</xdr:col>
      <xdr:colOff>110528</xdr:colOff>
      <xdr:row>165</xdr:row>
      <xdr:rowOff>39159</xdr:rowOff>
    </xdr:to>
    <xdr:sp macro="" textlink="">
      <xdr:nvSpPr>
        <xdr:cNvPr id="44" name="大かっこ 43"/>
        <xdr:cNvSpPr/>
      </xdr:nvSpPr>
      <xdr:spPr>
        <a:xfrm>
          <a:off x="3952902" y="60220349"/>
          <a:ext cx="3329391" cy="52107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15152</xdr:colOff>
      <xdr:row>147</xdr:row>
      <xdr:rowOff>267510</xdr:rowOff>
    </xdr:from>
    <xdr:to>
      <xdr:col>40</xdr:col>
      <xdr:colOff>117249</xdr:colOff>
      <xdr:row>149</xdr:row>
      <xdr:rowOff>93819</xdr:rowOff>
    </xdr:to>
    <xdr:sp macro="" textlink="">
      <xdr:nvSpPr>
        <xdr:cNvPr id="45" name="大かっこ 44"/>
        <xdr:cNvSpPr/>
      </xdr:nvSpPr>
      <xdr:spPr>
        <a:xfrm>
          <a:off x="3959623" y="54716892"/>
          <a:ext cx="3329391"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3947</xdr:colOff>
      <xdr:row>142</xdr:row>
      <xdr:rowOff>183465</xdr:rowOff>
    </xdr:from>
    <xdr:to>
      <xdr:col>40</xdr:col>
      <xdr:colOff>106044</xdr:colOff>
      <xdr:row>144</xdr:row>
      <xdr:rowOff>9775</xdr:rowOff>
    </xdr:to>
    <xdr:sp macro="" textlink="">
      <xdr:nvSpPr>
        <xdr:cNvPr id="46" name="大かっこ 45"/>
        <xdr:cNvSpPr/>
      </xdr:nvSpPr>
      <xdr:spPr>
        <a:xfrm>
          <a:off x="3948418" y="52895936"/>
          <a:ext cx="3329391"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15153</xdr:colOff>
      <xdr:row>145</xdr:row>
      <xdr:rowOff>32186</xdr:rowOff>
    </xdr:from>
    <xdr:to>
      <xdr:col>40</xdr:col>
      <xdr:colOff>117250</xdr:colOff>
      <xdr:row>146</xdr:row>
      <xdr:rowOff>205878</xdr:rowOff>
    </xdr:to>
    <xdr:sp macro="" textlink="">
      <xdr:nvSpPr>
        <xdr:cNvPr id="47" name="大かっこ 46"/>
        <xdr:cNvSpPr/>
      </xdr:nvSpPr>
      <xdr:spPr>
        <a:xfrm>
          <a:off x="3959624" y="53786804"/>
          <a:ext cx="3329391" cy="5210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PageLayoutView="115" workbookViewId="0">
      <selection activeCell="S2" sqref="S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79"/>
      <c r="AR2" s="679"/>
      <c r="AS2" s="59" t="str">
        <f>IF(OR(AQ2="　", AQ2=""), "", "-")</f>
        <v/>
      </c>
      <c r="AT2" s="680">
        <v>210</v>
      </c>
      <c r="AU2" s="680"/>
      <c r="AV2" s="60" t="str">
        <f>IF(AW2="", "", "-")</f>
        <v/>
      </c>
      <c r="AW2" s="681"/>
      <c r="AX2" s="681"/>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373</v>
      </c>
      <c r="AK3" s="640"/>
      <c r="AL3" s="640"/>
      <c r="AM3" s="640"/>
      <c r="AN3" s="640"/>
      <c r="AO3" s="640"/>
      <c r="AP3" s="640"/>
      <c r="AQ3" s="640"/>
      <c r="AR3" s="640"/>
      <c r="AS3" s="640"/>
      <c r="AT3" s="640"/>
      <c r="AU3" s="640"/>
      <c r="AV3" s="640"/>
      <c r="AW3" s="640"/>
      <c r="AX3" s="36" t="s">
        <v>91</v>
      </c>
    </row>
    <row r="4" spans="1:50" ht="24.75" customHeight="1" x14ac:dyDescent="0.15">
      <c r="A4" s="456" t="s">
        <v>30</v>
      </c>
      <c r="B4" s="457"/>
      <c r="C4" s="457"/>
      <c r="D4" s="457"/>
      <c r="E4" s="457"/>
      <c r="F4" s="457"/>
      <c r="G4" s="430" t="s">
        <v>383</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374</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5" t="s">
        <v>140</v>
      </c>
      <c r="H5" s="617"/>
      <c r="I5" s="617"/>
      <c r="J5" s="617"/>
      <c r="K5" s="617"/>
      <c r="L5" s="617"/>
      <c r="M5" s="656" t="s">
        <v>92</v>
      </c>
      <c r="N5" s="657"/>
      <c r="O5" s="657"/>
      <c r="P5" s="657"/>
      <c r="Q5" s="657"/>
      <c r="R5" s="658"/>
      <c r="S5" s="616" t="s">
        <v>157</v>
      </c>
      <c r="T5" s="617"/>
      <c r="U5" s="617"/>
      <c r="V5" s="617"/>
      <c r="W5" s="617"/>
      <c r="X5" s="618"/>
      <c r="Y5" s="447" t="s">
        <v>3</v>
      </c>
      <c r="Z5" s="448"/>
      <c r="AA5" s="448"/>
      <c r="AB5" s="448"/>
      <c r="AC5" s="448"/>
      <c r="AD5" s="449"/>
      <c r="AE5" s="450" t="s">
        <v>375</v>
      </c>
      <c r="AF5" s="451"/>
      <c r="AG5" s="451"/>
      <c r="AH5" s="451"/>
      <c r="AI5" s="451"/>
      <c r="AJ5" s="451"/>
      <c r="AK5" s="451"/>
      <c r="AL5" s="451"/>
      <c r="AM5" s="451"/>
      <c r="AN5" s="451"/>
      <c r="AO5" s="451"/>
      <c r="AP5" s="452"/>
      <c r="AQ5" s="453" t="s">
        <v>376</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379</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3" t="s">
        <v>25</v>
      </c>
      <c r="B7" s="484"/>
      <c r="C7" s="484"/>
      <c r="D7" s="484"/>
      <c r="E7" s="484"/>
      <c r="F7" s="484"/>
      <c r="G7" s="485" t="s">
        <v>382</v>
      </c>
      <c r="H7" s="486"/>
      <c r="I7" s="486"/>
      <c r="J7" s="486"/>
      <c r="K7" s="486"/>
      <c r="L7" s="486"/>
      <c r="M7" s="486"/>
      <c r="N7" s="486"/>
      <c r="O7" s="486"/>
      <c r="P7" s="486"/>
      <c r="Q7" s="486"/>
      <c r="R7" s="486"/>
      <c r="S7" s="486"/>
      <c r="T7" s="486"/>
      <c r="U7" s="486"/>
      <c r="V7" s="487"/>
      <c r="W7" s="487"/>
      <c r="X7" s="487"/>
      <c r="Y7" s="488" t="s">
        <v>5</v>
      </c>
      <c r="Z7" s="377"/>
      <c r="AA7" s="377"/>
      <c r="AB7" s="377"/>
      <c r="AC7" s="377"/>
      <c r="AD7" s="379"/>
      <c r="AE7" s="489" t="s">
        <v>378</v>
      </c>
      <c r="AF7" s="490"/>
      <c r="AG7" s="490"/>
      <c r="AH7" s="490"/>
      <c r="AI7" s="490"/>
      <c r="AJ7" s="490"/>
      <c r="AK7" s="490"/>
      <c r="AL7" s="490"/>
      <c r="AM7" s="490"/>
      <c r="AN7" s="490"/>
      <c r="AO7" s="490"/>
      <c r="AP7" s="490"/>
      <c r="AQ7" s="490"/>
      <c r="AR7" s="490"/>
      <c r="AS7" s="490"/>
      <c r="AT7" s="490"/>
      <c r="AU7" s="490"/>
      <c r="AV7" s="490"/>
      <c r="AW7" s="490"/>
      <c r="AX7" s="491"/>
    </row>
    <row r="8" spans="1:50" ht="30" customHeight="1" x14ac:dyDescent="0.15">
      <c r="A8" s="635" t="s">
        <v>308</v>
      </c>
      <c r="B8" s="636"/>
      <c r="C8" s="636"/>
      <c r="D8" s="636"/>
      <c r="E8" s="636"/>
      <c r="F8" s="637"/>
      <c r="G8" s="632" t="str">
        <f>入力規則等!A26</f>
        <v>海洋政策、交通安全対策</v>
      </c>
      <c r="H8" s="633"/>
      <c r="I8" s="633"/>
      <c r="J8" s="633"/>
      <c r="K8" s="633"/>
      <c r="L8" s="633"/>
      <c r="M8" s="633"/>
      <c r="N8" s="633"/>
      <c r="O8" s="633"/>
      <c r="P8" s="633"/>
      <c r="Q8" s="633"/>
      <c r="R8" s="633"/>
      <c r="S8" s="633"/>
      <c r="T8" s="633"/>
      <c r="U8" s="633"/>
      <c r="V8" s="633"/>
      <c r="W8" s="633"/>
      <c r="X8" s="634"/>
      <c r="Y8" s="468" t="s">
        <v>79</v>
      </c>
      <c r="Z8" s="468"/>
      <c r="AA8" s="468"/>
      <c r="AB8" s="468"/>
      <c r="AC8" s="468"/>
      <c r="AD8" s="468"/>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92" t="s">
        <v>26</v>
      </c>
      <c r="B9" s="193"/>
      <c r="C9" s="193"/>
      <c r="D9" s="193"/>
      <c r="E9" s="193"/>
      <c r="F9" s="193"/>
      <c r="G9" s="194" t="s">
        <v>381</v>
      </c>
      <c r="H9" s="195"/>
      <c r="I9" s="195"/>
      <c r="J9" s="195"/>
      <c r="K9" s="195"/>
      <c r="L9" s="195"/>
      <c r="M9" s="195"/>
      <c r="N9" s="195"/>
      <c r="O9" s="195"/>
      <c r="P9" s="195"/>
      <c r="Q9" s="195"/>
      <c r="R9" s="195"/>
      <c r="S9" s="195"/>
      <c r="T9" s="195"/>
      <c r="U9" s="195"/>
      <c r="V9" s="195"/>
      <c r="W9" s="195"/>
      <c r="X9" s="195"/>
      <c r="Y9" s="426"/>
      <c r="Z9" s="426"/>
      <c r="AA9" s="426"/>
      <c r="AB9" s="426"/>
      <c r="AC9" s="426"/>
      <c r="AD9" s="426"/>
      <c r="AE9" s="195"/>
      <c r="AF9" s="195"/>
      <c r="AG9" s="195"/>
      <c r="AH9" s="195"/>
      <c r="AI9" s="195"/>
      <c r="AJ9" s="195"/>
      <c r="AK9" s="195"/>
      <c r="AL9" s="195"/>
      <c r="AM9" s="195"/>
      <c r="AN9" s="195"/>
      <c r="AO9" s="195"/>
      <c r="AP9" s="195"/>
      <c r="AQ9" s="195"/>
      <c r="AR9" s="195"/>
      <c r="AS9" s="195"/>
      <c r="AT9" s="195"/>
      <c r="AU9" s="195"/>
      <c r="AV9" s="195"/>
      <c r="AW9" s="195"/>
      <c r="AX9" s="196"/>
    </row>
    <row r="10" spans="1:50" ht="97.5" customHeight="1" x14ac:dyDescent="0.15">
      <c r="A10" s="192" t="s">
        <v>36</v>
      </c>
      <c r="B10" s="193"/>
      <c r="C10" s="193"/>
      <c r="D10" s="193"/>
      <c r="E10" s="193"/>
      <c r="F10" s="193"/>
      <c r="G10" s="194" t="s">
        <v>380</v>
      </c>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6"/>
    </row>
    <row r="11" spans="1:50" ht="33" customHeight="1" x14ac:dyDescent="0.15">
      <c r="A11" s="192" t="s">
        <v>6</v>
      </c>
      <c r="B11" s="193"/>
      <c r="C11" s="193"/>
      <c r="D11" s="193"/>
      <c r="E11" s="193"/>
      <c r="F11" s="492"/>
      <c r="G11" s="444" t="str">
        <f>入力規則等!P10</f>
        <v>直接実施</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3" t="s">
        <v>27</v>
      </c>
      <c r="B12" s="494"/>
      <c r="C12" s="494"/>
      <c r="D12" s="494"/>
      <c r="E12" s="494"/>
      <c r="F12" s="495"/>
      <c r="G12" s="499"/>
      <c r="H12" s="500"/>
      <c r="I12" s="500"/>
      <c r="J12" s="500"/>
      <c r="K12" s="500"/>
      <c r="L12" s="500"/>
      <c r="M12" s="500"/>
      <c r="N12" s="500"/>
      <c r="O12" s="500"/>
      <c r="P12" s="147" t="s">
        <v>69</v>
      </c>
      <c r="Q12" s="92"/>
      <c r="R12" s="92"/>
      <c r="S12" s="92"/>
      <c r="T12" s="92"/>
      <c r="U12" s="92"/>
      <c r="V12" s="93"/>
      <c r="W12" s="147" t="s">
        <v>70</v>
      </c>
      <c r="X12" s="92"/>
      <c r="Y12" s="92"/>
      <c r="Z12" s="92"/>
      <c r="AA12" s="92"/>
      <c r="AB12" s="92"/>
      <c r="AC12" s="93"/>
      <c r="AD12" s="147" t="s">
        <v>71</v>
      </c>
      <c r="AE12" s="92"/>
      <c r="AF12" s="92"/>
      <c r="AG12" s="92"/>
      <c r="AH12" s="92"/>
      <c r="AI12" s="92"/>
      <c r="AJ12" s="93"/>
      <c r="AK12" s="147" t="s">
        <v>72</v>
      </c>
      <c r="AL12" s="92"/>
      <c r="AM12" s="92"/>
      <c r="AN12" s="92"/>
      <c r="AO12" s="92"/>
      <c r="AP12" s="92"/>
      <c r="AQ12" s="93"/>
      <c r="AR12" s="147" t="s">
        <v>73</v>
      </c>
      <c r="AS12" s="92"/>
      <c r="AT12" s="92"/>
      <c r="AU12" s="92"/>
      <c r="AV12" s="92"/>
      <c r="AW12" s="92"/>
      <c r="AX12" s="501"/>
    </row>
    <row r="13" spans="1:50" ht="21" customHeight="1" x14ac:dyDescent="0.15">
      <c r="A13" s="398"/>
      <c r="B13" s="399"/>
      <c r="C13" s="399"/>
      <c r="D13" s="399"/>
      <c r="E13" s="399"/>
      <c r="F13" s="400"/>
      <c r="G13" s="502" t="s">
        <v>7</v>
      </c>
      <c r="H13" s="503"/>
      <c r="I13" s="508" t="s">
        <v>8</v>
      </c>
      <c r="J13" s="509"/>
      <c r="K13" s="509"/>
      <c r="L13" s="509"/>
      <c r="M13" s="509"/>
      <c r="N13" s="509"/>
      <c r="O13" s="510"/>
      <c r="P13" s="183">
        <v>845</v>
      </c>
      <c r="Q13" s="184"/>
      <c r="R13" s="184"/>
      <c r="S13" s="184"/>
      <c r="T13" s="184"/>
      <c r="U13" s="184"/>
      <c r="V13" s="185"/>
      <c r="W13" s="183">
        <v>1253</v>
      </c>
      <c r="X13" s="184"/>
      <c r="Y13" s="184"/>
      <c r="Z13" s="184"/>
      <c r="AA13" s="184"/>
      <c r="AB13" s="184"/>
      <c r="AC13" s="185"/>
      <c r="AD13" s="183">
        <v>1013</v>
      </c>
      <c r="AE13" s="184"/>
      <c r="AF13" s="184"/>
      <c r="AG13" s="184"/>
      <c r="AH13" s="184"/>
      <c r="AI13" s="184"/>
      <c r="AJ13" s="185"/>
      <c r="AK13" s="183">
        <v>854</v>
      </c>
      <c r="AL13" s="184"/>
      <c r="AM13" s="184"/>
      <c r="AN13" s="184"/>
      <c r="AO13" s="184"/>
      <c r="AP13" s="184"/>
      <c r="AQ13" s="185"/>
      <c r="AR13" s="197">
        <v>1001</v>
      </c>
      <c r="AS13" s="198"/>
      <c r="AT13" s="198"/>
      <c r="AU13" s="198"/>
      <c r="AV13" s="198"/>
      <c r="AW13" s="198"/>
      <c r="AX13" s="199"/>
    </row>
    <row r="14" spans="1:50" ht="21" customHeight="1" x14ac:dyDescent="0.15">
      <c r="A14" s="398"/>
      <c r="B14" s="399"/>
      <c r="C14" s="399"/>
      <c r="D14" s="399"/>
      <c r="E14" s="399"/>
      <c r="F14" s="400"/>
      <c r="G14" s="504"/>
      <c r="H14" s="505"/>
      <c r="I14" s="187" t="s">
        <v>9</v>
      </c>
      <c r="J14" s="188"/>
      <c r="K14" s="188"/>
      <c r="L14" s="188"/>
      <c r="M14" s="188"/>
      <c r="N14" s="188"/>
      <c r="O14" s="189"/>
      <c r="P14" s="183">
        <v>1201</v>
      </c>
      <c r="Q14" s="184"/>
      <c r="R14" s="184"/>
      <c r="S14" s="184"/>
      <c r="T14" s="184"/>
      <c r="U14" s="184"/>
      <c r="V14" s="185"/>
      <c r="W14" s="183" t="s">
        <v>378</v>
      </c>
      <c r="X14" s="184"/>
      <c r="Y14" s="184"/>
      <c r="Z14" s="184"/>
      <c r="AA14" s="184"/>
      <c r="AB14" s="184"/>
      <c r="AC14" s="185"/>
      <c r="AD14" s="183">
        <v>-2</v>
      </c>
      <c r="AE14" s="184"/>
      <c r="AF14" s="184"/>
      <c r="AG14" s="184"/>
      <c r="AH14" s="184"/>
      <c r="AI14" s="184"/>
      <c r="AJ14" s="185"/>
      <c r="AK14" s="183" t="s">
        <v>378</v>
      </c>
      <c r="AL14" s="184"/>
      <c r="AM14" s="184"/>
      <c r="AN14" s="184"/>
      <c r="AO14" s="184"/>
      <c r="AP14" s="184"/>
      <c r="AQ14" s="185"/>
      <c r="AR14" s="190"/>
      <c r="AS14" s="190"/>
      <c r="AT14" s="190"/>
      <c r="AU14" s="190"/>
      <c r="AV14" s="190"/>
      <c r="AW14" s="190"/>
      <c r="AX14" s="191"/>
    </row>
    <row r="15" spans="1:50" ht="21" customHeight="1" x14ac:dyDescent="0.15">
      <c r="A15" s="398"/>
      <c r="B15" s="399"/>
      <c r="C15" s="399"/>
      <c r="D15" s="399"/>
      <c r="E15" s="399"/>
      <c r="F15" s="400"/>
      <c r="G15" s="504"/>
      <c r="H15" s="505"/>
      <c r="I15" s="187" t="s">
        <v>62</v>
      </c>
      <c r="J15" s="427"/>
      <c r="K15" s="427"/>
      <c r="L15" s="427"/>
      <c r="M15" s="427"/>
      <c r="N15" s="427"/>
      <c r="O15" s="428"/>
      <c r="P15" s="183" t="s">
        <v>403</v>
      </c>
      <c r="Q15" s="184"/>
      <c r="R15" s="184"/>
      <c r="S15" s="184"/>
      <c r="T15" s="184"/>
      <c r="U15" s="184"/>
      <c r="V15" s="185"/>
      <c r="W15" s="183">
        <v>1202</v>
      </c>
      <c r="X15" s="184"/>
      <c r="Y15" s="184"/>
      <c r="Z15" s="184"/>
      <c r="AA15" s="184"/>
      <c r="AB15" s="184"/>
      <c r="AC15" s="185"/>
      <c r="AD15" s="183" t="s">
        <v>378</v>
      </c>
      <c r="AE15" s="184"/>
      <c r="AF15" s="184"/>
      <c r="AG15" s="184"/>
      <c r="AH15" s="184"/>
      <c r="AI15" s="184"/>
      <c r="AJ15" s="185"/>
      <c r="AK15" s="183" t="s">
        <v>378</v>
      </c>
      <c r="AL15" s="184"/>
      <c r="AM15" s="184"/>
      <c r="AN15" s="184"/>
      <c r="AO15" s="184"/>
      <c r="AP15" s="184"/>
      <c r="AQ15" s="185"/>
      <c r="AR15" s="183" t="s">
        <v>378</v>
      </c>
      <c r="AS15" s="184"/>
      <c r="AT15" s="184"/>
      <c r="AU15" s="184"/>
      <c r="AV15" s="184"/>
      <c r="AW15" s="184"/>
      <c r="AX15" s="186"/>
    </row>
    <row r="16" spans="1:50" ht="21" customHeight="1" x14ac:dyDescent="0.15">
      <c r="A16" s="398"/>
      <c r="B16" s="399"/>
      <c r="C16" s="399"/>
      <c r="D16" s="399"/>
      <c r="E16" s="399"/>
      <c r="F16" s="400"/>
      <c r="G16" s="504"/>
      <c r="H16" s="505"/>
      <c r="I16" s="187" t="s">
        <v>63</v>
      </c>
      <c r="J16" s="427"/>
      <c r="K16" s="427"/>
      <c r="L16" s="427"/>
      <c r="M16" s="427"/>
      <c r="N16" s="427"/>
      <c r="O16" s="428"/>
      <c r="P16" s="183">
        <v>-1202</v>
      </c>
      <c r="Q16" s="184"/>
      <c r="R16" s="184"/>
      <c r="S16" s="184"/>
      <c r="T16" s="184"/>
      <c r="U16" s="184"/>
      <c r="V16" s="185"/>
      <c r="W16" s="183" t="s">
        <v>378</v>
      </c>
      <c r="X16" s="184"/>
      <c r="Y16" s="184"/>
      <c r="Z16" s="184"/>
      <c r="AA16" s="184"/>
      <c r="AB16" s="184"/>
      <c r="AC16" s="185"/>
      <c r="AD16" s="183" t="s">
        <v>378</v>
      </c>
      <c r="AE16" s="184"/>
      <c r="AF16" s="184"/>
      <c r="AG16" s="184"/>
      <c r="AH16" s="184"/>
      <c r="AI16" s="184"/>
      <c r="AJ16" s="185"/>
      <c r="AK16" s="183" t="s">
        <v>378</v>
      </c>
      <c r="AL16" s="184"/>
      <c r="AM16" s="184"/>
      <c r="AN16" s="184"/>
      <c r="AO16" s="184"/>
      <c r="AP16" s="184"/>
      <c r="AQ16" s="185"/>
      <c r="AR16" s="478"/>
      <c r="AS16" s="479"/>
      <c r="AT16" s="479"/>
      <c r="AU16" s="479"/>
      <c r="AV16" s="479"/>
      <c r="AW16" s="479"/>
      <c r="AX16" s="480"/>
    </row>
    <row r="17" spans="1:50" ht="24.75" customHeight="1" x14ac:dyDescent="0.15">
      <c r="A17" s="398"/>
      <c r="B17" s="399"/>
      <c r="C17" s="399"/>
      <c r="D17" s="399"/>
      <c r="E17" s="399"/>
      <c r="F17" s="400"/>
      <c r="G17" s="504"/>
      <c r="H17" s="505"/>
      <c r="I17" s="187" t="s">
        <v>61</v>
      </c>
      <c r="J17" s="188"/>
      <c r="K17" s="188"/>
      <c r="L17" s="188"/>
      <c r="M17" s="188"/>
      <c r="N17" s="188"/>
      <c r="O17" s="189"/>
      <c r="P17" s="183"/>
      <c r="Q17" s="184"/>
      <c r="R17" s="184"/>
      <c r="S17" s="184"/>
      <c r="T17" s="184"/>
      <c r="U17" s="184"/>
      <c r="V17" s="185"/>
      <c r="W17" s="183" t="s">
        <v>378</v>
      </c>
      <c r="X17" s="184"/>
      <c r="Y17" s="184"/>
      <c r="Z17" s="184"/>
      <c r="AA17" s="184"/>
      <c r="AB17" s="184"/>
      <c r="AC17" s="185"/>
      <c r="AD17" s="183" t="s">
        <v>378</v>
      </c>
      <c r="AE17" s="184"/>
      <c r="AF17" s="184"/>
      <c r="AG17" s="184"/>
      <c r="AH17" s="184"/>
      <c r="AI17" s="184"/>
      <c r="AJ17" s="185"/>
      <c r="AK17" s="183" t="s">
        <v>378</v>
      </c>
      <c r="AL17" s="184"/>
      <c r="AM17" s="184"/>
      <c r="AN17" s="184"/>
      <c r="AO17" s="184"/>
      <c r="AP17" s="184"/>
      <c r="AQ17" s="185"/>
      <c r="AR17" s="481"/>
      <c r="AS17" s="481"/>
      <c r="AT17" s="481"/>
      <c r="AU17" s="481"/>
      <c r="AV17" s="481"/>
      <c r="AW17" s="481"/>
      <c r="AX17" s="482"/>
    </row>
    <row r="18" spans="1:50" ht="24.75" customHeight="1" x14ac:dyDescent="0.15">
      <c r="A18" s="398"/>
      <c r="B18" s="399"/>
      <c r="C18" s="399"/>
      <c r="D18" s="399"/>
      <c r="E18" s="399"/>
      <c r="F18" s="400"/>
      <c r="G18" s="506"/>
      <c r="H18" s="507"/>
      <c r="I18" s="627" t="s">
        <v>22</v>
      </c>
      <c r="J18" s="628"/>
      <c r="K18" s="628"/>
      <c r="L18" s="628"/>
      <c r="M18" s="628"/>
      <c r="N18" s="628"/>
      <c r="O18" s="629"/>
      <c r="P18" s="650">
        <f>SUM(P13:V17)</f>
        <v>844</v>
      </c>
      <c r="Q18" s="651"/>
      <c r="R18" s="651"/>
      <c r="S18" s="651"/>
      <c r="T18" s="651"/>
      <c r="U18" s="651"/>
      <c r="V18" s="652"/>
      <c r="W18" s="650">
        <f>SUM(W13:AC17)</f>
        <v>2455</v>
      </c>
      <c r="X18" s="651"/>
      <c r="Y18" s="651"/>
      <c r="Z18" s="651"/>
      <c r="AA18" s="651"/>
      <c r="AB18" s="651"/>
      <c r="AC18" s="652"/>
      <c r="AD18" s="650">
        <f t="shared" ref="AD18" si="0">SUM(AD13:AJ17)</f>
        <v>1011</v>
      </c>
      <c r="AE18" s="651"/>
      <c r="AF18" s="651"/>
      <c r="AG18" s="651"/>
      <c r="AH18" s="651"/>
      <c r="AI18" s="651"/>
      <c r="AJ18" s="652"/>
      <c r="AK18" s="650">
        <f t="shared" ref="AK18" si="1">SUM(AK13:AQ17)</f>
        <v>854</v>
      </c>
      <c r="AL18" s="651"/>
      <c r="AM18" s="651"/>
      <c r="AN18" s="651"/>
      <c r="AO18" s="651"/>
      <c r="AP18" s="651"/>
      <c r="AQ18" s="652"/>
      <c r="AR18" s="650">
        <f t="shared" ref="AR18" si="2">SUM(AR13:AX17)</f>
        <v>1001</v>
      </c>
      <c r="AS18" s="651"/>
      <c r="AT18" s="651"/>
      <c r="AU18" s="651"/>
      <c r="AV18" s="651"/>
      <c r="AW18" s="651"/>
      <c r="AX18" s="653"/>
    </row>
    <row r="19" spans="1:50" ht="24.75" customHeight="1" x14ac:dyDescent="0.15">
      <c r="A19" s="398"/>
      <c r="B19" s="399"/>
      <c r="C19" s="399"/>
      <c r="D19" s="399"/>
      <c r="E19" s="399"/>
      <c r="F19" s="400"/>
      <c r="G19" s="648" t="s">
        <v>10</v>
      </c>
      <c r="H19" s="649"/>
      <c r="I19" s="649"/>
      <c r="J19" s="649"/>
      <c r="K19" s="649"/>
      <c r="L19" s="649"/>
      <c r="M19" s="649"/>
      <c r="N19" s="649"/>
      <c r="O19" s="649"/>
      <c r="P19" s="183">
        <v>831</v>
      </c>
      <c r="Q19" s="184"/>
      <c r="R19" s="184"/>
      <c r="S19" s="184"/>
      <c r="T19" s="184"/>
      <c r="U19" s="184"/>
      <c r="V19" s="185"/>
      <c r="W19" s="183">
        <v>2442</v>
      </c>
      <c r="X19" s="184"/>
      <c r="Y19" s="184"/>
      <c r="Z19" s="184"/>
      <c r="AA19" s="184"/>
      <c r="AB19" s="184"/>
      <c r="AC19" s="185"/>
      <c r="AD19" s="183">
        <v>1001</v>
      </c>
      <c r="AE19" s="184"/>
      <c r="AF19" s="184"/>
      <c r="AG19" s="184"/>
      <c r="AH19" s="184"/>
      <c r="AI19" s="184"/>
      <c r="AJ19" s="185"/>
      <c r="AK19" s="625"/>
      <c r="AL19" s="625"/>
      <c r="AM19" s="625"/>
      <c r="AN19" s="625"/>
      <c r="AO19" s="625"/>
      <c r="AP19" s="625"/>
      <c r="AQ19" s="625"/>
      <c r="AR19" s="625"/>
      <c r="AS19" s="625"/>
      <c r="AT19" s="625"/>
      <c r="AU19" s="625"/>
      <c r="AV19" s="625"/>
      <c r="AW19" s="625"/>
      <c r="AX19" s="626"/>
    </row>
    <row r="20" spans="1:50" ht="24.75" customHeight="1" x14ac:dyDescent="0.15">
      <c r="A20" s="496"/>
      <c r="B20" s="497"/>
      <c r="C20" s="497"/>
      <c r="D20" s="497"/>
      <c r="E20" s="497"/>
      <c r="F20" s="498"/>
      <c r="G20" s="648" t="s">
        <v>11</v>
      </c>
      <c r="H20" s="649"/>
      <c r="I20" s="649"/>
      <c r="J20" s="649"/>
      <c r="K20" s="649"/>
      <c r="L20" s="649"/>
      <c r="M20" s="649"/>
      <c r="N20" s="649"/>
      <c r="O20" s="649"/>
      <c r="P20" s="654">
        <f>IF(P18=0, "-", P19/P18)</f>
        <v>0.9845971563981043</v>
      </c>
      <c r="Q20" s="654"/>
      <c r="R20" s="654"/>
      <c r="S20" s="654"/>
      <c r="T20" s="654"/>
      <c r="U20" s="654"/>
      <c r="V20" s="654"/>
      <c r="W20" s="654">
        <f>IF(W18=0, "-", W19/W18)</f>
        <v>0.99470468431771897</v>
      </c>
      <c r="X20" s="654"/>
      <c r="Y20" s="654"/>
      <c r="Z20" s="654"/>
      <c r="AA20" s="654"/>
      <c r="AB20" s="654"/>
      <c r="AC20" s="654"/>
      <c r="AD20" s="654">
        <f>IF(AD18=0, "-", AD19/AD18)</f>
        <v>0.99010880316518302</v>
      </c>
      <c r="AE20" s="654"/>
      <c r="AF20" s="654"/>
      <c r="AG20" s="654"/>
      <c r="AH20" s="654"/>
      <c r="AI20" s="654"/>
      <c r="AJ20" s="654"/>
      <c r="AK20" s="625"/>
      <c r="AL20" s="625"/>
      <c r="AM20" s="625"/>
      <c r="AN20" s="625"/>
      <c r="AO20" s="625"/>
      <c r="AP20" s="625"/>
      <c r="AQ20" s="625"/>
      <c r="AR20" s="625"/>
      <c r="AS20" s="625"/>
      <c r="AT20" s="625"/>
      <c r="AU20" s="625"/>
      <c r="AV20" s="625"/>
      <c r="AW20" s="625"/>
      <c r="AX20" s="626"/>
    </row>
    <row r="21" spans="1:50" ht="18.75" hidden="1" customHeight="1" x14ac:dyDescent="0.15">
      <c r="A21" s="135" t="s">
        <v>13</v>
      </c>
      <c r="B21" s="136"/>
      <c r="C21" s="136"/>
      <c r="D21" s="136"/>
      <c r="E21" s="136"/>
      <c r="F21" s="137"/>
      <c r="G21" s="173" t="s">
        <v>318</v>
      </c>
      <c r="H21" s="149"/>
      <c r="I21" s="149"/>
      <c r="J21" s="149"/>
      <c r="K21" s="149"/>
      <c r="L21" s="149"/>
      <c r="M21" s="149"/>
      <c r="N21" s="149"/>
      <c r="O21" s="150"/>
      <c r="P21" s="148" t="s">
        <v>83</v>
      </c>
      <c r="Q21" s="149"/>
      <c r="R21" s="149"/>
      <c r="S21" s="149"/>
      <c r="T21" s="149"/>
      <c r="U21" s="149"/>
      <c r="V21" s="149"/>
      <c r="W21" s="149"/>
      <c r="X21" s="150"/>
      <c r="Y21" s="153"/>
      <c r="Z21" s="154"/>
      <c r="AA21" s="155"/>
      <c r="AB21" s="159" t="s">
        <v>12</v>
      </c>
      <c r="AC21" s="160"/>
      <c r="AD21" s="161"/>
      <c r="AE21" s="165" t="s">
        <v>69</v>
      </c>
      <c r="AF21" s="166"/>
      <c r="AG21" s="166"/>
      <c r="AH21" s="166"/>
      <c r="AI21" s="167"/>
      <c r="AJ21" s="165" t="s">
        <v>70</v>
      </c>
      <c r="AK21" s="166"/>
      <c r="AL21" s="166"/>
      <c r="AM21" s="166"/>
      <c r="AN21" s="167"/>
      <c r="AO21" s="165" t="s">
        <v>71</v>
      </c>
      <c r="AP21" s="166"/>
      <c r="AQ21" s="166"/>
      <c r="AR21" s="166"/>
      <c r="AS21" s="167"/>
      <c r="AT21" s="180" t="s">
        <v>303</v>
      </c>
      <c r="AU21" s="181"/>
      <c r="AV21" s="181"/>
      <c r="AW21" s="181"/>
      <c r="AX21" s="182"/>
    </row>
    <row r="22" spans="1:50" ht="18.75" hidden="1" customHeight="1" x14ac:dyDescent="0.15">
      <c r="A22" s="135"/>
      <c r="B22" s="136"/>
      <c r="C22" s="136"/>
      <c r="D22" s="136"/>
      <c r="E22" s="136"/>
      <c r="F22" s="137"/>
      <c r="G22" s="174"/>
      <c r="H22" s="80"/>
      <c r="I22" s="80"/>
      <c r="J22" s="80"/>
      <c r="K22" s="80"/>
      <c r="L22" s="80"/>
      <c r="M22" s="80"/>
      <c r="N22" s="80"/>
      <c r="O22" s="152"/>
      <c r="P22" s="151"/>
      <c r="Q22" s="80"/>
      <c r="R22" s="80"/>
      <c r="S22" s="80"/>
      <c r="T22" s="80"/>
      <c r="U22" s="80"/>
      <c r="V22" s="80"/>
      <c r="W22" s="80"/>
      <c r="X22" s="152"/>
      <c r="Y22" s="156"/>
      <c r="Z22" s="157"/>
      <c r="AA22" s="158"/>
      <c r="AB22" s="162"/>
      <c r="AC22" s="163"/>
      <c r="AD22" s="164"/>
      <c r="AE22" s="168"/>
      <c r="AF22" s="169"/>
      <c r="AG22" s="169"/>
      <c r="AH22" s="169"/>
      <c r="AI22" s="170"/>
      <c r="AJ22" s="168"/>
      <c r="AK22" s="169"/>
      <c r="AL22" s="169"/>
      <c r="AM22" s="169"/>
      <c r="AN22" s="170"/>
      <c r="AO22" s="168"/>
      <c r="AP22" s="169"/>
      <c r="AQ22" s="169"/>
      <c r="AR22" s="169"/>
      <c r="AS22" s="170"/>
      <c r="AT22" s="58"/>
      <c r="AU22" s="79" t="s">
        <v>378</v>
      </c>
      <c r="AV22" s="79"/>
      <c r="AW22" s="80" t="s">
        <v>354</v>
      </c>
      <c r="AX22" s="81"/>
    </row>
    <row r="23" spans="1:50" ht="22.5" hidden="1" customHeight="1" x14ac:dyDescent="0.15">
      <c r="A23" s="138"/>
      <c r="B23" s="136"/>
      <c r="C23" s="136"/>
      <c r="D23" s="136"/>
      <c r="E23" s="136"/>
      <c r="F23" s="137"/>
      <c r="G23" s="82" t="s">
        <v>378</v>
      </c>
      <c r="H23" s="83"/>
      <c r="I23" s="83"/>
      <c r="J23" s="83"/>
      <c r="K23" s="83"/>
      <c r="L23" s="83"/>
      <c r="M23" s="83"/>
      <c r="N23" s="83"/>
      <c r="O23" s="84"/>
      <c r="P23" s="228" t="s">
        <v>378</v>
      </c>
      <c r="Q23" s="229"/>
      <c r="R23" s="229"/>
      <c r="S23" s="229"/>
      <c r="T23" s="229"/>
      <c r="U23" s="229"/>
      <c r="V23" s="229"/>
      <c r="W23" s="229"/>
      <c r="X23" s="230"/>
      <c r="Y23" s="237" t="s">
        <v>14</v>
      </c>
      <c r="Z23" s="238"/>
      <c r="AA23" s="239"/>
      <c r="AB23" s="175" t="s">
        <v>378</v>
      </c>
      <c r="AC23" s="176"/>
      <c r="AD23" s="176"/>
      <c r="AE23" s="96" t="s">
        <v>378</v>
      </c>
      <c r="AF23" s="97"/>
      <c r="AG23" s="97"/>
      <c r="AH23" s="97"/>
      <c r="AI23" s="98"/>
      <c r="AJ23" s="96" t="s">
        <v>378</v>
      </c>
      <c r="AK23" s="97"/>
      <c r="AL23" s="97"/>
      <c r="AM23" s="97"/>
      <c r="AN23" s="98"/>
      <c r="AO23" s="96" t="s">
        <v>378</v>
      </c>
      <c r="AP23" s="97"/>
      <c r="AQ23" s="97"/>
      <c r="AR23" s="97"/>
      <c r="AS23" s="98"/>
      <c r="AT23" s="203"/>
      <c r="AU23" s="203"/>
      <c r="AV23" s="203"/>
      <c r="AW23" s="203"/>
      <c r="AX23" s="204"/>
    </row>
    <row r="24" spans="1:50" ht="22.5" hidden="1" customHeight="1" x14ac:dyDescent="0.15">
      <c r="A24" s="139"/>
      <c r="B24" s="140"/>
      <c r="C24" s="140"/>
      <c r="D24" s="140"/>
      <c r="E24" s="140"/>
      <c r="F24" s="141"/>
      <c r="G24" s="85"/>
      <c r="H24" s="86"/>
      <c r="I24" s="86"/>
      <c r="J24" s="86"/>
      <c r="K24" s="86"/>
      <c r="L24" s="86"/>
      <c r="M24" s="86"/>
      <c r="N24" s="86"/>
      <c r="O24" s="87"/>
      <c r="P24" s="231"/>
      <c r="Q24" s="231"/>
      <c r="R24" s="231"/>
      <c r="S24" s="231"/>
      <c r="T24" s="231"/>
      <c r="U24" s="231"/>
      <c r="V24" s="231"/>
      <c r="W24" s="231"/>
      <c r="X24" s="232"/>
      <c r="Y24" s="147" t="s">
        <v>65</v>
      </c>
      <c r="Z24" s="92"/>
      <c r="AA24" s="93"/>
      <c r="AB24" s="205" t="s">
        <v>378</v>
      </c>
      <c r="AC24" s="206"/>
      <c r="AD24" s="206"/>
      <c r="AE24" s="96" t="s">
        <v>378</v>
      </c>
      <c r="AF24" s="97"/>
      <c r="AG24" s="97"/>
      <c r="AH24" s="97"/>
      <c r="AI24" s="98"/>
      <c r="AJ24" s="96" t="s">
        <v>378</v>
      </c>
      <c r="AK24" s="97"/>
      <c r="AL24" s="97"/>
      <c r="AM24" s="97"/>
      <c r="AN24" s="98"/>
      <c r="AO24" s="96" t="s">
        <v>378</v>
      </c>
      <c r="AP24" s="97"/>
      <c r="AQ24" s="97"/>
      <c r="AR24" s="97"/>
      <c r="AS24" s="98"/>
      <c r="AT24" s="96" t="s">
        <v>378</v>
      </c>
      <c r="AU24" s="97"/>
      <c r="AV24" s="97"/>
      <c r="AW24" s="97"/>
      <c r="AX24" s="350"/>
    </row>
    <row r="25" spans="1:50" ht="22.5" hidden="1" customHeight="1" x14ac:dyDescent="0.15">
      <c r="A25" s="142"/>
      <c r="B25" s="143"/>
      <c r="C25" s="143"/>
      <c r="D25" s="143"/>
      <c r="E25" s="143"/>
      <c r="F25" s="144"/>
      <c r="G25" s="88"/>
      <c r="H25" s="89"/>
      <c r="I25" s="89"/>
      <c r="J25" s="89"/>
      <c r="K25" s="89"/>
      <c r="L25" s="89"/>
      <c r="M25" s="89"/>
      <c r="N25" s="89"/>
      <c r="O25" s="90"/>
      <c r="P25" s="233"/>
      <c r="Q25" s="233"/>
      <c r="R25" s="233"/>
      <c r="S25" s="233"/>
      <c r="T25" s="233"/>
      <c r="U25" s="233"/>
      <c r="V25" s="233"/>
      <c r="W25" s="233"/>
      <c r="X25" s="234"/>
      <c r="Y25" s="91" t="s">
        <v>15</v>
      </c>
      <c r="Z25" s="92"/>
      <c r="AA25" s="93"/>
      <c r="AB25" s="94" t="s">
        <v>357</v>
      </c>
      <c r="AC25" s="95"/>
      <c r="AD25" s="95"/>
      <c r="AE25" s="96" t="s">
        <v>378</v>
      </c>
      <c r="AF25" s="97"/>
      <c r="AG25" s="97"/>
      <c r="AH25" s="97"/>
      <c r="AI25" s="98"/>
      <c r="AJ25" s="96" t="s">
        <v>378</v>
      </c>
      <c r="AK25" s="97"/>
      <c r="AL25" s="97"/>
      <c r="AM25" s="97"/>
      <c r="AN25" s="98"/>
      <c r="AO25" s="96" t="s">
        <v>378</v>
      </c>
      <c r="AP25" s="97"/>
      <c r="AQ25" s="97"/>
      <c r="AR25" s="97"/>
      <c r="AS25" s="98"/>
      <c r="AT25" s="200"/>
      <c r="AU25" s="201"/>
      <c r="AV25" s="201"/>
      <c r="AW25" s="201"/>
      <c r="AX25" s="202"/>
    </row>
    <row r="26" spans="1:50" ht="18.75" hidden="1" customHeight="1" x14ac:dyDescent="0.15">
      <c r="A26" s="135" t="s">
        <v>13</v>
      </c>
      <c r="B26" s="136"/>
      <c r="C26" s="136"/>
      <c r="D26" s="136"/>
      <c r="E26" s="136"/>
      <c r="F26" s="137"/>
      <c r="G26" s="173" t="s">
        <v>318</v>
      </c>
      <c r="H26" s="149"/>
      <c r="I26" s="149"/>
      <c r="J26" s="149"/>
      <c r="K26" s="149"/>
      <c r="L26" s="149"/>
      <c r="M26" s="149"/>
      <c r="N26" s="149"/>
      <c r="O26" s="150"/>
      <c r="P26" s="148" t="s">
        <v>83</v>
      </c>
      <c r="Q26" s="149"/>
      <c r="R26" s="149"/>
      <c r="S26" s="149"/>
      <c r="T26" s="149"/>
      <c r="U26" s="149"/>
      <c r="V26" s="149"/>
      <c r="W26" s="149"/>
      <c r="X26" s="150"/>
      <c r="Y26" s="153"/>
      <c r="Z26" s="154"/>
      <c r="AA26" s="155"/>
      <c r="AB26" s="159" t="s">
        <v>12</v>
      </c>
      <c r="AC26" s="160"/>
      <c r="AD26" s="161"/>
      <c r="AE26" s="165" t="s">
        <v>69</v>
      </c>
      <c r="AF26" s="166"/>
      <c r="AG26" s="166"/>
      <c r="AH26" s="166"/>
      <c r="AI26" s="167"/>
      <c r="AJ26" s="165" t="s">
        <v>70</v>
      </c>
      <c r="AK26" s="166"/>
      <c r="AL26" s="166"/>
      <c r="AM26" s="166"/>
      <c r="AN26" s="167"/>
      <c r="AO26" s="165" t="s">
        <v>71</v>
      </c>
      <c r="AP26" s="166"/>
      <c r="AQ26" s="166"/>
      <c r="AR26" s="166"/>
      <c r="AS26" s="167"/>
      <c r="AT26" s="177" t="s">
        <v>303</v>
      </c>
      <c r="AU26" s="178"/>
      <c r="AV26" s="178"/>
      <c r="AW26" s="178"/>
      <c r="AX26" s="179"/>
    </row>
    <row r="27" spans="1:50" ht="18.75" hidden="1" customHeight="1" x14ac:dyDescent="0.15">
      <c r="A27" s="135"/>
      <c r="B27" s="136"/>
      <c r="C27" s="136"/>
      <c r="D27" s="136"/>
      <c r="E27" s="136"/>
      <c r="F27" s="137"/>
      <c r="G27" s="174"/>
      <c r="H27" s="80"/>
      <c r="I27" s="80"/>
      <c r="J27" s="80"/>
      <c r="K27" s="80"/>
      <c r="L27" s="80"/>
      <c r="M27" s="80"/>
      <c r="N27" s="80"/>
      <c r="O27" s="152"/>
      <c r="P27" s="151"/>
      <c r="Q27" s="80"/>
      <c r="R27" s="80"/>
      <c r="S27" s="80"/>
      <c r="T27" s="80"/>
      <c r="U27" s="80"/>
      <c r="V27" s="80"/>
      <c r="W27" s="80"/>
      <c r="X27" s="152"/>
      <c r="Y27" s="156"/>
      <c r="Z27" s="157"/>
      <c r="AA27" s="158"/>
      <c r="AB27" s="162"/>
      <c r="AC27" s="163"/>
      <c r="AD27" s="164"/>
      <c r="AE27" s="168"/>
      <c r="AF27" s="169"/>
      <c r="AG27" s="169"/>
      <c r="AH27" s="169"/>
      <c r="AI27" s="170"/>
      <c r="AJ27" s="168"/>
      <c r="AK27" s="169"/>
      <c r="AL27" s="169"/>
      <c r="AM27" s="169"/>
      <c r="AN27" s="170"/>
      <c r="AO27" s="168"/>
      <c r="AP27" s="169"/>
      <c r="AQ27" s="169"/>
      <c r="AR27" s="169"/>
      <c r="AS27" s="170"/>
      <c r="AT27" s="58"/>
      <c r="AU27" s="79" t="s">
        <v>524</v>
      </c>
      <c r="AV27" s="79"/>
      <c r="AW27" s="80" t="s">
        <v>354</v>
      </c>
      <c r="AX27" s="81"/>
    </row>
    <row r="28" spans="1:50" ht="22.5" hidden="1" customHeight="1" x14ac:dyDescent="0.15">
      <c r="A28" s="138"/>
      <c r="B28" s="136"/>
      <c r="C28" s="136"/>
      <c r="D28" s="136"/>
      <c r="E28" s="136"/>
      <c r="F28" s="137"/>
      <c r="G28" s="82" t="s">
        <v>378</v>
      </c>
      <c r="H28" s="83"/>
      <c r="I28" s="83"/>
      <c r="J28" s="83"/>
      <c r="K28" s="83"/>
      <c r="L28" s="83"/>
      <c r="M28" s="83"/>
      <c r="N28" s="83"/>
      <c r="O28" s="84"/>
      <c r="P28" s="228" t="s">
        <v>378</v>
      </c>
      <c r="Q28" s="229"/>
      <c r="R28" s="229"/>
      <c r="S28" s="229"/>
      <c r="T28" s="229"/>
      <c r="U28" s="229"/>
      <c r="V28" s="229"/>
      <c r="W28" s="229"/>
      <c r="X28" s="230"/>
      <c r="Y28" s="237" t="s">
        <v>14</v>
      </c>
      <c r="Z28" s="238"/>
      <c r="AA28" s="239"/>
      <c r="AB28" s="175" t="s">
        <v>524</v>
      </c>
      <c r="AC28" s="176"/>
      <c r="AD28" s="176"/>
      <c r="AE28" s="96" t="s">
        <v>524</v>
      </c>
      <c r="AF28" s="97"/>
      <c r="AG28" s="97"/>
      <c r="AH28" s="97"/>
      <c r="AI28" s="98"/>
      <c r="AJ28" s="96" t="s">
        <v>524</v>
      </c>
      <c r="AK28" s="97"/>
      <c r="AL28" s="97"/>
      <c r="AM28" s="97"/>
      <c r="AN28" s="98"/>
      <c r="AO28" s="96" t="s">
        <v>524</v>
      </c>
      <c r="AP28" s="97"/>
      <c r="AQ28" s="97"/>
      <c r="AR28" s="97"/>
      <c r="AS28" s="98"/>
      <c r="AT28" s="203"/>
      <c r="AU28" s="203"/>
      <c r="AV28" s="203"/>
      <c r="AW28" s="203"/>
      <c r="AX28" s="204"/>
    </row>
    <row r="29" spans="1:50" ht="22.5" hidden="1" customHeight="1" x14ac:dyDescent="0.15">
      <c r="A29" s="139"/>
      <c r="B29" s="140"/>
      <c r="C29" s="140"/>
      <c r="D29" s="140"/>
      <c r="E29" s="140"/>
      <c r="F29" s="141"/>
      <c r="G29" s="85"/>
      <c r="H29" s="86"/>
      <c r="I29" s="86"/>
      <c r="J29" s="86"/>
      <c r="K29" s="86"/>
      <c r="L29" s="86"/>
      <c r="M29" s="86"/>
      <c r="N29" s="86"/>
      <c r="O29" s="87"/>
      <c r="P29" s="231"/>
      <c r="Q29" s="231"/>
      <c r="R29" s="231"/>
      <c r="S29" s="231"/>
      <c r="T29" s="231"/>
      <c r="U29" s="231"/>
      <c r="V29" s="231"/>
      <c r="W29" s="231"/>
      <c r="X29" s="232"/>
      <c r="Y29" s="147" t="s">
        <v>65</v>
      </c>
      <c r="Z29" s="92"/>
      <c r="AA29" s="93"/>
      <c r="AB29" s="205" t="s">
        <v>524</v>
      </c>
      <c r="AC29" s="206"/>
      <c r="AD29" s="206"/>
      <c r="AE29" s="96" t="s">
        <v>524</v>
      </c>
      <c r="AF29" s="97"/>
      <c r="AG29" s="97"/>
      <c r="AH29" s="97"/>
      <c r="AI29" s="98"/>
      <c r="AJ29" s="96" t="s">
        <v>524</v>
      </c>
      <c r="AK29" s="97"/>
      <c r="AL29" s="97"/>
      <c r="AM29" s="97"/>
      <c r="AN29" s="98"/>
      <c r="AO29" s="96" t="s">
        <v>524</v>
      </c>
      <c r="AP29" s="97"/>
      <c r="AQ29" s="97"/>
      <c r="AR29" s="97"/>
      <c r="AS29" s="98"/>
      <c r="AT29" s="96" t="s">
        <v>524</v>
      </c>
      <c r="AU29" s="97"/>
      <c r="AV29" s="97"/>
      <c r="AW29" s="97"/>
      <c r="AX29" s="350"/>
    </row>
    <row r="30" spans="1:50" ht="22.5" hidden="1" customHeight="1" x14ac:dyDescent="0.15">
      <c r="A30" s="142"/>
      <c r="B30" s="143"/>
      <c r="C30" s="143"/>
      <c r="D30" s="143"/>
      <c r="E30" s="143"/>
      <c r="F30" s="144"/>
      <c r="G30" s="88"/>
      <c r="H30" s="89"/>
      <c r="I30" s="89"/>
      <c r="J30" s="89"/>
      <c r="K30" s="89"/>
      <c r="L30" s="89"/>
      <c r="M30" s="89"/>
      <c r="N30" s="89"/>
      <c r="O30" s="90"/>
      <c r="P30" s="233"/>
      <c r="Q30" s="233"/>
      <c r="R30" s="233"/>
      <c r="S30" s="233"/>
      <c r="T30" s="233"/>
      <c r="U30" s="233"/>
      <c r="V30" s="233"/>
      <c r="W30" s="233"/>
      <c r="X30" s="234"/>
      <c r="Y30" s="91" t="s">
        <v>15</v>
      </c>
      <c r="Z30" s="92"/>
      <c r="AA30" s="93"/>
      <c r="AB30" s="95" t="s">
        <v>16</v>
      </c>
      <c r="AC30" s="95"/>
      <c r="AD30" s="95"/>
      <c r="AE30" s="96" t="s">
        <v>524</v>
      </c>
      <c r="AF30" s="97"/>
      <c r="AG30" s="97"/>
      <c r="AH30" s="97"/>
      <c r="AI30" s="98"/>
      <c r="AJ30" s="96" t="s">
        <v>524</v>
      </c>
      <c r="AK30" s="97"/>
      <c r="AL30" s="97"/>
      <c r="AM30" s="97"/>
      <c r="AN30" s="98"/>
      <c r="AO30" s="96" t="s">
        <v>524</v>
      </c>
      <c r="AP30" s="97"/>
      <c r="AQ30" s="97"/>
      <c r="AR30" s="97"/>
      <c r="AS30" s="98"/>
      <c r="AT30" s="200"/>
      <c r="AU30" s="201"/>
      <c r="AV30" s="201"/>
      <c r="AW30" s="201"/>
      <c r="AX30" s="202"/>
    </row>
    <row r="31" spans="1:50" ht="18.75" hidden="1" customHeight="1" x14ac:dyDescent="0.15">
      <c r="A31" s="135" t="s">
        <v>13</v>
      </c>
      <c r="B31" s="136"/>
      <c r="C31" s="136"/>
      <c r="D31" s="136"/>
      <c r="E31" s="136"/>
      <c r="F31" s="137"/>
      <c r="G31" s="173" t="s">
        <v>318</v>
      </c>
      <c r="H31" s="149"/>
      <c r="I31" s="149"/>
      <c r="J31" s="149"/>
      <c r="K31" s="149"/>
      <c r="L31" s="149"/>
      <c r="M31" s="149"/>
      <c r="N31" s="149"/>
      <c r="O31" s="150"/>
      <c r="P31" s="148" t="s">
        <v>83</v>
      </c>
      <c r="Q31" s="149"/>
      <c r="R31" s="149"/>
      <c r="S31" s="149"/>
      <c r="T31" s="149"/>
      <c r="U31" s="149"/>
      <c r="V31" s="149"/>
      <c r="W31" s="149"/>
      <c r="X31" s="150"/>
      <c r="Y31" s="153"/>
      <c r="Z31" s="154"/>
      <c r="AA31" s="155"/>
      <c r="AB31" s="159" t="s">
        <v>12</v>
      </c>
      <c r="AC31" s="160"/>
      <c r="AD31" s="161"/>
      <c r="AE31" s="165" t="s">
        <v>69</v>
      </c>
      <c r="AF31" s="166"/>
      <c r="AG31" s="166"/>
      <c r="AH31" s="166"/>
      <c r="AI31" s="167"/>
      <c r="AJ31" s="165" t="s">
        <v>70</v>
      </c>
      <c r="AK31" s="166"/>
      <c r="AL31" s="166"/>
      <c r="AM31" s="166"/>
      <c r="AN31" s="167"/>
      <c r="AO31" s="165" t="s">
        <v>71</v>
      </c>
      <c r="AP31" s="166"/>
      <c r="AQ31" s="166"/>
      <c r="AR31" s="166"/>
      <c r="AS31" s="167"/>
      <c r="AT31" s="180" t="s">
        <v>303</v>
      </c>
      <c r="AU31" s="181"/>
      <c r="AV31" s="181"/>
      <c r="AW31" s="181"/>
      <c r="AX31" s="182"/>
    </row>
    <row r="32" spans="1:50" ht="18.75" hidden="1" customHeight="1" x14ac:dyDescent="0.15">
      <c r="A32" s="135"/>
      <c r="B32" s="136"/>
      <c r="C32" s="136"/>
      <c r="D32" s="136"/>
      <c r="E32" s="136"/>
      <c r="F32" s="137"/>
      <c r="G32" s="174"/>
      <c r="H32" s="80"/>
      <c r="I32" s="80"/>
      <c r="J32" s="80"/>
      <c r="K32" s="80"/>
      <c r="L32" s="80"/>
      <c r="M32" s="80"/>
      <c r="N32" s="80"/>
      <c r="O32" s="152"/>
      <c r="P32" s="151"/>
      <c r="Q32" s="80"/>
      <c r="R32" s="80"/>
      <c r="S32" s="80"/>
      <c r="T32" s="80"/>
      <c r="U32" s="80"/>
      <c r="V32" s="80"/>
      <c r="W32" s="80"/>
      <c r="X32" s="152"/>
      <c r="Y32" s="156"/>
      <c r="Z32" s="157"/>
      <c r="AA32" s="158"/>
      <c r="AB32" s="162"/>
      <c r="AC32" s="163"/>
      <c r="AD32" s="164"/>
      <c r="AE32" s="168"/>
      <c r="AF32" s="169"/>
      <c r="AG32" s="169"/>
      <c r="AH32" s="169"/>
      <c r="AI32" s="170"/>
      <c r="AJ32" s="168"/>
      <c r="AK32" s="169"/>
      <c r="AL32" s="169"/>
      <c r="AM32" s="169"/>
      <c r="AN32" s="170"/>
      <c r="AO32" s="168"/>
      <c r="AP32" s="169"/>
      <c r="AQ32" s="169"/>
      <c r="AR32" s="169"/>
      <c r="AS32" s="170"/>
      <c r="AT32" s="58"/>
      <c r="AU32" s="79" t="s">
        <v>524</v>
      </c>
      <c r="AV32" s="79"/>
      <c r="AW32" s="80" t="s">
        <v>354</v>
      </c>
      <c r="AX32" s="81"/>
    </row>
    <row r="33" spans="1:50" ht="22.5" hidden="1" customHeight="1" x14ac:dyDescent="0.15">
      <c r="A33" s="138"/>
      <c r="B33" s="136"/>
      <c r="C33" s="136"/>
      <c r="D33" s="136"/>
      <c r="E33" s="136"/>
      <c r="F33" s="137"/>
      <c r="G33" s="82" t="s">
        <v>378</v>
      </c>
      <c r="H33" s="83"/>
      <c r="I33" s="83"/>
      <c r="J33" s="83"/>
      <c r="K33" s="83"/>
      <c r="L33" s="83"/>
      <c r="M33" s="83"/>
      <c r="N33" s="83"/>
      <c r="O33" s="84"/>
      <c r="P33" s="228" t="s">
        <v>378</v>
      </c>
      <c r="Q33" s="229"/>
      <c r="R33" s="229"/>
      <c r="S33" s="229"/>
      <c r="T33" s="229"/>
      <c r="U33" s="229"/>
      <c r="V33" s="229"/>
      <c r="W33" s="229"/>
      <c r="X33" s="230"/>
      <c r="Y33" s="237" t="s">
        <v>14</v>
      </c>
      <c r="Z33" s="238"/>
      <c r="AA33" s="239"/>
      <c r="AB33" s="175" t="s">
        <v>524</v>
      </c>
      <c r="AC33" s="176"/>
      <c r="AD33" s="176"/>
      <c r="AE33" s="96" t="s">
        <v>524</v>
      </c>
      <c r="AF33" s="97"/>
      <c r="AG33" s="97"/>
      <c r="AH33" s="97"/>
      <c r="AI33" s="98"/>
      <c r="AJ33" s="96" t="s">
        <v>524</v>
      </c>
      <c r="AK33" s="97"/>
      <c r="AL33" s="97"/>
      <c r="AM33" s="97"/>
      <c r="AN33" s="98"/>
      <c r="AO33" s="96" t="s">
        <v>524</v>
      </c>
      <c r="AP33" s="97"/>
      <c r="AQ33" s="97"/>
      <c r="AR33" s="97"/>
      <c r="AS33" s="98"/>
      <c r="AT33" s="203"/>
      <c r="AU33" s="203"/>
      <c r="AV33" s="203"/>
      <c r="AW33" s="203"/>
      <c r="AX33" s="204"/>
    </row>
    <row r="34" spans="1:50" ht="22.5" hidden="1" customHeight="1" x14ac:dyDescent="0.15">
      <c r="A34" s="139"/>
      <c r="B34" s="140"/>
      <c r="C34" s="140"/>
      <c r="D34" s="140"/>
      <c r="E34" s="140"/>
      <c r="F34" s="141"/>
      <c r="G34" s="85"/>
      <c r="H34" s="86"/>
      <c r="I34" s="86"/>
      <c r="J34" s="86"/>
      <c r="K34" s="86"/>
      <c r="L34" s="86"/>
      <c r="M34" s="86"/>
      <c r="N34" s="86"/>
      <c r="O34" s="87"/>
      <c r="P34" s="231"/>
      <c r="Q34" s="231"/>
      <c r="R34" s="231"/>
      <c r="S34" s="231"/>
      <c r="T34" s="231"/>
      <c r="U34" s="231"/>
      <c r="V34" s="231"/>
      <c r="W34" s="231"/>
      <c r="X34" s="232"/>
      <c r="Y34" s="147" t="s">
        <v>65</v>
      </c>
      <c r="Z34" s="92"/>
      <c r="AA34" s="93"/>
      <c r="AB34" s="205" t="s">
        <v>524</v>
      </c>
      <c r="AC34" s="206"/>
      <c r="AD34" s="206"/>
      <c r="AE34" s="96" t="s">
        <v>524</v>
      </c>
      <c r="AF34" s="97"/>
      <c r="AG34" s="97"/>
      <c r="AH34" s="97"/>
      <c r="AI34" s="98"/>
      <c r="AJ34" s="96" t="s">
        <v>524</v>
      </c>
      <c r="AK34" s="97"/>
      <c r="AL34" s="97"/>
      <c r="AM34" s="97"/>
      <c r="AN34" s="98"/>
      <c r="AO34" s="96" t="s">
        <v>524</v>
      </c>
      <c r="AP34" s="97"/>
      <c r="AQ34" s="97"/>
      <c r="AR34" s="97"/>
      <c r="AS34" s="98"/>
      <c r="AT34" s="96" t="s">
        <v>524</v>
      </c>
      <c r="AU34" s="97"/>
      <c r="AV34" s="97"/>
      <c r="AW34" s="97"/>
      <c r="AX34" s="350"/>
    </row>
    <row r="35" spans="1:50" ht="22.5" hidden="1" customHeight="1" x14ac:dyDescent="0.15">
      <c r="A35" s="142"/>
      <c r="B35" s="143"/>
      <c r="C35" s="143"/>
      <c r="D35" s="143"/>
      <c r="E35" s="143"/>
      <c r="F35" s="144"/>
      <c r="G35" s="88"/>
      <c r="H35" s="89"/>
      <c r="I35" s="89"/>
      <c r="J35" s="89"/>
      <c r="K35" s="89"/>
      <c r="L35" s="89"/>
      <c r="M35" s="89"/>
      <c r="N35" s="89"/>
      <c r="O35" s="90"/>
      <c r="P35" s="233"/>
      <c r="Q35" s="233"/>
      <c r="R35" s="233"/>
      <c r="S35" s="233"/>
      <c r="T35" s="233"/>
      <c r="U35" s="233"/>
      <c r="V35" s="233"/>
      <c r="W35" s="233"/>
      <c r="X35" s="234"/>
      <c r="Y35" s="91" t="s">
        <v>15</v>
      </c>
      <c r="Z35" s="92"/>
      <c r="AA35" s="93"/>
      <c r="AB35" s="95" t="s">
        <v>16</v>
      </c>
      <c r="AC35" s="95"/>
      <c r="AD35" s="95"/>
      <c r="AE35" s="96" t="s">
        <v>524</v>
      </c>
      <c r="AF35" s="97"/>
      <c r="AG35" s="97"/>
      <c r="AH35" s="97"/>
      <c r="AI35" s="98"/>
      <c r="AJ35" s="96" t="s">
        <v>524</v>
      </c>
      <c r="AK35" s="97"/>
      <c r="AL35" s="97"/>
      <c r="AM35" s="97"/>
      <c r="AN35" s="98"/>
      <c r="AO35" s="96" t="s">
        <v>524</v>
      </c>
      <c r="AP35" s="97"/>
      <c r="AQ35" s="97"/>
      <c r="AR35" s="97"/>
      <c r="AS35" s="98"/>
      <c r="AT35" s="200"/>
      <c r="AU35" s="201"/>
      <c r="AV35" s="201"/>
      <c r="AW35" s="201"/>
      <c r="AX35" s="202"/>
    </row>
    <row r="36" spans="1:50" ht="18.75" hidden="1" customHeight="1" x14ac:dyDescent="0.15">
      <c r="A36" s="135" t="s">
        <v>13</v>
      </c>
      <c r="B36" s="136"/>
      <c r="C36" s="136"/>
      <c r="D36" s="136"/>
      <c r="E36" s="136"/>
      <c r="F36" s="137"/>
      <c r="G36" s="173" t="s">
        <v>318</v>
      </c>
      <c r="H36" s="149"/>
      <c r="I36" s="149"/>
      <c r="J36" s="149"/>
      <c r="K36" s="149"/>
      <c r="L36" s="149"/>
      <c r="M36" s="149"/>
      <c r="N36" s="149"/>
      <c r="O36" s="150"/>
      <c r="P36" s="148" t="s">
        <v>83</v>
      </c>
      <c r="Q36" s="149"/>
      <c r="R36" s="149"/>
      <c r="S36" s="149"/>
      <c r="T36" s="149"/>
      <c r="U36" s="149"/>
      <c r="V36" s="149"/>
      <c r="W36" s="149"/>
      <c r="X36" s="150"/>
      <c r="Y36" s="153"/>
      <c r="Z36" s="154"/>
      <c r="AA36" s="155"/>
      <c r="AB36" s="159" t="s">
        <v>12</v>
      </c>
      <c r="AC36" s="160"/>
      <c r="AD36" s="161"/>
      <c r="AE36" s="165" t="s">
        <v>69</v>
      </c>
      <c r="AF36" s="166"/>
      <c r="AG36" s="166"/>
      <c r="AH36" s="166"/>
      <c r="AI36" s="167"/>
      <c r="AJ36" s="165" t="s">
        <v>70</v>
      </c>
      <c r="AK36" s="166"/>
      <c r="AL36" s="166"/>
      <c r="AM36" s="166"/>
      <c r="AN36" s="167"/>
      <c r="AO36" s="165" t="s">
        <v>71</v>
      </c>
      <c r="AP36" s="166"/>
      <c r="AQ36" s="166"/>
      <c r="AR36" s="166"/>
      <c r="AS36" s="167"/>
      <c r="AT36" s="180" t="s">
        <v>303</v>
      </c>
      <c r="AU36" s="181"/>
      <c r="AV36" s="181"/>
      <c r="AW36" s="181"/>
      <c r="AX36" s="182"/>
    </row>
    <row r="37" spans="1:50" ht="18.75" hidden="1" customHeight="1" x14ac:dyDescent="0.15">
      <c r="A37" s="135"/>
      <c r="B37" s="136"/>
      <c r="C37" s="136"/>
      <c r="D37" s="136"/>
      <c r="E37" s="136"/>
      <c r="F37" s="137"/>
      <c r="G37" s="174"/>
      <c r="H37" s="80"/>
      <c r="I37" s="80"/>
      <c r="J37" s="80"/>
      <c r="K37" s="80"/>
      <c r="L37" s="80"/>
      <c r="M37" s="80"/>
      <c r="N37" s="80"/>
      <c r="O37" s="152"/>
      <c r="P37" s="151"/>
      <c r="Q37" s="80"/>
      <c r="R37" s="80"/>
      <c r="S37" s="80"/>
      <c r="T37" s="80"/>
      <c r="U37" s="80"/>
      <c r="V37" s="80"/>
      <c r="W37" s="80"/>
      <c r="X37" s="152"/>
      <c r="Y37" s="156"/>
      <c r="Z37" s="157"/>
      <c r="AA37" s="158"/>
      <c r="AB37" s="162"/>
      <c r="AC37" s="163"/>
      <c r="AD37" s="164"/>
      <c r="AE37" s="168"/>
      <c r="AF37" s="169"/>
      <c r="AG37" s="169"/>
      <c r="AH37" s="169"/>
      <c r="AI37" s="170"/>
      <c r="AJ37" s="168"/>
      <c r="AK37" s="169"/>
      <c r="AL37" s="169"/>
      <c r="AM37" s="169"/>
      <c r="AN37" s="170"/>
      <c r="AO37" s="168"/>
      <c r="AP37" s="169"/>
      <c r="AQ37" s="169"/>
      <c r="AR37" s="169"/>
      <c r="AS37" s="170"/>
      <c r="AT37" s="58"/>
      <c r="AU37" s="79" t="s">
        <v>524</v>
      </c>
      <c r="AV37" s="79"/>
      <c r="AW37" s="80" t="s">
        <v>354</v>
      </c>
      <c r="AX37" s="81"/>
    </row>
    <row r="38" spans="1:50" ht="22.5" hidden="1" customHeight="1" x14ac:dyDescent="0.15">
      <c r="A38" s="138"/>
      <c r="B38" s="136"/>
      <c r="C38" s="136"/>
      <c r="D38" s="136"/>
      <c r="E38" s="136"/>
      <c r="F38" s="137"/>
      <c r="G38" s="82" t="s">
        <v>378</v>
      </c>
      <c r="H38" s="83"/>
      <c r="I38" s="83"/>
      <c r="J38" s="83"/>
      <c r="K38" s="83"/>
      <c r="L38" s="83"/>
      <c r="M38" s="83"/>
      <c r="N38" s="83"/>
      <c r="O38" s="84"/>
      <c r="P38" s="228" t="s">
        <v>378</v>
      </c>
      <c r="Q38" s="229"/>
      <c r="R38" s="229"/>
      <c r="S38" s="229"/>
      <c r="T38" s="229"/>
      <c r="U38" s="229"/>
      <c r="V38" s="229"/>
      <c r="W38" s="229"/>
      <c r="X38" s="230"/>
      <c r="Y38" s="237" t="s">
        <v>14</v>
      </c>
      <c r="Z38" s="238"/>
      <c r="AA38" s="239"/>
      <c r="AB38" s="175" t="s">
        <v>524</v>
      </c>
      <c r="AC38" s="176"/>
      <c r="AD38" s="176"/>
      <c r="AE38" s="96" t="s">
        <v>524</v>
      </c>
      <c r="AF38" s="97"/>
      <c r="AG38" s="97"/>
      <c r="AH38" s="97"/>
      <c r="AI38" s="98"/>
      <c r="AJ38" s="96" t="s">
        <v>524</v>
      </c>
      <c r="AK38" s="97"/>
      <c r="AL38" s="97"/>
      <c r="AM38" s="97"/>
      <c r="AN38" s="98"/>
      <c r="AO38" s="96" t="s">
        <v>524</v>
      </c>
      <c r="AP38" s="97"/>
      <c r="AQ38" s="97"/>
      <c r="AR38" s="97"/>
      <c r="AS38" s="98"/>
      <c r="AT38" s="203"/>
      <c r="AU38" s="203"/>
      <c r="AV38" s="203"/>
      <c r="AW38" s="203"/>
      <c r="AX38" s="204"/>
    </row>
    <row r="39" spans="1:50" ht="22.5" hidden="1" customHeight="1" x14ac:dyDescent="0.15">
      <c r="A39" s="139"/>
      <c r="B39" s="140"/>
      <c r="C39" s="140"/>
      <c r="D39" s="140"/>
      <c r="E39" s="140"/>
      <c r="F39" s="141"/>
      <c r="G39" s="85"/>
      <c r="H39" s="86"/>
      <c r="I39" s="86"/>
      <c r="J39" s="86"/>
      <c r="K39" s="86"/>
      <c r="L39" s="86"/>
      <c r="M39" s="86"/>
      <c r="N39" s="86"/>
      <c r="O39" s="87"/>
      <c r="P39" s="231"/>
      <c r="Q39" s="231"/>
      <c r="R39" s="231"/>
      <c r="S39" s="231"/>
      <c r="T39" s="231"/>
      <c r="U39" s="231"/>
      <c r="V39" s="231"/>
      <c r="W39" s="231"/>
      <c r="X39" s="232"/>
      <c r="Y39" s="147" t="s">
        <v>65</v>
      </c>
      <c r="Z39" s="92"/>
      <c r="AA39" s="93"/>
      <c r="AB39" s="205" t="s">
        <v>524</v>
      </c>
      <c r="AC39" s="206"/>
      <c r="AD39" s="206"/>
      <c r="AE39" s="96" t="s">
        <v>524</v>
      </c>
      <c r="AF39" s="97"/>
      <c r="AG39" s="97"/>
      <c r="AH39" s="97"/>
      <c r="AI39" s="98"/>
      <c r="AJ39" s="96" t="s">
        <v>524</v>
      </c>
      <c r="AK39" s="97"/>
      <c r="AL39" s="97"/>
      <c r="AM39" s="97"/>
      <c r="AN39" s="98"/>
      <c r="AO39" s="96" t="s">
        <v>524</v>
      </c>
      <c r="AP39" s="97"/>
      <c r="AQ39" s="97"/>
      <c r="AR39" s="97"/>
      <c r="AS39" s="98"/>
      <c r="AT39" s="96" t="s">
        <v>524</v>
      </c>
      <c r="AU39" s="97"/>
      <c r="AV39" s="97"/>
      <c r="AW39" s="97"/>
      <c r="AX39" s="350"/>
    </row>
    <row r="40" spans="1:50" ht="22.5" hidden="1" customHeight="1" x14ac:dyDescent="0.15">
      <c r="A40" s="142"/>
      <c r="B40" s="143"/>
      <c r="C40" s="143"/>
      <c r="D40" s="143"/>
      <c r="E40" s="143"/>
      <c r="F40" s="144"/>
      <c r="G40" s="88"/>
      <c r="H40" s="89"/>
      <c r="I40" s="89"/>
      <c r="J40" s="89"/>
      <c r="K40" s="89"/>
      <c r="L40" s="89"/>
      <c r="M40" s="89"/>
      <c r="N40" s="89"/>
      <c r="O40" s="90"/>
      <c r="P40" s="233"/>
      <c r="Q40" s="233"/>
      <c r="R40" s="233"/>
      <c r="S40" s="233"/>
      <c r="T40" s="233"/>
      <c r="U40" s="233"/>
      <c r="V40" s="233"/>
      <c r="W40" s="233"/>
      <c r="X40" s="234"/>
      <c r="Y40" s="91" t="s">
        <v>15</v>
      </c>
      <c r="Z40" s="92"/>
      <c r="AA40" s="93"/>
      <c r="AB40" s="95" t="s">
        <v>16</v>
      </c>
      <c r="AC40" s="95"/>
      <c r="AD40" s="95"/>
      <c r="AE40" s="96" t="s">
        <v>524</v>
      </c>
      <c r="AF40" s="97"/>
      <c r="AG40" s="97"/>
      <c r="AH40" s="97"/>
      <c r="AI40" s="98"/>
      <c r="AJ40" s="96" t="s">
        <v>524</v>
      </c>
      <c r="AK40" s="97"/>
      <c r="AL40" s="97"/>
      <c r="AM40" s="97"/>
      <c r="AN40" s="98"/>
      <c r="AO40" s="96" t="s">
        <v>524</v>
      </c>
      <c r="AP40" s="97"/>
      <c r="AQ40" s="97"/>
      <c r="AR40" s="97"/>
      <c r="AS40" s="98"/>
      <c r="AT40" s="200"/>
      <c r="AU40" s="201"/>
      <c r="AV40" s="201"/>
      <c r="AW40" s="201"/>
      <c r="AX40" s="202"/>
    </row>
    <row r="41" spans="1:50" ht="18.75" customHeight="1" x14ac:dyDescent="0.15">
      <c r="A41" s="135" t="s">
        <v>13</v>
      </c>
      <c r="B41" s="136"/>
      <c r="C41" s="136"/>
      <c r="D41" s="136"/>
      <c r="E41" s="136"/>
      <c r="F41" s="137"/>
      <c r="G41" s="173" t="s">
        <v>318</v>
      </c>
      <c r="H41" s="149"/>
      <c r="I41" s="149"/>
      <c r="J41" s="149"/>
      <c r="K41" s="149"/>
      <c r="L41" s="149"/>
      <c r="M41" s="149"/>
      <c r="N41" s="149"/>
      <c r="O41" s="150"/>
      <c r="P41" s="148" t="s">
        <v>83</v>
      </c>
      <c r="Q41" s="149"/>
      <c r="R41" s="149"/>
      <c r="S41" s="149"/>
      <c r="T41" s="149"/>
      <c r="U41" s="149"/>
      <c r="V41" s="149"/>
      <c r="W41" s="149"/>
      <c r="X41" s="150"/>
      <c r="Y41" s="153"/>
      <c r="Z41" s="154"/>
      <c r="AA41" s="155"/>
      <c r="AB41" s="159" t="s">
        <v>12</v>
      </c>
      <c r="AC41" s="160"/>
      <c r="AD41" s="161"/>
      <c r="AE41" s="165" t="s">
        <v>69</v>
      </c>
      <c r="AF41" s="166"/>
      <c r="AG41" s="166"/>
      <c r="AH41" s="166"/>
      <c r="AI41" s="167"/>
      <c r="AJ41" s="165" t="s">
        <v>70</v>
      </c>
      <c r="AK41" s="166"/>
      <c r="AL41" s="166"/>
      <c r="AM41" s="166"/>
      <c r="AN41" s="167"/>
      <c r="AO41" s="165" t="s">
        <v>71</v>
      </c>
      <c r="AP41" s="166"/>
      <c r="AQ41" s="166"/>
      <c r="AR41" s="166"/>
      <c r="AS41" s="167"/>
      <c r="AT41" s="180" t="s">
        <v>303</v>
      </c>
      <c r="AU41" s="181"/>
      <c r="AV41" s="181"/>
      <c r="AW41" s="181"/>
      <c r="AX41" s="182"/>
    </row>
    <row r="42" spans="1:50" ht="18.75" customHeight="1" x14ac:dyDescent="0.15">
      <c r="A42" s="135"/>
      <c r="B42" s="136"/>
      <c r="C42" s="136"/>
      <c r="D42" s="136"/>
      <c r="E42" s="136"/>
      <c r="F42" s="137"/>
      <c r="G42" s="174"/>
      <c r="H42" s="80"/>
      <c r="I42" s="80"/>
      <c r="J42" s="80"/>
      <c r="K42" s="80"/>
      <c r="L42" s="80"/>
      <c r="M42" s="80"/>
      <c r="N42" s="80"/>
      <c r="O42" s="152"/>
      <c r="P42" s="151"/>
      <c r="Q42" s="80"/>
      <c r="R42" s="80"/>
      <c r="S42" s="80"/>
      <c r="T42" s="80"/>
      <c r="U42" s="80"/>
      <c r="V42" s="80"/>
      <c r="W42" s="80"/>
      <c r="X42" s="152"/>
      <c r="Y42" s="156"/>
      <c r="Z42" s="157"/>
      <c r="AA42" s="158"/>
      <c r="AB42" s="162"/>
      <c r="AC42" s="163"/>
      <c r="AD42" s="164"/>
      <c r="AE42" s="168"/>
      <c r="AF42" s="169"/>
      <c r="AG42" s="169"/>
      <c r="AH42" s="169"/>
      <c r="AI42" s="170"/>
      <c r="AJ42" s="168"/>
      <c r="AK42" s="169"/>
      <c r="AL42" s="169"/>
      <c r="AM42" s="169"/>
      <c r="AN42" s="170"/>
      <c r="AO42" s="168"/>
      <c r="AP42" s="169"/>
      <c r="AQ42" s="169"/>
      <c r="AR42" s="169"/>
      <c r="AS42" s="170"/>
      <c r="AT42" s="58"/>
      <c r="AU42" s="79" t="s">
        <v>524</v>
      </c>
      <c r="AV42" s="79"/>
      <c r="AW42" s="80" t="s">
        <v>354</v>
      </c>
      <c r="AX42" s="81"/>
    </row>
    <row r="43" spans="1:50" ht="22.5" customHeight="1" x14ac:dyDescent="0.15">
      <c r="A43" s="138"/>
      <c r="B43" s="136"/>
      <c r="C43" s="136"/>
      <c r="D43" s="136"/>
      <c r="E43" s="136"/>
      <c r="F43" s="137"/>
      <c r="G43" s="82" t="s">
        <v>532</v>
      </c>
      <c r="H43" s="83"/>
      <c r="I43" s="83"/>
      <c r="J43" s="83"/>
      <c r="K43" s="83"/>
      <c r="L43" s="83"/>
      <c r="M43" s="83"/>
      <c r="N43" s="83"/>
      <c r="O43" s="84"/>
      <c r="P43" s="228" t="s">
        <v>535</v>
      </c>
      <c r="Q43" s="229"/>
      <c r="R43" s="229"/>
      <c r="S43" s="229"/>
      <c r="T43" s="229"/>
      <c r="U43" s="229"/>
      <c r="V43" s="229"/>
      <c r="W43" s="229"/>
      <c r="X43" s="230"/>
      <c r="Y43" s="237" t="s">
        <v>14</v>
      </c>
      <c r="Z43" s="238"/>
      <c r="AA43" s="239"/>
      <c r="AB43" s="175" t="s">
        <v>533</v>
      </c>
      <c r="AC43" s="176"/>
      <c r="AD43" s="176"/>
      <c r="AE43" s="96">
        <v>45798</v>
      </c>
      <c r="AF43" s="97"/>
      <c r="AG43" s="97"/>
      <c r="AH43" s="97"/>
      <c r="AI43" s="98"/>
      <c r="AJ43" s="96">
        <v>43402</v>
      </c>
      <c r="AK43" s="97"/>
      <c r="AL43" s="97"/>
      <c r="AM43" s="97"/>
      <c r="AN43" s="98"/>
      <c r="AO43" s="96">
        <v>43984</v>
      </c>
      <c r="AP43" s="97"/>
      <c r="AQ43" s="97"/>
      <c r="AR43" s="97"/>
      <c r="AS43" s="98"/>
      <c r="AT43" s="203"/>
      <c r="AU43" s="203"/>
      <c r="AV43" s="203"/>
      <c r="AW43" s="203"/>
      <c r="AX43" s="204"/>
    </row>
    <row r="44" spans="1:50" ht="22.5" customHeight="1" x14ac:dyDescent="0.15">
      <c r="A44" s="139"/>
      <c r="B44" s="140"/>
      <c r="C44" s="140"/>
      <c r="D44" s="140"/>
      <c r="E44" s="140"/>
      <c r="F44" s="141"/>
      <c r="G44" s="85"/>
      <c r="H44" s="86"/>
      <c r="I44" s="86"/>
      <c r="J44" s="86"/>
      <c r="K44" s="86"/>
      <c r="L44" s="86"/>
      <c r="M44" s="86"/>
      <c r="N44" s="86"/>
      <c r="O44" s="87"/>
      <c r="P44" s="231"/>
      <c r="Q44" s="231"/>
      <c r="R44" s="231"/>
      <c r="S44" s="231"/>
      <c r="T44" s="231"/>
      <c r="U44" s="231"/>
      <c r="V44" s="231"/>
      <c r="W44" s="231"/>
      <c r="X44" s="232"/>
      <c r="Y44" s="147" t="s">
        <v>65</v>
      </c>
      <c r="Z44" s="92"/>
      <c r="AA44" s="93"/>
      <c r="AB44" s="659" t="s">
        <v>16</v>
      </c>
      <c r="AC44" s="659"/>
      <c r="AD44" s="659"/>
      <c r="AE44" s="96">
        <v>45685</v>
      </c>
      <c r="AF44" s="97"/>
      <c r="AG44" s="97"/>
      <c r="AH44" s="97"/>
      <c r="AI44" s="98"/>
      <c r="AJ44" s="96">
        <v>46357</v>
      </c>
      <c r="AK44" s="97"/>
      <c r="AL44" s="97"/>
      <c r="AM44" s="97"/>
      <c r="AN44" s="98"/>
      <c r="AO44" s="96">
        <v>46053</v>
      </c>
      <c r="AP44" s="97"/>
      <c r="AQ44" s="97"/>
      <c r="AR44" s="97"/>
      <c r="AS44" s="98"/>
      <c r="AT44" s="96" t="s">
        <v>524</v>
      </c>
      <c r="AU44" s="97"/>
      <c r="AV44" s="97"/>
      <c r="AW44" s="97"/>
      <c r="AX44" s="350"/>
    </row>
    <row r="45" spans="1:50" ht="127.5" customHeight="1" x14ac:dyDescent="0.15">
      <c r="A45" s="139"/>
      <c r="B45" s="140"/>
      <c r="C45" s="140"/>
      <c r="D45" s="140"/>
      <c r="E45" s="140"/>
      <c r="F45" s="141"/>
      <c r="G45" s="88"/>
      <c r="H45" s="89"/>
      <c r="I45" s="89"/>
      <c r="J45" s="89"/>
      <c r="K45" s="89"/>
      <c r="L45" s="89"/>
      <c r="M45" s="89"/>
      <c r="N45" s="89"/>
      <c r="O45" s="90"/>
      <c r="P45" s="233"/>
      <c r="Q45" s="233"/>
      <c r="R45" s="233"/>
      <c r="S45" s="233"/>
      <c r="T45" s="233"/>
      <c r="U45" s="233"/>
      <c r="V45" s="233"/>
      <c r="W45" s="233"/>
      <c r="X45" s="234"/>
      <c r="Y45" s="159" t="s">
        <v>15</v>
      </c>
      <c r="Z45" s="160"/>
      <c r="AA45" s="161"/>
      <c r="AB45" s="95" t="s">
        <v>16</v>
      </c>
      <c r="AC45" s="95"/>
      <c r="AD45" s="95"/>
      <c r="AE45" s="96">
        <v>100</v>
      </c>
      <c r="AF45" s="97"/>
      <c r="AG45" s="97"/>
      <c r="AH45" s="97"/>
      <c r="AI45" s="98"/>
      <c r="AJ45" s="96">
        <v>94</v>
      </c>
      <c r="AK45" s="97"/>
      <c r="AL45" s="97"/>
      <c r="AM45" s="97"/>
      <c r="AN45" s="98"/>
      <c r="AO45" s="96">
        <v>96</v>
      </c>
      <c r="AP45" s="97"/>
      <c r="AQ45" s="97"/>
      <c r="AR45" s="97"/>
      <c r="AS45" s="98"/>
      <c r="AT45" s="200"/>
      <c r="AU45" s="201"/>
      <c r="AV45" s="201"/>
      <c r="AW45" s="201"/>
      <c r="AX45" s="202"/>
    </row>
    <row r="46" spans="1:50" ht="22.5" customHeight="1" x14ac:dyDescent="0.15">
      <c r="A46" s="105" t="s">
        <v>321</v>
      </c>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30"/>
      <c r="AP46" s="30"/>
      <c r="AQ46" s="30"/>
      <c r="AR46" s="30"/>
      <c r="AS46" s="30"/>
      <c r="AT46" s="30"/>
      <c r="AU46" s="30"/>
      <c r="AV46" s="30"/>
      <c r="AW46" s="30"/>
      <c r="AX46" s="32"/>
    </row>
    <row r="47" spans="1:50" ht="18.75" hidden="1" customHeight="1" x14ac:dyDescent="0.15">
      <c r="A47" s="660" t="s">
        <v>319</v>
      </c>
      <c r="B47" s="107" t="s">
        <v>316</v>
      </c>
      <c r="C47" s="108"/>
      <c r="D47" s="108"/>
      <c r="E47" s="108"/>
      <c r="F47" s="109"/>
      <c r="G47" s="171" t="s">
        <v>310</v>
      </c>
      <c r="H47" s="171"/>
      <c r="I47" s="171"/>
      <c r="J47" s="171"/>
      <c r="K47" s="171"/>
      <c r="L47" s="171"/>
      <c r="M47" s="171"/>
      <c r="N47" s="171"/>
      <c r="O47" s="171"/>
      <c r="P47" s="171"/>
      <c r="Q47" s="171"/>
      <c r="R47" s="171"/>
      <c r="S47" s="171"/>
      <c r="T47" s="171"/>
      <c r="U47" s="171"/>
      <c r="V47" s="171"/>
      <c r="W47" s="171"/>
      <c r="X47" s="171"/>
      <c r="Y47" s="171"/>
      <c r="Z47" s="171"/>
      <c r="AA47" s="172"/>
      <c r="AB47" s="308" t="s">
        <v>309</v>
      </c>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309"/>
    </row>
    <row r="48" spans="1:50" ht="18.75" hidden="1" customHeight="1" x14ac:dyDescent="0.15">
      <c r="A48" s="660"/>
      <c r="B48" s="107"/>
      <c r="C48" s="108"/>
      <c r="D48" s="108"/>
      <c r="E48" s="108"/>
      <c r="F48" s="109"/>
      <c r="G48" s="80"/>
      <c r="H48" s="80"/>
      <c r="I48" s="80"/>
      <c r="J48" s="80"/>
      <c r="K48" s="80"/>
      <c r="L48" s="80"/>
      <c r="M48" s="80"/>
      <c r="N48" s="80"/>
      <c r="O48" s="80"/>
      <c r="P48" s="80"/>
      <c r="Q48" s="80"/>
      <c r="R48" s="80"/>
      <c r="S48" s="80"/>
      <c r="T48" s="80"/>
      <c r="U48" s="80"/>
      <c r="V48" s="80"/>
      <c r="W48" s="80"/>
      <c r="X48" s="80"/>
      <c r="Y48" s="80"/>
      <c r="Z48" s="80"/>
      <c r="AA48" s="152"/>
      <c r="AB48" s="151"/>
      <c r="AC48" s="80"/>
      <c r="AD48" s="80"/>
      <c r="AE48" s="80"/>
      <c r="AF48" s="80"/>
      <c r="AG48" s="80"/>
      <c r="AH48" s="80"/>
      <c r="AI48" s="80"/>
      <c r="AJ48" s="80"/>
      <c r="AK48" s="80"/>
      <c r="AL48" s="80"/>
      <c r="AM48" s="80"/>
      <c r="AN48" s="80"/>
      <c r="AO48" s="80"/>
      <c r="AP48" s="80"/>
      <c r="AQ48" s="80"/>
      <c r="AR48" s="80"/>
      <c r="AS48" s="80"/>
      <c r="AT48" s="80"/>
      <c r="AU48" s="80"/>
      <c r="AV48" s="80"/>
      <c r="AW48" s="80"/>
      <c r="AX48" s="81"/>
    </row>
    <row r="49" spans="1:50" ht="22.5" hidden="1" customHeight="1" x14ac:dyDescent="0.15">
      <c r="A49" s="660"/>
      <c r="B49" s="107"/>
      <c r="C49" s="108"/>
      <c r="D49" s="108"/>
      <c r="E49" s="108"/>
      <c r="F49" s="109"/>
      <c r="G49" s="300" t="s">
        <v>534</v>
      </c>
      <c r="H49" s="300"/>
      <c r="I49" s="300"/>
      <c r="J49" s="300"/>
      <c r="K49" s="300"/>
      <c r="L49" s="300"/>
      <c r="M49" s="300"/>
      <c r="N49" s="300"/>
      <c r="O49" s="300"/>
      <c r="P49" s="300"/>
      <c r="Q49" s="300"/>
      <c r="R49" s="300"/>
      <c r="S49" s="300"/>
      <c r="T49" s="300"/>
      <c r="U49" s="300"/>
      <c r="V49" s="300"/>
      <c r="W49" s="300"/>
      <c r="X49" s="300"/>
      <c r="Y49" s="300"/>
      <c r="Z49" s="300"/>
      <c r="AA49" s="622"/>
      <c r="AB49" s="299" t="s">
        <v>534</v>
      </c>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1"/>
    </row>
    <row r="50" spans="1:50" ht="22.5" hidden="1" customHeight="1" x14ac:dyDescent="0.15">
      <c r="A50" s="660"/>
      <c r="B50" s="107"/>
      <c r="C50" s="108"/>
      <c r="D50" s="108"/>
      <c r="E50" s="108"/>
      <c r="F50" s="109"/>
      <c r="G50" s="303"/>
      <c r="H50" s="303"/>
      <c r="I50" s="303"/>
      <c r="J50" s="303"/>
      <c r="K50" s="303"/>
      <c r="L50" s="303"/>
      <c r="M50" s="303"/>
      <c r="N50" s="303"/>
      <c r="O50" s="303"/>
      <c r="P50" s="303"/>
      <c r="Q50" s="303"/>
      <c r="R50" s="303"/>
      <c r="S50" s="303"/>
      <c r="T50" s="303"/>
      <c r="U50" s="303"/>
      <c r="V50" s="303"/>
      <c r="W50" s="303"/>
      <c r="X50" s="303"/>
      <c r="Y50" s="303"/>
      <c r="Z50" s="303"/>
      <c r="AA50" s="623"/>
      <c r="AB50" s="302"/>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4"/>
    </row>
    <row r="51" spans="1:50" ht="22.5" hidden="1" customHeight="1" x14ac:dyDescent="0.15">
      <c r="A51" s="660"/>
      <c r="B51" s="110"/>
      <c r="C51" s="111"/>
      <c r="D51" s="111"/>
      <c r="E51" s="111"/>
      <c r="F51" s="112"/>
      <c r="G51" s="306"/>
      <c r="H51" s="306"/>
      <c r="I51" s="306"/>
      <c r="J51" s="306"/>
      <c r="K51" s="306"/>
      <c r="L51" s="306"/>
      <c r="M51" s="306"/>
      <c r="N51" s="306"/>
      <c r="O51" s="306"/>
      <c r="P51" s="306"/>
      <c r="Q51" s="306"/>
      <c r="R51" s="306"/>
      <c r="S51" s="306"/>
      <c r="T51" s="306"/>
      <c r="U51" s="306"/>
      <c r="V51" s="306"/>
      <c r="W51" s="306"/>
      <c r="X51" s="306"/>
      <c r="Y51" s="306"/>
      <c r="Z51" s="306"/>
      <c r="AA51" s="624"/>
      <c r="AB51" s="305"/>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7"/>
    </row>
    <row r="52" spans="1:50" ht="18.75" hidden="1" customHeight="1" x14ac:dyDescent="0.15">
      <c r="A52" s="660"/>
      <c r="B52" s="108" t="s">
        <v>317</v>
      </c>
      <c r="C52" s="108"/>
      <c r="D52" s="108"/>
      <c r="E52" s="108"/>
      <c r="F52" s="109"/>
      <c r="G52" s="173" t="s">
        <v>85</v>
      </c>
      <c r="H52" s="149"/>
      <c r="I52" s="149"/>
      <c r="J52" s="149"/>
      <c r="K52" s="149"/>
      <c r="L52" s="149"/>
      <c r="M52" s="149"/>
      <c r="N52" s="149"/>
      <c r="O52" s="150"/>
      <c r="P52" s="148" t="s">
        <v>89</v>
      </c>
      <c r="Q52" s="149"/>
      <c r="R52" s="149"/>
      <c r="S52" s="149"/>
      <c r="T52" s="149"/>
      <c r="U52" s="149"/>
      <c r="V52" s="149"/>
      <c r="W52" s="149"/>
      <c r="X52" s="150"/>
      <c r="Y52" s="216"/>
      <c r="Z52" s="217"/>
      <c r="AA52" s="218"/>
      <c r="AB52" s="222" t="s">
        <v>12</v>
      </c>
      <c r="AC52" s="223"/>
      <c r="AD52" s="224"/>
      <c r="AE52" s="148" t="s">
        <v>69</v>
      </c>
      <c r="AF52" s="149"/>
      <c r="AG52" s="149"/>
      <c r="AH52" s="149"/>
      <c r="AI52" s="150"/>
      <c r="AJ52" s="148" t="s">
        <v>70</v>
      </c>
      <c r="AK52" s="149"/>
      <c r="AL52" s="149"/>
      <c r="AM52" s="149"/>
      <c r="AN52" s="150"/>
      <c r="AO52" s="148" t="s">
        <v>71</v>
      </c>
      <c r="AP52" s="149"/>
      <c r="AQ52" s="149"/>
      <c r="AR52" s="149"/>
      <c r="AS52" s="150"/>
      <c r="AT52" s="180" t="s">
        <v>303</v>
      </c>
      <c r="AU52" s="181"/>
      <c r="AV52" s="181"/>
      <c r="AW52" s="181"/>
      <c r="AX52" s="182"/>
    </row>
    <row r="53" spans="1:50" ht="18.75" hidden="1" customHeight="1" x14ac:dyDescent="0.15">
      <c r="A53" s="660"/>
      <c r="B53" s="108"/>
      <c r="C53" s="108"/>
      <c r="D53" s="108"/>
      <c r="E53" s="108"/>
      <c r="F53" s="109"/>
      <c r="G53" s="174"/>
      <c r="H53" s="80"/>
      <c r="I53" s="80"/>
      <c r="J53" s="80"/>
      <c r="K53" s="80"/>
      <c r="L53" s="80"/>
      <c r="M53" s="80"/>
      <c r="N53" s="80"/>
      <c r="O53" s="152"/>
      <c r="P53" s="151"/>
      <c r="Q53" s="80"/>
      <c r="R53" s="80"/>
      <c r="S53" s="80"/>
      <c r="T53" s="80"/>
      <c r="U53" s="80"/>
      <c r="V53" s="80"/>
      <c r="W53" s="80"/>
      <c r="X53" s="152"/>
      <c r="Y53" s="219"/>
      <c r="Z53" s="220"/>
      <c r="AA53" s="221"/>
      <c r="AB53" s="225"/>
      <c r="AC53" s="226"/>
      <c r="AD53" s="227"/>
      <c r="AE53" s="151"/>
      <c r="AF53" s="80"/>
      <c r="AG53" s="80"/>
      <c r="AH53" s="80"/>
      <c r="AI53" s="152"/>
      <c r="AJ53" s="151"/>
      <c r="AK53" s="80"/>
      <c r="AL53" s="80"/>
      <c r="AM53" s="80"/>
      <c r="AN53" s="152"/>
      <c r="AO53" s="151"/>
      <c r="AP53" s="80"/>
      <c r="AQ53" s="80"/>
      <c r="AR53" s="80"/>
      <c r="AS53" s="152"/>
      <c r="AT53" s="58"/>
      <c r="AU53" s="79" t="s">
        <v>531</v>
      </c>
      <c r="AV53" s="79"/>
      <c r="AW53" s="80" t="s">
        <v>354</v>
      </c>
      <c r="AX53" s="81"/>
    </row>
    <row r="54" spans="1:50" ht="22.5" hidden="1" customHeight="1" x14ac:dyDescent="0.15">
      <c r="A54" s="660"/>
      <c r="B54" s="108"/>
      <c r="C54" s="108"/>
      <c r="D54" s="108"/>
      <c r="E54" s="108"/>
      <c r="F54" s="109"/>
      <c r="G54" s="82" t="s">
        <v>378</v>
      </c>
      <c r="H54" s="83"/>
      <c r="I54" s="83"/>
      <c r="J54" s="83"/>
      <c r="K54" s="83"/>
      <c r="L54" s="83"/>
      <c r="M54" s="83"/>
      <c r="N54" s="83"/>
      <c r="O54" s="84"/>
      <c r="P54" s="228" t="s">
        <v>378</v>
      </c>
      <c r="Q54" s="229"/>
      <c r="R54" s="229"/>
      <c r="S54" s="229"/>
      <c r="T54" s="229"/>
      <c r="U54" s="229"/>
      <c r="V54" s="229"/>
      <c r="W54" s="229"/>
      <c r="X54" s="230"/>
      <c r="Y54" s="590" t="s">
        <v>86</v>
      </c>
      <c r="Z54" s="591"/>
      <c r="AA54" s="592"/>
      <c r="AB54" s="593" t="s">
        <v>531</v>
      </c>
      <c r="AC54" s="594"/>
      <c r="AD54" s="594"/>
      <c r="AE54" s="96" t="s">
        <v>531</v>
      </c>
      <c r="AF54" s="97"/>
      <c r="AG54" s="97"/>
      <c r="AH54" s="97"/>
      <c r="AI54" s="98"/>
      <c r="AJ54" s="96" t="s">
        <v>531</v>
      </c>
      <c r="AK54" s="97"/>
      <c r="AL54" s="97"/>
      <c r="AM54" s="97"/>
      <c r="AN54" s="98"/>
      <c r="AO54" s="96" t="s">
        <v>531</v>
      </c>
      <c r="AP54" s="97"/>
      <c r="AQ54" s="97"/>
      <c r="AR54" s="97"/>
      <c r="AS54" s="98"/>
      <c r="AT54" s="203"/>
      <c r="AU54" s="203"/>
      <c r="AV54" s="203"/>
      <c r="AW54" s="203"/>
      <c r="AX54" s="204"/>
    </row>
    <row r="55" spans="1:50" ht="22.5" hidden="1" customHeight="1" x14ac:dyDescent="0.15">
      <c r="A55" s="660"/>
      <c r="B55" s="108"/>
      <c r="C55" s="108"/>
      <c r="D55" s="108"/>
      <c r="E55" s="108"/>
      <c r="F55" s="109"/>
      <c r="G55" s="85"/>
      <c r="H55" s="86"/>
      <c r="I55" s="86"/>
      <c r="J55" s="86"/>
      <c r="K55" s="86"/>
      <c r="L55" s="86"/>
      <c r="M55" s="86"/>
      <c r="N55" s="86"/>
      <c r="O55" s="87"/>
      <c r="P55" s="231"/>
      <c r="Q55" s="231"/>
      <c r="R55" s="231"/>
      <c r="S55" s="231"/>
      <c r="T55" s="231"/>
      <c r="U55" s="231"/>
      <c r="V55" s="231"/>
      <c r="W55" s="231"/>
      <c r="X55" s="232"/>
      <c r="Y55" s="102" t="s">
        <v>65</v>
      </c>
      <c r="Z55" s="103"/>
      <c r="AA55" s="104"/>
      <c r="AB55" s="235" t="s">
        <v>531</v>
      </c>
      <c r="AC55" s="236"/>
      <c r="AD55" s="236"/>
      <c r="AE55" s="96" t="s">
        <v>531</v>
      </c>
      <c r="AF55" s="97"/>
      <c r="AG55" s="97"/>
      <c r="AH55" s="97"/>
      <c r="AI55" s="98"/>
      <c r="AJ55" s="96" t="s">
        <v>531</v>
      </c>
      <c r="AK55" s="97"/>
      <c r="AL55" s="97"/>
      <c r="AM55" s="97"/>
      <c r="AN55" s="98"/>
      <c r="AO55" s="96" t="s">
        <v>531</v>
      </c>
      <c r="AP55" s="97"/>
      <c r="AQ55" s="97"/>
      <c r="AR55" s="97"/>
      <c r="AS55" s="98"/>
      <c r="AT55" s="96" t="s">
        <v>531</v>
      </c>
      <c r="AU55" s="97"/>
      <c r="AV55" s="97"/>
      <c r="AW55" s="97"/>
      <c r="AX55" s="350"/>
    </row>
    <row r="56" spans="1:50" ht="22.5" hidden="1" customHeight="1" x14ac:dyDescent="0.15">
      <c r="A56" s="660"/>
      <c r="B56" s="111"/>
      <c r="C56" s="111"/>
      <c r="D56" s="111"/>
      <c r="E56" s="111"/>
      <c r="F56" s="112"/>
      <c r="G56" s="88"/>
      <c r="H56" s="89"/>
      <c r="I56" s="89"/>
      <c r="J56" s="89"/>
      <c r="K56" s="89"/>
      <c r="L56" s="89"/>
      <c r="M56" s="89"/>
      <c r="N56" s="89"/>
      <c r="O56" s="90"/>
      <c r="P56" s="233"/>
      <c r="Q56" s="233"/>
      <c r="R56" s="233"/>
      <c r="S56" s="233"/>
      <c r="T56" s="233"/>
      <c r="U56" s="233"/>
      <c r="V56" s="233"/>
      <c r="W56" s="233"/>
      <c r="X56" s="234"/>
      <c r="Y56" s="145" t="s">
        <v>15</v>
      </c>
      <c r="Z56" s="103"/>
      <c r="AA56" s="104"/>
      <c r="AB56" s="146" t="s">
        <v>16</v>
      </c>
      <c r="AC56" s="146"/>
      <c r="AD56" s="146"/>
      <c r="AE56" s="96" t="s">
        <v>531</v>
      </c>
      <c r="AF56" s="97"/>
      <c r="AG56" s="97"/>
      <c r="AH56" s="97"/>
      <c r="AI56" s="98"/>
      <c r="AJ56" s="96" t="s">
        <v>531</v>
      </c>
      <c r="AK56" s="97"/>
      <c r="AL56" s="97"/>
      <c r="AM56" s="97"/>
      <c r="AN56" s="98"/>
      <c r="AO56" s="96" t="s">
        <v>531</v>
      </c>
      <c r="AP56" s="97"/>
      <c r="AQ56" s="97"/>
      <c r="AR56" s="97"/>
      <c r="AS56" s="98"/>
      <c r="AT56" s="200"/>
      <c r="AU56" s="201"/>
      <c r="AV56" s="201"/>
      <c r="AW56" s="201"/>
      <c r="AX56" s="202"/>
    </row>
    <row r="57" spans="1:50" ht="18.75" hidden="1" customHeight="1" x14ac:dyDescent="0.15">
      <c r="A57" s="660"/>
      <c r="B57" s="108" t="s">
        <v>317</v>
      </c>
      <c r="C57" s="108"/>
      <c r="D57" s="108"/>
      <c r="E57" s="108"/>
      <c r="F57" s="109"/>
      <c r="G57" s="173" t="s">
        <v>85</v>
      </c>
      <c r="H57" s="149"/>
      <c r="I57" s="149"/>
      <c r="J57" s="149"/>
      <c r="K57" s="149"/>
      <c r="L57" s="149"/>
      <c r="M57" s="149"/>
      <c r="N57" s="149"/>
      <c r="O57" s="150"/>
      <c r="P57" s="148" t="s">
        <v>89</v>
      </c>
      <c r="Q57" s="149"/>
      <c r="R57" s="149"/>
      <c r="S57" s="149"/>
      <c r="T57" s="149"/>
      <c r="U57" s="149"/>
      <c r="V57" s="149"/>
      <c r="W57" s="149"/>
      <c r="X57" s="150"/>
      <c r="Y57" s="216"/>
      <c r="Z57" s="217"/>
      <c r="AA57" s="218"/>
      <c r="AB57" s="222" t="s">
        <v>12</v>
      </c>
      <c r="AC57" s="223"/>
      <c r="AD57" s="224"/>
      <c r="AE57" s="148" t="s">
        <v>69</v>
      </c>
      <c r="AF57" s="149"/>
      <c r="AG57" s="149"/>
      <c r="AH57" s="149"/>
      <c r="AI57" s="150"/>
      <c r="AJ57" s="148" t="s">
        <v>70</v>
      </c>
      <c r="AK57" s="149"/>
      <c r="AL57" s="149"/>
      <c r="AM57" s="149"/>
      <c r="AN57" s="150"/>
      <c r="AO57" s="148" t="s">
        <v>71</v>
      </c>
      <c r="AP57" s="149"/>
      <c r="AQ57" s="149"/>
      <c r="AR57" s="149"/>
      <c r="AS57" s="150"/>
      <c r="AT57" s="180" t="s">
        <v>303</v>
      </c>
      <c r="AU57" s="181"/>
      <c r="AV57" s="181"/>
      <c r="AW57" s="181"/>
      <c r="AX57" s="182"/>
    </row>
    <row r="58" spans="1:50" ht="18.75" hidden="1" customHeight="1" x14ac:dyDescent="0.15">
      <c r="A58" s="660"/>
      <c r="B58" s="108"/>
      <c r="C58" s="108"/>
      <c r="D58" s="108"/>
      <c r="E58" s="108"/>
      <c r="F58" s="109"/>
      <c r="G58" s="174"/>
      <c r="H58" s="80"/>
      <c r="I58" s="80"/>
      <c r="J58" s="80"/>
      <c r="K58" s="80"/>
      <c r="L58" s="80"/>
      <c r="M58" s="80"/>
      <c r="N58" s="80"/>
      <c r="O58" s="152"/>
      <c r="P58" s="151"/>
      <c r="Q58" s="80"/>
      <c r="R58" s="80"/>
      <c r="S58" s="80"/>
      <c r="T58" s="80"/>
      <c r="U58" s="80"/>
      <c r="V58" s="80"/>
      <c r="W58" s="80"/>
      <c r="X58" s="152"/>
      <c r="Y58" s="219"/>
      <c r="Z58" s="220"/>
      <c r="AA58" s="221"/>
      <c r="AB58" s="225"/>
      <c r="AC58" s="226"/>
      <c r="AD58" s="227"/>
      <c r="AE58" s="151"/>
      <c r="AF58" s="80"/>
      <c r="AG58" s="80"/>
      <c r="AH58" s="80"/>
      <c r="AI58" s="152"/>
      <c r="AJ58" s="151"/>
      <c r="AK58" s="80"/>
      <c r="AL58" s="80"/>
      <c r="AM58" s="80"/>
      <c r="AN58" s="152"/>
      <c r="AO58" s="151"/>
      <c r="AP58" s="80"/>
      <c r="AQ58" s="80"/>
      <c r="AR58" s="80"/>
      <c r="AS58" s="152"/>
      <c r="AT58" s="58"/>
      <c r="AU58" s="79" t="s">
        <v>531</v>
      </c>
      <c r="AV58" s="79"/>
      <c r="AW58" s="80" t="s">
        <v>354</v>
      </c>
      <c r="AX58" s="81"/>
    </row>
    <row r="59" spans="1:50" ht="22.5" hidden="1" customHeight="1" x14ac:dyDescent="0.15">
      <c r="A59" s="660"/>
      <c r="B59" s="108"/>
      <c r="C59" s="108"/>
      <c r="D59" s="108"/>
      <c r="E59" s="108"/>
      <c r="F59" s="109"/>
      <c r="G59" s="82" t="s">
        <v>378</v>
      </c>
      <c r="H59" s="83"/>
      <c r="I59" s="83"/>
      <c r="J59" s="83"/>
      <c r="K59" s="83"/>
      <c r="L59" s="83"/>
      <c r="M59" s="83"/>
      <c r="N59" s="83"/>
      <c r="O59" s="84"/>
      <c r="P59" s="228" t="s">
        <v>378</v>
      </c>
      <c r="Q59" s="229"/>
      <c r="R59" s="229"/>
      <c r="S59" s="229"/>
      <c r="T59" s="229"/>
      <c r="U59" s="229"/>
      <c r="V59" s="229"/>
      <c r="W59" s="229"/>
      <c r="X59" s="230"/>
      <c r="Y59" s="590" t="s">
        <v>86</v>
      </c>
      <c r="Z59" s="591"/>
      <c r="AA59" s="592"/>
      <c r="AB59" s="593" t="s">
        <v>531</v>
      </c>
      <c r="AC59" s="594"/>
      <c r="AD59" s="594"/>
      <c r="AE59" s="96" t="s">
        <v>531</v>
      </c>
      <c r="AF59" s="97"/>
      <c r="AG59" s="97"/>
      <c r="AH59" s="97"/>
      <c r="AI59" s="98"/>
      <c r="AJ59" s="96" t="s">
        <v>531</v>
      </c>
      <c r="AK59" s="97"/>
      <c r="AL59" s="97"/>
      <c r="AM59" s="97"/>
      <c r="AN59" s="98"/>
      <c r="AO59" s="96" t="s">
        <v>531</v>
      </c>
      <c r="AP59" s="97"/>
      <c r="AQ59" s="97"/>
      <c r="AR59" s="97"/>
      <c r="AS59" s="98"/>
      <c r="AT59" s="203"/>
      <c r="AU59" s="203"/>
      <c r="AV59" s="203"/>
      <c r="AW59" s="203"/>
      <c r="AX59" s="204"/>
    </row>
    <row r="60" spans="1:50" ht="22.5" hidden="1" customHeight="1" x14ac:dyDescent="0.15">
      <c r="A60" s="660"/>
      <c r="B60" s="108"/>
      <c r="C60" s="108"/>
      <c r="D60" s="108"/>
      <c r="E60" s="108"/>
      <c r="F60" s="109"/>
      <c r="G60" s="85"/>
      <c r="H60" s="86"/>
      <c r="I60" s="86"/>
      <c r="J60" s="86"/>
      <c r="K60" s="86"/>
      <c r="L60" s="86"/>
      <c r="M60" s="86"/>
      <c r="N60" s="86"/>
      <c r="O60" s="87"/>
      <c r="P60" s="231"/>
      <c r="Q60" s="231"/>
      <c r="R60" s="231"/>
      <c r="S60" s="231"/>
      <c r="T60" s="231"/>
      <c r="U60" s="231"/>
      <c r="V60" s="231"/>
      <c r="W60" s="231"/>
      <c r="X60" s="232"/>
      <c r="Y60" s="102" t="s">
        <v>65</v>
      </c>
      <c r="Z60" s="103"/>
      <c r="AA60" s="104"/>
      <c r="AB60" s="235" t="s">
        <v>531</v>
      </c>
      <c r="AC60" s="236"/>
      <c r="AD60" s="236"/>
      <c r="AE60" s="96" t="s">
        <v>531</v>
      </c>
      <c r="AF60" s="97"/>
      <c r="AG60" s="97"/>
      <c r="AH60" s="97"/>
      <c r="AI60" s="98"/>
      <c r="AJ60" s="96" t="s">
        <v>531</v>
      </c>
      <c r="AK60" s="97"/>
      <c r="AL60" s="97"/>
      <c r="AM60" s="97"/>
      <c r="AN60" s="98"/>
      <c r="AO60" s="96" t="s">
        <v>531</v>
      </c>
      <c r="AP60" s="97"/>
      <c r="AQ60" s="97"/>
      <c r="AR60" s="97"/>
      <c r="AS60" s="98"/>
      <c r="AT60" s="96"/>
      <c r="AU60" s="97"/>
      <c r="AV60" s="97"/>
      <c r="AW60" s="97"/>
      <c r="AX60" s="350"/>
    </row>
    <row r="61" spans="1:50" ht="22.5" hidden="1" customHeight="1" x14ac:dyDescent="0.15">
      <c r="A61" s="660"/>
      <c r="B61" s="111"/>
      <c r="C61" s="111"/>
      <c r="D61" s="111"/>
      <c r="E61" s="111"/>
      <c r="F61" s="112"/>
      <c r="G61" s="88"/>
      <c r="H61" s="89"/>
      <c r="I61" s="89"/>
      <c r="J61" s="89"/>
      <c r="K61" s="89"/>
      <c r="L61" s="89"/>
      <c r="M61" s="89"/>
      <c r="N61" s="89"/>
      <c r="O61" s="90"/>
      <c r="P61" s="233"/>
      <c r="Q61" s="233"/>
      <c r="R61" s="233"/>
      <c r="S61" s="233"/>
      <c r="T61" s="233"/>
      <c r="U61" s="233"/>
      <c r="V61" s="233"/>
      <c r="W61" s="233"/>
      <c r="X61" s="234"/>
      <c r="Y61" s="145" t="s">
        <v>15</v>
      </c>
      <c r="Z61" s="103"/>
      <c r="AA61" s="104"/>
      <c r="AB61" s="146" t="s">
        <v>16</v>
      </c>
      <c r="AC61" s="146"/>
      <c r="AD61" s="146"/>
      <c r="AE61" s="96" t="s">
        <v>531</v>
      </c>
      <c r="AF61" s="97"/>
      <c r="AG61" s="97"/>
      <c r="AH61" s="97"/>
      <c r="AI61" s="98"/>
      <c r="AJ61" s="96" t="s">
        <v>531</v>
      </c>
      <c r="AK61" s="97"/>
      <c r="AL61" s="97"/>
      <c r="AM61" s="97"/>
      <c r="AN61" s="98"/>
      <c r="AO61" s="96" t="s">
        <v>531</v>
      </c>
      <c r="AP61" s="97"/>
      <c r="AQ61" s="97"/>
      <c r="AR61" s="97"/>
      <c r="AS61" s="98"/>
      <c r="AT61" s="200"/>
      <c r="AU61" s="201"/>
      <c r="AV61" s="201"/>
      <c r="AW61" s="201"/>
      <c r="AX61" s="202"/>
    </row>
    <row r="62" spans="1:50" ht="18.75" hidden="1" customHeight="1" x14ac:dyDescent="0.15">
      <c r="A62" s="660"/>
      <c r="B62" s="108" t="s">
        <v>317</v>
      </c>
      <c r="C62" s="108"/>
      <c r="D62" s="108"/>
      <c r="E62" s="108"/>
      <c r="F62" s="109"/>
      <c r="G62" s="173" t="s">
        <v>85</v>
      </c>
      <c r="H62" s="149"/>
      <c r="I62" s="149"/>
      <c r="J62" s="149"/>
      <c r="K62" s="149"/>
      <c r="L62" s="149"/>
      <c r="M62" s="149"/>
      <c r="N62" s="149"/>
      <c r="O62" s="150"/>
      <c r="P62" s="148" t="s">
        <v>89</v>
      </c>
      <c r="Q62" s="149"/>
      <c r="R62" s="149"/>
      <c r="S62" s="149"/>
      <c r="T62" s="149"/>
      <c r="U62" s="149"/>
      <c r="V62" s="149"/>
      <c r="W62" s="149"/>
      <c r="X62" s="150"/>
      <c r="Y62" s="216"/>
      <c r="Z62" s="217"/>
      <c r="AA62" s="218"/>
      <c r="AB62" s="222" t="s">
        <v>12</v>
      </c>
      <c r="AC62" s="223"/>
      <c r="AD62" s="224"/>
      <c r="AE62" s="148" t="s">
        <v>69</v>
      </c>
      <c r="AF62" s="149"/>
      <c r="AG62" s="149"/>
      <c r="AH62" s="149"/>
      <c r="AI62" s="150"/>
      <c r="AJ62" s="148" t="s">
        <v>70</v>
      </c>
      <c r="AK62" s="149"/>
      <c r="AL62" s="149"/>
      <c r="AM62" s="149"/>
      <c r="AN62" s="150"/>
      <c r="AO62" s="148" t="s">
        <v>71</v>
      </c>
      <c r="AP62" s="149"/>
      <c r="AQ62" s="149"/>
      <c r="AR62" s="149"/>
      <c r="AS62" s="150"/>
      <c r="AT62" s="180" t="s">
        <v>303</v>
      </c>
      <c r="AU62" s="181"/>
      <c r="AV62" s="181"/>
      <c r="AW62" s="181"/>
      <c r="AX62" s="182"/>
    </row>
    <row r="63" spans="1:50" ht="18.75" hidden="1" customHeight="1" x14ac:dyDescent="0.15">
      <c r="A63" s="660"/>
      <c r="B63" s="108"/>
      <c r="C63" s="108"/>
      <c r="D63" s="108"/>
      <c r="E63" s="108"/>
      <c r="F63" s="109"/>
      <c r="G63" s="174"/>
      <c r="H63" s="80"/>
      <c r="I63" s="80"/>
      <c r="J63" s="80"/>
      <c r="K63" s="80"/>
      <c r="L63" s="80"/>
      <c r="M63" s="80"/>
      <c r="N63" s="80"/>
      <c r="O63" s="152"/>
      <c r="P63" s="151"/>
      <c r="Q63" s="80"/>
      <c r="R63" s="80"/>
      <c r="S63" s="80"/>
      <c r="T63" s="80"/>
      <c r="U63" s="80"/>
      <c r="V63" s="80"/>
      <c r="W63" s="80"/>
      <c r="X63" s="152"/>
      <c r="Y63" s="219"/>
      <c r="Z63" s="220"/>
      <c r="AA63" s="221"/>
      <c r="AB63" s="225"/>
      <c r="AC63" s="226"/>
      <c r="AD63" s="227"/>
      <c r="AE63" s="151"/>
      <c r="AF63" s="80"/>
      <c r="AG63" s="80"/>
      <c r="AH63" s="80"/>
      <c r="AI63" s="152"/>
      <c r="AJ63" s="151"/>
      <c r="AK63" s="80"/>
      <c r="AL63" s="80"/>
      <c r="AM63" s="80"/>
      <c r="AN63" s="152"/>
      <c r="AO63" s="151"/>
      <c r="AP63" s="80"/>
      <c r="AQ63" s="80"/>
      <c r="AR63" s="80"/>
      <c r="AS63" s="152"/>
      <c r="AT63" s="58"/>
      <c r="AU63" s="79" t="s">
        <v>531</v>
      </c>
      <c r="AV63" s="79"/>
      <c r="AW63" s="80" t="s">
        <v>354</v>
      </c>
      <c r="AX63" s="81"/>
    </row>
    <row r="64" spans="1:50" ht="22.5" hidden="1" customHeight="1" x14ac:dyDescent="0.15">
      <c r="A64" s="660"/>
      <c r="B64" s="108"/>
      <c r="C64" s="108"/>
      <c r="D64" s="108"/>
      <c r="E64" s="108"/>
      <c r="F64" s="109"/>
      <c r="G64" s="82" t="s">
        <v>378</v>
      </c>
      <c r="H64" s="83"/>
      <c r="I64" s="83"/>
      <c r="J64" s="83"/>
      <c r="K64" s="83"/>
      <c r="L64" s="83"/>
      <c r="M64" s="83"/>
      <c r="N64" s="83"/>
      <c r="O64" s="84"/>
      <c r="P64" s="228" t="s">
        <v>378</v>
      </c>
      <c r="Q64" s="229"/>
      <c r="R64" s="229"/>
      <c r="S64" s="229"/>
      <c r="T64" s="229"/>
      <c r="U64" s="229"/>
      <c r="V64" s="229"/>
      <c r="W64" s="229"/>
      <c r="X64" s="230"/>
      <c r="Y64" s="590" t="s">
        <v>86</v>
      </c>
      <c r="Z64" s="591"/>
      <c r="AA64" s="592"/>
      <c r="AB64" s="593" t="s">
        <v>531</v>
      </c>
      <c r="AC64" s="594"/>
      <c r="AD64" s="594"/>
      <c r="AE64" s="96" t="s">
        <v>531</v>
      </c>
      <c r="AF64" s="97"/>
      <c r="AG64" s="97"/>
      <c r="AH64" s="97"/>
      <c r="AI64" s="98"/>
      <c r="AJ64" s="96" t="s">
        <v>531</v>
      </c>
      <c r="AK64" s="97"/>
      <c r="AL64" s="97"/>
      <c r="AM64" s="97"/>
      <c r="AN64" s="98"/>
      <c r="AO64" s="96" t="s">
        <v>531</v>
      </c>
      <c r="AP64" s="97"/>
      <c r="AQ64" s="97"/>
      <c r="AR64" s="97"/>
      <c r="AS64" s="98"/>
      <c r="AT64" s="203"/>
      <c r="AU64" s="203"/>
      <c r="AV64" s="203"/>
      <c r="AW64" s="203"/>
      <c r="AX64" s="204"/>
    </row>
    <row r="65" spans="1:60" ht="22.5" hidden="1" customHeight="1" x14ac:dyDescent="0.15">
      <c r="A65" s="660"/>
      <c r="B65" s="108"/>
      <c r="C65" s="108"/>
      <c r="D65" s="108"/>
      <c r="E65" s="108"/>
      <c r="F65" s="109"/>
      <c r="G65" s="85"/>
      <c r="H65" s="86"/>
      <c r="I65" s="86"/>
      <c r="J65" s="86"/>
      <c r="K65" s="86"/>
      <c r="L65" s="86"/>
      <c r="M65" s="86"/>
      <c r="N65" s="86"/>
      <c r="O65" s="87"/>
      <c r="P65" s="231"/>
      <c r="Q65" s="231"/>
      <c r="R65" s="231"/>
      <c r="S65" s="231"/>
      <c r="T65" s="231"/>
      <c r="U65" s="231"/>
      <c r="V65" s="231"/>
      <c r="W65" s="231"/>
      <c r="X65" s="232"/>
      <c r="Y65" s="102" t="s">
        <v>65</v>
      </c>
      <c r="Z65" s="103"/>
      <c r="AA65" s="104"/>
      <c r="AB65" s="235" t="s">
        <v>531</v>
      </c>
      <c r="AC65" s="236"/>
      <c r="AD65" s="236"/>
      <c r="AE65" s="96" t="s">
        <v>531</v>
      </c>
      <c r="AF65" s="97"/>
      <c r="AG65" s="97"/>
      <c r="AH65" s="97"/>
      <c r="AI65" s="98"/>
      <c r="AJ65" s="96" t="s">
        <v>531</v>
      </c>
      <c r="AK65" s="97"/>
      <c r="AL65" s="97"/>
      <c r="AM65" s="97"/>
      <c r="AN65" s="98"/>
      <c r="AO65" s="96" t="s">
        <v>531</v>
      </c>
      <c r="AP65" s="97"/>
      <c r="AQ65" s="97"/>
      <c r="AR65" s="97"/>
      <c r="AS65" s="98"/>
      <c r="AT65" s="96"/>
      <c r="AU65" s="97"/>
      <c r="AV65" s="97"/>
      <c r="AW65" s="97"/>
      <c r="AX65" s="350"/>
    </row>
    <row r="66" spans="1:60" ht="22.5" hidden="1" customHeight="1" x14ac:dyDescent="0.15">
      <c r="A66" s="661"/>
      <c r="B66" s="111"/>
      <c r="C66" s="111"/>
      <c r="D66" s="111"/>
      <c r="E66" s="111"/>
      <c r="F66" s="112"/>
      <c r="G66" s="88"/>
      <c r="H66" s="89"/>
      <c r="I66" s="89"/>
      <c r="J66" s="89"/>
      <c r="K66" s="89"/>
      <c r="L66" s="89"/>
      <c r="M66" s="89"/>
      <c r="N66" s="89"/>
      <c r="O66" s="90"/>
      <c r="P66" s="233"/>
      <c r="Q66" s="233"/>
      <c r="R66" s="233"/>
      <c r="S66" s="233"/>
      <c r="T66" s="233"/>
      <c r="U66" s="233"/>
      <c r="V66" s="233"/>
      <c r="W66" s="233"/>
      <c r="X66" s="234"/>
      <c r="Y66" s="145" t="s">
        <v>15</v>
      </c>
      <c r="Z66" s="103"/>
      <c r="AA66" s="104"/>
      <c r="AB66" s="146" t="s">
        <v>16</v>
      </c>
      <c r="AC66" s="146"/>
      <c r="AD66" s="146"/>
      <c r="AE66" s="96" t="s">
        <v>531</v>
      </c>
      <c r="AF66" s="97"/>
      <c r="AG66" s="97"/>
      <c r="AH66" s="97"/>
      <c r="AI66" s="98"/>
      <c r="AJ66" s="96" t="s">
        <v>531</v>
      </c>
      <c r="AK66" s="97"/>
      <c r="AL66" s="97"/>
      <c r="AM66" s="97"/>
      <c r="AN66" s="98"/>
      <c r="AO66" s="96" t="s">
        <v>531</v>
      </c>
      <c r="AP66" s="97"/>
      <c r="AQ66" s="97"/>
      <c r="AR66" s="97"/>
      <c r="AS66" s="98"/>
      <c r="AT66" s="200"/>
      <c r="AU66" s="201"/>
      <c r="AV66" s="201"/>
      <c r="AW66" s="201"/>
      <c r="AX66" s="202"/>
    </row>
    <row r="67" spans="1:60" ht="31.7" customHeight="1" x14ac:dyDescent="0.15">
      <c r="A67" s="525" t="s">
        <v>88</v>
      </c>
      <c r="B67" s="526"/>
      <c r="C67" s="526"/>
      <c r="D67" s="526"/>
      <c r="E67" s="526"/>
      <c r="F67" s="527"/>
      <c r="G67" s="613" t="s">
        <v>84</v>
      </c>
      <c r="H67" s="613"/>
      <c r="I67" s="613"/>
      <c r="J67" s="613"/>
      <c r="K67" s="613"/>
      <c r="L67" s="613"/>
      <c r="M67" s="613"/>
      <c r="N67" s="613"/>
      <c r="O67" s="613"/>
      <c r="P67" s="613"/>
      <c r="Q67" s="613"/>
      <c r="R67" s="613"/>
      <c r="S67" s="613"/>
      <c r="T67" s="613"/>
      <c r="U67" s="613"/>
      <c r="V67" s="613"/>
      <c r="W67" s="613"/>
      <c r="X67" s="614"/>
      <c r="Y67" s="153"/>
      <c r="Z67" s="154"/>
      <c r="AA67" s="155"/>
      <c r="AB67" s="91" t="s">
        <v>12</v>
      </c>
      <c r="AC67" s="92"/>
      <c r="AD67" s="93"/>
      <c r="AE67" s="240" t="s">
        <v>69</v>
      </c>
      <c r="AF67" s="241"/>
      <c r="AG67" s="241"/>
      <c r="AH67" s="241"/>
      <c r="AI67" s="241"/>
      <c r="AJ67" s="240" t="s">
        <v>70</v>
      </c>
      <c r="AK67" s="241"/>
      <c r="AL67" s="241"/>
      <c r="AM67" s="241"/>
      <c r="AN67" s="241"/>
      <c r="AO67" s="240" t="s">
        <v>71</v>
      </c>
      <c r="AP67" s="241"/>
      <c r="AQ67" s="241"/>
      <c r="AR67" s="241"/>
      <c r="AS67" s="241"/>
      <c r="AT67" s="266" t="s">
        <v>74</v>
      </c>
      <c r="AU67" s="267"/>
      <c r="AV67" s="267"/>
      <c r="AW67" s="267"/>
      <c r="AX67" s="268"/>
    </row>
    <row r="68" spans="1:60" ht="22.5" customHeight="1" x14ac:dyDescent="0.15">
      <c r="A68" s="528"/>
      <c r="B68" s="529"/>
      <c r="C68" s="529"/>
      <c r="D68" s="529"/>
      <c r="E68" s="529"/>
      <c r="F68" s="530"/>
      <c r="G68" s="229" t="s">
        <v>389</v>
      </c>
      <c r="H68" s="229"/>
      <c r="I68" s="229"/>
      <c r="J68" s="229"/>
      <c r="K68" s="229"/>
      <c r="L68" s="229"/>
      <c r="M68" s="229"/>
      <c r="N68" s="229"/>
      <c r="O68" s="229"/>
      <c r="P68" s="229"/>
      <c r="Q68" s="229"/>
      <c r="R68" s="229"/>
      <c r="S68" s="229"/>
      <c r="T68" s="229"/>
      <c r="U68" s="229"/>
      <c r="V68" s="229"/>
      <c r="W68" s="229"/>
      <c r="X68" s="230"/>
      <c r="Y68" s="619" t="s">
        <v>66</v>
      </c>
      <c r="Z68" s="620"/>
      <c r="AA68" s="621"/>
      <c r="AB68" s="119" t="s">
        <v>390</v>
      </c>
      <c r="AC68" s="120"/>
      <c r="AD68" s="121"/>
      <c r="AE68" s="96">
        <v>576</v>
      </c>
      <c r="AF68" s="97"/>
      <c r="AG68" s="97"/>
      <c r="AH68" s="97"/>
      <c r="AI68" s="98"/>
      <c r="AJ68" s="96">
        <v>636</v>
      </c>
      <c r="AK68" s="97"/>
      <c r="AL68" s="97"/>
      <c r="AM68" s="97"/>
      <c r="AN68" s="98"/>
      <c r="AO68" s="96">
        <v>493</v>
      </c>
      <c r="AP68" s="97"/>
      <c r="AQ68" s="97"/>
      <c r="AR68" s="97"/>
      <c r="AS68" s="98"/>
      <c r="AT68" s="540"/>
      <c r="AU68" s="540"/>
      <c r="AV68" s="540"/>
      <c r="AW68" s="540"/>
      <c r="AX68" s="541"/>
      <c r="AY68" s="10"/>
      <c r="AZ68" s="10"/>
      <c r="BA68" s="10"/>
      <c r="BB68" s="10"/>
      <c r="BC68" s="10"/>
    </row>
    <row r="69" spans="1:60" ht="22.5" customHeight="1" x14ac:dyDescent="0.15">
      <c r="A69" s="531"/>
      <c r="B69" s="532"/>
      <c r="C69" s="532"/>
      <c r="D69" s="532"/>
      <c r="E69" s="532"/>
      <c r="F69" s="533"/>
      <c r="G69" s="233"/>
      <c r="H69" s="233"/>
      <c r="I69" s="233"/>
      <c r="J69" s="233"/>
      <c r="K69" s="233"/>
      <c r="L69" s="233"/>
      <c r="M69" s="233"/>
      <c r="N69" s="233"/>
      <c r="O69" s="233"/>
      <c r="P69" s="233"/>
      <c r="Q69" s="233"/>
      <c r="R69" s="233"/>
      <c r="S69" s="233"/>
      <c r="T69" s="233"/>
      <c r="U69" s="233"/>
      <c r="V69" s="233"/>
      <c r="W69" s="233"/>
      <c r="X69" s="234"/>
      <c r="Y69" s="116" t="s">
        <v>67</v>
      </c>
      <c r="Z69" s="117"/>
      <c r="AA69" s="118"/>
      <c r="AB69" s="211" t="s">
        <v>390</v>
      </c>
      <c r="AC69" s="212"/>
      <c r="AD69" s="213"/>
      <c r="AE69" s="96">
        <v>600</v>
      </c>
      <c r="AF69" s="97"/>
      <c r="AG69" s="97"/>
      <c r="AH69" s="97"/>
      <c r="AI69" s="98"/>
      <c r="AJ69" s="96">
        <v>600</v>
      </c>
      <c r="AK69" s="97"/>
      <c r="AL69" s="97"/>
      <c r="AM69" s="97"/>
      <c r="AN69" s="98"/>
      <c r="AO69" s="96">
        <v>600</v>
      </c>
      <c r="AP69" s="97"/>
      <c r="AQ69" s="97"/>
      <c r="AR69" s="97"/>
      <c r="AS69" s="98"/>
      <c r="AT69" s="96">
        <v>600</v>
      </c>
      <c r="AU69" s="97"/>
      <c r="AV69" s="97"/>
      <c r="AW69" s="97"/>
      <c r="AX69" s="350"/>
      <c r="AY69" s="10"/>
      <c r="AZ69" s="10"/>
      <c r="BA69" s="10"/>
      <c r="BB69" s="10"/>
      <c r="BC69" s="10"/>
      <c r="BD69" s="10"/>
      <c r="BE69" s="10"/>
      <c r="BF69" s="10"/>
      <c r="BG69" s="10"/>
      <c r="BH69" s="10"/>
    </row>
    <row r="70" spans="1:60" ht="33" hidden="1" customHeight="1" x14ac:dyDescent="0.15">
      <c r="A70" s="525" t="s">
        <v>88</v>
      </c>
      <c r="B70" s="526"/>
      <c r="C70" s="526"/>
      <c r="D70" s="526"/>
      <c r="E70" s="526"/>
      <c r="F70" s="527"/>
      <c r="G70" s="613" t="s">
        <v>84</v>
      </c>
      <c r="H70" s="613"/>
      <c r="I70" s="613"/>
      <c r="J70" s="613"/>
      <c r="K70" s="613"/>
      <c r="L70" s="613"/>
      <c r="M70" s="613"/>
      <c r="N70" s="613"/>
      <c r="O70" s="613"/>
      <c r="P70" s="613"/>
      <c r="Q70" s="613"/>
      <c r="R70" s="613"/>
      <c r="S70" s="613"/>
      <c r="T70" s="613"/>
      <c r="U70" s="613"/>
      <c r="V70" s="613"/>
      <c r="W70" s="613"/>
      <c r="X70" s="614"/>
      <c r="Y70" s="153"/>
      <c r="Z70" s="154"/>
      <c r="AA70" s="155"/>
      <c r="AB70" s="91" t="s">
        <v>12</v>
      </c>
      <c r="AC70" s="92"/>
      <c r="AD70" s="93"/>
      <c r="AE70" s="147" t="s">
        <v>69</v>
      </c>
      <c r="AF70" s="134"/>
      <c r="AG70" s="134"/>
      <c r="AH70" s="134"/>
      <c r="AI70" s="615"/>
      <c r="AJ70" s="147" t="s">
        <v>70</v>
      </c>
      <c r="AK70" s="134"/>
      <c r="AL70" s="134"/>
      <c r="AM70" s="134"/>
      <c r="AN70" s="615"/>
      <c r="AO70" s="147" t="s">
        <v>71</v>
      </c>
      <c r="AP70" s="134"/>
      <c r="AQ70" s="134"/>
      <c r="AR70" s="134"/>
      <c r="AS70" s="615"/>
      <c r="AT70" s="266" t="s">
        <v>74</v>
      </c>
      <c r="AU70" s="267"/>
      <c r="AV70" s="267"/>
      <c r="AW70" s="267"/>
      <c r="AX70" s="268"/>
    </row>
    <row r="71" spans="1:60" ht="22.5" hidden="1" customHeight="1" x14ac:dyDescent="0.15">
      <c r="A71" s="528"/>
      <c r="B71" s="529"/>
      <c r="C71" s="529"/>
      <c r="D71" s="529"/>
      <c r="E71" s="529"/>
      <c r="F71" s="530"/>
      <c r="G71" s="228" t="s">
        <v>502</v>
      </c>
      <c r="H71" s="229"/>
      <c r="I71" s="229"/>
      <c r="J71" s="229"/>
      <c r="K71" s="229"/>
      <c r="L71" s="229"/>
      <c r="M71" s="229"/>
      <c r="N71" s="229"/>
      <c r="O71" s="229"/>
      <c r="P71" s="229"/>
      <c r="Q71" s="229"/>
      <c r="R71" s="229"/>
      <c r="S71" s="229"/>
      <c r="T71" s="229"/>
      <c r="U71" s="229"/>
      <c r="V71" s="229"/>
      <c r="W71" s="229"/>
      <c r="X71" s="230"/>
      <c r="Y71" s="662" t="s">
        <v>66</v>
      </c>
      <c r="Z71" s="663"/>
      <c r="AA71" s="664"/>
      <c r="AB71" s="119" t="s">
        <v>525</v>
      </c>
      <c r="AC71" s="120"/>
      <c r="AD71" s="121"/>
      <c r="AE71" s="96" t="s">
        <v>525</v>
      </c>
      <c r="AF71" s="97"/>
      <c r="AG71" s="97"/>
      <c r="AH71" s="97"/>
      <c r="AI71" s="98"/>
      <c r="AJ71" s="96" t="s">
        <v>525</v>
      </c>
      <c r="AK71" s="97"/>
      <c r="AL71" s="97"/>
      <c r="AM71" s="97"/>
      <c r="AN71" s="98"/>
      <c r="AO71" s="96" t="s">
        <v>525</v>
      </c>
      <c r="AP71" s="97"/>
      <c r="AQ71" s="97"/>
      <c r="AR71" s="97"/>
      <c r="AS71" s="98"/>
      <c r="AT71" s="540"/>
      <c r="AU71" s="540"/>
      <c r="AV71" s="540"/>
      <c r="AW71" s="540"/>
      <c r="AX71" s="541"/>
      <c r="AY71" s="10"/>
      <c r="AZ71" s="10"/>
      <c r="BA71" s="10"/>
      <c r="BB71" s="10"/>
      <c r="BC71" s="10"/>
    </row>
    <row r="72" spans="1:60" ht="22.5" hidden="1" customHeight="1" x14ac:dyDescent="0.15">
      <c r="A72" s="531"/>
      <c r="B72" s="532"/>
      <c r="C72" s="532"/>
      <c r="D72" s="532"/>
      <c r="E72" s="532"/>
      <c r="F72" s="533"/>
      <c r="G72" s="233"/>
      <c r="H72" s="233"/>
      <c r="I72" s="233"/>
      <c r="J72" s="233"/>
      <c r="K72" s="233"/>
      <c r="L72" s="233"/>
      <c r="M72" s="233"/>
      <c r="N72" s="233"/>
      <c r="O72" s="233"/>
      <c r="P72" s="233"/>
      <c r="Q72" s="233"/>
      <c r="R72" s="233"/>
      <c r="S72" s="233"/>
      <c r="T72" s="233"/>
      <c r="U72" s="233"/>
      <c r="V72" s="233"/>
      <c r="W72" s="233"/>
      <c r="X72" s="234"/>
      <c r="Y72" s="116" t="s">
        <v>67</v>
      </c>
      <c r="Z72" s="665"/>
      <c r="AA72" s="666"/>
      <c r="AB72" s="211" t="s">
        <v>525</v>
      </c>
      <c r="AC72" s="212"/>
      <c r="AD72" s="213"/>
      <c r="AE72" s="96" t="s">
        <v>525</v>
      </c>
      <c r="AF72" s="97"/>
      <c r="AG72" s="97"/>
      <c r="AH72" s="97"/>
      <c r="AI72" s="98"/>
      <c r="AJ72" s="96" t="s">
        <v>525</v>
      </c>
      <c r="AK72" s="97"/>
      <c r="AL72" s="97"/>
      <c r="AM72" s="97"/>
      <c r="AN72" s="98"/>
      <c r="AO72" s="96" t="s">
        <v>525</v>
      </c>
      <c r="AP72" s="97"/>
      <c r="AQ72" s="97"/>
      <c r="AR72" s="97"/>
      <c r="AS72" s="98"/>
      <c r="AT72" s="96"/>
      <c r="AU72" s="97"/>
      <c r="AV72" s="97"/>
      <c r="AW72" s="97"/>
      <c r="AX72" s="350"/>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3" t="s">
        <v>84</v>
      </c>
      <c r="H73" s="613"/>
      <c r="I73" s="613"/>
      <c r="J73" s="613"/>
      <c r="K73" s="613"/>
      <c r="L73" s="613"/>
      <c r="M73" s="613"/>
      <c r="N73" s="613"/>
      <c r="O73" s="613"/>
      <c r="P73" s="613"/>
      <c r="Q73" s="613"/>
      <c r="R73" s="613"/>
      <c r="S73" s="613"/>
      <c r="T73" s="613"/>
      <c r="U73" s="613"/>
      <c r="V73" s="613"/>
      <c r="W73" s="613"/>
      <c r="X73" s="614"/>
      <c r="Y73" s="153"/>
      <c r="Z73" s="154"/>
      <c r="AA73" s="155"/>
      <c r="AB73" s="91" t="s">
        <v>12</v>
      </c>
      <c r="AC73" s="92"/>
      <c r="AD73" s="93"/>
      <c r="AE73" s="147" t="s">
        <v>69</v>
      </c>
      <c r="AF73" s="134"/>
      <c r="AG73" s="134"/>
      <c r="AH73" s="134"/>
      <c r="AI73" s="615"/>
      <c r="AJ73" s="147" t="s">
        <v>70</v>
      </c>
      <c r="AK73" s="134"/>
      <c r="AL73" s="134"/>
      <c r="AM73" s="134"/>
      <c r="AN73" s="615"/>
      <c r="AO73" s="147" t="s">
        <v>71</v>
      </c>
      <c r="AP73" s="134"/>
      <c r="AQ73" s="134"/>
      <c r="AR73" s="134"/>
      <c r="AS73" s="615"/>
      <c r="AT73" s="266" t="s">
        <v>74</v>
      </c>
      <c r="AU73" s="267"/>
      <c r="AV73" s="267"/>
      <c r="AW73" s="267"/>
      <c r="AX73" s="268"/>
    </row>
    <row r="74" spans="1:60" ht="22.5" hidden="1" customHeight="1" x14ac:dyDescent="0.15">
      <c r="A74" s="528"/>
      <c r="B74" s="529"/>
      <c r="C74" s="529"/>
      <c r="D74" s="529"/>
      <c r="E74" s="529"/>
      <c r="F74" s="530"/>
      <c r="G74" s="228" t="s">
        <v>502</v>
      </c>
      <c r="H74" s="229"/>
      <c r="I74" s="229"/>
      <c r="J74" s="229"/>
      <c r="K74" s="229"/>
      <c r="L74" s="229"/>
      <c r="M74" s="229"/>
      <c r="N74" s="229"/>
      <c r="O74" s="229"/>
      <c r="P74" s="229"/>
      <c r="Q74" s="229"/>
      <c r="R74" s="229"/>
      <c r="S74" s="229"/>
      <c r="T74" s="229"/>
      <c r="U74" s="229"/>
      <c r="V74" s="229"/>
      <c r="W74" s="229"/>
      <c r="X74" s="230"/>
      <c r="Y74" s="662" t="s">
        <v>66</v>
      </c>
      <c r="Z74" s="663"/>
      <c r="AA74" s="664"/>
      <c r="AB74" s="119" t="s">
        <v>525</v>
      </c>
      <c r="AC74" s="120"/>
      <c r="AD74" s="121"/>
      <c r="AE74" s="96" t="s">
        <v>525</v>
      </c>
      <c r="AF74" s="97"/>
      <c r="AG74" s="97"/>
      <c r="AH74" s="97"/>
      <c r="AI74" s="98"/>
      <c r="AJ74" s="96" t="s">
        <v>525</v>
      </c>
      <c r="AK74" s="97"/>
      <c r="AL74" s="97"/>
      <c r="AM74" s="97"/>
      <c r="AN74" s="98"/>
      <c r="AO74" s="96" t="s">
        <v>525</v>
      </c>
      <c r="AP74" s="97"/>
      <c r="AQ74" s="97"/>
      <c r="AR74" s="97"/>
      <c r="AS74" s="98"/>
      <c r="AT74" s="540"/>
      <c r="AU74" s="540"/>
      <c r="AV74" s="540"/>
      <c r="AW74" s="540"/>
      <c r="AX74" s="541"/>
      <c r="AY74" s="10"/>
      <c r="AZ74" s="10"/>
      <c r="BA74" s="10"/>
      <c r="BB74" s="10"/>
      <c r="BC74" s="10"/>
    </row>
    <row r="75" spans="1:60" ht="22.5" hidden="1" customHeight="1" x14ac:dyDescent="0.15">
      <c r="A75" s="531"/>
      <c r="B75" s="532"/>
      <c r="C75" s="532"/>
      <c r="D75" s="532"/>
      <c r="E75" s="532"/>
      <c r="F75" s="533"/>
      <c r="G75" s="233"/>
      <c r="H75" s="233"/>
      <c r="I75" s="233"/>
      <c r="J75" s="233"/>
      <c r="K75" s="233"/>
      <c r="L75" s="233"/>
      <c r="M75" s="233"/>
      <c r="N75" s="233"/>
      <c r="O75" s="233"/>
      <c r="P75" s="233"/>
      <c r="Q75" s="233"/>
      <c r="R75" s="233"/>
      <c r="S75" s="233"/>
      <c r="T75" s="233"/>
      <c r="U75" s="233"/>
      <c r="V75" s="233"/>
      <c r="W75" s="233"/>
      <c r="X75" s="234"/>
      <c r="Y75" s="116" t="s">
        <v>67</v>
      </c>
      <c r="Z75" s="665"/>
      <c r="AA75" s="666"/>
      <c r="AB75" s="211" t="s">
        <v>525</v>
      </c>
      <c r="AC75" s="212"/>
      <c r="AD75" s="213"/>
      <c r="AE75" s="96" t="s">
        <v>525</v>
      </c>
      <c r="AF75" s="97"/>
      <c r="AG75" s="97"/>
      <c r="AH75" s="97"/>
      <c r="AI75" s="98"/>
      <c r="AJ75" s="96" t="s">
        <v>525</v>
      </c>
      <c r="AK75" s="97"/>
      <c r="AL75" s="97"/>
      <c r="AM75" s="97"/>
      <c r="AN75" s="98"/>
      <c r="AO75" s="96" t="s">
        <v>525</v>
      </c>
      <c r="AP75" s="97"/>
      <c r="AQ75" s="97"/>
      <c r="AR75" s="97"/>
      <c r="AS75" s="98"/>
      <c r="AT75" s="96"/>
      <c r="AU75" s="97"/>
      <c r="AV75" s="97"/>
      <c r="AW75" s="97"/>
      <c r="AX75" s="350"/>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3" t="s">
        <v>84</v>
      </c>
      <c r="H76" s="613"/>
      <c r="I76" s="613"/>
      <c r="J76" s="613"/>
      <c r="K76" s="613"/>
      <c r="L76" s="613"/>
      <c r="M76" s="613"/>
      <c r="N76" s="613"/>
      <c r="O76" s="613"/>
      <c r="P76" s="613"/>
      <c r="Q76" s="613"/>
      <c r="R76" s="613"/>
      <c r="S76" s="613"/>
      <c r="T76" s="613"/>
      <c r="U76" s="613"/>
      <c r="V76" s="613"/>
      <c r="W76" s="613"/>
      <c r="X76" s="614"/>
      <c r="Y76" s="153"/>
      <c r="Z76" s="154"/>
      <c r="AA76" s="155"/>
      <c r="AB76" s="91" t="s">
        <v>12</v>
      </c>
      <c r="AC76" s="92"/>
      <c r="AD76" s="93"/>
      <c r="AE76" s="147" t="s">
        <v>69</v>
      </c>
      <c r="AF76" s="134"/>
      <c r="AG76" s="134"/>
      <c r="AH76" s="134"/>
      <c r="AI76" s="615"/>
      <c r="AJ76" s="147" t="s">
        <v>70</v>
      </c>
      <c r="AK76" s="134"/>
      <c r="AL76" s="134"/>
      <c r="AM76" s="134"/>
      <c r="AN76" s="615"/>
      <c r="AO76" s="147" t="s">
        <v>71</v>
      </c>
      <c r="AP76" s="134"/>
      <c r="AQ76" s="134"/>
      <c r="AR76" s="134"/>
      <c r="AS76" s="615"/>
      <c r="AT76" s="266" t="s">
        <v>74</v>
      </c>
      <c r="AU76" s="267"/>
      <c r="AV76" s="267"/>
      <c r="AW76" s="267"/>
      <c r="AX76" s="268"/>
    </row>
    <row r="77" spans="1:60" ht="22.5" hidden="1" customHeight="1" x14ac:dyDescent="0.15">
      <c r="A77" s="528"/>
      <c r="B77" s="529"/>
      <c r="C77" s="529"/>
      <c r="D77" s="529"/>
      <c r="E77" s="529"/>
      <c r="F77" s="530"/>
      <c r="G77" s="228" t="s">
        <v>502</v>
      </c>
      <c r="H77" s="229"/>
      <c r="I77" s="229"/>
      <c r="J77" s="229"/>
      <c r="K77" s="229"/>
      <c r="L77" s="229"/>
      <c r="M77" s="229"/>
      <c r="N77" s="229"/>
      <c r="O77" s="229"/>
      <c r="P77" s="229"/>
      <c r="Q77" s="229"/>
      <c r="R77" s="229"/>
      <c r="S77" s="229"/>
      <c r="T77" s="229"/>
      <c r="U77" s="229"/>
      <c r="V77" s="229"/>
      <c r="W77" s="229"/>
      <c r="X77" s="230"/>
      <c r="Y77" s="662" t="s">
        <v>66</v>
      </c>
      <c r="Z77" s="663"/>
      <c r="AA77" s="664"/>
      <c r="AB77" s="119" t="s">
        <v>525</v>
      </c>
      <c r="AC77" s="120"/>
      <c r="AD77" s="121"/>
      <c r="AE77" s="96" t="s">
        <v>525</v>
      </c>
      <c r="AF77" s="97"/>
      <c r="AG77" s="97"/>
      <c r="AH77" s="97"/>
      <c r="AI77" s="98"/>
      <c r="AJ77" s="96" t="s">
        <v>525</v>
      </c>
      <c r="AK77" s="97"/>
      <c r="AL77" s="97"/>
      <c r="AM77" s="97"/>
      <c r="AN77" s="98"/>
      <c r="AO77" s="96" t="s">
        <v>525</v>
      </c>
      <c r="AP77" s="97"/>
      <c r="AQ77" s="97"/>
      <c r="AR77" s="97"/>
      <c r="AS77" s="98"/>
      <c r="AT77" s="540"/>
      <c r="AU77" s="540"/>
      <c r="AV77" s="540"/>
      <c r="AW77" s="540"/>
      <c r="AX77" s="541"/>
      <c r="AY77" s="10"/>
      <c r="AZ77" s="10"/>
      <c r="BA77" s="10"/>
      <c r="BB77" s="10"/>
      <c r="BC77" s="10"/>
    </row>
    <row r="78" spans="1:60" ht="22.5" hidden="1" customHeight="1" x14ac:dyDescent="0.15">
      <c r="A78" s="531"/>
      <c r="B78" s="532"/>
      <c r="C78" s="532"/>
      <c r="D78" s="532"/>
      <c r="E78" s="532"/>
      <c r="F78" s="533"/>
      <c r="G78" s="233"/>
      <c r="H78" s="233"/>
      <c r="I78" s="233"/>
      <c r="J78" s="233"/>
      <c r="K78" s="233"/>
      <c r="L78" s="233"/>
      <c r="M78" s="233"/>
      <c r="N78" s="233"/>
      <c r="O78" s="233"/>
      <c r="P78" s="233"/>
      <c r="Q78" s="233"/>
      <c r="R78" s="233"/>
      <c r="S78" s="233"/>
      <c r="T78" s="233"/>
      <c r="U78" s="233"/>
      <c r="V78" s="233"/>
      <c r="W78" s="233"/>
      <c r="X78" s="234"/>
      <c r="Y78" s="116" t="s">
        <v>67</v>
      </c>
      <c r="Z78" s="665"/>
      <c r="AA78" s="666"/>
      <c r="AB78" s="211" t="s">
        <v>525</v>
      </c>
      <c r="AC78" s="212"/>
      <c r="AD78" s="213"/>
      <c r="AE78" s="96" t="s">
        <v>525</v>
      </c>
      <c r="AF78" s="97"/>
      <c r="AG78" s="97"/>
      <c r="AH78" s="97"/>
      <c r="AI78" s="98"/>
      <c r="AJ78" s="96" t="s">
        <v>525</v>
      </c>
      <c r="AK78" s="97"/>
      <c r="AL78" s="97"/>
      <c r="AM78" s="97"/>
      <c r="AN78" s="98"/>
      <c r="AO78" s="96" t="s">
        <v>525</v>
      </c>
      <c r="AP78" s="97"/>
      <c r="AQ78" s="97"/>
      <c r="AR78" s="97"/>
      <c r="AS78" s="98"/>
      <c r="AT78" s="96"/>
      <c r="AU78" s="97"/>
      <c r="AV78" s="97"/>
      <c r="AW78" s="97"/>
      <c r="AX78" s="350"/>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3" t="s">
        <v>84</v>
      </c>
      <c r="H79" s="613"/>
      <c r="I79" s="613"/>
      <c r="J79" s="613"/>
      <c r="K79" s="613"/>
      <c r="L79" s="613"/>
      <c r="M79" s="613"/>
      <c r="N79" s="613"/>
      <c r="O79" s="613"/>
      <c r="P79" s="613"/>
      <c r="Q79" s="613"/>
      <c r="R79" s="613"/>
      <c r="S79" s="613"/>
      <c r="T79" s="613"/>
      <c r="U79" s="613"/>
      <c r="V79" s="613"/>
      <c r="W79" s="613"/>
      <c r="X79" s="614"/>
      <c r="Y79" s="153"/>
      <c r="Z79" s="154"/>
      <c r="AA79" s="155"/>
      <c r="AB79" s="91" t="s">
        <v>12</v>
      </c>
      <c r="AC79" s="92"/>
      <c r="AD79" s="93"/>
      <c r="AE79" s="147" t="s">
        <v>69</v>
      </c>
      <c r="AF79" s="134"/>
      <c r="AG79" s="134"/>
      <c r="AH79" s="134"/>
      <c r="AI79" s="615"/>
      <c r="AJ79" s="147" t="s">
        <v>70</v>
      </c>
      <c r="AK79" s="134"/>
      <c r="AL79" s="134"/>
      <c r="AM79" s="134"/>
      <c r="AN79" s="615"/>
      <c r="AO79" s="147" t="s">
        <v>71</v>
      </c>
      <c r="AP79" s="134"/>
      <c r="AQ79" s="134"/>
      <c r="AR79" s="134"/>
      <c r="AS79" s="615"/>
      <c r="AT79" s="266" t="s">
        <v>74</v>
      </c>
      <c r="AU79" s="267"/>
      <c r="AV79" s="267"/>
      <c r="AW79" s="267"/>
      <c r="AX79" s="268"/>
    </row>
    <row r="80" spans="1:60" ht="22.5" hidden="1" customHeight="1" x14ac:dyDescent="0.15">
      <c r="A80" s="528"/>
      <c r="B80" s="529"/>
      <c r="C80" s="529"/>
      <c r="D80" s="529"/>
      <c r="E80" s="529"/>
      <c r="F80" s="530"/>
      <c r="G80" s="228" t="s">
        <v>502</v>
      </c>
      <c r="H80" s="229"/>
      <c r="I80" s="229"/>
      <c r="J80" s="229"/>
      <c r="K80" s="229"/>
      <c r="L80" s="229"/>
      <c r="M80" s="229"/>
      <c r="N80" s="229"/>
      <c r="O80" s="229"/>
      <c r="P80" s="229"/>
      <c r="Q80" s="229"/>
      <c r="R80" s="229"/>
      <c r="S80" s="229"/>
      <c r="T80" s="229"/>
      <c r="U80" s="229"/>
      <c r="V80" s="229"/>
      <c r="W80" s="229"/>
      <c r="X80" s="230"/>
      <c r="Y80" s="662" t="s">
        <v>66</v>
      </c>
      <c r="Z80" s="663"/>
      <c r="AA80" s="664"/>
      <c r="AB80" s="119" t="s">
        <v>525</v>
      </c>
      <c r="AC80" s="120"/>
      <c r="AD80" s="121"/>
      <c r="AE80" s="96" t="s">
        <v>525</v>
      </c>
      <c r="AF80" s="97"/>
      <c r="AG80" s="97"/>
      <c r="AH80" s="97"/>
      <c r="AI80" s="98"/>
      <c r="AJ80" s="96" t="s">
        <v>525</v>
      </c>
      <c r="AK80" s="97"/>
      <c r="AL80" s="97"/>
      <c r="AM80" s="97"/>
      <c r="AN80" s="98"/>
      <c r="AO80" s="96" t="s">
        <v>525</v>
      </c>
      <c r="AP80" s="97"/>
      <c r="AQ80" s="97"/>
      <c r="AR80" s="97"/>
      <c r="AS80" s="98"/>
      <c r="AT80" s="540"/>
      <c r="AU80" s="540"/>
      <c r="AV80" s="540"/>
      <c r="AW80" s="540"/>
      <c r="AX80" s="541"/>
      <c r="AY80" s="10"/>
      <c r="AZ80" s="10"/>
      <c r="BA80" s="10"/>
      <c r="BB80" s="10"/>
      <c r="BC80" s="10"/>
    </row>
    <row r="81" spans="1:60" ht="22.5" hidden="1" customHeight="1" x14ac:dyDescent="0.15">
      <c r="A81" s="531"/>
      <c r="B81" s="532"/>
      <c r="C81" s="532"/>
      <c r="D81" s="532"/>
      <c r="E81" s="532"/>
      <c r="F81" s="533"/>
      <c r="G81" s="233"/>
      <c r="H81" s="233"/>
      <c r="I81" s="233"/>
      <c r="J81" s="233"/>
      <c r="K81" s="233"/>
      <c r="L81" s="233"/>
      <c r="M81" s="233"/>
      <c r="N81" s="233"/>
      <c r="O81" s="233"/>
      <c r="P81" s="233"/>
      <c r="Q81" s="233"/>
      <c r="R81" s="233"/>
      <c r="S81" s="233"/>
      <c r="T81" s="233"/>
      <c r="U81" s="233"/>
      <c r="V81" s="233"/>
      <c r="W81" s="233"/>
      <c r="X81" s="234"/>
      <c r="Y81" s="116" t="s">
        <v>67</v>
      </c>
      <c r="Z81" s="665"/>
      <c r="AA81" s="666"/>
      <c r="AB81" s="211" t="s">
        <v>525</v>
      </c>
      <c r="AC81" s="212"/>
      <c r="AD81" s="213"/>
      <c r="AE81" s="96" t="s">
        <v>525</v>
      </c>
      <c r="AF81" s="97"/>
      <c r="AG81" s="97"/>
      <c r="AH81" s="97"/>
      <c r="AI81" s="98"/>
      <c r="AJ81" s="96" t="s">
        <v>525</v>
      </c>
      <c r="AK81" s="97"/>
      <c r="AL81" s="97"/>
      <c r="AM81" s="97"/>
      <c r="AN81" s="98"/>
      <c r="AO81" s="96" t="s">
        <v>525</v>
      </c>
      <c r="AP81" s="97"/>
      <c r="AQ81" s="97"/>
      <c r="AR81" s="97"/>
      <c r="AS81" s="98"/>
      <c r="AT81" s="96"/>
      <c r="AU81" s="97"/>
      <c r="AV81" s="97"/>
      <c r="AW81" s="97"/>
      <c r="AX81" s="350"/>
      <c r="AY81" s="10"/>
      <c r="AZ81" s="10"/>
      <c r="BA81" s="10"/>
      <c r="BB81" s="10"/>
      <c r="BC81" s="10"/>
      <c r="BD81" s="10"/>
      <c r="BE81" s="10"/>
      <c r="BF81" s="10"/>
      <c r="BG81" s="10"/>
      <c r="BH81" s="10"/>
    </row>
    <row r="82" spans="1:60" ht="32.25" customHeight="1" x14ac:dyDescent="0.15">
      <c r="A82" s="125" t="s">
        <v>17</v>
      </c>
      <c r="B82" s="126"/>
      <c r="C82" s="126"/>
      <c r="D82" s="126"/>
      <c r="E82" s="126"/>
      <c r="F82" s="127"/>
      <c r="G82" s="134" t="s">
        <v>18</v>
      </c>
      <c r="H82" s="92"/>
      <c r="I82" s="92"/>
      <c r="J82" s="92"/>
      <c r="K82" s="92"/>
      <c r="L82" s="92"/>
      <c r="M82" s="92"/>
      <c r="N82" s="92"/>
      <c r="O82" s="92"/>
      <c r="P82" s="92"/>
      <c r="Q82" s="92"/>
      <c r="R82" s="92"/>
      <c r="S82" s="92"/>
      <c r="T82" s="92"/>
      <c r="U82" s="92"/>
      <c r="V82" s="92"/>
      <c r="W82" s="92"/>
      <c r="X82" s="93"/>
      <c r="Y82" s="208"/>
      <c r="Z82" s="209"/>
      <c r="AA82" s="210"/>
      <c r="AB82" s="91" t="s">
        <v>12</v>
      </c>
      <c r="AC82" s="92"/>
      <c r="AD82" s="93"/>
      <c r="AE82" s="147" t="s">
        <v>69</v>
      </c>
      <c r="AF82" s="92"/>
      <c r="AG82" s="92"/>
      <c r="AH82" s="92"/>
      <c r="AI82" s="93"/>
      <c r="AJ82" s="147" t="s">
        <v>70</v>
      </c>
      <c r="AK82" s="92"/>
      <c r="AL82" s="92"/>
      <c r="AM82" s="92"/>
      <c r="AN82" s="93"/>
      <c r="AO82" s="147" t="s">
        <v>71</v>
      </c>
      <c r="AP82" s="92"/>
      <c r="AQ82" s="92"/>
      <c r="AR82" s="92"/>
      <c r="AS82" s="93"/>
      <c r="AT82" s="266" t="s">
        <v>75</v>
      </c>
      <c r="AU82" s="267"/>
      <c r="AV82" s="267"/>
      <c r="AW82" s="267"/>
      <c r="AX82" s="268"/>
    </row>
    <row r="83" spans="1:60" ht="22.5" customHeight="1" x14ac:dyDescent="0.15">
      <c r="A83" s="128"/>
      <c r="B83" s="129"/>
      <c r="C83" s="129"/>
      <c r="D83" s="129"/>
      <c r="E83" s="129"/>
      <c r="F83" s="130"/>
      <c r="G83" s="297" t="s">
        <v>384</v>
      </c>
      <c r="H83" s="297"/>
      <c r="I83" s="297"/>
      <c r="J83" s="297"/>
      <c r="K83" s="297"/>
      <c r="L83" s="297"/>
      <c r="M83" s="297"/>
      <c r="N83" s="297"/>
      <c r="O83" s="297"/>
      <c r="P83" s="297"/>
      <c r="Q83" s="297"/>
      <c r="R83" s="297"/>
      <c r="S83" s="297"/>
      <c r="T83" s="297"/>
      <c r="U83" s="297"/>
      <c r="V83" s="297"/>
      <c r="W83" s="297"/>
      <c r="X83" s="297"/>
      <c r="Y83" s="537" t="s">
        <v>17</v>
      </c>
      <c r="Z83" s="538"/>
      <c r="AA83" s="539"/>
      <c r="AB83" s="122" t="s">
        <v>386</v>
      </c>
      <c r="AC83" s="123"/>
      <c r="AD83" s="124"/>
      <c r="AE83" s="214">
        <v>273</v>
      </c>
      <c r="AF83" s="215"/>
      <c r="AG83" s="215"/>
      <c r="AH83" s="215"/>
      <c r="AI83" s="215"/>
      <c r="AJ83" s="214">
        <v>243</v>
      </c>
      <c r="AK83" s="215"/>
      <c r="AL83" s="215"/>
      <c r="AM83" s="215"/>
      <c r="AN83" s="215"/>
      <c r="AO83" s="214">
        <v>334</v>
      </c>
      <c r="AP83" s="215"/>
      <c r="AQ83" s="215"/>
      <c r="AR83" s="215"/>
      <c r="AS83" s="215"/>
      <c r="AT83" s="96">
        <v>244</v>
      </c>
      <c r="AU83" s="97"/>
      <c r="AV83" s="97"/>
      <c r="AW83" s="97"/>
      <c r="AX83" s="350"/>
    </row>
    <row r="84" spans="1:60" ht="47.1" customHeight="1" x14ac:dyDescent="0.15">
      <c r="A84" s="131"/>
      <c r="B84" s="132"/>
      <c r="C84" s="132"/>
      <c r="D84" s="132"/>
      <c r="E84" s="132"/>
      <c r="F84" s="133"/>
      <c r="G84" s="298"/>
      <c r="H84" s="298"/>
      <c r="I84" s="298"/>
      <c r="J84" s="298"/>
      <c r="K84" s="298"/>
      <c r="L84" s="298"/>
      <c r="M84" s="298"/>
      <c r="N84" s="298"/>
      <c r="O84" s="298"/>
      <c r="P84" s="298"/>
      <c r="Q84" s="298"/>
      <c r="R84" s="298"/>
      <c r="S84" s="298"/>
      <c r="T84" s="298"/>
      <c r="U84" s="298"/>
      <c r="V84" s="298"/>
      <c r="W84" s="298"/>
      <c r="X84" s="298"/>
      <c r="Y84" s="207" t="s">
        <v>59</v>
      </c>
      <c r="Z84" s="117"/>
      <c r="AA84" s="118"/>
      <c r="AB84" s="472" t="s">
        <v>385</v>
      </c>
      <c r="AC84" s="100"/>
      <c r="AD84" s="101"/>
      <c r="AE84" s="472" t="s">
        <v>387</v>
      </c>
      <c r="AF84" s="100"/>
      <c r="AG84" s="100"/>
      <c r="AH84" s="100"/>
      <c r="AI84" s="101"/>
      <c r="AJ84" s="472" t="s">
        <v>388</v>
      </c>
      <c r="AK84" s="100"/>
      <c r="AL84" s="100"/>
      <c r="AM84" s="100"/>
      <c r="AN84" s="101"/>
      <c r="AO84" s="472" t="s">
        <v>522</v>
      </c>
      <c r="AP84" s="100"/>
      <c r="AQ84" s="100"/>
      <c r="AR84" s="100"/>
      <c r="AS84" s="101"/>
      <c r="AT84" s="472" t="s">
        <v>523</v>
      </c>
      <c r="AU84" s="100"/>
      <c r="AV84" s="100"/>
      <c r="AW84" s="100"/>
      <c r="AX84" s="101"/>
    </row>
    <row r="85" spans="1:60" ht="32.25" hidden="1" customHeight="1" x14ac:dyDescent="0.15">
      <c r="A85" s="125" t="s">
        <v>17</v>
      </c>
      <c r="B85" s="126"/>
      <c r="C85" s="126"/>
      <c r="D85" s="126"/>
      <c r="E85" s="126"/>
      <c r="F85" s="127"/>
      <c r="G85" s="134" t="s">
        <v>18</v>
      </c>
      <c r="H85" s="92"/>
      <c r="I85" s="92"/>
      <c r="J85" s="92"/>
      <c r="K85" s="92"/>
      <c r="L85" s="92"/>
      <c r="M85" s="92"/>
      <c r="N85" s="92"/>
      <c r="O85" s="92"/>
      <c r="P85" s="92"/>
      <c r="Q85" s="92"/>
      <c r="R85" s="92"/>
      <c r="S85" s="92"/>
      <c r="T85" s="92"/>
      <c r="U85" s="92"/>
      <c r="V85" s="92"/>
      <c r="W85" s="92"/>
      <c r="X85" s="93"/>
      <c r="Y85" s="208"/>
      <c r="Z85" s="209"/>
      <c r="AA85" s="210"/>
      <c r="AB85" s="91" t="s">
        <v>12</v>
      </c>
      <c r="AC85" s="92"/>
      <c r="AD85" s="93"/>
      <c r="AE85" s="147" t="s">
        <v>69</v>
      </c>
      <c r="AF85" s="92"/>
      <c r="AG85" s="92"/>
      <c r="AH85" s="92"/>
      <c r="AI85" s="93"/>
      <c r="AJ85" s="147" t="s">
        <v>70</v>
      </c>
      <c r="AK85" s="92"/>
      <c r="AL85" s="92"/>
      <c r="AM85" s="92"/>
      <c r="AN85" s="93"/>
      <c r="AO85" s="147" t="s">
        <v>71</v>
      </c>
      <c r="AP85" s="92"/>
      <c r="AQ85" s="92"/>
      <c r="AR85" s="92"/>
      <c r="AS85" s="93"/>
      <c r="AT85" s="266" t="s">
        <v>75</v>
      </c>
      <c r="AU85" s="267"/>
      <c r="AV85" s="267"/>
      <c r="AW85" s="267"/>
      <c r="AX85" s="268"/>
    </row>
    <row r="86" spans="1:60" ht="22.5" hidden="1" customHeight="1" x14ac:dyDescent="0.15">
      <c r="A86" s="128"/>
      <c r="B86" s="129"/>
      <c r="C86" s="129"/>
      <c r="D86" s="129"/>
      <c r="E86" s="129"/>
      <c r="F86" s="130"/>
      <c r="G86" s="297" t="s">
        <v>503</v>
      </c>
      <c r="H86" s="297"/>
      <c r="I86" s="297"/>
      <c r="J86" s="297"/>
      <c r="K86" s="297"/>
      <c r="L86" s="297"/>
      <c r="M86" s="297"/>
      <c r="N86" s="297"/>
      <c r="O86" s="297"/>
      <c r="P86" s="297"/>
      <c r="Q86" s="297"/>
      <c r="R86" s="297"/>
      <c r="S86" s="297"/>
      <c r="T86" s="297"/>
      <c r="U86" s="297"/>
      <c r="V86" s="297"/>
      <c r="W86" s="297"/>
      <c r="X86" s="297"/>
      <c r="Y86" s="537" t="s">
        <v>17</v>
      </c>
      <c r="Z86" s="538"/>
      <c r="AA86" s="539"/>
      <c r="AB86" s="122" t="s">
        <v>525</v>
      </c>
      <c r="AC86" s="123"/>
      <c r="AD86" s="124"/>
      <c r="AE86" s="214" t="s">
        <v>525</v>
      </c>
      <c r="AF86" s="215"/>
      <c r="AG86" s="215"/>
      <c r="AH86" s="215"/>
      <c r="AI86" s="215"/>
      <c r="AJ86" s="214" t="s">
        <v>525</v>
      </c>
      <c r="AK86" s="215"/>
      <c r="AL86" s="215"/>
      <c r="AM86" s="215"/>
      <c r="AN86" s="215"/>
      <c r="AO86" s="214" t="s">
        <v>525</v>
      </c>
      <c r="AP86" s="215"/>
      <c r="AQ86" s="215"/>
      <c r="AR86" s="215"/>
      <c r="AS86" s="215"/>
      <c r="AT86" s="96" t="s">
        <v>525</v>
      </c>
      <c r="AU86" s="97"/>
      <c r="AV86" s="97"/>
      <c r="AW86" s="97"/>
      <c r="AX86" s="350"/>
    </row>
    <row r="87" spans="1:60" ht="47.1" hidden="1" customHeight="1" x14ac:dyDescent="0.15">
      <c r="A87" s="131"/>
      <c r="B87" s="132"/>
      <c r="C87" s="132"/>
      <c r="D87" s="132"/>
      <c r="E87" s="132"/>
      <c r="F87" s="133"/>
      <c r="G87" s="298"/>
      <c r="H87" s="298"/>
      <c r="I87" s="298"/>
      <c r="J87" s="298"/>
      <c r="K87" s="298"/>
      <c r="L87" s="298"/>
      <c r="M87" s="298"/>
      <c r="N87" s="298"/>
      <c r="O87" s="298"/>
      <c r="P87" s="298"/>
      <c r="Q87" s="298"/>
      <c r="R87" s="298"/>
      <c r="S87" s="298"/>
      <c r="T87" s="298"/>
      <c r="U87" s="298"/>
      <c r="V87" s="298"/>
      <c r="W87" s="298"/>
      <c r="X87" s="298"/>
      <c r="Y87" s="207" t="s">
        <v>59</v>
      </c>
      <c r="Z87" s="117"/>
      <c r="AA87" s="118"/>
      <c r="AB87" s="472" t="s">
        <v>60</v>
      </c>
      <c r="AC87" s="100"/>
      <c r="AD87" s="101"/>
      <c r="AE87" s="99" t="s">
        <v>525</v>
      </c>
      <c r="AF87" s="100"/>
      <c r="AG87" s="100"/>
      <c r="AH87" s="100"/>
      <c r="AI87" s="101"/>
      <c r="AJ87" s="99" t="s">
        <v>525</v>
      </c>
      <c r="AK87" s="100"/>
      <c r="AL87" s="100"/>
      <c r="AM87" s="100"/>
      <c r="AN87" s="101"/>
      <c r="AO87" s="99" t="s">
        <v>525</v>
      </c>
      <c r="AP87" s="100"/>
      <c r="AQ87" s="100"/>
      <c r="AR87" s="100"/>
      <c r="AS87" s="101"/>
      <c r="AT87" s="99" t="s">
        <v>525</v>
      </c>
      <c r="AU87" s="100"/>
      <c r="AV87" s="100"/>
      <c r="AW87" s="100"/>
      <c r="AX87" s="265"/>
    </row>
    <row r="88" spans="1:60" ht="32.25" hidden="1" customHeight="1" x14ac:dyDescent="0.15">
      <c r="A88" s="125" t="s">
        <v>17</v>
      </c>
      <c r="B88" s="126"/>
      <c r="C88" s="126"/>
      <c r="D88" s="126"/>
      <c r="E88" s="126"/>
      <c r="F88" s="127"/>
      <c r="G88" s="134" t="s">
        <v>18</v>
      </c>
      <c r="H88" s="92"/>
      <c r="I88" s="92"/>
      <c r="J88" s="92"/>
      <c r="K88" s="92"/>
      <c r="L88" s="92"/>
      <c r="M88" s="92"/>
      <c r="N88" s="92"/>
      <c r="O88" s="92"/>
      <c r="P88" s="92"/>
      <c r="Q88" s="92"/>
      <c r="R88" s="92"/>
      <c r="S88" s="92"/>
      <c r="T88" s="92"/>
      <c r="U88" s="92"/>
      <c r="V88" s="92"/>
      <c r="W88" s="92"/>
      <c r="X88" s="93"/>
      <c r="Y88" s="208"/>
      <c r="Z88" s="209"/>
      <c r="AA88" s="210"/>
      <c r="AB88" s="91" t="s">
        <v>12</v>
      </c>
      <c r="AC88" s="92"/>
      <c r="AD88" s="93"/>
      <c r="AE88" s="147" t="s">
        <v>69</v>
      </c>
      <c r="AF88" s="92"/>
      <c r="AG88" s="92"/>
      <c r="AH88" s="92"/>
      <c r="AI88" s="93"/>
      <c r="AJ88" s="147" t="s">
        <v>70</v>
      </c>
      <c r="AK88" s="92"/>
      <c r="AL88" s="92"/>
      <c r="AM88" s="92"/>
      <c r="AN88" s="93"/>
      <c r="AO88" s="147" t="s">
        <v>71</v>
      </c>
      <c r="AP88" s="92"/>
      <c r="AQ88" s="92"/>
      <c r="AR88" s="92"/>
      <c r="AS88" s="93"/>
      <c r="AT88" s="266" t="s">
        <v>75</v>
      </c>
      <c r="AU88" s="267"/>
      <c r="AV88" s="267"/>
      <c r="AW88" s="267"/>
      <c r="AX88" s="268"/>
    </row>
    <row r="89" spans="1:60" ht="22.5" hidden="1" customHeight="1" x14ac:dyDescent="0.15">
      <c r="A89" s="128"/>
      <c r="B89" s="129"/>
      <c r="C89" s="129"/>
      <c r="D89" s="129"/>
      <c r="E89" s="129"/>
      <c r="F89" s="130"/>
      <c r="G89" s="297" t="s">
        <v>503</v>
      </c>
      <c r="H89" s="297"/>
      <c r="I89" s="297"/>
      <c r="J89" s="297"/>
      <c r="K89" s="297"/>
      <c r="L89" s="297"/>
      <c r="M89" s="297"/>
      <c r="N89" s="297"/>
      <c r="O89" s="297"/>
      <c r="P89" s="297"/>
      <c r="Q89" s="297"/>
      <c r="R89" s="297"/>
      <c r="S89" s="297"/>
      <c r="T89" s="297"/>
      <c r="U89" s="297"/>
      <c r="V89" s="297"/>
      <c r="W89" s="297"/>
      <c r="X89" s="297"/>
      <c r="Y89" s="537" t="s">
        <v>17</v>
      </c>
      <c r="Z89" s="538"/>
      <c r="AA89" s="539"/>
      <c r="AB89" s="122" t="s">
        <v>525</v>
      </c>
      <c r="AC89" s="123"/>
      <c r="AD89" s="124"/>
      <c r="AE89" s="214" t="s">
        <v>525</v>
      </c>
      <c r="AF89" s="215"/>
      <c r="AG89" s="215"/>
      <c r="AH89" s="215"/>
      <c r="AI89" s="215"/>
      <c r="AJ89" s="214" t="s">
        <v>525</v>
      </c>
      <c r="AK89" s="215"/>
      <c r="AL89" s="215"/>
      <c r="AM89" s="215"/>
      <c r="AN89" s="215"/>
      <c r="AO89" s="214" t="s">
        <v>525</v>
      </c>
      <c r="AP89" s="215"/>
      <c r="AQ89" s="215"/>
      <c r="AR89" s="215"/>
      <c r="AS89" s="215"/>
      <c r="AT89" s="96" t="s">
        <v>525</v>
      </c>
      <c r="AU89" s="97"/>
      <c r="AV89" s="97"/>
      <c r="AW89" s="97"/>
      <c r="AX89" s="350"/>
    </row>
    <row r="90" spans="1:60" ht="47.1" hidden="1" customHeight="1" x14ac:dyDescent="0.15">
      <c r="A90" s="131"/>
      <c r="B90" s="132"/>
      <c r="C90" s="132"/>
      <c r="D90" s="132"/>
      <c r="E90" s="132"/>
      <c r="F90" s="133"/>
      <c r="G90" s="298"/>
      <c r="H90" s="298"/>
      <c r="I90" s="298"/>
      <c r="J90" s="298"/>
      <c r="K90" s="298"/>
      <c r="L90" s="298"/>
      <c r="M90" s="298"/>
      <c r="N90" s="298"/>
      <c r="O90" s="298"/>
      <c r="P90" s="298"/>
      <c r="Q90" s="298"/>
      <c r="R90" s="298"/>
      <c r="S90" s="298"/>
      <c r="T90" s="298"/>
      <c r="U90" s="298"/>
      <c r="V90" s="298"/>
      <c r="W90" s="298"/>
      <c r="X90" s="298"/>
      <c r="Y90" s="207" t="s">
        <v>59</v>
      </c>
      <c r="Z90" s="117"/>
      <c r="AA90" s="118"/>
      <c r="AB90" s="472" t="s">
        <v>60</v>
      </c>
      <c r="AC90" s="100"/>
      <c r="AD90" s="101"/>
      <c r="AE90" s="99" t="s">
        <v>525</v>
      </c>
      <c r="AF90" s="100"/>
      <c r="AG90" s="100"/>
      <c r="AH90" s="100"/>
      <c r="AI90" s="101"/>
      <c r="AJ90" s="99" t="s">
        <v>525</v>
      </c>
      <c r="AK90" s="100"/>
      <c r="AL90" s="100"/>
      <c r="AM90" s="100"/>
      <c r="AN90" s="101"/>
      <c r="AO90" s="99" t="s">
        <v>525</v>
      </c>
      <c r="AP90" s="100"/>
      <c r="AQ90" s="100"/>
      <c r="AR90" s="100"/>
      <c r="AS90" s="101"/>
      <c r="AT90" s="99" t="s">
        <v>525</v>
      </c>
      <c r="AU90" s="100"/>
      <c r="AV90" s="100"/>
      <c r="AW90" s="100"/>
      <c r="AX90" s="265"/>
    </row>
    <row r="91" spans="1:60" ht="32.25" hidden="1" customHeight="1" x14ac:dyDescent="0.15">
      <c r="A91" s="125" t="s">
        <v>17</v>
      </c>
      <c r="B91" s="126"/>
      <c r="C91" s="126"/>
      <c r="D91" s="126"/>
      <c r="E91" s="126"/>
      <c r="F91" s="127"/>
      <c r="G91" s="134" t="s">
        <v>18</v>
      </c>
      <c r="H91" s="92"/>
      <c r="I91" s="92"/>
      <c r="J91" s="92"/>
      <c r="K91" s="92"/>
      <c r="L91" s="92"/>
      <c r="M91" s="92"/>
      <c r="N91" s="92"/>
      <c r="O91" s="92"/>
      <c r="P91" s="92"/>
      <c r="Q91" s="92"/>
      <c r="R91" s="92"/>
      <c r="S91" s="92"/>
      <c r="T91" s="92"/>
      <c r="U91" s="92"/>
      <c r="V91" s="92"/>
      <c r="W91" s="92"/>
      <c r="X91" s="93"/>
      <c r="Y91" s="208"/>
      <c r="Z91" s="209"/>
      <c r="AA91" s="210"/>
      <c r="AB91" s="91" t="s">
        <v>12</v>
      </c>
      <c r="AC91" s="92"/>
      <c r="AD91" s="93"/>
      <c r="AE91" s="147" t="s">
        <v>69</v>
      </c>
      <c r="AF91" s="92"/>
      <c r="AG91" s="92"/>
      <c r="AH91" s="92"/>
      <c r="AI91" s="93"/>
      <c r="AJ91" s="147" t="s">
        <v>70</v>
      </c>
      <c r="AK91" s="92"/>
      <c r="AL91" s="92"/>
      <c r="AM91" s="92"/>
      <c r="AN91" s="93"/>
      <c r="AO91" s="147" t="s">
        <v>71</v>
      </c>
      <c r="AP91" s="92"/>
      <c r="AQ91" s="92"/>
      <c r="AR91" s="92"/>
      <c r="AS91" s="93"/>
      <c r="AT91" s="266" t="s">
        <v>75</v>
      </c>
      <c r="AU91" s="267"/>
      <c r="AV91" s="267"/>
      <c r="AW91" s="267"/>
      <c r="AX91" s="268"/>
    </row>
    <row r="92" spans="1:60" ht="22.5" hidden="1" customHeight="1" x14ac:dyDescent="0.15">
      <c r="A92" s="128"/>
      <c r="B92" s="129"/>
      <c r="C92" s="129"/>
      <c r="D92" s="129"/>
      <c r="E92" s="129"/>
      <c r="F92" s="130"/>
      <c r="G92" s="297" t="s">
        <v>503</v>
      </c>
      <c r="H92" s="297"/>
      <c r="I92" s="297"/>
      <c r="J92" s="297"/>
      <c r="K92" s="297"/>
      <c r="L92" s="297"/>
      <c r="M92" s="297"/>
      <c r="N92" s="297"/>
      <c r="O92" s="297"/>
      <c r="P92" s="297"/>
      <c r="Q92" s="297"/>
      <c r="R92" s="297"/>
      <c r="S92" s="297"/>
      <c r="T92" s="297"/>
      <c r="U92" s="297"/>
      <c r="V92" s="297"/>
      <c r="W92" s="297"/>
      <c r="X92" s="667"/>
      <c r="Y92" s="537" t="s">
        <v>17</v>
      </c>
      <c r="Z92" s="538"/>
      <c r="AA92" s="539"/>
      <c r="AB92" s="122" t="s">
        <v>525</v>
      </c>
      <c r="AC92" s="123"/>
      <c r="AD92" s="124"/>
      <c r="AE92" s="214" t="s">
        <v>525</v>
      </c>
      <c r="AF92" s="215"/>
      <c r="AG92" s="215"/>
      <c r="AH92" s="215"/>
      <c r="AI92" s="215"/>
      <c r="AJ92" s="214" t="s">
        <v>525</v>
      </c>
      <c r="AK92" s="215"/>
      <c r="AL92" s="215"/>
      <c r="AM92" s="215"/>
      <c r="AN92" s="215"/>
      <c r="AO92" s="214" t="s">
        <v>525</v>
      </c>
      <c r="AP92" s="215"/>
      <c r="AQ92" s="215"/>
      <c r="AR92" s="215"/>
      <c r="AS92" s="215"/>
      <c r="AT92" s="96" t="s">
        <v>525</v>
      </c>
      <c r="AU92" s="97"/>
      <c r="AV92" s="97"/>
      <c r="AW92" s="97"/>
      <c r="AX92" s="350"/>
    </row>
    <row r="93" spans="1:60" ht="47.1" hidden="1" customHeight="1" x14ac:dyDescent="0.15">
      <c r="A93" s="131"/>
      <c r="B93" s="132"/>
      <c r="C93" s="132"/>
      <c r="D93" s="132"/>
      <c r="E93" s="132"/>
      <c r="F93" s="133"/>
      <c r="G93" s="298"/>
      <c r="H93" s="298"/>
      <c r="I93" s="298"/>
      <c r="J93" s="298"/>
      <c r="K93" s="298"/>
      <c r="L93" s="298"/>
      <c r="M93" s="298"/>
      <c r="N93" s="298"/>
      <c r="O93" s="298"/>
      <c r="P93" s="298"/>
      <c r="Q93" s="298"/>
      <c r="R93" s="298"/>
      <c r="S93" s="298"/>
      <c r="T93" s="298"/>
      <c r="U93" s="298"/>
      <c r="V93" s="298"/>
      <c r="W93" s="298"/>
      <c r="X93" s="668"/>
      <c r="Y93" s="207" t="s">
        <v>59</v>
      </c>
      <c r="Z93" s="117"/>
      <c r="AA93" s="118"/>
      <c r="AB93" s="472" t="s">
        <v>60</v>
      </c>
      <c r="AC93" s="100"/>
      <c r="AD93" s="101"/>
      <c r="AE93" s="99" t="s">
        <v>525</v>
      </c>
      <c r="AF93" s="100"/>
      <c r="AG93" s="100"/>
      <c r="AH93" s="100"/>
      <c r="AI93" s="101"/>
      <c r="AJ93" s="99" t="s">
        <v>525</v>
      </c>
      <c r="AK93" s="100"/>
      <c r="AL93" s="100"/>
      <c r="AM93" s="100"/>
      <c r="AN93" s="101"/>
      <c r="AO93" s="99" t="s">
        <v>525</v>
      </c>
      <c r="AP93" s="100"/>
      <c r="AQ93" s="100"/>
      <c r="AR93" s="100"/>
      <c r="AS93" s="101"/>
      <c r="AT93" s="99" t="s">
        <v>525</v>
      </c>
      <c r="AU93" s="100"/>
      <c r="AV93" s="100"/>
      <c r="AW93" s="100"/>
      <c r="AX93" s="265"/>
    </row>
    <row r="94" spans="1:60" ht="32.25" hidden="1" customHeight="1" x14ac:dyDescent="0.15">
      <c r="A94" s="363" t="s">
        <v>17</v>
      </c>
      <c r="B94" s="129"/>
      <c r="C94" s="129"/>
      <c r="D94" s="129"/>
      <c r="E94" s="129"/>
      <c r="F94" s="130"/>
      <c r="G94" s="169" t="s">
        <v>18</v>
      </c>
      <c r="H94" s="163"/>
      <c r="I94" s="163"/>
      <c r="J94" s="163"/>
      <c r="K94" s="163"/>
      <c r="L94" s="163"/>
      <c r="M94" s="163"/>
      <c r="N94" s="163"/>
      <c r="O94" s="163"/>
      <c r="P94" s="163"/>
      <c r="Q94" s="163"/>
      <c r="R94" s="163"/>
      <c r="S94" s="163"/>
      <c r="T94" s="163"/>
      <c r="U94" s="163"/>
      <c r="V94" s="163"/>
      <c r="W94" s="163"/>
      <c r="X94" s="164"/>
      <c r="Y94" s="669"/>
      <c r="Z94" s="670"/>
      <c r="AA94" s="671"/>
      <c r="AB94" s="162" t="s">
        <v>12</v>
      </c>
      <c r="AC94" s="163"/>
      <c r="AD94" s="164"/>
      <c r="AE94" s="168" t="s">
        <v>69</v>
      </c>
      <c r="AF94" s="163"/>
      <c r="AG94" s="163"/>
      <c r="AH94" s="163"/>
      <c r="AI94" s="164"/>
      <c r="AJ94" s="168" t="s">
        <v>70</v>
      </c>
      <c r="AK94" s="163"/>
      <c r="AL94" s="163"/>
      <c r="AM94" s="163"/>
      <c r="AN94" s="164"/>
      <c r="AO94" s="168" t="s">
        <v>71</v>
      </c>
      <c r="AP94" s="163"/>
      <c r="AQ94" s="163"/>
      <c r="AR94" s="163"/>
      <c r="AS94" s="164"/>
      <c r="AT94" s="672" t="s">
        <v>75</v>
      </c>
      <c r="AU94" s="673"/>
      <c r="AV94" s="673"/>
      <c r="AW94" s="673"/>
      <c r="AX94" s="674"/>
    </row>
    <row r="95" spans="1:60" ht="22.5" hidden="1" customHeight="1" x14ac:dyDescent="0.15">
      <c r="A95" s="128"/>
      <c r="B95" s="129"/>
      <c r="C95" s="129"/>
      <c r="D95" s="129"/>
      <c r="E95" s="129"/>
      <c r="F95" s="130"/>
      <c r="G95" s="297" t="s">
        <v>503</v>
      </c>
      <c r="H95" s="297"/>
      <c r="I95" s="297"/>
      <c r="J95" s="297"/>
      <c r="K95" s="297"/>
      <c r="L95" s="297"/>
      <c r="M95" s="297"/>
      <c r="N95" s="297"/>
      <c r="O95" s="297"/>
      <c r="P95" s="297"/>
      <c r="Q95" s="297"/>
      <c r="R95" s="297"/>
      <c r="S95" s="297"/>
      <c r="T95" s="297"/>
      <c r="U95" s="297"/>
      <c r="V95" s="297"/>
      <c r="W95" s="297"/>
      <c r="X95" s="297"/>
      <c r="Y95" s="537" t="s">
        <v>17</v>
      </c>
      <c r="Z95" s="538"/>
      <c r="AA95" s="539"/>
      <c r="AB95" s="122" t="s">
        <v>525</v>
      </c>
      <c r="AC95" s="123"/>
      <c r="AD95" s="124"/>
      <c r="AE95" s="214" t="s">
        <v>525</v>
      </c>
      <c r="AF95" s="215"/>
      <c r="AG95" s="215"/>
      <c r="AH95" s="215"/>
      <c r="AI95" s="215"/>
      <c r="AJ95" s="214" t="s">
        <v>525</v>
      </c>
      <c r="AK95" s="215"/>
      <c r="AL95" s="215"/>
      <c r="AM95" s="215"/>
      <c r="AN95" s="215"/>
      <c r="AO95" s="214" t="s">
        <v>525</v>
      </c>
      <c r="AP95" s="215"/>
      <c r="AQ95" s="215"/>
      <c r="AR95" s="215"/>
      <c r="AS95" s="215"/>
      <c r="AT95" s="96" t="s">
        <v>525</v>
      </c>
      <c r="AU95" s="97"/>
      <c r="AV95" s="97"/>
      <c r="AW95" s="97"/>
      <c r="AX95" s="350"/>
    </row>
    <row r="96" spans="1:60" ht="47.1" hidden="1" customHeight="1" x14ac:dyDescent="0.15">
      <c r="A96" s="131"/>
      <c r="B96" s="132"/>
      <c r="C96" s="132"/>
      <c r="D96" s="132"/>
      <c r="E96" s="132"/>
      <c r="F96" s="133"/>
      <c r="G96" s="298"/>
      <c r="H96" s="298"/>
      <c r="I96" s="298"/>
      <c r="J96" s="298"/>
      <c r="K96" s="298"/>
      <c r="L96" s="298"/>
      <c r="M96" s="298"/>
      <c r="N96" s="298"/>
      <c r="O96" s="298"/>
      <c r="P96" s="298"/>
      <c r="Q96" s="298"/>
      <c r="R96" s="298"/>
      <c r="S96" s="298"/>
      <c r="T96" s="298"/>
      <c r="U96" s="298"/>
      <c r="V96" s="298"/>
      <c r="W96" s="298"/>
      <c r="X96" s="298"/>
      <c r="Y96" s="207" t="s">
        <v>59</v>
      </c>
      <c r="Z96" s="117"/>
      <c r="AA96" s="118"/>
      <c r="AB96" s="472" t="s">
        <v>60</v>
      </c>
      <c r="AC96" s="100"/>
      <c r="AD96" s="101"/>
      <c r="AE96" s="99" t="s">
        <v>525</v>
      </c>
      <c r="AF96" s="100"/>
      <c r="AG96" s="100"/>
      <c r="AH96" s="100"/>
      <c r="AI96" s="101"/>
      <c r="AJ96" s="99" t="s">
        <v>525</v>
      </c>
      <c r="AK96" s="100"/>
      <c r="AL96" s="100"/>
      <c r="AM96" s="100"/>
      <c r="AN96" s="101"/>
      <c r="AO96" s="99" t="s">
        <v>525</v>
      </c>
      <c r="AP96" s="100"/>
      <c r="AQ96" s="100"/>
      <c r="AR96" s="100"/>
      <c r="AS96" s="101"/>
      <c r="AT96" s="99" t="s">
        <v>525</v>
      </c>
      <c r="AU96" s="100"/>
      <c r="AV96" s="100"/>
      <c r="AW96" s="100"/>
      <c r="AX96" s="265"/>
    </row>
    <row r="97" spans="1:50" ht="23.1" customHeight="1" x14ac:dyDescent="0.15">
      <c r="A97" s="604" t="s">
        <v>77</v>
      </c>
      <c r="B97" s="605"/>
      <c r="C97" s="630" t="s">
        <v>19</v>
      </c>
      <c r="D97" s="523"/>
      <c r="E97" s="523"/>
      <c r="F97" s="523"/>
      <c r="G97" s="523"/>
      <c r="H97" s="523"/>
      <c r="I97" s="523"/>
      <c r="J97" s="523"/>
      <c r="K97" s="631"/>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06"/>
      <c r="B98" s="607"/>
      <c r="C98" s="534" t="s">
        <v>391</v>
      </c>
      <c r="D98" s="535"/>
      <c r="E98" s="535"/>
      <c r="F98" s="535"/>
      <c r="G98" s="535"/>
      <c r="H98" s="535"/>
      <c r="I98" s="535"/>
      <c r="J98" s="535"/>
      <c r="K98" s="536"/>
      <c r="L98" s="183">
        <v>51</v>
      </c>
      <c r="M98" s="184"/>
      <c r="N98" s="184"/>
      <c r="O98" s="184"/>
      <c r="P98" s="184"/>
      <c r="Q98" s="185"/>
      <c r="R98" s="183">
        <v>52</v>
      </c>
      <c r="S98" s="184"/>
      <c r="T98" s="184"/>
      <c r="U98" s="184"/>
      <c r="V98" s="184"/>
      <c r="W98" s="185"/>
      <c r="X98" s="70" t="s">
        <v>566</v>
      </c>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2"/>
    </row>
    <row r="99" spans="1:50" ht="23.1" customHeight="1" x14ac:dyDescent="0.15">
      <c r="A99" s="606"/>
      <c r="B99" s="607"/>
      <c r="C99" s="601" t="s">
        <v>392</v>
      </c>
      <c r="D99" s="602"/>
      <c r="E99" s="602"/>
      <c r="F99" s="602"/>
      <c r="G99" s="602"/>
      <c r="H99" s="602"/>
      <c r="I99" s="602"/>
      <c r="J99" s="602"/>
      <c r="K99" s="603"/>
      <c r="L99" s="183">
        <v>23</v>
      </c>
      <c r="M99" s="184"/>
      <c r="N99" s="184"/>
      <c r="O99" s="184"/>
      <c r="P99" s="184"/>
      <c r="Q99" s="185"/>
      <c r="R99" s="183">
        <v>29</v>
      </c>
      <c r="S99" s="184"/>
      <c r="T99" s="184"/>
      <c r="U99" s="184"/>
      <c r="V99" s="184"/>
      <c r="W99" s="185"/>
      <c r="X99" s="73"/>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5"/>
    </row>
    <row r="100" spans="1:50" ht="23.1" customHeight="1" x14ac:dyDescent="0.15">
      <c r="A100" s="606"/>
      <c r="B100" s="607"/>
      <c r="C100" s="601" t="s">
        <v>393</v>
      </c>
      <c r="D100" s="602"/>
      <c r="E100" s="602"/>
      <c r="F100" s="602"/>
      <c r="G100" s="602"/>
      <c r="H100" s="602"/>
      <c r="I100" s="602"/>
      <c r="J100" s="602"/>
      <c r="K100" s="603"/>
      <c r="L100" s="183">
        <v>612</v>
      </c>
      <c r="M100" s="184"/>
      <c r="N100" s="184"/>
      <c r="O100" s="184"/>
      <c r="P100" s="184"/>
      <c r="Q100" s="185"/>
      <c r="R100" s="183">
        <v>773</v>
      </c>
      <c r="S100" s="184"/>
      <c r="T100" s="184"/>
      <c r="U100" s="184"/>
      <c r="V100" s="184"/>
      <c r="W100" s="185"/>
      <c r="X100" s="73"/>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5"/>
    </row>
    <row r="101" spans="1:50" ht="23.1" customHeight="1" x14ac:dyDescent="0.15">
      <c r="A101" s="606"/>
      <c r="B101" s="607"/>
      <c r="C101" s="601" t="s">
        <v>394</v>
      </c>
      <c r="D101" s="602"/>
      <c r="E101" s="602"/>
      <c r="F101" s="602"/>
      <c r="G101" s="602"/>
      <c r="H101" s="602"/>
      <c r="I101" s="602"/>
      <c r="J101" s="602"/>
      <c r="K101" s="603"/>
      <c r="L101" s="183">
        <v>21</v>
      </c>
      <c r="M101" s="184"/>
      <c r="N101" s="184"/>
      <c r="O101" s="184"/>
      <c r="P101" s="184"/>
      <c r="Q101" s="185"/>
      <c r="R101" s="183">
        <v>5</v>
      </c>
      <c r="S101" s="184"/>
      <c r="T101" s="184"/>
      <c r="U101" s="184"/>
      <c r="V101" s="184"/>
      <c r="W101" s="185"/>
      <c r="X101" s="73"/>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5"/>
    </row>
    <row r="102" spans="1:50" ht="23.1" customHeight="1" x14ac:dyDescent="0.15">
      <c r="A102" s="606"/>
      <c r="B102" s="607"/>
      <c r="C102" s="601" t="s">
        <v>395</v>
      </c>
      <c r="D102" s="602"/>
      <c r="E102" s="602"/>
      <c r="F102" s="602"/>
      <c r="G102" s="602"/>
      <c r="H102" s="602"/>
      <c r="I102" s="602"/>
      <c r="J102" s="602"/>
      <c r="K102" s="603"/>
      <c r="L102" s="183">
        <v>108</v>
      </c>
      <c r="M102" s="184"/>
      <c r="N102" s="184"/>
      <c r="O102" s="184"/>
      <c r="P102" s="184"/>
      <c r="Q102" s="185"/>
      <c r="R102" s="183">
        <v>108</v>
      </c>
      <c r="S102" s="184"/>
      <c r="T102" s="184"/>
      <c r="U102" s="184"/>
      <c r="V102" s="184"/>
      <c r="W102" s="185"/>
      <c r="X102" s="73"/>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5"/>
    </row>
    <row r="103" spans="1:50" ht="23.1" customHeight="1" x14ac:dyDescent="0.15">
      <c r="A103" s="606"/>
      <c r="B103" s="607"/>
      <c r="C103" s="610" t="s">
        <v>539</v>
      </c>
      <c r="D103" s="611"/>
      <c r="E103" s="611"/>
      <c r="F103" s="611"/>
      <c r="G103" s="611"/>
      <c r="H103" s="611"/>
      <c r="I103" s="611"/>
      <c r="J103" s="611"/>
      <c r="K103" s="612"/>
      <c r="L103" s="183">
        <f>別紙４!C13</f>
        <v>39.5</v>
      </c>
      <c r="M103" s="184"/>
      <c r="N103" s="184"/>
      <c r="O103" s="184"/>
      <c r="P103" s="184"/>
      <c r="Q103" s="185"/>
      <c r="R103" s="183">
        <f>別紙４!D13</f>
        <v>35.5</v>
      </c>
      <c r="S103" s="184"/>
      <c r="T103" s="184"/>
      <c r="U103" s="184"/>
      <c r="V103" s="184"/>
      <c r="W103" s="185"/>
      <c r="X103" s="73"/>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5"/>
    </row>
    <row r="104" spans="1:50" ht="24.95" customHeight="1" thickBot="1" x14ac:dyDescent="0.2">
      <c r="A104" s="608"/>
      <c r="B104" s="609"/>
      <c r="C104" s="595" t="s">
        <v>22</v>
      </c>
      <c r="D104" s="596"/>
      <c r="E104" s="596"/>
      <c r="F104" s="596"/>
      <c r="G104" s="596"/>
      <c r="H104" s="596"/>
      <c r="I104" s="596"/>
      <c r="J104" s="596"/>
      <c r="K104" s="597"/>
      <c r="L104" s="598">
        <f>SUM(L98:Q103)</f>
        <v>854.5</v>
      </c>
      <c r="M104" s="599"/>
      <c r="N104" s="599"/>
      <c r="O104" s="599"/>
      <c r="P104" s="599"/>
      <c r="Q104" s="600"/>
      <c r="R104" s="598">
        <f>SUM(R98:W103)</f>
        <v>1002.5</v>
      </c>
      <c r="S104" s="599"/>
      <c r="T104" s="599"/>
      <c r="U104" s="599"/>
      <c r="V104" s="599"/>
      <c r="W104" s="600"/>
      <c r="X104" s="76"/>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8"/>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3"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4"/>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52.5" customHeight="1" x14ac:dyDescent="0.15">
      <c r="A108" s="642" t="s">
        <v>311</v>
      </c>
      <c r="B108" s="643"/>
      <c r="C108" s="469" t="s">
        <v>312</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397</v>
      </c>
      <c r="AE108" s="344"/>
      <c r="AF108" s="344"/>
      <c r="AG108" s="340" t="s">
        <v>396</v>
      </c>
      <c r="AH108" s="341"/>
      <c r="AI108" s="341"/>
      <c r="AJ108" s="341"/>
      <c r="AK108" s="341"/>
      <c r="AL108" s="341"/>
      <c r="AM108" s="341"/>
      <c r="AN108" s="341"/>
      <c r="AO108" s="341"/>
      <c r="AP108" s="341"/>
      <c r="AQ108" s="341"/>
      <c r="AR108" s="341"/>
      <c r="AS108" s="341"/>
      <c r="AT108" s="341"/>
      <c r="AU108" s="341"/>
      <c r="AV108" s="341"/>
      <c r="AW108" s="341"/>
      <c r="AX108" s="342"/>
    </row>
    <row r="109" spans="1:50" ht="33.75" customHeight="1" x14ac:dyDescent="0.15">
      <c r="A109" s="644"/>
      <c r="B109" s="645"/>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2"/>
      <c r="AD109" s="295" t="s">
        <v>397</v>
      </c>
      <c r="AE109" s="296"/>
      <c r="AF109" s="296"/>
      <c r="AG109" s="340" t="s">
        <v>554</v>
      </c>
      <c r="AH109" s="341"/>
      <c r="AI109" s="341"/>
      <c r="AJ109" s="341"/>
      <c r="AK109" s="341"/>
      <c r="AL109" s="341"/>
      <c r="AM109" s="341"/>
      <c r="AN109" s="341"/>
      <c r="AO109" s="341"/>
      <c r="AP109" s="341"/>
      <c r="AQ109" s="341"/>
      <c r="AR109" s="341"/>
      <c r="AS109" s="341"/>
      <c r="AT109" s="341"/>
      <c r="AU109" s="341"/>
      <c r="AV109" s="341"/>
      <c r="AW109" s="341"/>
      <c r="AX109" s="342"/>
    </row>
    <row r="110" spans="1:50" ht="32.25" customHeight="1" x14ac:dyDescent="0.15">
      <c r="A110" s="646"/>
      <c r="B110" s="647"/>
      <c r="C110" s="547" t="s">
        <v>313</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5" t="s">
        <v>397</v>
      </c>
      <c r="AE110" s="326"/>
      <c r="AF110" s="326"/>
      <c r="AG110" s="340" t="s">
        <v>554</v>
      </c>
      <c r="AH110" s="341"/>
      <c r="AI110" s="341"/>
      <c r="AJ110" s="341"/>
      <c r="AK110" s="341"/>
      <c r="AL110" s="341"/>
      <c r="AM110" s="341"/>
      <c r="AN110" s="341"/>
      <c r="AO110" s="341"/>
      <c r="AP110" s="341"/>
      <c r="AQ110" s="341"/>
      <c r="AR110" s="341"/>
      <c r="AS110" s="341"/>
      <c r="AT110" s="341"/>
      <c r="AU110" s="341"/>
      <c r="AV110" s="341"/>
      <c r="AW110" s="341"/>
      <c r="AX110" s="342"/>
    </row>
    <row r="111" spans="1:50" ht="93.75" customHeight="1" x14ac:dyDescent="0.15">
      <c r="A111" s="256" t="s">
        <v>46</v>
      </c>
      <c r="B111" s="257"/>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9" t="s">
        <v>397</v>
      </c>
      <c r="AE111" s="270"/>
      <c r="AF111" s="270"/>
      <c r="AG111" s="272" t="s">
        <v>399</v>
      </c>
      <c r="AH111" s="273"/>
      <c r="AI111" s="273"/>
      <c r="AJ111" s="273"/>
      <c r="AK111" s="273"/>
      <c r="AL111" s="273"/>
      <c r="AM111" s="273"/>
      <c r="AN111" s="273"/>
      <c r="AO111" s="273"/>
      <c r="AP111" s="273"/>
      <c r="AQ111" s="273"/>
      <c r="AR111" s="273"/>
      <c r="AS111" s="273"/>
      <c r="AT111" s="273"/>
      <c r="AU111" s="273"/>
      <c r="AV111" s="273"/>
      <c r="AW111" s="273"/>
      <c r="AX111" s="274"/>
    </row>
    <row r="112" spans="1:50" ht="19.350000000000001" customHeight="1" x14ac:dyDescent="0.15">
      <c r="A112" s="258"/>
      <c r="B112" s="259"/>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95" t="s">
        <v>402</v>
      </c>
      <c r="AE112" s="296"/>
      <c r="AF112" s="296"/>
      <c r="AG112" s="641"/>
      <c r="AH112" s="252"/>
      <c r="AI112" s="252"/>
      <c r="AJ112" s="252"/>
      <c r="AK112" s="252"/>
      <c r="AL112" s="252"/>
      <c r="AM112" s="252"/>
      <c r="AN112" s="252"/>
      <c r="AO112" s="252"/>
      <c r="AP112" s="252"/>
      <c r="AQ112" s="252"/>
      <c r="AR112" s="252"/>
      <c r="AS112" s="252"/>
      <c r="AT112" s="252"/>
      <c r="AU112" s="252"/>
      <c r="AV112" s="252"/>
      <c r="AW112" s="252"/>
      <c r="AX112" s="276"/>
    </row>
    <row r="113" spans="1:64" ht="34.5" customHeight="1" x14ac:dyDescent="0.15">
      <c r="A113" s="258"/>
      <c r="B113" s="259"/>
      <c r="C113" s="443" t="s">
        <v>314</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95" t="s">
        <v>397</v>
      </c>
      <c r="AE113" s="296"/>
      <c r="AF113" s="296"/>
      <c r="AG113" s="275" t="s">
        <v>555</v>
      </c>
      <c r="AH113" s="252"/>
      <c r="AI113" s="252"/>
      <c r="AJ113" s="252"/>
      <c r="AK113" s="252"/>
      <c r="AL113" s="252"/>
      <c r="AM113" s="252"/>
      <c r="AN113" s="252"/>
      <c r="AO113" s="252"/>
      <c r="AP113" s="252"/>
      <c r="AQ113" s="252"/>
      <c r="AR113" s="252"/>
      <c r="AS113" s="252"/>
      <c r="AT113" s="252"/>
      <c r="AU113" s="252"/>
      <c r="AV113" s="252"/>
      <c r="AW113" s="252"/>
      <c r="AX113" s="276"/>
    </row>
    <row r="114" spans="1:64" ht="44.25" customHeight="1" x14ac:dyDescent="0.15">
      <c r="A114" s="258"/>
      <c r="B114" s="259"/>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5" t="s">
        <v>397</v>
      </c>
      <c r="AE114" s="296"/>
      <c r="AF114" s="296"/>
      <c r="AG114" s="275" t="s">
        <v>556</v>
      </c>
      <c r="AH114" s="252"/>
      <c r="AI114" s="252"/>
      <c r="AJ114" s="252"/>
      <c r="AK114" s="252"/>
      <c r="AL114" s="252"/>
      <c r="AM114" s="252"/>
      <c r="AN114" s="252"/>
      <c r="AO114" s="252"/>
      <c r="AP114" s="252"/>
      <c r="AQ114" s="252"/>
      <c r="AR114" s="252"/>
      <c r="AS114" s="252"/>
      <c r="AT114" s="252"/>
      <c r="AU114" s="252"/>
      <c r="AV114" s="252"/>
      <c r="AW114" s="252"/>
      <c r="AX114" s="276"/>
    </row>
    <row r="115" spans="1:64" ht="33.75" customHeight="1" x14ac:dyDescent="0.15">
      <c r="A115" s="258"/>
      <c r="B115" s="259"/>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9"/>
      <c r="AD115" s="295" t="s">
        <v>398</v>
      </c>
      <c r="AE115" s="296"/>
      <c r="AF115" s="296"/>
      <c r="AG115" s="275" t="s">
        <v>557</v>
      </c>
      <c r="AH115" s="252"/>
      <c r="AI115" s="252"/>
      <c r="AJ115" s="252"/>
      <c r="AK115" s="252"/>
      <c r="AL115" s="252"/>
      <c r="AM115" s="252"/>
      <c r="AN115" s="252"/>
      <c r="AO115" s="252"/>
      <c r="AP115" s="252"/>
      <c r="AQ115" s="252"/>
      <c r="AR115" s="252"/>
      <c r="AS115" s="252"/>
      <c r="AT115" s="252"/>
      <c r="AU115" s="252"/>
      <c r="AV115" s="252"/>
      <c r="AW115" s="252"/>
      <c r="AX115" s="276"/>
    </row>
    <row r="116" spans="1:64" ht="19.350000000000001" customHeight="1" x14ac:dyDescent="0.15">
      <c r="A116" s="258"/>
      <c r="B116" s="259"/>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9"/>
      <c r="AD116" s="254" t="s">
        <v>402</v>
      </c>
      <c r="AE116" s="255"/>
      <c r="AF116" s="255"/>
      <c r="AG116" s="587"/>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34.5" customHeight="1" x14ac:dyDescent="0.15">
      <c r="A117" s="260"/>
      <c r="B117" s="261"/>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25" t="s">
        <v>397</v>
      </c>
      <c r="AE117" s="326"/>
      <c r="AF117" s="330"/>
      <c r="AG117" s="336" t="s">
        <v>558</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t="s">
        <v>400</v>
      </c>
      <c r="AE118" s="270"/>
      <c r="AF118" s="271"/>
      <c r="AG118" s="272" t="s">
        <v>401</v>
      </c>
      <c r="AH118" s="273"/>
      <c r="AI118" s="273"/>
      <c r="AJ118" s="273"/>
      <c r="AK118" s="273"/>
      <c r="AL118" s="273"/>
      <c r="AM118" s="273"/>
      <c r="AN118" s="273"/>
      <c r="AO118" s="273"/>
      <c r="AP118" s="273"/>
      <c r="AQ118" s="273"/>
      <c r="AR118" s="273"/>
      <c r="AS118" s="273"/>
      <c r="AT118" s="273"/>
      <c r="AU118" s="273"/>
      <c r="AV118" s="273"/>
      <c r="AW118" s="273"/>
      <c r="AX118" s="274"/>
    </row>
    <row r="119" spans="1:64" ht="30" customHeight="1" x14ac:dyDescent="0.15">
      <c r="A119" s="258"/>
      <c r="B119" s="259"/>
      <c r="C119" s="322" t="s">
        <v>53</v>
      </c>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4"/>
      <c r="AD119" s="345" t="s">
        <v>400</v>
      </c>
      <c r="AE119" s="346"/>
      <c r="AF119" s="346"/>
      <c r="AG119" s="275" t="s">
        <v>561</v>
      </c>
      <c r="AH119" s="252"/>
      <c r="AI119" s="252"/>
      <c r="AJ119" s="252"/>
      <c r="AK119" s="252"/>
      <c r="AL119" s="252"/>
      <c r="AM119" s="252"/>
      <c r="AN119" s="252"/>
      <c r="AO119" s="252"/>
      <c r="AP119" s="252"/>
      <c r="AQ119" s="252"/>
      <c r="AR119" s="252"/>
      <c r="AS119" s="252"/>
      <c r="AT119" s="252"/>
      <c r="AU119" s="252"/>
      <c r="AV119" s="252"/>
      <c r="AW119" s="252"/>
      <c r="AX119" s="276"/>
    </row>
    <row r="120" spans="1:64" ht="38.25" customHeight="1" x14ac:dyDescent="0.15">
      <c r="A120" s="258"/>
      <c r="B120" s="259"/>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5" t="s">
        <v>400</v>
      </c>
      <c r="AE120" s="296"/>
      <c r="AF120" s="296"/>
      <c r="AG120" s="275" t="s">
        <v>559</v>
      </c>
      <c r="AH120" s="252"/>
      <c r="AI120" s="252"/>
      <c r="AJ120" s="252"/>
      <c r="AK120" s="252"/>
      <c r="AL120" s="252"/>
      <c r="AM120" s="252"/>
      <c r="AN120" s="252"/>
      <c r="AO120" s="252"/>
      <c r="AP120" s="252"/>
      <c r="AQ120" s="252"/>
      <c r="AR120" s="252"/>
      <c r="AS120" s="252"/>
      <c r="AT120" s="252"/>
      <c r="AU120" s="252"/>
      <c r="AV120" s="252"/>
      <c r="AW120" s="252"/>
      <c r="AX120" s="276"/>
    </row>
    <row r="121" spans="1:64" ht="39" customHeight="1" x14ac:dyDescent="0.15">
      <c r="A121" s="260"/>
      <c r="B121" s="261"/>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5" t="s">
        <v>400</v>
      </c>
      <c r="AE121" s="296"/>
      <c r="AF121" s="296"/>
      <c r="AG121" s="335" t="s">
        <v>560</v>
      </c>
      <c r="AH121" s="233"/>
      <c r="AI121" s="233"/>
      <c r="AJ121" s="233"/>
      <c r="AK121" s="233"/>
      <c r="AL121" s="233"/>
      <c r="AM121" s="233"/>
      <c r="AN121" s="233"/>
      <c r="AO121" s="233"/>
      <c r="AP121" s="233"/>
      <c r="AQ121" s="233"/>
      <c r="AR121" s="233"/>
      <c r="AS121" s="233"/>
      <c r="AT121" s="233"/>
      <c r="AU121" s="233"/>
      <c r="AV121" s="233"/>
      <c r="AW121" s="233"/>
      <c r="AX121" s="321"/>
    </row>
    <row r="122" spans="1:64" ht="33.6" customHeight="1" x14ac:dyDescent="0.15">
      <c r="A122" s="242" t="s">
        <v>80</v>
      </c>
      <c r="B122" s="243"/>
      <c r="C122" s="475" t="s">
        <v>315</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556" t="s">
        <v>402</v>
      </c>
      <c r="AE122" s="270"/>
      <c r="AF122" s="270"/>
      <c r="AG122" s="316"/>
      <c r="AH122" s="229"/>
      <c r="AI122" s="229"/>
      <c r="AJ122" s="229"/>
      <c r="AK122" s="229"/>
      <c r="AL122" s="229"/>
      <c r="AM122" s="229"/>
      <c r="AN122" s="229"/>
      <c r="AO122" s="229"/>
      <c r="AP122" s="229"/>
      <c r="AQ122" s="229"/>
      <c r="AR122" s="229"/>
      <c r="AS122" s="229"/>
      <c r="AT122" s="229"/>
      <c r="AU122" s="229"/>
      <c r="AV122" s="229"/>
      <c r="AW122" s="229"/>
      <c r="AX122" s="317"/>
    </row>
    <row r="123" spans="1:64" ht="15.75" customHeight="1" x14ac:dyDescent="0.15">
      <c r="A123" s="244"/>
      <c r="B123" s="245"/>
      <c r="C123" s="290" t="s">
        <v>87</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18"/>
      <c r="AH123" s="231"/>
      <c r="AI123" s="231"/>
      <c r="AJ123" s="231"/>
      <c r="AK123" s="231"/>
      <c r="AL123" s="231"/>
      <c r="AM123" s="231"/>
      <c r="AN123" s="231"/>
      <c r="AO123" s="231"/>
      <c r="AP123" s="231"/>
      <c r="AQ123" s="231"/>
      <c r="AR123" s="231"/>
      <c r="AS123" s="231"/>
      <c r="AT123" s="231"/>
      <c r="AU123" s="231"/>
      <c r="AV123" s="231"/>
      <c r="AW123" s="231"/>
      <c r="AX123" s="319"/>
    </row>
    <row r="124" spans="1:64" ht="26.25" customHeight="1" x14ac:dyDescent="0.15">
      <c r="A124" s="244"/>
      <c r="B124" s="245"/>
      <c r="C124" s="277"/>
      <c r="D124" s="278"/>
      <c r="E124" s="278"/>
      <c r="F124" s="278"/>
      <c r="G124" s="278"/>
      <c r="H124" s="278"/>
      <c r="I124" s="278"/>
      <c r="J124" s="278"/>
      <c r="K124" s="278"/>
      <c r="L124" s="278"/>
      <c r="M124" s="278"/>
      <c r="N124" s="278"/>
      <c r="O124" s="279"/>
      <c r="P124" s="286"/>
      <c r="Q124" s="286"/>
      <c r="R124" s="286"/>
      <c r="S124" s="287"/>
      <c r="T124" s="251"/>
      <c r="U124" s="252"/>
      <c r="V124" s="252"/>
      <c r="W124" s="252"/>
      <c r="X124" s="252"/>
      <c r="Y124" s="252"/>
      <c r="Z124" s="252"/>
      <c r="AA124" s="252"/>
      <c r="AB124" s="252"/>
      <c r="AC124" s="252"/>
      <c r="AD124" s="252"/>
      <c r="AE124" s="252"/>
      <c r="AF124" s="253"/>
      <c r="AG124" s="318"/>
      <c r="AH124" s="231"/>
      <c r="AI124" s="231"/>
      <c r="AJ124" s="231"/>
      <c r="AK124" s="231"/>
      <c r="AL124" s="231"/>
      <c r="AM124" s="231"/>
      <c r="AN124" s="231"/>
      <c r="AO124" s="231"/>
      <c r="AP124" s="231"/>
      <c r="AQ124" s="231"/>
      <c r="AR124" s="231"/>
      <c r="AS124" s="231"/>
      <c r="AT124" s="231"/>
      <c r="AU124" s="231"/>
      <c r="AV124" s="231"/>
      <c r="AW124" s="231"/>
      <c r="AX124" s="319"/>
    </row>
    <row r="125" spans="1:64" ht="26.25" customHeight="1" x14ac:dyDescent="0.15">
      <c r="A125" s="246"/>
      <c r="B125" s="247"/>
      <c r="C125" s="280"/>
      <c r="D125" s="281"/>
      <c r="E125" s="281"/>
      <c r="F125" s="281"/>
      <c r="G125" s="281"/>
      <c r="H125" s="281"/>
      <c r="I125" s="281"/>
      <c r="J125" s="281"/>
      <c r="K125" s="281"/>
      <c r="L125" s="281"/>
      <c r="M125" s="281"/>
      <c r="N125" s="281"/>
      <c r="O125" s="282"/>
      <c r="P125" s="288"/>
      <c r="Q125" s="288"/>
      <c r="R125" s="288"/>
      <c r="S125" s="289"/>
      <c r="T125" s="554"/>
      <c r="U125" s="337"/>
      <c r="V125" s="337"/>
      <c r="W125" s="337"/>
      <c r="X125" s="337"/>
      <c r="Y125" s="337"/>
      <c r="Z125" s="337"/>
      <c r="AA125" s="337"/>
      <c r="AB125" s="337"/>
      <c r="AC125" s="337"/>
      <c r="AD125" s="337"/>
      <c r="AE125" s="337"/>
      <c r="AF125" s="555"/>
      <c r="AG125" s="320"/>
      <c r="AH125" s="233"/>
      <c r="AI125" s="233"/>
      <c r="AJ125" s="233"/>
      <c r="AK125" s="233"/>
      <c r="AL125" s="233"/>
      <c r="AM125" s="233"/>
      <c r="AN125" s="233"/>
      <c r="AO125" s="233"/>
      <c r="AP125" s="233"/>
      <c r="AQ125" s="233"/>
      <c r="AR125" s="233"/>
      <c r="AS125" s="233"/>
      <c r="AT125" s="233"/>
      <c r="AU125" s="233"/>
      <c r="AV125" s="233"/>
      <c r="AW125" s="233"/>
      <c r="AX125" s="321"/>
    </row>
    <row r="126" spans="1:64" ht="57" customHeight="1" x14ac:dyDescent="0.15">
      <c r="A126" s="256" t="s">
        <v>58</v>
      </c>
      <c r="B126" s="386"/>
      <c r="C126" s="376" t="s">
        <v>64</v>
      </c>
      <c r="D126" s="424"/>
      <c r="E126" s="424"/>
      <c r="F126" s="425"/>
      <c r="G126" s="380" t="s">
        <v>521</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82" t="s">
        <v>68</v>
      </c>
      <c r="D127" s="583"/>
      <c r="E127" s="583"/>
      <c r="F127" s="584"/>
      <c r="G127" s="585" t="s">
        <v>520</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51.75"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84.75" customHeight="1" thickBot="1" x14ac:dyDescent="0.2">
      <c r="A131" s="383" t="s">
        <v>306</v>
      </c>
      <c r="B131" s="384"/>
      <c r="C131" s="384"/>
      <c r="D131" s="384"/>
      <c r="E131" s="385"/>
      <c r="F131" s="416" t="s">
        <v>553</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85.5" customHeight="1" thickBot="1" x14ac:dyDescent="0.2">
      <c r="A133" s="551" t="s">
        <v>562</v>
      </c>
      <c r="B133" s="552"/>
      <c r="C133" s="552"/>
      <c r="D133" s="552"/>
      <c r="E133" s="553"/>
      <c r="F133" s="419" t="s">
        <v>563</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49.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7" t="s">
        <v>224</v>
      </c>
      <c r="B137" s="313"/>
      <c r="C137" s="313"/>
      <c r="D137" s="313"/>
      <c r="E137" s="313"/>
      <c r="F137" s="313"/>
      <c r="G137" s="542">
        <v>525</v>
      </c>
      <c r="H137" s="543"/>
      <c r="I137" s="543"/>
      <c r="J137" s="543"/>
      <c r="K137" s="543"/>
      <c r="L137" s="543"/>
      <c r="M137" s="543"/>
      <c r="N137" s="543"/>
      <c r="O137" s="543"/>
      <c r="P137" s="544"/>
      <c r="Q137" s="313" t="s">
        <v>225</v>
      </c>
      <c r="R137" s="313"/>
      <c r="S137" s="313"/>
      <c r="T137" s="313"/>
      <c r="U137" s="313"/>
      <c r="V137" s="313"/>
      <c r="W137" s="542">
        <v>502</v>
      </c>
      <c r="X137" s="543"/>
      <c r="Y137" s="543"/>
      <c r="Z137" s="543"/>
      <c r="AA137" s="543"/>
      <c r="AB137" s="543"/>
      <c r="AC137" s="543"/>
      <c r="AD137" s="543"/>
      <c r="AE137" s="543"/>
      <c r="AF137" s="544"/>
      <c r="AG137" s="313" t="s">
        <v>226</v>
      </c>
      <c r="AH137" s="313"/>
      <c r="AI137" s="313"/>
      <c r="AJ137" s="313"/>
      <c r="AK137" s="313"/>
      <c r="AL137" s="313"/>
      <c r="AM137" s="514">
        <v>553</v>
      </c>
      <c r="AN137" s="515"/>
      <c r="AO137" s="515"/>
      <c r="AP137" s="515"/>
      <c r="AQ137" s="515"/>
      <c r="AR137" s="515"/>
      <c r="AS137" s="515"/>
      <c r="AT137" s="515"/>
      <c r="AU137" s="515"/>
      <c r="AV137" s="516"/>
      <c r="AW137" s="12"/>
      <c r="AX137" s="13"/>
    </row>
    <row r="138" spans="1:50" ht="19.899999999999999" customHeight="1" thickBot="1" x14ac:dyDescent="0.2">
      <c r="A138" s="518" t="s">
        <v>227</v>
      </c>
      <c r="B138" s="422"/>
      <c r="C138" s="422"/>
      <c r="D138" s="422"/>
      <c r="E138" s="422"/>
      <c r="F138" s="422"/>
      <c r="G138" s="310">
        <v>216</v>
      </c>
      <c r="H138" s="311"/>
      <c r="I138" s="311"/>
      <c r="J138" s="311"/>
      <c r="K138" s="311"/>
      <c r="L138" s="311"/>
      <c r="M138" s="311"/>
      <c r="N138" s="311"/>
      <c r="O138" s="311"/>
      <c r="P138" s="312"/>
      <c r="Q138" s="422" t="s">
        <v>228</v>
      </c>
      <c r="R138" s="422"/>
      <c r="S138" s="422"/>
      <c r="T138" s="422"/>
      <c r="U138" s="422"/>
      <c r="V138" s="422"/>
      <c r="W138" s="310">
        <v>206</v>
      </c>
      <c r="X138" s="311"/>
      <c r="Y138" s="311"/>
      <c r="Z138" s="311"/>
      <c r="AA138" s="311"/>
      <c r="AB138" s="311"/>
      <c r="AC138" s="311"/>
      <c r="AD138" s="311"/>
      <c r="AE138" s="311"/>
      <c r="AF138" s="312"/>
      <c r="AG138" s="314"/>
      <c r="AH138" s="315"/>
      <c r="AI138" s="315"/>
      <c r="AJ138" s="315"/>
      <c r="AK138" s="315"/>
      <c r="AL138" s="315"/>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538</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477</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3"/>
    </row>
    <row r="180" spans="1:50" ht="24.75" customHeight="1" x14ac:dyDescent="0.15">
      <c r="A180" s="363"/>
      <c r="B180" s="364"/>
      <c r="C180" s="364"/>
      <c r="D180" s="364"/>
      <c r="E180" s="364"/>
      <c r="F180" s="365"/>
      <c r="G180" s="354" t="s">
        <v>473</v>
      </c>
      <c r="H180" s="355"/>
      <c r="I180" s="355"/>
      <c r="J180" s="355"/>
      <c r="K180" s="356"/>
      <c r="L180" s="357" t="s">
        <v>536</v>
      </c>
      <c r="M180" s="358"/>
      <c r="N180" s="358"/>
      <c r="O180" s="358"/>
      <c r="P180" s="358"/>
      <c r="Q180" s="358"/>
      <c r="R180" s="358"/>
      <c r="S180" s="358"/>
      <c r="T180" s="358"/>
      <c r="U180" s="358"/>
      <c r="V180" s="358"/>
      <c r="W180" s="358"/>
      <c r="X180" s="359"/>
      <c r="Y180" s="389">
        <v>112</v>
      </c>
      <c r="Z180" s="390"/>
      <c r="AA180" s="390"/>
      <c r="AB180" s="391"/>
      <c r="AC180" s="354" t="s">
        <v>476</v>
      </c>
      <c r="AD180" s="355"/>
      <c r="AE180" s="355"/>
      <c r="AF180" s="355"/>
      <c r="AG180" s="356"/>
      <c r="AH180" s="357" t="s">
        <v>501</v>
      </c>
      <c r="AI180" s="358"/>
      <c r="AJ180" s="358"/>
      <c r="AK180" s="358"/>
      <c r="AL180" s="358"/>
      <c r="AM180" s="358"/>
      <c r="AN180" s="358"/>
      <c r="AO180" s="358"/>
      <c r="AP180" s="358"/>
      <c r="AQ180" s="358"/>
      <c r="AR180" s="358"/>
      <c r="AS180" s="358"/>
      <c r="AT180" s="359"/>
      <c r="AU180" s="389">
        <v>3</v>
      </c>
      <c r="AV180" s="390"/>
      <c r="AW180" s="390"/>
      <c r="AX180" s="474"/>
    </row>
    <row r="181" spans="1:50" ht="24.75"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7"/>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7"/>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7"/>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7"/>
    </row>
    <row r="185" spans="1:50" ht="24.75"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7"/>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7"/>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7"/>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7"/>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7"/>
    </row>
    <row r="190" spans="1:50" ht="24.75" customHeight="1" thickBot="1" x14ac:dyDescent="0.2">
      <c r="A190" s="363"/>
      <c r="B190" s="364"/>
      <c r="C190" s="364"/>
      <c r="D190" s="364"/>
      <c r="E190" s="364"/>
      <c r="F190" s="365"/>
      <c r="G190" s="558" t="s">
        <v>22</v>
      </c>
      <c r="H190" s="559"/>
      <c r="I190" s="559"/>
      <c r="J190" s="559"/>
      <c r="K190" s="559"/>
      <c r="L190" s="560"/>
      <c r="M190" s="154"/>
      <c r="N190" s="154"/>
      <c r="O190" s="154"/>
      <c r="P190" s="154"/>
      <c r="Q190" s="154"/>
      <c r="R190" s="154"/>
      <c r="S190" s="154"/>
      <c r="T190" s="154"/>
      <c r="U190" s="154"/>
      <c r="V190" s="154"/>
      <c r="W190" s="154"/>
      <c r="X190" s="155"/>
      <c r="Y190" s="561">
        <f>SUM(Y180:AB189)</f>
        <v>112</v>
      </c>
      <c r="Z190" s="562"/>
      <c r="AA190" s="562"/>
      <c r="AB190" s="563"/>
      <c r="AC190" s="558" t="s">
        <v>22</v>
      </c>
      <c r="AD190" s="559"/>
      <c r="AE190" s="559"/>
      <c r="AF190" s="559"/>
      <c r="AG190" s="559"/>
      <c r="AH190" s="560"/>
      <c r="AI190" s="154"/>
      <c r="AJ190" s="154"/>
      <c r="AK190" s="154"/>
      <c r="AL190" s="154"/>
      <c r="AM190" s="154"/>
      <c r="AN190" s="154"/>
      <c r="AO190" s="154"/>
      <c r="AP190" s="154"/>
      <c r="AQ190" s="154"/>
      <c r="AR190" s="154"/>
      <c r="AS190" s="154"/>
      <c r="AT190" s="155"/>
      <c r="AU190" s="561">
        <f>SUM(AU180:AX189)</f>
        <v>3</v>
      </c>
      <c r="AV190" s="562"/>
      <c r="AW190" s="562"/>
      <c r="AX190" s="564"/>
    </row>
    <row r="191" spans="1:50" ht="30" customHeight="1" x14ac:dyDescent="0.15">
      <c r="A191" s="363"/>
      <c r="B191" s="364"/>
      <c r="C191" s="364"/>
      <c r="D191" s="364"/>
      <c r="E191" s="364"/>
      <c r="F191" s="365"/>
      <c r="G191" s="369" t="s">
        <v>478</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358</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3"/>
    </row>
    <row r="193" spans="1:50" ht="24.75" customHeight="1" x14ac:dyDescent="0.15">
      <c r="A193" s="363"/>
      <c r="B193" s="364"/>
      <c r="C193" s="364"/>
      <c r="D193" s="364"/>
      <c r="E193" s="364"/>
      <c r="F193" s="365"/>
      <c r="G193" s="354" t="s">
        <v>479</v>
      </c>
      <c r="H193" s="355"/>
      <c r="I193" s="355"/>
      <c r="J193" s="355"/>
      <c r="K193" s="356"/>
      <c r="L193" s="357" t="s">
        <v>480</v>
      </c>
      <c r="M193" s="358"/>
      <c r="N193" s="358"/>
      <c r="O193" s="358"/>
      <c r="P193" s="358"/>
      <c r="Q193" s="358"/>
      <c r="R193" s="358"/>
      <c r="S193" s="358"/>
      <c r="T193" s="358"/>
      <c r="U193" s="358"/>
      <c r="V193" s="358"/>
      <c r="W193" s="358"/>
      <c r="X193" s="359"/>
      <c r="Y193" s="389">
        <v>14</v>
      </c>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4"/>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7"/>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7"/>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7"/>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7"/>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7"/>
    </row>
    <row r="199" spans="1:50" ht="24.75" hidden="1"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7"/>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7"/>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7"/>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7"/>
    </row>
    <row r="203" spans="1:50" ht="24.75" customHeight="1" thickBot="1" x14ac:dyDescent="0.2">
      <c r="A203" s="363"/>
      <c r="B203" s="364"/>
      <c r="C203" s="364"/>
      <c r="D203" s="364"/>
      <c r="E203" s="364"/>
      <c r="F203" s="365"/>
      <c r="G203" s="558" t="s">
        <v>22</v>
      </c>
      <c r="H203" s="559"/>
      <c r="I203" s="559"/>
      <c r="J203" s="559"/>
      <c r="K203" s="559"/>
      <c r="L203" s="560"/>
      <c r="M203" s="154"/>
      <c r="N203" s="154"/>
      <c r="O203" s="154"/>
      <c r="P203" s="154"/>
      <c r="Q203" s="154"/>
      <c r="R203" s="154"/>
      <c r="S203" s="154"/>
      <c r="T203" s="154"/>
      <c r="U203" s="154"/>
      <c r="V203" s="154"/>
      <c r="W203" s="154"/>
      <c r="X203" s="155"/>
      <c r="Y203" s="561">
        <f>SUM(Y193:AB202)</f>
        <v>14</v>
      </c>
      <c r="Z203" s="562"/>
      <c r="AA203" s="562"/>
      <c r="AB203" s="563"/>
      <c r="AC203" s="558" t="s">
        <v>22</v>
      </c>
      <c r="AD203" s="559"/>
      <c r="AE203" s="559"/>
      <c r="AF203" s="559"/>
      <c r="AG203" s="559"/>
      <c r="AH203" s="560"/>
      <c r="AI203" s="154"/>
      <c r="AJ203" s="154"/>
      <c r="AK203" s="154"/>
      <c r="AL203" s="154"/>
      <c r="AM203" s="154"/>
      <c r="AN203" s="154"/>
      <c r="AO203" s="154"/>
      <c r="AP203" s="154"/>
      <c r="AQ203" s="154"/>
      <c r="AR203" s="154"/>
      <c r="AS203" s="154"/>
      <c r="AT203" s="155"/>
      <c r="AU203" s="561">
        <f>SUM(AU193:AX202)</f>
        <v>0</v>
      </c>
      <c r="AV203" s="562"/>
      <c r="AW203" s="562"/>
      <c r="AX203" s="564"/>
    </row>
    <row r="204" spans="1:50" ht="30" customHeight="1" x14ac:dyDescent="0.15">
      <c r="A204" s="363"/>
      <c r="B204" s="364"/>
      <c r="C204" s="364"/>
      <c r="D204" s="364"/>
      <c r="E204" s="364"/>
      <c r="F204" s="365"/>
      <c r="G204" s="369" t="s">
        <v>474</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359</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3"/>
    </row>
    <row r="206" spans="1:50" ht="24.75" customHeight="1" x14ac:dyDescent="0.15">
      <c r="A206" s="363"/>
      <c r="B206" s="364"/>
      <c r="C206" s="364"/>
      <c r="D206" s="364"/>
      <c r="E206" s="364"/>
      <c r="F206" s="365"/>
      <c r="G206" s="354" t="s">
        <v>421</v>
      </c>
      <c r="H206" s="355"/>
      <c r="I206" s="355"/>
      <c r="J206" s="355"/>
      <c r="K206" s="356"/>
      <c r="L206" s="357" t="s">
        <v>420</v>
      </c>
      <c r="M206" s="358"/>
      <c r="N206" s="358"/>
      <c r="O206" s="358"/>
      <c r="P206" s="358"/>
      <c r="Q206" s="358"/>
      <c r="R206" s="358"/>
      <c r="S206" s="358"/>
      <c r="T206" s="358"/>
      <c r="U206" s="358"/>
      <c r="V206" s="358"/>
      <c r="W206" s="358"/>
      <c r="X206" s="359"/>
      <c r="Y206" s="389">
        <v>11</v>
      </c>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4"/>
    </row>
    <row r="207" spans="1:50" ht="24.75"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7"/>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7"/>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7"/>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7"/>
    </row>
    <row r="211" spans="1:50" ht="24.75"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7"/>
    </row>
    <row r="212" spans="1:50" ht="24.75" hidden="1"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7"/>
    </row>
    <row r="213" spans="1:50" ht="24.75"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7"/>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7"/>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7"/>
    </row>
    <row r="216" spans="1:50" ht="24.75" customHeight="1" thickBot="1" x14ac:dyDescent="0.2">
      <c r="A216" s="363"/>
      <c r="B216" s="364"/>
      <c r="C216" s="364"/>
      <c r="D216" s="364"/>
      <c r="E216" s="364"/>
      <c r="F216" s="365"/>
      <c r="G216" s="558" t="s">
        <v>22</v>
      </c>
      <c r="H216" s="559"/>
      <c r="I216" s="559"/>
      <c r="J216" s="559"/>
      <c r="K216" s="559"/>
      <c r="L216" s="560"/>
      <c r="M216" s="154"/>
      <c r="N216" s="154"/>
      <c r="O216" s="154"/>
      <c r="P216" s="154"/>
      <c r="Q216" s="154"/>
      <c r="R216" s="154"/>
      <c r="S216" s="154"/>
      <c r="T216" s="154"/>
      <c r="U216" s="154"/>
      <c r="V216" s="154"/>
      <c r="W216" s="154"/>
      <c r="X216" s="155"/>
      <c r="Y216" s="561">
        <f>SUM(Y206:AB215)</f>
        <v>11</v>
      </c>
      <c r="Z216" s="562"/>
      <c r="AA216" s="562"/>
      <c r="AB216" s="563"/>
      <c r="AC216" s="558" t="s">
        <v>22</v>
      </c>
      <c r="AD216" s="559"/>
      <c r="AE216" s="559"/>
      <c r="AF216" s="559"/>
      <c r="AG216" s="559"/>
      <c r="AH216" s="560"/>
      <c r="AI216" s="154"/>
      <c r="AJ216" s="154"/>
      <c r="AK216" s="154"/>
      <c r="AL216" s="154"/>
      <c r="AM216" s="154"/>
      <c r="AN216" s="154"/>
      <c r="AO216" s="154"/>
      <c r="AP216" s="154"/>
      <c r="AQ216" s="154"/>
      <c r="AR216" s="154"/>
      <c r="AS216" s="154"/>
      <c r="AT216" s="155"/>
      <c r="AU216" s="561">
        <f>SUM(AU206:AX215)</f>
        <v>0</v>
      </c>
      <c r="AV216" s="562"/>
      <c r="AW216" s="562"/>
      <c r="AX216" s="564"/>
    </row>
    <row r="217" spans="1:50" ht="30" customHeight="1" x14ac:dyDescent="0.15">
      <c r="A217" s="363"/>
      <c r="B217" s="364"/>
      <c r="C217" s="364"/>
      <c r="D217" s="364"/>
      <c r="E217" s="364"/>
      <c r="F217" s="365"/>
      <c r="G217" s="369" t="s">
        <v>422</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360</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3"/>
    </row>
    <row r="219" spans="1:50" ht="24.75" customHeight="1" x14ac:dyDescent="0.15">
      <c r="A219" s="363"/>
      <c r="B219" s="364"/>
      <c r="C219" s="364"/>
      <c r="D219" s="364"/>
      <c r="E219" s="364"/>
      <c r="F219" s="365"/>
      <c r="G219" s="354" t="s">
        <v>475</v>
      </c>
      <c r="H219" s="355"/>
      <c r="I219" s="355"/>
      <c r="J219" s="355"/>
      <c r="K219" s="356"/>
      <c r="L219" s="357" t="s">
        <v>481</v>
      </c>
      <c r="M219" s="358"/>
      <c r="N219" s="358"/>
      <c r="O219" s="358"/>
      <c r="P219" s="358"/>
      <c r="Q219" s="358"/>
      <c r="R219" s="358"/>
      <c r="S219" s="358"/>
      <c r="T219" s="358"/>
      <c r="U219" s="358"/>
      <c r="V219" s="358"/>
      <c r="W219" s="358"/>
      <c r="X219" s="359"/>
      <c r="Y219" s="389">
        <v>11</v>
      </c>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4"/>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7"/>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7"/>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7"/>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7"/>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7"/>
    </row>
    <row r="225" spans="1:50" ht="24.75"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7"/>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7"/>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7"/>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7"/>
    </row>
    <row r="229" spans="1:50" ht="24.75" customHeight="1" x14ac:dyDescent="0.15">
      <c r="A229" s="363"/>
      <c r="B229" s="364"/>
      <c r="C229" s="364"/>
      <c r="D229" s="364"/>
      <c r="E229" s="364"/>
      <c r="F229" s="365"/>
      <c r="G229" s="558" t="s">
        <v>22</v>
      </c>
      <c r="H229" s="559"/>
      <c r="I229" s="559"/>
      <c r="J229" s="559"/>
      <c r="K229" s="559"/>
      <c r="L229" s="560"/>
      <c r="M229" s="154"/>
      <c r="N229" s="154"/>
      <c r="O229" s="154"/>
      <c r="P229" s="154"/>
      <c r="Q229" s="154"/>
      <c r="R229" s="154"/>
      <c r="S229" s="154"/>
      <c r="T229" s="154"/>
      <c r="U229" s="154"/>
      <c r="V229" s="154"/>
      <c r="W229" s="154"/>
      <c r="X229" s="155"/>
      <c r="Y229" s="561">
        <f>SUM(Y219:AB228)</f>
        <v>11</v>
      </c>
      <c r="Z229" s="562"/>
      <c r="AA229" s="562"/>
      <c r="AB229" s="563"/>
      <c r="AC229" s="558" t="s">
        <v>22</v>
      </c>
      <c r="AD229" s="559"/>
      <c r="AE229" s="559"/>
      <c r="AF229" s="559"/>
      <c r="AG229" s="559"/>
      <c r="AH229" s="560"/>
      <c r="AI229" s="154"/>
      <c r="AJ229" s="154"/>
      <c r="AK229" s="154"/>
      <c r="AL229" s="154"/>
      <c r="AM229" s="154"/>
      <c r="AN229" s="154"/>
      <c r="AO229" s="154"/>
      <c r="AP229" s="154"/>
      <c r="AQ229" s="154"/>
      <c r="AR229" s="154"/>
      <c r="AS229" s="154"/>
      <c r="AT229" s="155"/>
      <c r="AU229" s="561">
        <f>SUM(AU219:AX228)</f>
        <v>0</v>
      </c>
      <c r="AV229" s="562"/>
      <c r="AW229" s="562"/>
      <c r="AX229" s="564"/>
    </row>
    <row r="230" spans="1:50" ht="22.5" customHeight="1" thickBot="1" x14ac:dyDescent="0.2">
      <c r="A230" s="565" t="s">
        <v>320</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41" t="s">
        <v>31</v>
      </c>
      <c r="D235" s="241"/>
      <c r="E235" s="241"/>
      <c r="F235" s="241"/>
      <c r="G235" s="241"/>
      <c r="H235" s="241"/>
      <c r="I235" s="241"/>
      <c r="J235" s="241"/>
      <c r="K235" s="241"/>
      <c r="L235" s="241"/>
      <c r="M235" s="241" t="s">
        <v>32</v>
      </c>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574" t="s">
        <v>33</v>
      </c>
      <c r="AL235" s="241"/>
      <c r="AM235" s="241"/>
      <c r="AN235" s="241"/>
      <c r="AO235" s="241"/>
      <c r="AP235" s="241"/>
      <c r="AQ235" s="241" t="s">
        <v>23</v>
      </c>
      <c r="AR235" s="241"/>
      <c r="AS235" s="241"/>
      <c r="AT235" s="241"/>
      <c r="AU235" s="91" t="s">
        <v>24</v>
      </c>
      <c r="AV235" s="92"/>
      <c r="AW235" s="92"/>
      <c r="AX235" s="575"/>
    </row>
    <row r="236" spans="1:50" ht="33.75" customHeight="1" x14ac:dyDescent="0.15">
      <c r="A236" s="568">
        <v>1</v>
      </c>
      <c r="B236" s="568">
        <v>1</v>
      </c>
      <c r="C236" s="569" t="s">
        <v>537</v>
      </c>
      <c r="D236" s="570"/>
      <c r="E236" s="570"/>
      <c r="F236" s="570"/>
      <c r="G236" s="570"/>
      <c r="H236" s="570"/>
      <c r="I236" s="570"/>
      <c r="J236" s="570"/>
      <c r="K236" s="570"/>
      <c r="L236" s="570"/>
      <c r="M236" s="569" t="s">
        <v>505</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20</v>
      </c>
      <c r="AL236" s="572"/>
      <c r="AM236" s="572"/>
      <c r="AN236" s="572"/>
      <c r="AO236" s="572"/>
      <c r="AP236" s="573"/>
      <c r="AQ236" s="569">
        <v>2</v>
      </c>
      <c r="AR236" s="570"/>
      <c r="AS236" s="570"/>
      <c r="AT236" s="570"/>
      <c r="AU236" s="571">
        <v>97.1</v>
      </c>
      <c r="AV236" s="572"/>
      <c r="AW236" s="572"/>
      <c r="AX236" s="573"/>
    </row>
    <row r="237" spans="1:50" ht="24" customHeight="1" x14ac:dyDescent="0.15">
      <c r="A237" s="568">
        <v>2</v>
      </c>
      <c r="B237" s="568">
        <v>1</v>
      </c>
      <c r="C237" s="569" t="s">
        <v>537</v>
      </c>
      <c r="D237" s="570"/>
      <c r="E237" s="570"/>
      <c r="F237" s="570"/>
      <c r="G237" s="570"/>
      <c r="H237" s="570"/>
      <c r="I237" s="570"/>
      <c r="J237" s="570"/>
      <c r="K237" s="570"/>
      <c r="L237" s="570"/>
      <c r="M237" s="569" t="s">
        <v>506</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14</v>
      </c>
      <c r="AL237" s="572"/>
      <c r="AM237" s="572"/>
      <c r="AN237" s="572"/>
      <c r="AO237" s="572"/>
      <c r="AP237" s="573"/>
      <c r="AQ237" s="569">
        <v>2</v>
      </c>
      <c r="AR237" s="570"/>
      <c r="AS237" s="570"/>
      <c r="AT237" s="570"/>
      <c r="AU237" s="571">
        <v>97.1</v>
      </c>
      <c r="AV237" s="572"/>
      <c r="AW237" s="572"/>
      <c r="AX237" s="573"/>
    </row>
    <row r="238" spans="1:50" ht="24" customHeight="1" x14ac:dyDescent="0.15">
      <c r="A238" s="568">
        <v>3</v>
      </c>
      <c r="B238" s="568">
        <v>1</v>
      </c>
      <c r="C238" s="569" t="s">
        <v>537</v>
      </c>
      <c r="D238" s="570"/>
      <c r="E238" s="570"/>
      <c r="F238" s="570"/>
      <c r="G238" s="570"/>
      <c r="H238" s="570"/>
      <c r="I238" s="570"/>
      <c r="J238" s="570"/>
      <c r="K238" s="570"/>
      <c r="L238" s="570"/>
      <c r="M238" s="569" t="s">
        <v>507</v>
      </c>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0"/>
      <c r="AK238" s="571">
        <v>7</v>
      </c>
      <c r="AL238" s="572"/>
      <c r="AM238" s="572"/>
      <c r="AN238" s="572"/>
      <c r="AO238" s="572"/>
      <c r="AP238" s="573"/>
      <c r="AQ238" s="569">
        <v>1</v>
      </c>
      <c r="AR238" s="570"/>
      <c r="AS238" s="570"/>
      <c r="AT238" s="570"/>
      <c r="AU238" s="571">
        <v>97.5</v>
      </c>
      <c r="AV238" s="572"/>
      <c r="AW238" s="572"/>
      <c r="AX238" s="573"/>
    </row>
    <row r="239" spans="1:50" ht="24" customHeight="1" x14ac:dyDescent="0.15">
      <c r="A239" s="568">
        <v>4</v>
      </c>
      <c r="B239" s="568">
        <v>1</v>
      </c>
      <c r="C239" s="569" t="s">
        <v>537</v>
      </c>
      <c r="D239" s="570"/>
      <c r="E239" s="570"/>
      <c r="F239" s="570"/>
      <c r="G239" s="570"/>
      <c r="H239" s="570"/>
      <c r="I239" s="570"/>
      <c r="J239" s="570"/>
      <c r="K239" s="570"/>
      <c r="L239" s="570"/>
      <c r="M239" s="569" t="s">
        <v>508</v>
      </c>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v>13</v>
      </c>
      <c r="AL239" s="572"/>
      <c r="AM239" s="572"/>
      <c r="AN239" s="572"/>
      <c r="AO239" s="572"/>
      <c r="AP239" s="573"/>
      <c r="AQ239" s="569">
        <v>1</v>
      </c>
      <c r="AR239" s="570"/>
      <c r="AS239" s="570"/>
      <c r="AT239" s="570"/>
      <c r="AU239" s="571">
        <v>100</v>
      </c>
      <c r="AV239" s="572"/>
      <c r="AW239" s="572"/>
      <c r="AX239" s="573"/>
    </row>
    <row r="240" spans="1:50" ht="24" customHeight="1" x14ac:dyDescent="0.15">
      <c r="A240" s="568">
        <v>5</v>
      </c>
      <c r="B240" s="568">
        <v>1</v>
      </c>
      <c r="C240" s="569" t="s">
        <v>537</v>
      </c>
      <c r="D240" s="570"/>
      <c r="E240" s="570"/>
      <c r="F240" s="570"/>
      <c r="G240" s="570"/>
      <c r="H240" s="570"/>
      <c r="I240" s="570"/>
      <c r="J240" s="570"/>
      <c r="K240" s="570"/>
      <c r="L240" s="570"/>
      <c r="M240" s="569" t="s">
        <v>509</v>
      </c>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v>44</v>
      </c>
      <c r="AL240" s="572"/>
      <c r="AM240" s="572"/>
      <c r="AN240" s="572"/>
      <c r="AO240" s="572"/>
      <c r="AP240" s="573"/>
      <c r="AQ240" s="569">
        <v>1</v>
      </c>
      <c r="AR240" s="570"/>
      <c r="AS240" s="570"/>
      <c r="AT240" s="570"/>
      <c r="AU240" s="571">
        <v>96.9</v>
      </c>
      <c r="AV240" s="572"/>
      <c r="AW240" s="572"/>
      <c r="AX240" s="573"/>
    </row>
    <row r="241" spans="1:50" ht="24" customHeight="1" x14ac:dyDescent="0.15">
      <c r="A241" s="568">
        <v>6</v>
      </c>
      <c r="B241" s="568">
        <v>1</v>
      </c>
      <c r="C241" s="569" t="s">
        <v>537</v>
      </c>
      <c r="D241" s="570"/>
      <c r="E241" s="570"/>
      <c r="F241" s="570"/>
      <c r="G241" s="570"/>
      <c r="H241" s="570"/>
      <c r="I241" s="570"/>
      <c r="J241" s="570"/>
      <c r="K241" s="570"/>
      <c r="L241" s="570"/>
      <c r="M241" s="569" t="s">
        <v>510</v>
      </c>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v>14</v>
      </c>
      <c r="AL241" s="572"/>
      <c r="AM241" s="572"/>
      <c r="AN241" s="572"/>
      <c r="AO241" s="572"/>
      <c r="AP241" s="573"/>
      <c r="AQ241" s="569">
        <v>1</v>
      </c>
      <c r="AR241" s="570"/>
      <c r="AS241" s="570"/>
      <c r="AT241" s="570"/>
      <c r="AU241" s="571">
        <v>99.8</v>
      </c>
      <c r="AV241" s="572"/>
      <c r="AW241" s="572"/>
      <c r="AX241" s="573"/>
    </row>
    <row r="242" spans="1:50" ht="24" customHeight="1" x14ac:dyDescent="0.15">
      <c r="A242" s="568">
        <v>7</v>
      </c>
      <c r="B242" s="568">
        <v>1</v>
      </c>
      <c r="C242" s="569" t="s">
        <v>418</v>
      </c>
      <c r="D242" s="570"/>
      <c r="E242" s="570"/>
      <c r="F242" s="570"/>
      <c r="G242" s="570"/>
      <c r="H242" s="570"/>
      <c r="I242" s="570"/>
      <c r="J242" s="570"/>
      <c r="K242" s="570"/>
      <c r="L242" s="570"/>
      <c r="M242" s="576" t="s">
        <v>482</v>
      </c>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8"/>
      <c r="AK242" s="571">
        <v>4</v>
      </c>
      <c r="AL242" s="572"/>
      <c r="AM242" s="572"/>
      <c r="AN242" s="572"/>
      <c r="AO242" s="572"/>
      <c r="AP242" s="573"/>
      <c r="AQ242" s="576">
        <v>4</v>
      </c>
      <c r="AR242" s="577"/>
      <c r="AS242" s="577"/>
      <c r="AT242" s="578"/>
      <c r="AU242" s="571">
        <v>82.6</v>
      </c>
      <c r="AV242" s="572"/>
      <c r="AW242" s="572"/>
      <c r="AX242" s="573"/>
    </row>
    <row r="243" spans="1:50" ht="24" customHeight="1" x14ac:dyDescent="0.15">
      <c r="A243" s="568">
        <v>8</v>
      </c>
      <c r="B243" s="568">
        <v>1</v>
      </c>
      <c r="C243" s="569" t="s">
        <v>418</v>
      </c>
      <c r="D243" s="570"/>
      <c r="E243" s="570"/>
      <c r="F243" s="570"/>
      <c r="G243" s="570"/>
      <c r="H243" s="570"/>
      <c r="I243" s="570"/>
      <c r="J243" s="570"/>
      <c r="K243" s="570"/>
      <c r="L243" s="570"/>
      <c r="M243" s="576" t="s">
        <v>466</v>
      </c>
      <c r="N243" s="466"/>
      <c r="O243" s="466"/>
      <c r="P243" s="466"/>
      <c r="Q243" s="466"/>
      <c r="R243" s="466"/>
      <c r="S243" s="466"/>
      <c r="T243" s="466"/>
      <c r="U243" s="466"/>
      <c r="V243" s="466"/>
      <c r="W243" s="466"/>
      <c r="X243" s="466"/>
      <c r="Y243" s="466"/>
      <c r="Z243" s="466"/>
      <c r="AA243" s="466"/>
      <c r="AB243" s="466"/>
      <c r="AC243" s="466"/>
      <c r="AD243" s="466"/>
      <c r="AE243" s="466"/>
      <c r="AF243" s="466"/>
      <c r="AG243" s="466"/>
      <c r="AH243" s="466"/>
      <c r="AI243" s="466"/>
      <c r="AJ243" s="678"/>
      <c r="AK243" s="571">
        <v>95</v>
      </c>
      <c r="AL243" s="572"/>
      <c r="AM243" s="572"/>
      <c r="AN243" s="572"/>
      <c r="AO243" s="572"/>
      <c r="AP243" s="573"/>
      <c r="AQ243" s="569">
        <v>1</v>
      </c>
      <c r="AR243" s="570"/>
      <c r="AS243" s="570"/>
      <c r="AT243" s="570"/>
      <c r="AU243" s="571">
        <v>99.9</v>
      </c>
      <c r="AV243" s="572"/>
      <c r="AW243" s="572"/>
      <c r="AX243" s="573"/>
    </row>
    <row r="244" spans="1:50" ht="24" customHeight="1" x14ac:dyDescent="0.15">
      <c r="A244" s="568">
        <v>9</v>
      </c>
      <c r="B244" s="568">
        <v>1</v>
      </c>
      <c r="C244" s="569" t="s">
        <v>419</v>
      </c>
      <c r="D244" s="570"/>
      <c r="E244" s="570"/>
      <c r="F244" s="570"/>
      <c r="G244" s="570"/>
      <c r="H244" s="570"/>
      <c r="I244" s="570"/>
      <c r="J244" s="570"/>
      <c r="K244" s="570"/>
      <c r="L244" s="570"/>
      <c r="M244" s="569" t="s">
        <v>504</v>
      </c>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v>92</v>
      </c>
      <c r="AL244" s="572"/>
      <c r="AM244" s="572"/>
      <c r="AN244" s="572"/>
      <c r="AO244" s="572"/>
      <c r="AP244" s="573"/>
      <c r="AQ244" s="569">
        <v>4</v>
      </c>
      <c r="AR244" s="570"/>
      <c r="AS244" s="570"/>
      <c r="AT244" s="570"/>
      <c r="AU244" s="571">
        <v>98.6</v>
      </c>
      <c r="AV244" s="572"/>
      <c r="AW244" s="572"/>
      <c r="AX244" s="573"/>
    </row>
    <row r="245" spans="1:50" ht="24" customHeight="1" x14ac:dyDescent="0.15">
      <c r="A245" s="568">
        <v>10</v>
      </c>
      <c r="B245" s="568">
        <v>1</v>
      </c>
      <c r="C245" s="569" t="s">
        <v>526</v>
      </c>
      <c r="D245" s="570"/>
      <c r="E245" s="570"/>
      <c r="F245" s="570"/>
      <c r="G245" s="570"/>
      <c r="H245" s="570"/>
      <c r="I245" s="570"/>
      <c r="J245" s="570"/>
      <c r="K245" s="570"/>
      <c r="L245" s="570"/>
      <c r="M245" s="569" t="s">
        <v>527</v>
      </c>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v>24</v>
      </c>
      <c r="AL245" s="572"/>
      <c r="AM245" s="572"/>
      <c r="AN245" s="572"/>
      <c r="AO245" s="572"/>
      <c r="AP245" s="573"/>
      <c r="AQ245" s="569">
        <v>1</v>
      </c>
      <c r="AR245" s="570"/>
      <c r="AS245" s="570"/>
      <c r="AT245" s="570"/>
      <c r="AU245" s="571">
        <v>99.9</v>
      </c>
      <c r="AV245" s="572"/>
      <c r="AW245" s="572"/>
      <c r="AX245" s="573"/>
    </row>
    <row r="246" spans="1:50" ht="24" customHeight="1" x14ac:dyDescent="0.15">
      <c r="A246" s="568">
        <v>11</v>
      </c>
      <c r="B246" s="568">
        <v>1</v>
      </c>
      <c r="C246" s="569" t="s">
        <v>528</v>
      </c>
      <c r="D246" s="570"/>
      <c r="E246" s="570"/>
      <c r="F246" s="570"/>
      <c r="G246" s="570"/>
      <c r="H246" s="570"/>
      <c r="I246" s="570"/>
      <c r="J246" s="570"/>
      <c r="K246" s="570"/>
      <c r="L246" s="570"/>
      <c r="M246" s="569" t="s">
        <v>529</v>
      </c>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v>2</v>
      </c>
      <c r="AL246" s="572"/>
      <c r="AM246" s="572"/>
      <c r="AN246" s="572"/>
      <c r="AO246" s="572"/>
      <c r="AP246" s="573"/>
      <c r="AQ246" s="569">
        <v>1</v>
      </c>
      <c r="AR246" s="570"/>
      <c r="AS246" s="570"/>
      <c r="AT246" s="570"/>
      <c r="AU246" s="571">
        <v>97.7</v>
      </c>
      <c r="AV246" s="572"/>
      <c r="AW246" s="572"/>
      <c r="AX246" s="573"/>
    </row>
    <row r="247" spans="1:50" ht="24" customHeight="1" x14ac:dyDescent="0.15">
      <c r="A247" s="568">
        <v>12</v>
      </c>
      <c r="B247" s="568">
        <v>1</v>
      </c>
      <c r="C247" s="569" t="s">
        <v>528</v>
      </c>
      <c r="D247" s="570"/>
      <c r="E247" s="570"/>
      <c r="F247" s="570"/>
      <c r="G247" s="570"/>
      <c r="H247" s="570"/>
      <c r="I247" s="570"/>
      <c r="J247" s="570"/>
      <c r="K247" s="570"/>
      <c r="L247" s="570"/>
      <c r="M247" s="569" t="s">
        <v>530</v>
      </c>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v>11</v>
      </c>
      <c r="AL247" s="572"/>
      <c r="AM247" s="572"/>
      <c r="AN247" s="572"/>
      <c r="AO247" s="572"/>
      <c r="AP247" s="573"/>
      <c r="AQ247" s="569">
        <v>2</v>
      </c>
      <c r="AR247" s="570"/>
      <c r="AS247" s="570"/>
      <c r="AT247" s="570"/>
      <c r="AU247" s="571">
        <v>89.6</v>
      </c>
      <c r="AV247" s="572"/>
      <c r="AW247" s="572"/>
      <c r="AX247" s="573"/>
    </row>
    <row r="248" spans="1:50" ht="24" customHeight="1" x14ac:dyDescent="0.15">
      <c r="A248" s="568">
        <v>13</v>
      </c>
      <c r="B248" s="568">
        <v>1</v>
      </c>
      <c r="C248" s="569" t="s">
        <v>483</v>
      </c>
      <c r="D248" s="570"/>
      <c r="E248" s="570"/>
      <c r="F248" s="570"/>
      <c r="G248" s="570"/>
      <c r="H248" s="570"/>
      <c r="I248" s="570"/>
      <c r="J248" s="570"/>
      <c r="K248" s="570"/>
      <c r="L248" s="570"/>
      <c r="M248" s="569" t="s">
        <v>514</v>
      </c>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v>2</v>
      </c>
      <c r="AL248" s="572"/>
      <c r="AM248" s="572"/>
      <c r="AN248" s="572"/>
      <c r="AO248" s="572"/>
      <c r="AP248" s="573"/>
      <c r="AQ248" s="569">
        <v>3</v>
      </c>
      <c r="AR248" s="570"/>
      <c r="AS248" s="570"/>
      <c r="AT248" s="570"/>
      <c r="AU248" s="571">
        <v>94.3</v>
      </c>
      <c r="AV248" s="572"/>
      <c r="AW248" s="572"/>
      <c r="AX248" s="573"/>
    </row>
    <row r="249" spans="1:50" ht="24" customHeight="1" x14ac:dyDescent="0.15">
      <c r="A249" s="568">
        <v>14</v>
      </c>
      <c r="B249" s="568">
        <v>1</v>
      </c>
      <c r="C249" s="569" t="s">
        <v>483</v>
      </c>
      <c r="D249" s="570"/>
      <c r="E249" s="570"/>
      <c r="F249" s="570"/>
      <c r="G249" s="570"/>
      <c r="H249" s="570"/>
      <c r="I249" s="570"/>
      <c r="J249" s="570"/>
      <c r="K249" s="570"/>
      <c r="L249" s="570"/>
      <c r="M249" s="569" t="s">
        <v>511</v>
      </c>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v>27</v>
      </c>
      <c r="AL249" s="572"/>
      <c r="AM249" s="572"/>
      <c r="AN249" s="572"/>
      <c r="AO249" s="572"/>
      <c r="AP249" s="573"/>
      <c r="AQ249" s="569">
        <v>3</v>
      </c>
      <c r="AR249" s="570"/>
      <c r="AS249" s="570"/>
      <c r="AT249" s="570"/>
      <c r="AU249" s="571">
        <v>83</v>
      </c>
      <c r="AV249" s="572"/>
      <c r="AW249" s="572"/>
      <c r="AX249" s="573"/>
    </row>
    <row r="250" spans="1:50" ht="24" customHeight="1" x14ac:dyDescent="0.15">
      <c r="A250" s="568">
        <v>15</v>
      </c>
      <c r="B250" s="568">
        <v>1</v>
      </c>
      <c r="C250" s="569" t="s">
        <v>483</v>
      </c>
      <c r="D250" s="570"/>
      <c r="E250" s="570"/>
      <c r="F250" s="570"/>
      <c r="G250" s="570"/>
      <c r="H250" s="570"/>
      <c r="I250" s="570"/>
      <c r="J250" s="570"/>
      <c r="K250" s="570"/>
      <c r="L250" s="570"/>
      <c r="M250" s="569" t="s">
        <v>515</v>
      </c>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v>4</v>
      </c>
      <c r="AL250" s="572"/>
      <c r="AM250" s="572"/>
      <c r="AN250" s="572"/>
      <c r="AO250" s="572"/>
      <c r="AP250" s="573"/>
      <c r="AQ250" s="569">
        <v>4</v>
      </c>
      <c r="AR250" s="570"/>
      <c r="AS250" s="570"/>
      <c r="AT250" s="570"/>
      <c r="AU250" s="571">
        <v>72.3</v>
      </c>
      <c r="AV250" s="572"/>
      <c r="AW250" s="572"/>
      <c r="AX250" s="573"/>
    </row>
    <row r="251" spans="1:50" ht="24" customHeight="1" x14ac:dyDescent="0.15">
      <c r="A251" s="568">
        <v>16</v>
      </c>
      <c r="B251" s="568">
        <v>1</v>
      </c>
      <c r="C251" s="569" t="s">
        <v>483</v>
      </c>
      <c r="D251" s="570"/>
      <c r="E251" s="570"/>
      <c r="F251" s="570"/>
      <c r="G251" s="570"/>
      <c r="H251" s="570"/>
      <c r="I251" s="570"/>
      <c r="J251" s="570"/>
      <c r="K251" s="570"/>
      <c r="L251" s="570"/>
      <c r="M251" s="569" t="s">
        <v>467</v>
      </c>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v>10</v>
      </c>
      <c r="AL251" s="572"/>
      <c r="AM251" s="572"/>
      <c r="AN251" s="572"/>
      <c r="AO251" s="572"/>
      <c r="AP251" s="573"/>
      <c r="AQ251" s="569">
        <v>2</v>
      </c>
      <c r="AR251" s="570"/>
      <c r="AS251" s="570"/>
      <c r="AT251" s="570"/>
      <c r="AU251" s="571">
        <v>97.8</v>
      </c>
      <c r="AV251" s="572"/>
      <c r="AW251" s="572"/>
      <c r="AX251" s="573"/>
    </row>
    <row r="252" spans="1:50" ht="24" customHeight="1" x14ac:dyDescent="0.15">
      <c r="A252" s="568">
        <v>17</v>
      </c>
      <c r="B252" s="568">
        <v>1</v>
      </c>
      <c r="C252" s="569" t="s">
        <v>484</v>
      </c>
      <c r="D252" s="570"/>
      <c r="E252" s="570"/>
      <c r="F252" s="570"/>
      <c r="G252" s="570"/>
      <c r="H252" s="570"/>
      <c r="I252" s="570"/>
      <c r="J252" s="570"/>
      <c r="K252" s="570"/>
      <c r="L252" s="570"/>
      <c r="M252" s="569" t="s">
        <v>512</v>
      </c>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v>3</v>
      </c>
      <c r="AL252" s="572"/>
      <c r="AM252" s="572"/>
      <c r="AN252" s="572"/>
      <c r="AO252" s="572"/>
      <c r="AP252" s="573"/>
      <c r="AQ252" s="569">
        <v>1</v>
      </c>
      <c r="AR252" s="570"/>
      <c r="AS252" s="570"/>
      <c r="AT252" s="570"/>
      <c r="AU252" s="571">
        <v>99.4</v>
      </c>
      <c r="AV252" s="572"/>
      <c r="AW252" s="572"/>
      <c r="AX252" s="573"/>
    </row>
    <row r="253" spans="1:50" ht="24" customHeight="1" x14ac:dyDescent="0.15">
      <c r="A253" s="568">
        <v>18</v>
      </c>
      <c r="B253" s="568">
        <v>1</v>
      </c>
      <c r="C253" s="569" t="s">
        <v>484</v>
      </c>
      <c r="D253" s="570"/>
      <c r="E253" s="570"/>
      <c r="F253" s="570"/>
      <c r="G253" s="570"/>
      <c r="H253" s="570"/>
      <c r="I253" s="570"/>
      <c r="J253" s="570"/>
      <c r="K253" s="570"/>
      <c r="L253" s="570"/>
      <c r="M253" s="569" t="s">
        <v>513</v>
      </c>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v>9</v>
      </c>
      <c r="AL253" s="572"/>
      <c r="AM253" s="572"/>
      <c r="AN253" s="572"/>
      <c r="AO253" s="572"/>
      <c r="AP253" s="573"/>
      <c r="AQ253" s="569">
        <v>1</v>
      </c>
      <c r="AR253" s="570"/>
      <c r="AS253" s="570"/>
      <c r="AT253" s="570"/>
      <c r="AU253" s="571">
        <v>98</v>
      </c>
      <c r="AV253" s="572"/>
      <c r="AW253" s="572"/>
      <c r="AX253" s="573"/>
    </row>
    <row r="254" spans="1:50" ht="24" customHeight="1" x14ac:dyDescent="0.15">
      <c r="A254" s="568">
        <v>19</v>
      </c>
      <c r="B254" s="568">
        <v>1</v>
      </c>
      <c r="C254" s="569" t="s">
        <v>484</v>
      </c>
      <c r="D254" s="570"/>
      <c r="E254" s="570"/>
      <c r="F254" s="570"/>
      <c r="G254" s="570"/>
      <c r="H254" s="570"/>
      <c r="I254" s="570"/>
      <c r="J254" s="570"/>
      <c r="K254" s="570"/>
      <c r="L254" s="570"/>
      <c r="M254" s="569" t="s">
        <v>513</v>
      </c>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v>3</v>
      </c>
      <c r="AL254" s="572"/>
      <c r="AM254" s="572"/>
      <c r="AN254" s="572"/>
      <c r="AO254" s="572"/>
      <c r="AP254" s="573"/>
      <c r="AQ254" s="569">
        <v>1</v>
      </c>
      <c r="AR254" s="570"/>
      <c r="AS254" s="570"/>
      <c r="AT254" s="570"/>
      <c r="AU254" s="571">
        <v>99.8</v>
      </c>
      <c r="AV254" s="572"/>
      <c r="AW254" s="572"/>
      <c r="AX254" s="573"/>
    </row>
    <row r="255" spans="1:50" ht="24" customHeight="1" x14ac:dyDescent="0.15">
      <c r="A255" s="568">
        <v>20</v>
      </c>
      <c r="B255" s="568">
        <v>1</v>
      </c>
      <c r="C255" s="569" t="s">
        <v>423</v>
      </c>
      <c r="D255" s="570"/>
      <c r="E255" s="570"/>
      <c r="F255" s="570"/>
      <c r="G255" s="570"/>
      <c r="H255" s="570"/>
      <c r="I255" s="570"/>
      <c r="J255" s="570"/>
      <c r="K255" s="570"/>
      <c r="L255" s="570"/>
      <c r="M255" s="569" t="s">
        <v>468</v>
      </c>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v>12</v>
      </c>
      <c r="AL255" s="572"/>
      <c r="AM255" s="572"/>
      <c r="AN255" s="572"/>
      <c r="AO255" s="572"/>
      <c r="AP255" s="573"/>
      <c r="AQ255" s="569">
        <v>1</v>
      </c>
      <c r="AR255" s="570"/>
      <c r="AS255" s="570"/>
      <c r="AT255" s="570"/>
      <c r="AU255" s="571">
        <v>98.5</v>
      </c>
      <c r="AV255" s="572"/>
      <c r="AW255" s="572"/>
      <c r="AX255" s="573"/>
    </row>
    <row r="256" spans="1:50" ht="24" customHeight="1" x14ac:dyDescent="0.15">
      <c r="A256" s="568">
        <v>21</v>
      </c>
      <c r="B256" s="568">
        <v>1</v>
      </c>
      <c r="C256" s="569" t="s">
        <v>485</v>
      </c>
      <c r="D256" s="570"/>
      <c r="E256" s="570"/>
      <c r="F256" s="570"/>
      <c r="G256" s="570"/>
      <c r="H256" s="570"/>
      <c r="I256" s="570"/>
      <c r="J256" s="570"/>
      <c r="K256" s="570"/>
      <c r="L256" s="570"/>
      <c r="M256" s="569" t="s">
        <v>519</v>
      </c>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v>1</v>
      </c>
      <c r="AL256" s="572"/>
      <c r="AM256" s="572"/>
      <c r="AN256" s="572"/>
      <c r="AO256" s="572"/>
      <c r="AP256" s="573"/>
      <c r="AQ256" s="569">
        <v>1</v>
      </c>
      <c r="AR256" s="570"/>
      <c r="AS256" s="570"/>
      <c r="AT256" s="570"/>
      <c r="AU256" s="571">
        <v>98.9</v>
      </c>
      <c r="AV256" s="572"/>
      <c r="AW256" s="572"/>
      <c r="AX256" s="573"/>
    </row>
    <row r="257" spans="1:50" ht="24" customHeight="1" x14ac:dyDescent="0.15">
      <c r="A257" s="568">
        <v>22</v>
      </c>
      <c r="B257" s="568">
        <v>1</v>
      </c>
      <c r="C257" s="569" t="s">
        <v>485</v>
      </c>
      <c r="D257" s="570"/>
      <c r="E257" s="570"/>
      <c r="F257" s="570"/>
      <c r="G257" s="570"/>
      <c r="H257" s="570"/>
      <c r="I257" s="570"/>
      <c r="J257" s="570"/>
      <c r="K257" s="570"/>
      <c r="L257" s="570"/>
      <c r="M257" s="569" t="s">
        <v>516</v>
      </c>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v>1</v>
      </c>
      <c r="AL257" s="572"/>
      <c r="AM257" s="572"/>
      <c r="AN257" s="572"/>
      <c r="AO257" s="572"/>
      <c r="AP257" s="573"/>
      <c r="AQ257" s="569">
        <v>1</v>
      </c>
      <c r="AR257" s="570"/>
      <c r="AS257" s="570"/>
      <c r="AT257" s="570"/>
      <c r="AU257" s="571">
        <v>99.5</v>
      </c>
      <c r="AV257" s="572"/>
      <c r="AW257" s="572"/>
      <c r="AX257" s="573"/>
    </row>
    <row r="258" spans="1:50" ht="24" customHeight="1" x14ac:dyDescent="0.15">
      <c r="A258" s="568">
        <v>23</v>
      </c>
      <c r="B258" s="568">
        <v>1</v>
      </c>
      <c r="C258" s="569" t="s">
        <v>485</v>
      </c>
      <c r="D258" s="570"/>
      <c r="E258" s="570"/>
      <c r="F258" s="570"/>
      <c r="G258" s="570"/>
      <c r="H258" s="570"/>
      <c r="I258" s="570"/>
      <c r="J258" s="570"/>
      <c r="K258" s="570"/>
      <c r="L258" s="570"/>
      <c r="M258" s="569" t="s">
        <v>517</v>
      </c>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v>6</v>
      </c>
      <c r="AL258" s="572"/>
      <c r="AM258" s="572"/>
      <c r="AN258" s="572"/>
      <c r="AO258" s="572"/>
      <c r="AP258" s="573"/>
      <c r="AQ258" s="569">
        <v>1</v>
      </c>
      <c r="AR258" s="570"/>
      <c r="AS258" s="570"/>
      <c r="AT258" s="570"/>
      <c r="AU258" s="571">
        <v>93.4</v>
      </c>
      <c r="AV258" s="572"/>
      <c r="AW258" s="572"/>
      <c r="AX258" s="573"/>
    </row>
    <row r="259" spans="1:50" ht="24" customHeight="1" x14ac:dyDescent="0.15">
      <c r="A259" s="568">
        <v>24</v>
      </c>
      <c r="B259" s="568">
        <v>1</v>
      </c>
      <c r="C259" s="569" t="s">
        <v>485</v>
      </c>
      <c r="D259" s="570"/>
      <c r="E259" s="570"/>
      <c r="F259" s="570"/>
      <c r="G259" s="570"/>
      <c r="H259" s="570"/>
      <c r="I259" s="570"/>
      <c r="J259" s="570"/>
      <c r="K259" s="570"/>
      <c r="L259" s="570"/>
      <c r="M259" s="569" t="s">
        <v>518</v>
      </c>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v>4</v>
      </c>
      <c r="AL259" s="572"/>
      <c r="AM259" s="572"/>
      <c r="AN259" s="572"/>
      <c r="AO259" s="572"/>
      <c r="AP259" s="573"/>
      <c r="AQ259" s="569">
        <v>1</v>
      </c>
      <c r="AR259" s="570"/>
      <c r="AS259" s="570"/>
      <c r="AT259" s="570"/>
      <c r="AU259" s="571">
        <v>99.3</v>
      </c>
      <c r="AV259" s="572"/>
      <c r="AW259" s="572"/>
      <c r="AX259" s="573"/>
    </row>
    <row r="260" spans="1:50" ht="24" customHeight="1" x14ac:dyDescent="0.15">
      <c r="A260" s="568">
        <v>25</v>
      </c>
      <c r="B260" s="568">
        <v>1</v>
      </c>
      <c r="C260" s="569" t="s">
        <v>486</v>
      </c>
      <c r="D260" s="570"/>
      <c r="E260" s="570"/>
      <c r="F260" s="570"/>
      <c r="G260" s="570"/>
      <c r="H260" s="570"/>
      <c r="I260" s="570"/>
      <c r="J260" s="570"/>
      <c r="K260" s="570"/>
      <c r="L260" s="570"/>
      <c r="M260" s="569" t="s">
        <v>469</v>
      </c>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v>12</v>
      </c>
      <c r="AL260" s="572"/>
      <c r="AM260" s="572"/>
      <c r="AN260" s="572"/>
      <c r="AO260" s="572"/>
      <c r="AP260" s="573"/>
      <c r="AQ260" s="569">
        <v>8</v>
      </c>
      <c r="AR260" s="570"/>
      <c r="AS260" s="570"/>
      <c r="AT260" s="570"/>
      <c r="AU260" s="571">
        <v>76.900000000000006</v>
      </c>
      <c r="AV260" s="572"/>
      <c r="AW260" s="572"/>
      <c r="AX260" s="573"/>
    </row>
    <row r="261" spans="1:50" ht="24" hidden="1" customHeight="1" x14ac:dyDescent="0.15">
      <c r="A261" s="568">
        <v>26</v>
      </c>
      <c r="B261" s="568">
        <v>1</v>
      </c>
      <c r="C261" s="569"/>
      <c r="D261" s="570"/>
      <c r="E261" s="570"/>
      <c r="F261" s="570"/>
      <c r="G261" s="570"/>
      <c r="H261" s="570"/>
      <c r="I261" s="570"/>
      <c r="J261" s="570"/>
      <c r="K261" s="570"/>
      <c r="L261" s="570"/>
      <c r="M261" s="569"/>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c r="AV261" s="572"/>
      <c r="AW261" s="572"/>
      <c r="AX261" s="573"/>
    </row>
    <row r="262" spans="1:50" ht="24" hidden="1" customHeight="1" x14ac:dyDescent="0.15">
      <c r="A262" s="568">
        <v>27</v>
      </c>
      <c r="B262" s="568">
        <v>1</v>
      </c>
      <c r="C262" s="569"/>
      <c r="D262" s="570"/>
      <c r="E262" s="570"/>
      <c r="F262" s="570"/>
      <c r="G262" s="570"/>
      <c r="H262" s="570"/>
      <c r="I262" s="570"/>
      <c r="J262" s="570"/>
      <c r="K262" s="570"/>
      <c r="L262" s="570"/>
      <c r="M262" s="569"/>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c r="AV262" s="572"/>
      <c r="AW262" s="572"/>
      <c r="AX262" s="573"/>
    </row>
    <row r="263" spans="1:50" ht="24" hidden="1" customHeight="1" x14ac:dyDescent="0.15">
      <c r="A263" s="568">
        <v>28</v>
      </c>
      <c r="B263" s="568">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c r="AV263" s="572"/>
      <c r="AW263" s="572"/>
      <c r="AX263" s="573"/>
    </row>
    <row r="264" spans="1:50" ht="24" hidden="1" customHeight="1" x14ac:dyDescent="0.15">
      <c r="A264" s="568">
        <v>29</v>
      </c>
      <c r="B264" s="568">
        <v>1</v>
      </c>
      <c r="C264" s="569"/>
      <c r="D264" s="570"/>
      <c r="E264" s="570"/>
      <c r="F264" s="570"/>
      <c r="G264" s="570"/>
      <c r="H264" s="570"/>
      <c r="I264" s="570"/>
      <c r="J264" s="570"/>
      <c r="K264" s="570"/>
      <c r="L264" s="570"/>
      <c r="M264" s="576"/>
      <c r="N264" s="577"/>
      <c r="O264" s="577"/>
      <c r="P264" s="577"/>
      <c r="Q264" s="577"/>
      <c r="R264" s="577"/>
      <c r="S264" s="577"/>
      <c r="T264" s="577"/>
      <c r="U264" s="577"/>
      <c r="V264" s="577"/>
      <c r="W264" s="577"/>
      <c r="X264" s="577"/>
      <c r="Y264" s="577"/>
      <c r="Z264" s="577"/>
      <c r="AA264" s="577"/>
      <c r="AB264" s="577"/>
      <c r="AC264" s="577"/>
      <c r="AD264" s="577"/>
      <c r="AE264" s="577"/>
      <c r="AF264" s="577"/>
      <c r="AG264" s="577"/>
      <c r="AH264" s="577"/>
      <c r="AI264" s="577"/>
      <c r="AJ264" s="578"/>
      <c r="AK264" s="571"/>
      <c r="AL264" s="572"/>
      <c r="AM264" s="572"/>
      <c r="AN264" s="572"/>
      <c r="AO264" s="572"/>
      <c r="AP264" s="573"/>
      <c r="AQ264" s="576"/>
      <c r="AR264" s="577"/>
      <c r="AS264" s="577"/>
      <c r="AT264" s="578"/>
      <c r="AU264" s="571"/>
      <c r="AV264" s="572"/>
      <c r="AW264" s="572"/>
      <c r="AX264" s="573"/>
    </row>
    <row r="265" spans="1:50" ht="24" hidden="1" customHeight="1" x14ac:dyDescent="0.15">
      <c r="A265" s="568">
        <v>30</v>
      </c>
      <c r="B265" s="568">
        <v>1</v>
      </c>
      <c r="C265" s="570"/>
      <c r="D265" s="570"/>
      <c r="E265" s="570"/>
      <c r="F265" s="570"/>
      <c r="G265" s="570"/>
      <c r="H265" s="570"/>
      <c r="I265" s="570"/>
      <c r="J265" s="570"/>
      <c r="K265" s="570"/>
      <c r="L265" s="570"/>
      <c r="M265" s="576"/>
      <c r="N265" s="466"/>
      <c r="O265" s="466"/>
      <c r="P265" s="466"/>
      <c r="Q265" s="466"/>
      <c r="R265" s="466"/>
      <c r="S265" s="466"/>
      <c r="T265" s="466"/>
      <c r="U265" s="466"/>
      <c r="V265" s="466"/>
      <c r="W265" s="466"/>
      <c r="X265" s="466"/>
      <c r="Y265" s="466"/>
      <c r="Z265" s="466"/>
      <c r="AA265" s="466"/>
      <c r="AB265" s="466"/>
      <c r="AC265" s="466"/>
      <c r="AD265" s="466"/>
      <c r="AE265" s="466"/>
      <c r="AF265" s="466"/>
      <c r="AG265" s="466"/>
      <c r="AH265" s="466"/>
      <c r="AI265" s="466"/>
      <c r="AJ265" s="678"/>
      <c r="AK265" s="571"/>
      <c r="AL265" s="572"/>
      <c r="AM265" s="572"/>
      <c r="AN265" s="572"/>
      <c r="AO265" s="572"/>
      <c r="AP265" s="573"/>
      <c r="AQ265" s="569"/>
      <c r="AR265" s="570"/>
      <c r="AS265" s="570"/>
      <c r="AT265" s="570"/>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41" t="s">
        <v>363</v>
      </c>
      <c r="D268" s="241"/>
      <c r="E268" s="241"/>
      <c r="F268" s="241"/>
      <c r="G268" s="241"/>
      <c r="H268" s="241"/>
      <c r="I268" s="241"/>
      <c r="J268" s="241"/>
      <c r="K268" s="241"/>
      <c r="L268" s="241"/>
      <c r="M268" s="241" t="s">
        <v>364</v>
      </c>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574" t="s">
        <v>365</v>
      </c>
      <c r="AL268" s="241"/>
      <c r="AM268" s="241"/>
      <c r="AN268" s="241"/>
      <c r="AO268" s="241"/>
      <c r="AP268" s="241"/>
      <c r="AQ268" s="241" t="s">
        <v>23</v>
      </c>
      <c r="AR268" s="241"/>
      <c r="AS268" s="241"/>
      <c r="AT268" s="241"/>
      <c r="AU268" s="91" t="s">
        <v>24</v>
      </c>
      <c r="AV268" s="92"/>
      <c r="AW268" s="92"/>
      <c r="AX268" s="575"/>
    </row>
    <row r="269" spans="1:50" ht="24" customHeight="1" x14ac:dyDescent="0.15">
      <c r="A269" s="568">
        <v>1</v>
      </c>
      <c r="B269" s="568">
        <v>1</v>
      </c>
      <c r="C269" s="569" t="s">
        <v>410</v>
      </c>
      <c r="D269" s="570"/>
      <c r="E269" s="570"/>
      <c r="F269" s="570"/>
      <c r="G269" s="570"/>
      <c r="H269" s="570"/>
      <c r="I269" s="570"/>
      <c r="J269" s="570"/>
      <c r="K269" s="570"/>
      <c r="L269" s="570"/>
      <c r="M269" s="569" t="s">
        <v>409</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14</v>
      </c>
      <c r="AL269" s="572"/>
      <c r="AM269" s="572"/>
      <c r="AN269" s="572"/>
      <c r="AO269" s="572"/>
      <c r="AP269" s="573"/>
      <c r="AQ269" s="569" t="s">
        <v>406</v>
      </c>
      <c r="AR269" s="570"/>
      <c r="AS269" s="570"/>
      <c r="AT269" s="570"/>
      <c r="AU269" s="571" t="s">
        <v>378</v>
      </c>
      <c r="AV269" s="572"/>
      <c r="AW269" s="572"/>
      <c r="AX269" s="573"/>
    </row>
    <row r="270" spans="1:50" ht="32.25" customHeight="1" x14ac:dyDescent="0.15">
      <c r="A270" s="568">
        <v>2</v>
      </c>
      <c r="B270" s="568">
        <v>1</v>
      </c>
      <c r="C270" s="569" t="s">
        <v>411</v>
      </c>
      <c r="D270" s="570"/>
      <c r="E270" s="570"/>
      <c r="F270" s="570"/>
      <c r="G270" s="570"/>
      <c r="H270" s="570"/>
      <c r="I270" s="570"/>
      <c r="J270" s="570"/>
      <c r="K270" s="570"/>
      <c r="L270" s="570"/>
      <c r="M270" s="569" t="s">
        <v>409</v>
      </c>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v>12</v>
      </c>
      <c r="AL270" s="572"/>
      <c r="AM270" s="572"/>
      <c r="AN270" s="572"/>
      <c r="AO270" s="572"/>
      <c r="AP270" s="573"/>
      <c r="AQ270" s="569" t="s">
        <v>406</v>
      </c>
      <c r="AR270" s="570"/>
      <c r="AS270" s="570"/>
      <c r="AT270" s="570"/>
      <c r="AU270" s="571" t="s">
        <v>378</v>
      </c>
      <c r="AV270" s="572"/>
      <c r="AW270" s="572"/>
      <c r="AX270" s="573"/>
    </row>
    <row r="271" spans="1:50" ht="24" customHeight="1" x14ac:dyDescent="0.15">
      <c r="A271" s="568">
        <v>3</v>
      </c>
      <c r="B271" s="568">
        <v>1</v>
      </c>
      <c r="C271" s="569" t="s">
        <v>412</v>
      </c>
      <c r="D271" s="570"/>
      <c r="E271" s="570"/>
      <c r="F271" s="570"/>
      <c r="G271" s="570"/>
      <c r="H271" s="570"/>
      <c r="I271" s="570"/>
      <c r="J271" s="570"/>
      <c r="K271" s="570"/>
      <c r="L271" s="570"/>
      <c r="M271" s="569" t="s">
        <v>409</v>
      </c>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v>7</v>
      </c>
      <c r="AL271" s="572"/>
      <c r="AM271" s="572"/>
      <c r="AN271" s="572"/>
      <c r="AO271" s="572"/>
      <c r="AP271" s="573"/>
      <c r="AQ271" s="569" t="s">
        <v>406</v>
      </c>
      <c r="AR271" s="570"/>
      <c r="AS271" s="570"/>
      <c r="AT271" s="570"/>
      <c r="AU271" s="571" t="s">
        <v>378</v>
      </c>
      <c r="AV271" s="572"/>
      <c r="AW271" s="572"/>
      <c r="AX271" s="573"/>
    </row>
    <row r="272" spans="1:50" ht="33.75" customHeight="1" x14ac:dyDescent="0.15">
      <c r="A272" s="568">
        <v>4</v>
      </c>
      <c r="B272" s="568">
        <v>1</v>
      </c>
      <c r="C272" s="569" t="s">
        <v>413</v>
      </c>
      <c r="D272" s="570"/>
      <c r="E272" s="570"/>
      <c r="F272" s="570"/>
      <c r="G272" s="570"/>
      <c r="H272" s="570"/>
      <c r="I272" s="570"/>
      <c r="J272" s="570"/>
      <c r="K272" s="570"/>
      <c r="L272" s="570"/>
      <c r="M272" s="569" t="s">
        <v>414</v>
      </c>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v>6</v>
      </c>
      <c r="AL272" s="572"/>
      <c r="AM272" s="572"/>
      <c r="AN272" s="572"/>
      <c r="AO272" s="572"/>
      <c r="AP272" s="573"/>
      <c r="AQ272" s="569" t="s">
        <v>406</v>
      </c>
      <c r="AR272" s="570"/>
      <c r="AS272" s="570"/>
      <c r="AT272" s="570"/>
      <c r="AU272" s="571" t="s">
        <v>378</v>
      </c>
      <c r="AV272" s="572"/>
      <c r="AW272" s="572"/>
      <c r="AX272" s="573"/>
    </row>
    <row r="273" spans="1:50" ht="24" customHeight="1" x14ac:dyDescent="0.15">
      <c r="A273" s="568">
        <v>5</v>
      </c>
      <c r="B273" s="568">
        <v>1</v>
      </c>
      <c r="C273" s="569" t="s">
        <v>415</v>
      </c>
      <c r="D273" s="570"/>
      <c r="E273" s="570"/>
      <c r="F273" s="570"/>
      <c r="G273" s="570"/>
      <c r="H273" s="570"/>
      <c r="I273" s="570"/>
      <c r="J273" s="570"/>
      <c r="K273" s="570"/>
      <c r="L273" s="570"/>
      <c r="M273" s="569" t="s">
        <v>409</v>
      </c>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v>4</v>
      </c>
      <c r="AL273" s="572"/>
      <c r="AM273" s="572"/>
      <c r="AN273" s="572"/>
      <c r="AO273" s="572"/>
      <c r="AP273" s="573"/>
      <c r="AQ273" s="569" t="s">
        <v>406</v>
      </c>
      <c r="AR273" s="570"/>
      <c r="AS273" s="570"/>
      <c r="AT273" s="570"/>
      <c r="AU273" s="571" t="s">
        <v>378</v>
      </c>
      <c r="AV273" s="572"/>
      <c r="AW273" s="572"/>
      <c r="AX273" s="573"/>
    </row>
    <row r="274" spans="1:50" ht="24" customHeight="1" x14ac:dyDescent="0.15">
      <c r="A274" s="568">
        <v>6</v>
      </c>
      <c r="B274" s="568">
        <v>1</v>
      </c>
      <c r="C274" s="569" t="s">
        <v>487</v>
      </c>
      <c r="D274" s="570"/>
      <c r="E274" s="570"/>
      <c r="F274" s="570"/>
      <c r="G274" s="570"/>
      <c r="H274" s="570"/>
      <c r="I274" s="570"/>
      <c r="J274" s="570"/>
      <c r="K274" s="570"/>
      <c r="L274" s="570"/>
      <c r="M274" s="569" t="s">
        <v>409</v>
      </c>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v>3</v>
      </c>
      <c r="AL274" s="572"/>
      <c r="AM274" s="572"/>
      <c r="AN274" s="572"/>
      <c r="AO274" s="572"/>
      <c r="AP274" s="573"/>
      <c r="AQ274" s="569" t="s">
        <v>406</v>
      </c>
      <c r="AR274" s="570"/>
      <c r="AS274" s="570"/>
      <c r="AT274" s="570"/>
      <c r="AU274" s="571" t="s">
        <v>378</v>
      </c>
      <c r="AV274" s="572"/>
      <c r="AW274" s="572"/>
      <c r="AX274" s="573"/>
    </row>
    <row r="275" spans="1:50" ht="24" customHeight="1" x14ac:dyDescent="0.15">
      <c r="A275" s="568">
        <v>7</v>
      </c>
      <c r="B275" s="568">
        <v>1</v>
      </c>
      <c r="C275" s="569" t="s">
        <v>416</v>
      </c>
      <c r="D275" s="570"/>
      <c r="E275" s="570"/>
      <c r="F275" s="570"/>
      <c r="G275" s="570"/>
      <c r="H275" s="570"/>
      <c r="I275" s="570"/>
      <c r="J275" s="570"/>
      <c r="K275" s="570"/>
      <c r="L275" s="570"/>
      <c r="M275" s="569" t="s">
        <v>417</v>
      </c>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v>2</v>
      </c>
      <c r="AL275" s="572"/>
      <c r="AM275" s="572"/>
      <c r="AN275" s="572"/>
      <c r="AO275" s="572"/>
      <c r="AP275" s="573"/>
      <c r="AQ275" s="569" t="s">
        <v>406</v>
      </c>
      <c r="AR275" s="570"/>
      <c r="AS275" s="570"/>
      <c r="AT275" s="570"/>
      <c r="AU275" s="571" t="s">
        <v>378</v>
      </c>
      <c r="AV275" s="572"/>
      <c r="AW275" s="572"/>
      <c r="AX275" s="573"/>
    </row>
    <row r="276" spans="1:50" ht="24" customHeight="1" x14ac:dyDescent="0.15">
      <c r="A276" s="568">
        <v>8</v>
      </c>
      <c r="B276" s="568">
        <v>1</v>
      </c>
      <c r="C276" s="576" t="s">
        <v>488</v>
      </c>
      <c r="D276" s="577"/>
      <c r="E276" s="577"/>
      <c r="F276" s="577"/>
      <c r="G276" s="577"/>
      <c r="H276" s="577"/>
      <c r="I276" s="577"/>
      <c r="J276" s="577"/>
      <c r="K276" s="577"/>
      <c r="L276" s="578"/>
      <c r="M276" s="576" t="s">
        <v>461</v>
      </c>
      <c r="N276" s="577"/>
      <c r="O276" s="577"/>
      <c r="P276" s="577"/>
      <c r="Q276" s="577"/>
      <c r="R276" s="577"/>
      <c r="S276" s="577"/>
      <c r="T276" s="577"/>
      <c r="U276" s="577"/>
      <c r="V276" s="577"/>
      <c r="W276" s="577"/>
      <c r="X276" s="577"/>
      <c r="Y276" s="577"/>
      <c r="Z276" s="577"/>
      <c r="AA276" s="577"/>
      <c r="AB276" s="577"/>
      <c r="AC276" s="577"/>
      <c r="AD276" s="577"/>
      <c r="AE276" s="577"/>
      <c r="AF276" s="577"/>
      <c r="AG276" s="577"/>
      <c r="AH276" s="577"/>
      <c r="AI276" s="577"/>
      <c r="AJ276" s="578"/>
      <c r="AK276" s="571">
        <v>1</v>
      </c>
      <c r="AL276" s="572"/>
      <c r="AM276" s="572"/>
      <c r="AN276" s="572"/>
      <c r="AO276" s="572"/>
      <c r="AP276" s="573"/>
      <c r="AQ276" s="569" t="s">
        <v>406</v>
      </c>
      <c r="AR276" s="570"/>
      <c r="AS276" s="570"/>
      <c r="AT276" s="570"/>
      <c r="AU276" s="571" t="s">
        <v>378</v>
      </c>
      <c r="AV276" s="572"/>
      <c r="AW276" s="572"/>
      <c r="AX276" s="573"/>
    </row>
    <row r="277" spans="1:50" ht="24" customHeight="1" x14ac:dyDescent="0.15">
      <c r="A277" s="568">
        <v>9</v>
      </c>
      <c r="B277" s="568">
        <v>1</v>
      </c>
      <c r="C277" s="576" t="s">
        <v>488</v>
      </c>
      <c r="D277" s="577"/>
      <c r="E277" s="577"/>
      <c r="F277" s="577"/>
      <c r="G277" s="577"/>
      <c r="H277" s="577"/>
      <c r="I277" s="577"/>
      <c r="J277" s="577"/>
      <c r="K277" s="577"/>
      <c r="L277" s="578"/>
      <c r="M277" s="569" t="s">
        <v>470</v>
      </c>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v>1</v>
      </c>
      <c r="AL277" s="572"/>
      <c r="AM277" s="572"/>
      <c r="AN277" s="572"/>
      <c r="AO277" s="572"/>
      <c r="AP277" s="573"/>
      <c r="AQ277" s="569" t="s">
        <v>406</v>
      </c>
      <c r="AR277" s="570"/>
      <c r="AS277" s="570"/>
      <c r="AT277" s="570"/>
      <c r="AU277" s="571" t="s">
        <v>378</v>
      </c>
      <c r="AV277" s="572"/>
      <c r="AW277" s="572"/>
      <c r="AX277" s="573"/>
    </row>
    <row r="278" spans="1:50" ht="32.25" customHeight="1" x14ac:dyDescent="0.15">
      <c r="A278" s="568">
        <v>10</v>
      </c>
      <c r="B278" s="568">
        <v>1</v>
      </c>
      <c r="C278" s="569" t="s">
        <v>489</v>
      </c>
      <c r="D278" s="570"/>
      <c r="E278" s="570"/>
      <c r="F278" s="570"/>
      <c r="G278" s="570"/>
      <c r="H278" s="570"/>
      <c r="I278" s="570"/>
      <c r="J278" s="570"/>
      <c r="K278" s="570"/>
      <c r="L278" s="570"/>
      <c r="M278" s="569" t="s">
        <v>471</v>
      </c>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v>2</v>
      </c>
      <c r="AL278" s="572"/>
      <c r="AM278" s="572"/>
      <c r="AN278" s="572"/>
      <c r="AO278" s="572"/>
      <c r="AP278" s="573"/>
      <c r="AQ278" s="569" t="s">
        <v>406</v>
      </c>
      <c r="AR278" s="570"/>
      <c r="AS278" s="570"/>
      <c r="AT278" s="570"/>
      <c r="AU278" s="571" t="s">
        <v>378</v>
      </c>
      <c r="AV278" s="572"/>
      <c r="AW278" s="572"/>
      <c r="AX278" s="573"/>
    </row>
    <row r="279" spans="1:50" ht="24" customHeight="1" x14ac:dyDescent="0.15">
      <c r="A279" s="568">
        <v>11</v>
      </c>
      <c r="B279" s="568">
        <v>1</v>
      </c>
      <c r="C279" s="569" t="s">
        <v>490</v>
      </c>
      <c r="D279" s="570"/>
      <c r="E279" s="570"/>
      <c r="F279" s="570"/>
      <c r="G279" s="570"/>
      <c r="H279" s="570"/>
      <c r="I279" s="570"/>
      <c r="J279" s="570"/>
      <c r="K279" s="570"/>
      <c r="L279" s="570"/>
      <c r="M279" s="569" t="s">
        <v>472</v>
      </c>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v>2</v>
      </c>
      <c r="AL279" s="572"/>
      <c r="AM279" s="572"/>
      <c r="AN279" s="572"/>
      <c r="AO279" s="572"/>
      <c r="AP279" s="573"/>
      <c r="AQ279" s="569" t="s">
        <v>406</v>
      </c>
      <c r="AR279" s="570"/>
      <c r="AS279" s="570"/>
      <c r="AT279" s="570"/>
      <c r="AU279" s="571" t="s">
        <v>378</v>
      </c>
      <c r="AV279" s="572"/>
      <c r="AW279" s="572"/>
      <c r="AX279" s="573"/>
    </row>
    <row r="280" spans="1:50" ht="24" hidden="1" customHeight="1" x14ac:dyDescent="0.15">
      <c r="A280" s="568">
        <v>12</v>
      </c>
      <c r="B280" s="568">
        <v>1</v>
      </c>
      <c r="C280" s="569"/>
      <c r="D280" s="570"/>
      <c r="E280" s="570"/>
      <c r="F280" s="570"/>
      <c r="G280" s="570"/>
      <c r="H280" s="570"/>
      <c r="I280" s="570"/>
      <c r="J280" s="570"/>
      <c r="K280" s="570"/>
      <c r="L280" s="570"/>
      <c r="M280" s="569"/>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8">
        <v>13</v>
      </c>
      <c r="B281" s="568">
        <v>1</v>
      </c>
      <c r="C281" s="576"/>
      <c r="D281" s="577"/>
      <c r="E281" s="577"/>
      <c r="F281" s="577"/>
      <c r="G281" s="577"/>
      <c r="H281" s="577"/>
      <c r="I281" s="577"/>
      <c r="J281" s="577"/>
      <c r="K281" s="577"/>
      <c r="L281" s="578"/>
      <c r="M281" s="576"/>
      <c r="N281" s="577"/>
      <c r="O281" s="577"/>
      <c r="P281" s="577"/>
      <c r="Q281" s="577"/>
      <c r="R281" s="577"/>
      <c r="S281" s="577"/>
      <c r="T281" s="577"/>
      <c r="U281" s="577"/>
      <c r="V281" s="577"/>
      <c r="W281" s="577"/>
      <c r="X281" s="577"/>
      <c r="Y281" s="577"/>
      <c r="Z281" s="577"/>
      <c r="AA281" s="577"/>
      <c r="AB281" s="577"/>
      <c r="AC281" s="577"/>
      <c r="AD281" s="577"/>
      <c r="AE281" s="577"/>
      <c r="AF281" s="577"/>
      <c r="AG281" s="577"/>
      <c r="AH281" s="577"/>
      <c r="AI281" s="577"/>
      <c r="AJ281" s="578"/>
      <c r="AK281" s="571"/>
      <c r="AL281" s="572"/>
      <c r="AM281" s="572"/>
      <c r="AN281" s="572"/>
      <c r="AO281" s="572"/>
      <c r="AP281" s="573"/>
      <c r="AQ281" s="576"/>
      <c r="AR281" s="577"/>
      <c r="AS281" s="577"/>
      <c r="AT281" s="578"/>
      <c r="AU281" s="571"/>
      <c r="AV281" s="572"/>
      <c r="AW281" s="572"/>
      <c r="AX281" s="573"/>
    </row>
    <row r="282" spans="1:50" ht="24" hidden="1" customHeight="1" x14ac:dyDescent="0.15">
      <c r="A282" s="568">
        <v>14</v>
      </c>
      <c r="B282" s="568">
        <v>1</v>
      </c>
      <c r="C282" s="569"/>
      <c r="D282" s="570"/>
      <c r="E282" s="570"/>
      <c r="F282" s="570"/>
      <c r="G282" s="570"/>
      <c r="H282" s="570"/>
      <c r="I282" s="570"/>
      <c r="J282" s="570"/>
      <c r="K282" s="570"/>
      <c r="L282" s="570"/>
      <c r="M282" s="569"/>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8">
        <v>15</v>
      </c>
      <c r="B283" s="568">
        <v>1</v>
      </c>
      <c r="C283" s="569"/>
      <c r="D283" s="570"/>
      <c r="E283" s="570"/>
      <c r="F283" s="570"/>
      <c r="G283" s="570"/>
      <c r="H283" s="570"/>
      <c r="I283" s="570"/>
      <c r="J283" s="570"/>
      <c r="K283" s="570"/>
      <c r="L283" s="570"/>
      <c r="M283" s="569"/>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8">
        <v>16</v>
      </c>
      <c r="B284" s="568">
        <v>1</v>
      </c>
      <c r="C284" s="569"/>
      <c r="D284" s="570"/>
      <c r="E284" s="570"/>
      <c r="F284" s="570"/>
      <c r="G284" s="570"/>
      <c r="H284" s="570"/>
      <c r="I284" s="570"/>
      <c r="J284" s="570"/>
      <c r="K284" s="570"/>
      <c r="L284" s="570"/>
      <c r="M284" s="569"/>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8">
        <v>17</v>
      </c>
      <c r="B285" s="568">
        <v>1</v>
      </c>
      <c r="C285" s="569"/>
      <c r="D285" s="570"/>
      <c r="E285" s="570"/>
      <c r="F285" s="570"/>
      <c r="G285" s="570"/>
      <c r="H285" s="570"/>
      <c r="I285" s="570"/>
      <c r="J285" s="570"/>
      <c r="K285" s="570"/>
      <c r="L285" s="570"/>
      <c r="M285" s="569"/>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8">
        <v>18</v>
      </c>
      <c r="B286" s="568">
        <v>1</v>
      </c>
      <c r="C286" s="569"/>
      <c r="D286" s="570"/>
      <c r="E286" s="570"/>
      <c r="F286" s="570"/>
      <c r="G286" s="570"/>
      <c r="H286" s="570"/>
      <c r="I286" s="570"/>
      <c r="J286" s="570"/>
      <c r="K286" s="570"/>
      <c r="L286" s="570"/>
      <c r="M286" s="569"/>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8">
        <v>19</v>
      </c>
      <c r="B287" s="568">
        <v>1</v>
      </c>
      <c r="C287" s="570"/>
      <c r="D287" s="570"/>
      <c r="E287" s="570"/>
      <c r="F287" s="570"/>
      <c r="G287" s="570"/>
      <c r="H287" s="570"/>
      <c r="I287" s="570"/>
      <c r="J287" s="570"/>
      <c r="K287" s="570"/>
      <c r="L287" s="570"/>
      <c r="M287" s="569"/>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8">
        <v>20</v>
      </c>
      <c r="B288" s="568">
        <v>1</v>
      </c>
      <c r="C288" s="570"/>
      <c r="D288" s="570"/>
      <c r="E288" s="570"/>
      <c r="F288" s="570"/>
      <c r="G288" s="570"/>
      <c r="H288" s="570"/>
      <c r="I288" s="570"/>
      <c r="J288" s="570"/>
      <c r="K288" s="570"/>
      <c r="L288" s="570"/>
      <c r="M288" s="569"/>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8">
        <v>21</v>
      </c>
      <c r="B289" s="568">
        <v>1</v>
      </c>
      <c r="C289" s="570"/>
      <c r="D289" s="570"/>
      <c r="E289" s="570"/>
      <c r="F289" s="570"/>
      <c r="G289" s="570"/>
      <c r="H289" s="570"/>
      <c r="I289" s="570"/>
      <c r="J289" s="570"/>
      <c r="K289" s="570"/>
      <c r="L289" s="570"/>
      <c r="M289" s="569"/>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8">
        <v>22</v>
      </c>
      <c r="B290" s="568">
        <v>1</v>
      </c>
      <c r="C290" s="569"/>
      <c r="D290" s="570"/>
      <c r="E290" s="570"/>
      <c r="F290" s="570"/>
      <c r="G290" s="570"/>
      <c r="H290" s="570"/>
      <c r="I290" s="570"/>
      <c r="J290" s="570"/>
      <c r="K290" s="570"/>
      <c r="L290" s="570"/>
      <c r="M290" s="569"/>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8">
        <v>23</v>
      </c>
      <c r="B291" s="568">
        <v>1</v>
      </c>
      <c r="C291" s="570"/>
      <c r="D291" s="570"/>
      <c r="E291" s="570"/>
      <c r="F291" s="570"/>
      <c r="G291" s="570"/>
      <c r="H291" s="570"/>
      <c r="I291" s="570"/>
      <c r="J291" s="570"/>
      <c r="K291" s="570"/>
      <c r="L291" s="570"/>
      <c r="M291" s="569"/>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8">
        <v>24</v>
      </c>
      <c r="B292" s="568">
        <v>1</v>
      </c>
      <c r="C292" s="570"/>
      <c r="D292" s="570"/>
      <c r="E292" s="570"/>
      <c r="F292" s="570"/>
      <c r="G292" s="570"/>
      <c r="H292" s="570"/>
      <c r="I292" s="570"/>
      <c r="J292" s="570"/>
      <c r="K292" s="570"/>
      <c r="L292" s="570"/>
      <c r="M292" s="569"/>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8">
        <v>25</v>
      </c>
      <c r="B293" s="568">
        <v>1</v>
      </c>
      <c r="C293" s="569"/>
      <c r="D293" s="570"/>
      <c r="E293" s="570"/>
      <c r="F293" s="570"/>
      <c r="G293" s="570"/>
      <c r="H293" s="570"/>
      <c r="I293" s="570"/>
      <c r="J293" s="570"/>
      <c r="K293" s="570"/>
      <c r="L293" s="570"/>
      <c r="M293" s="569"/>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8">
        <v>26</v>
      </c>
      <c r="B294" s="568">
        <v>1</v>
      </c>
      <c r="C294" s="569"/>
      <c r="D294" s="570"/>
      <c r="E294" s="570"/>
      <c r="F294" s="570"/>
      <c r="G294" s="570"/>
      <c r="H294" s="570"/>
      <c r="I294" s="570"/>
      <c r="J294" s="570"/>
      <c r="K294" s="570"/>
      <c r="L294" s="570"/>
      <c r="M294" s="569"/>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8">
        <v>27</v>
      </c>
      <c r="B295" s="568">
        <v>1</v>
      </c>
      <c r="C295" s="570"/>
      <c r="D295" s="570"/>
      <c r="E295" s="570"/>
      <c r="F295" s="570"/>
      <c r="G295" s="570"/>
      <c r="H295" s="570"/>
      <c r="I295" s="570"/>
      <c r="J295" s="570"/>
      <c r="K295" s="570"/>
      <c r="L295" s="570"/>
      <c r="M295" s="569"/>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8">
        <v>28</v>
      </c>
      <c r="B296" s="568">
        <v>1</v>
      </c>
      <c r="C296" s="570"/>
      <c r="D296" s="570"/>
      <c r="E296" s="570"/>
      <c r="F296" s="570"/>
      <c r="G296" s="570"/>
      <c r="H296" s="570"/>
      <c r="I296" s="570"/>
      <c r="J296" s="570"/>
      <c r="K296" s="570"/>
      <c r="L296" s="570"/>
      <c r="M296" s="569"/>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8">
        <v>29</v>
      </c>
      <c r="B297" s="568">
        <v>1</v>
      </c>
      <c r="C297" s="570"/>
      <c r="D297" s="570"/>
      <c r="E297" s="570"/>
      <c r="F297" s="570"/>
      <c r="G297" s="570"/>
      <c r="H297" s="570"/>
      <c r="I297" s="570"/>
      <c r="J297" s="570"/>
      <c r="K297" s="570"/>
      <c r="L297" s="570"/>
      <c r="M297" s="569"/>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24" hidden="1" customHeight="1" x14ac:dyDescent="0.15">
      <c r="A298" s="568">
        <v>30</v>
      </c>
      <c r="B298" s="568">
        <v>1</v>
      </c>
      <c r="C298" s="569"/>
      <c r="D298" s="570"/>
      <c r="E298" s="570"/>
      <c r="F298" s="570"/>
      <c r="G298" s="570"/>
      <c r="H298" s="570"/>
      <c r="I298" s="570"/>
      <c r="J298" s="570"/>
      <c r="K298" s="570"/>
      <c r="L298" s="570"/>
      <c r="M298" s="569"/>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300" spans="1:50"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8"/>
      <c r="B301" s="568"/>
      <c r="C301" s="241" t="s">
        <v>363</v>
      </c>
      <c r="D301" s="241"/>
      <c r="E301" s="241"/>
      <c r="F301" s="241"/>
      <c r="G301" s="241"/>
      <c r="H301" s="241"/>
      <c r="I301" s="241"/>
      <c r="J301" s="241"/>
      <c r="K301" s="241"/>
      <c r="L301" s="241"/>
      <c r="M301" s="241" t="s">
        <v>364</v>
      </c>
      <c r="N301" s="241"/>
      <c r="O301" s="241"/>
      <c r="P301" s="241"/>
      <c r="Q301" s="241"/>
      <c r="R301" s="241"/>
      <c r="S301" s="241"/>
      <c r="T301" s="241"/>
      <c r="U301" s="241"/>
      <c r="V301" s="241"/>
      <c r="W301" s="241"/>
      <c r="X301" s="241"/>
      <c r="Y301" s="241"/>
      <c r="Z301" s="241"/>
      <c r="AA301" s="241"/>
      <c r="AB301" s="241"/>
      <c r="AC301" s="241"/>
      <c r="AD301" s="241"/>
      <c r="AE301" s="241"/>
      <c r="AF301" s="241"/>
      <c r="AG301" s="241"/>
      <c r="AH301" s="241"/>
      <c r="AI301" s="241"/>
      <c r="AJ301" s="241"/>
      <c r="AK301" s="574" t="s">
        <v>365</v>
      </c>
      <c r="AL301" s="241"/>
      <c r="AM301" s="241"/>
      <c r="AN301" s="241"/>
      <c r="AO301" s="241"/>
      <c r="AP301" s="241"/>
      <c r="AQ301" s="241" t="s">
        <v>23</v>
      </c>
      <c r="AR301" s="241"/>
      <c r="AS301" s="241"/>
      <c r="AT301" s="241"/>
      <c r="AU301" s="91" t="s">
        <v>24</v>
      </c>
      <c r="AV301" s="92"/>
      <c r="AW301" s="92"/>
      <c r="AX301" s="575"/>
    </row>
    <row r="302" spans="1:50" ht="24" customHeight="1" x14ac:dyDescent="0.15">
      <c r="A302" s="568">
        <v>1</v>
      </c>
      <c r="B302" s="568">
        <v>1</v>
      </c>
      <c r="C302" s="569" t="s">
        <v>424</v>
      </c>
      <c r="D302" s="570"/>
      <c r="E302" s="570"/>
      <c r="F302" s="570"/>
      <c r="G302" s="570"/>
      <c r="H302" s="570"/>
      <c r="I302" s="570"/>
      <c r="J302" s="570"/>
      <c r="K302" s="570"/>
      <c r="L302" s="570"/>
      <c r="M302" s="569" t="s">
        <v>425</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11</v>
      </c>
      <c r="AL302" s="572"/>
      <c r="AM302" s="572"/>
      <c r="AN302" s="572"/>
      <c r="AO302" s="572"/>
      <c r="AP302" s="573"/>
      <c r="AQ302" s="569" t="s">
        <v>432</v>
      </c>
      <c r="AR302" s="570"/>
      <c r="AS302" s="570"/>
      <c r="AT302" s="570"/>
      <c r="AU302" s="571" t="s">
        <v>433</v>
      </c>
      <c r="AV302" s="572"/>
      <c r="AW302" s="572"/>
      <c r="AX302" s="573"/>
    </row>
    <row r="303" spans="1:50" ht="24" customHeight="1" x14ac:dyDescent="0.15">
      <c r="A303" s="568">
        <v>2</v>
      </c>
      <c r="B303" s="568">
        <v>1</v>
      </c>
      <c r="C303" s="569" t="s">
        <v>464</v>
      </c>
      <c r="D303" s="570"/>
      <c r="E303" s="570"/>
      <c r="F303" s="570"/>
      <c r="G303" s="570"/>
      <c r="H303" s="570"/>
      <c r="I303" s="570"/>
      <c r="J303" s="570"/>
      <c r="K303" s="570"/>
      <c r="L303" s="570"/>
      <c r="M303" s="569" t="s">
        <v>465</v>
      </c>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v>2</v>
      </c>
      <c r="AL303" s="572"/>
      <c r="AM303" s="572"/>
      <c r="AN303" s="572"/>
      <c r="AO303" s="572"/>
      <c r="AP303" s="573"/>
      <c r="AQ303" s="569" t="s">
        <v>406</v>
      </c>
      <c r="AR303" s="570"/>
      <c r="AS303" s="570"/>
      <c r="AT303" s="570"/>
      <c r="AU303" s="571" t="s">
        <v>378</v>
      </c>
      <c r="AV303" s="572"/>
      <c r="AW303" s="572"/>
      <c r="AX303" s="573"/>
    </row>
    <row r="304" spans="1:50" ht="30" customHeight="1" x14ac:dyDescent="0.15">
      <c r="A304" s="568">
        <v>3</v>
      </c>
      <c r="B304" s="568">
        <v>1</v>
      </c>
      <c r="C304" s="569" t="s">
        <v>426</v>
      </c>
      <c r="D304" s="570"/>
      <c r="E304" s="570"/>
      <c r="F304" s="570"/>
      <c r="G304" s="570"/>
      <c r="H304" s="570"/>
      <c r="I304" s="570"/>
      <c r="J304" s="570"/>
      <c r="K304" s="570"/>
      <c r="L304" s="570"/>
      <c r="M304" s="569" t="s">
        <v>428</v>
      </c>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v>0.2</v>
      </c>
      <c r="AL304" s="572"/>
      <c r="AM304" s="572"/>
      <c r="AN304" s="572"/>
      <c r="AO304" s="572"/>
      <c r="AP304" s="573"/>
      <c r="AQ304" s="569" t="s">
        <v>406</v>
      </c>
      <c r="AR304" s="570"/>
      <c r="AS304" s="570"/>
      <c r="AT304" s="570"/>
      <c r="AU304" s="571" t="s">
        <v>378</v>
      </c>
      <c r="AV304" s="572"/>
      <c r="AW304" s="572"/>
      <c r="AX304" s="573"/>
    </row>
    <row r="305" spans="1:50" ht="30.75" customHeight="1" x14ac:dyDescent="0.15">
      <c r="A305" s="568">
        <v>4</v>
      </c>
      <c r="B305" s="568">
        <v>1</v>
      </c>
      <c r="C305" s="576" t="s">
        <v>427</v>
      </c>
      <c r="D305" s="577"/>
      <c r="E305" s="577"/>
      <c r="F305" s="577"/>
      <c r="G305" s="577"/>
      <c r="H305" s="577"/>
      <c r="I305" s="577"/>
      <c r="J305" s="577"/>
      <c r="K305" s="577"/>
      <c r="L305" s="578"/>
      <c r="M305" s="576" t="s">
        <v>428</v>
      </c>
      <c r="N305" s="577"/>
      <c r="O305" s="577"/>
      <c r="P305" s="577"/>
      <c r="Q305" s="577"/>
      <c r="R305" s="577"/>
      <c r="S305" s="577"/>
      <c r="T305" s="577"/>
      <c r="U305" s="577"/>
      <c r="V305" s="577"/>
      <c r="W305" s="577"/>
      <c r="X305" s="577"/>
      <c r="Y305" s="577"/>
      <c r="Z305" s="577"/>
      <c r="AA305" s="577"/>
      <c r="AB305" s="577"/>
      <c r="AC305" s="577"/>
      <c r="AD305" s="577"/>
      <c r="AE305" s="577"/>
      <c r="AF305" s="577"/>
      <c r="AG305" s="577"/>
      <c r="AH305" s="577"/>
      <c r="AI305" s="577"/>
      <c r="AJ305" s="578"/>
      <c r="AK305" s="571">
        <v>0.1</v>
      </c>
      <c r="AL305" s="572"/>
      <c r="AM305" s="572"/>
      <c r="AN305" s="572"/>
      <c r="AO305" s="572"/>
      <c r="AP305" s="573"/>
      <c r="AQ305" s="576" t="s">
        <v>406</v>
      </c>
      <c r="AR305" s="577"/>
      <c r="AS305" s="577"/>
      <c r="AT305" s="578"/>
      <c r="AU305" s="571" t="s">
        <v>378</v>
      </c>
      <c r="AV305" s="572"/>
      <c r="AW305" s="572"/>
      <c r="AX305" s="573"/>
    </row>
    <row r="306" spans="1:50" ht="24" customHeight="1" x14ac:dyDescent="0.15">
      <c r="A306" s="568">
        <v>5</v>
      </c>
      <c r="B306" s="568">
        <v>1</v>
      </c>
      <c r="C306" s="576" t="s">
        <v>429</v>
      </c>
      <c r="D306" s="577"/>
      <c r="E306" s="577"/>
      <c r="F306" s="577"/>
      <c r="G306" s="577"/>
      <c r="H306" s="577"/>
      <c r="I306" s="577"/>
      <c r="J306" s="577"/>
      <c r="K306" s="577"/>
      <c r="L306" s="578"/>
      <c r="M306" s="576" t="s">
        <v>430</v>
      </c>
      <c r="N306" s="577"/>
      <c r="O306" s="577"/>
      <c r="P306" s="577"/>
      <c r="Q306" s="577"/>
      <c r="R306" s="577"/>
      <c r="S306" s="577"/>
      <c r="T306" s="577"/>
      <c r="U306" s="577"/>
      <c r="V306" s="577"/>
      <c r="W306" s="577"/>
      <c r="X306" s="577"/>
      <c r="Y306" s="577"/>
      <c r="Z306" s="577"/>
      <c r="AA306" s="577"/>
      <c r="AB306" s="577"/>
      <c r="AC306" s="577"/>
      <c r="AD306" s="577"/>
      <c r="AE306" s="577"/>
      <c r="AF306" s="577"/>
      <c r="AG306" s="577"/>
      <c r="AH306" s="577"/>
      <c r="AI306" s="577"/>
      <c r="AJ306" s="578"/>
      <c r="AK306" s="571">
        <v>0.1</v>
      </c>
      <c r="AL306" s="572"/>
      <c r="AM306" s="572"/>
      <c r="AN306" s="572"/>
      <c r="AO306" s="572"/>
      <c r="AP306" s="573"/>
      <c r="AQ306" s="576" t="s">
        <v>406</v>
      </c>
      <c r="AR306" s="577"/>
      <c r="AS306" s="577"/>
      <c r="AT306" s="578"/>
      <c r="AU306" s="571" t="s">
        <v>378</v>
      </c>
      <c r="AV306" s="572"/>
      <c r="AW306" s="572"/>
      <c r="AX306" s="573"/>
    </row>
    <row r="307" spans="1:50" ht="30" customHeight="1" x14ac:dyDescent="0.15">
      <c r="A307" s="568">
        <v>6</v>
      </c>
      <c r="B307" s="568">
        <v>1</v>
      </c>
      <c r="C307" s="576" t="s">
        <v>431</v>
      </c>
      <c r="D307" s="577"/>
      <c r="E307" s="577"/>
      <c r="F307" s="577"/>
      <c r="G307" s="577"/>
      <c r="H307" s="577"/>
      <c r="I307" s="577"/>
      <c r="J307" s="577"/>
      <c r="K307" s="577"/>
      <c r="L307" s="578"/>
      <c r="M307" s="576" t="s">
        <v>428</v>
      </c>
      <c r="N307" s="577"/>
      <c r="O307" s="577"/>
      <c r="P307" s="577"/>
      <c r="Q307" s="577"/>
      <c r="R307" s="577"/>
      <c r="S307" s="577"/>
      <c r="T307" s="577"/>
      <c r="U307" s="577"/>
      <c r="V307" s="577"/>
      <c r="W307" s="577"/>
      <c r="X307" s="577"/>
      <c r="Y307" s="577"/>
      <c r="Z307" s="577"/>
      <c r="AA307" s="577"/>
      <c r="AB307" s="577"/>
      <c r="AC307" s="577"/>
      <c r="AD307" s="577"/>
      <c r="AE307" s="577"/>
      <c r="AF307" s="577"/>
      <c r="AG307" s="577"/>
      <c r="AH307" s="577"/>
      <c r="AI307" s="577"/>
      <c r="AJ307" s="578"/>
      <c r="AK307" s="571">
        <v>0.1</v>
      </c>
      <c r="AL307" s="572"/>
      <c r="AM307" s="572"/>
      <c r="AN307" s="572"/>
      <c r="AO307" s="572"/>
      <c r="AP307" s="573"/>
      <c r="AQ307" s="576" t="s">
        <v>406</v>
      </c>
      <c r="AR307" s="577"/>
      <c r="AS307" s="577"/>
      <c r="AT307" s="578"/>
      <c r="AU307" s="571" t="s">
        <v>378</v>
      </c>
      <c r="AV307" s="572"/>
      <c r="AW307" s="572"/>
      <c r="AX307" s="573"/>
    </row>
    <row r="308" spans="1:50" ht="30.75" customHeight="1" x14ac:dyDescent="0.15">
      <c r="A308" s="568">
        <v>7</v>
      </c>
      <c r="B308" s="568">
        <v>1</v>
      </c>
      <c r="C308" s="576" t="s">
        <v>447</v>
      </c>
      <c r="D308" s="577"/>
      <c r="E308" s="577"/>
      <c r="F308" s="577"/>
      <c r="G308" s="577"/>
      <c r="H308" s="577"/>
      <c r="I308" s="577"/>
      <c r="J308" s="577"/>
      <c r="K308" s="577"/>
      <c r="L308" s="578"/>
      <c r="M308" s="576" t="s">
        <v>451</v>
      </c>
      <c r="N308" s="577"/>
      <c r="O308" s="577"/>
      <c r="P308" s="577"/>
      <c r="Q308" s="577"/>
      <c r="R308" s="577"/>
      <c r="S308" s="577"/>
      <c r="T308" s="577"/>
      <c r="U308" s="577"/>
      <c r="V308" s="577"/>
      <c r="W308" s="577"/>
      <c r="X308" s="577"/>
      <c r="Y308" s="577"/>
      <c r="Z308" s="577"/>
      <c r="AA308" s="577"/>
      <c r="AB308" s="577"/>
      <c r="AC308" s="577"/>
      <c r="AD308" s="577"/>
      <c r="AE308" s="577"/>
      <c r="AF308" s="577"/>
      <c r="AG308" s="577"/>
      <c r="AH308" s="577"/>
      <c r="AI308" s="577"/>
      <c r="AJ308" s="578"/>
      <c r="AK308" s="571">
        <v>0.2</v>
      </c>
      <c r="AL308" s="572"/>
      <c r="AM308" s="572"/>
      <c r="AN308" s="572"/>
      <c r="AO308" s="572"/>
      <c r="AP308" s="573"/>
      <c r="AQ308" s="576" t="s">
        <v>406</v>
      </c>
      <c r="AR308" s="577"/>
      <c r="AS308" s="577"/>
      <c r="AT308" s="578"/>
      <c r="AU308" s="571" t="s">
        <v>378</v>
      </c>
      <c r="AV308" s="572"/>
      <c r="AW308" s="572"/>
      <c r="AX308" s="573"/>
    </row>
    <row r="309" spans="1:50" ht="24" customHeight="1" x14ac:dyDescent="0.15">
      <c r="A309" s="568">
        <v>8</v>
      </c>
      <c r="B309" s="568">
        <v>1</v>
      </c>
      <c r="C309" s="576" t="s">
        <v>448</v>
      </c>
      <c r="D309" s="577"/>
      <c r="E309" s="577"/>
      <c r="F309" s="577"/>
      <c r="G309" s="577"/>
      <c r="H309" s="577"/>
      <c r="I309" s="577"/>
      <c r="J309" s="577"/>
      <c r="K309" s="577"/>
      <c r="L309" s="578"/>
      <c r="M309" s="576" t="s">
        <v>451</v>
      </c>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8"/>
      <c r="AK309" s="571">
        <v>0</v>
      </c>
      <c r="AL309" s="572"/>
      <c r="AM309" s="572"/>
      <c r="AN309" s="572"/>
      <c r="AO309" s="572"/>
      <c r="AP309" s="573"/>
      <c r="AQ309" s="576" t="s">
        <v>406</v>
      </c>
      <c r="AR309" s="577"/>
      <c r="AS309" s="577"/>
      <c r="AT309" s="578"/>
      <c r="AU309" s="571" t="s">
        <v>378</v>
      </c>
      <c r="AV309" s="572"/>
      <c r="AW309" s="572"/>
      <c r="AX309" s="573"/>
    </row>
    <row r="310" spans="1:50" ht="24" customHeight="1" x14ac:dyDescent="0.15">
      <c r="A310" s="568">
        <v>9</v>
      </c>
      <c r="B310" s="568">
        <v>1</v>
      </c>
      <c r="C310" s="576" t="s">
        <v>449</v>
      </c>
      <c r="D310" s="577"/>
      <c r="E310" s="577"/>
      <c r="F310" s="577"/>
      <c r="G310" s="577"/>
      <c r="H310" s="577"/>
      <c r="I310" s="577"/>
      <c r="J310" s="577"/>
      <c r="K310" s="577"/>
      <c r="L310" s="578"/>
      <c r="M310" s="576" t="s">
        <v>451</v>
      </c>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8"/>
      <c r="AK310" s="571">
        <v>0</v>
      </c>
      <c r="AL310" s="572"/>
      <c r="AM310" s="572"/>
      <c r="AN310" s="572"/>
      <c r="AO310" s="572"/>
      <c r="AP310" s="573"/>
      <c r="AQ310" s="576" t="s">
        <v>406</v>
      </c>
      <c r="AR310" s="577"/>
      <c r="AS310" s="577"/>
      <c r="AT310" s="578"/>
      <c r="AU310" s="571" t="s">
        <v>378</v>
      </c>
      <c r="AV310" s="572"/>
      <c r="AW310" s="572"/>
      <c r="AX310" s="573"/>
    </row>
    <row r="311" spans="1:50" ht="24" customHeight="1" x14ac:dyDescent="0.15">
      <c r="A311" s="568">
        <v>10</v>
      </c>
      <c r="B311" s="568">
        <v>1</v>
      </c>
      <c r="C311" s="576" t="s">
        <v>450</v>
      </c>
      <c r="D311" s="577"/>
      <c r="E311" s="577"/>
      <c r="F311" s="577"/>
      <c r="G311" s="577"/>
      <c r="H311" s="577"/>
      <c r="I311" s="577"/>
      <c r="J311" s="577"/>
      <c r="K311" s="577"/>
      <c r="L311" s="578"/>
      <c r="M311" s="576" t="s">
        <v>451</v>
      </c>
      <c r="N311" s="577"/>
      <c r="O311" s="577"/>
      <c r="P311" s="577"/>
      <c r="Q311" s="577"/>
      <c r="R311" s="577"/>
      <c r="S311" s="577"/>
      <c r="T311" s="577"/>
      <c r="U311" s="577"/>
      <c r="V311" s="577"/>
      <c r="W311" s="577"/>
      <c r="X311" s="577"/>
      <c r="Y311" s="577"/>
      <c r="Z311" s="577"/>
      <c r="AA311" s="577"/>
      <c r="AB311" s="577"/>
      <c r="AC311" s="577"/>
      <c r="AD311" s="577"/>
      <c r="AE311" s="577"/>
      <c r="AF311" s="577"/>
      <c r="AG311" s="577"/>
      <c r="AH311" s="577"/>
      <c r="AI311" s="577"/>
      <c r="AJ311" s="578"/>
      <c r="AK311" s="571">
        <v>0</v>
      </c>
      <c r="AL311" s="572"/>
      <c r="AM311" s="572"/>
      <c r="AN311" s="572"/>
      <c r="AO311" s="572"/>
      <c r="AP311" s="573"/>
      <c r="AQ311" s="576" t="s">
        <v>406</v>
      </c>
      <c r="AR311" s="577"/>
      <c r="AS311" s="577"/>
      <c r="AT311" s="578"/>
      <c r="AU311" s="571" t="s">
        <v>378</v>
      </c>
      <c r="AV311" s="572"/>
      <c r="AW311" s="572"/>
      <c r="AX311" s="573"/>
    </row>
    <row r="312" spans="1:50" ht="24" hidden="1" customHeight="1" x14ac:dyDescent="0.15">
      <c r="A312" s="568">
        <v>11</v>
      </c>
      <c r="B312" s="568">
        <v>1</v>
      </c>
      <c r="C312" s="576"/>
      <c r="D312" s="577"/>
      <c r="E312" s="577"/>
      <c r="F312" s="577"/>
      <c r="G312" s="577"/>
      <c r="H312" s="577"/>
      <c r="I312" s="577"/>
      <c r="J312" s="577"/>
      <c r="K312" s="577"/>
      <c r="L312" s="578"/>
      <c r="M312" s="576"/>
      <c r="N312" s="577"/>
      <c r="O312" s="577"/>
      <c r="P312" s="577"/>
      <c r="Q312" s="577"/>
      <c r="R312" s="577"/>
      <c r="S312" s="577"/>
      <c r="T312" s="577"/>
      <c r="U312" s="577"/>
      <c r="V312" s="577"/>
      <c r="W312" s="577"/>
      <c r="X312" s="577"/>
      <c r="Y312" s="577"/>
      <c r="Z312" s="577"/>
      <c r="AA312" s="577"/>
      <c r="AB312" s="577"/>
      <c r="AC312" s="577"/>
      <c r="AD312" s="577"/>
      <c r="AE312" s="577"/>
      <c r="AF312" s="577"/>
      <c r="AG312" s="577"/>
      <c r="AH312" s="577"/>
      <c r="AI312" s="577"/>
      <c r="AJ312" s="578"/>
      <c r="AK312" s="571"/>
      <c r="AL312" s="572"/>
      <c r="AM312" s="572"/>
      <c r="AN312" s="572"/>
      <c r="AO312" s="572"/>
      <c r="AP312" s="573"/>
      <c r="AQ312" s="576"/>
      <c r="AR312" s="577"/>
      <c r="AS312" s="577"/>
      <c r="AT312" s="578"/>
      <c r="AU312" s="571"/>
      <c r="AV312" s="572"/>
      <c r="AW312" s="572"/>
      <c r="AX312" s="573"/>
    </row>
    <row r="313" spans="1:50" ht="24" hidden="1" customHeight="1" x14ac:dyDescent="0.15">
      <c r="A313" s="568">
        <v>12</v>
      </c>
      <c r="B313" s="568">
        <v>1</v>
      </c>
      <c r="C313" s="569"/>
      <c r="D313" s="570"/>
      <c r="E313" s="570"/>
      <c r="F313" s="570"/>
      <c r="G313" s="570"/>
      <c r="H313" s="570"/>
      <c r="I313" s="570"/>
      <c r="J313" s="570"/>
      <c r="K313" s="570"/>
      <c r="L313" s="570"/>
      <c r="M313" s="569"/>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8">
        <v>13</v>
      </c>
      <c r="B314" s="568">
        <v>1</v>
      </c>
      <c r="C314" s="576"/>
      <c r="D314" s="577"/>
      <c r="E314" s="577"/>
      <c r="F314" s="577"/>
      <c r="G314" s="577"/>
      <c r="H314" s="577"/>
      <c r="I314" s="577"/>
      <c r="J314" s="577"/>
      <c r="K314" s="577"/>
      <c r="L314" s="578"/>
      <c r="M314" s="576"/>
      <c r="N314" s="577"/>
      <c r="O314" s="577"/>
      <c r="P314" s="577"/>
      <c r="Q314" s="577"/>
      <c r="R314" s="577"/>
      <c r="S314" s="577"/>
      <c r="T314" s="577"/>
      <c r="U314" s="577"/>
      <c r="V314" s="577"/>
      <c r="W314" s="577"/>
      <c r="X314" s="577"/>
      <c r="Y314" s="577"/>
      <c r="Z314" s="577"/>
      <c r="AA314" s="577"/>
      <c r="AB314" s="577"/>
      <c r="AC314" s="577"/>
      <c r="AD314" s="577"/>
      <c r="AE314" s="577"/>
      <c r="AF314" s="577"/>
      <c r="AG314" s="577"/>
      <c r="AH314" s="577"/>
      <c r="AI314" s="577"/>
      <c r="AJ314" s="578"/>
      <c r="AK314" s="571"/>
      <c r="AL314" s="572"/>
      <c r="AM314" s="572"/>
      <c r="AN314" s="572"/>
      <c r="AO314" s="572"/>
      <c r="AP314" s="573"/>
      <c r="AQ314" s="576"/>
      <c r="AR314" s="577"/>
      <c r="AS314" s="577"/>
      <c r="AT314" s="578"/>
      <c r="AU314" s="571"/>
      <c r="AV314" s="572"/>
      <c r="AW314" s="572"/>
      <c r="AX314" s="573"/>
    </row>
    <row r="315" spans="1:50" ht="24" hidden="1" customHeight="1" x14ac:dyDescent="0.15">
      <c r="A315" s="568">
        <v>14</v>
      </c>
      <c r="B315" s="568">
        <v>1</v>
      </c>
      <c r="C315" s="576"/>
      <c r="D315" s="577"/>
      <c r="E315" s="577"/>
      <c r="F315" s="577"/>
      <c r="G315" s="577"/>
      <c r="H315" s="577"/>
      <c r="I315" s="577"/>
      <c r="J315" s="577"/>
      <c r="K315" s="577"/>
      <c r="L315" s="578"/>
      <c r="M315" s="576"/>
      <c r="N315" s="577"/>
      <c r="O315" s="577"/>
      <c r="P315" s="577"/>
      <c r="Q315" s="577"/>
      <c r="R315" s="577"/>
      <c r="S315" s="577"/>
      <c r="T315" s="577"/>
      <c r="U315" s="577"/>
      <c r="V315" s="577"/>
      <c r="W315" s="577"/>
      <c r="X315" s="577"/>
      <c r="Y315" s="577"/>
      <c r="Z315" s="577"/>
      <c r="AA315" s="577"/>
      <c r="AB315" s="577"/>
      <c r="AC315" s="577"/>
      <c r="AD315" s="577"/>
      <c r="AE315" s="577"/>
      <c r="AF315" s="577"/>
      <c r="AG315" s="577"/>
      <c r="AH315" s="577"/>
      <c r="AI315" s="577"/>
      <c r="AJ315" s="578"/>
      <c r="AK315" s="571"/>
      <c r="AL315" s="572"/>
      <c r="AM315" s="572"/>
      <c r="AN315" s="572"/>
      <c r="AO315" s="572"/>
      <c r="AP315" s="573"/>
      <c r="AQ315" s="576"/>
      <c r="AR315" s="577"/>
      <c r="AS315" s="577"/>
      <c r="AT315" s="578"/>
      <c r="AU315" s="571"/>
      <c r="AV315" s="572"/>
      <c r="AW315" s="572"/>
      <c r="AX315" s="573"/>
    </row>
    <row r="316" spans="1:50" ht="24" hidden="1" customHeight="1" x14ac:dyDescent="0.15">
      <c r="A316" s="568">
        <v>15</v>
      </c>
      <c r="B316" s="568">
        <v>1</v>
      </c>
      <c r="C316" s="576"/>
      <c r="D316" s="577"/>
      <c r="E316" s="577"/>
      <c r="F316" s="577"/>
      <c r="G316" s="577"/>
      <c r="H316" s="577"/>
      <c r="I316" s="577"/>
      <c r="J316" s="577"/>
      <c r="K316" s="577"/>
      <c r="L316" s="578"/>
      <c r="M316" s="576"/>
      <c r="N316" s="577"/>
      <c r="O316" s="577"/>
      <c r="P316" s="577"/>
      <c r="Q316" s="577"/>
      <c r="R316" s="577"/>
      <c r="S316" s="577"/>
      <c r="T316" s="577"/>
      <c r="U316" s="577"/>
      <c r="V316" s="577"/>
      <c r="W316" s="577"/>
      <c r="X316" s="577"/>
      <c r="Y316" s="577"/>
      <c r="Z316" s="577"/>
      <c r="AA316" s="577"/>
      <c r="AB316" s="577"/>
      <c r="AC316" s="577"/>
      <c r="AD316" s="577"/>
      <c r="AE316" s="577"/>
      <c r="AF316" s="577"/>
      <c r="AG316" s="577"/>
      <c r="AH316" s="577"/>
      <c r="AI316" s="577"/>
      <c r="AJ316" s="578"/>
      <c r="AK316" s="571"/>
      <c r="AL316" s="572"/>
      <c r="AM316" s="572"/>
      <c r="AN316" s="572"/>
      <c r="AO316" s="572"/>
      <c r="AP316" s="573"/>
      <c r="AQ316" s="576"/>
      <c r="AR316" s="577"/>
      <c r="AS316" s="577"/>
      <c r="AT316" s="578"/>
      <c r="AU316" s="571"/>
      <c r="AV316" s="572"/>
      <c r="AW316" s="572"/>
      <c r="AX316" s="573"/>
    </row>
    <row r="317" spans="1:50" ht="24" hidden="1" customHeight="1" x14ac:dyDescent="0.15">
      <c r="A317" s="568">
        <v>16</v>
      </c>
      <c r="B317" s="568">
        <v>1</v>
      </c>
      <c r="C317" s="576"/>
      <c r="D317" s="577"/>
      <c r="E317" s="577"/>
      <c r="F317" s="577"/>
      <c r="G317" s="577"/>
      <c r="H317" s="577"/>
      <c r="I317" s="577"/>
      <c r="J317" s="577"/>
      <c r="K317" s="577"/>
      <c r="L317" s="578"/>
      <c r="M317" s="576"/>
      <c r="N317" s="577"/>
      <c r="O317" s="577"/>
      <c r="P317" s="577"/>
      <c r="Q317" s="577"/>
      <c r="R317" s="577"/>
      <c r="S317" s="577"/>
      <c r="T317" s="577"/>
      <c r="U317" s="577"/>
      <c r="V317" s="577"/>
      <c r="W317" s="577"/>
      <c r="X317" s="577"/>
      <c r="Y317" s="577"/>
      <c r="Z317" s="577"/>
      <c r="AA317" s="577"/>
      <c r="AB317" s="577"/>
      <c r="AC317" s="577"/>
      <c r="AD317" s="577"/>
      <c r="AE317" s="577"/>
      <c r="AF317" s="577"/>
      <c r="AG317" s="577"/>
      <c r="AH317" s="577"/>
      <c r="AI317" s="577"/>
      <c r="AJ317" s="578"/>
      <c r="AK317" s="571"/>
      <c r="AL317" s="572"/>
      <c r="AM317" s="572"/>
      <c r="AN317" s="572"/>
      <c r="AO317" s="572"/>
      <c r="AP317" s="573"/>
      <c r="AQ317" s="576"/>
      <c r="AR317" s="577"/>
      <c r="AS317" s="577"/>
      <c r="AT317" s="578"/>
      <c r="AU317" s="571"/>
      <c r="AV317" s="572"/>
      <c r="AW317" s="572"/>
      <c r="AX317" s="573"/>
    </row>
    <row r="318" spans="1:50" ht="24" hidden="1" customHeight="1" x14ac:dyDescent="0.15">
      <c r="A318" s="568">
        <v>17</v>
      </c>
      <c r="B318" s="568">
        <v>1</v>
      </c>
      <c r="C318" s="576"/>
      <c r="D318" s="577"/>
      <c r="E318" s="577"/>
      <c r="F318" s="577"/>
      <c r="G318" s="577"/>
      <c r="H318" s="577"/>
      <c r="I318" s="577"/>
      <c r="J318" s="577"/>
      <c r="K318" s="577"/>
      <c r="L318" s="578"/>
      <c r="M318" s="576"/>
      <c r="N318" s="577"/>
      <c r="O318" s="577"/>
      <c r="P318" s="577"/>
      <c r="Q318" s="577"/>
      <c r="R318" s="577"/>
      <c r="S318" s="577"/>
      <c r="T318" s="577"/>
      <c r="U318" s="577"/>
      <c r="V318" s="577"/>
      <c r="W318" s="577"/>
      <c r="X318" s="577"/>
      <c r="Y318" s="577"/>
      <c r="Z318" s="577"/>
      <c r="AA318" s="577"/>
      <c r="AB318" s="577"/>
      <c r="AC318" s="577"/>
      <c r="AD318" s="577"/>
      <c r="AE318" s="577"/>
      <c r="AF318" s="577"/>
      <c r="AG318" s="577"/>
      <c r="AH318" s="577"/>
      <c r="AI318" s="577"/>
      <c r="AJ318" s="578"/>
      <c r="AK318" s="571"/>
      <c r="AL318" s="572"/>
      <c r="AM318" s="572"/>
      <c r="AN318" s="572"/>
      <c r="AO318" s="572"/>
      <c r="AP318" s="573"/>
      <c r="AQ318" s="576"/>
      <c r="AR318" s="577"/>
      <c r="AS318" s="577"/>
      <c r="AT318" s="578"/>
      <c r="AU318" s="571"/>
      <c r="AV318" s="572"/>
      <c r="AW318" s="572"/>
      <c r="AX318" s="573"/>
    </row>
    <row r="319" spans="1:50" ht="24" hidden="1" customHeight="1" x14ac:dyDescent="0.15">
      <c r="A319" s="568">
        <v>18</v>
      </c>
      <c r="B319" s="568">
        <v>1</v>
      </c>
      <c r="C319" s="576"/>
      <c r="D319" s="577"/>
      <c r="E319" s="577"/>
      <c r="F319" s="577"/>
      <c r="G319" s="577"/>
      <c r="H319" s="577"/>
      <c r="I319" s="577"/>
      <c r="J319" s="577"/>
      <c r="K319" s="577"/>
      <c r="L319" s="578"/>
      <c r="M319" s="576"/>
      <c r="N319" s="577"/>
      <c r="O319" s="577"/>
      <c r="P319" s="577"/>
      <c r="Q319" s="577"/>
      <c r="R319" s="577"/>
      <c r="S319" s="577"/>
      <c r="T319" s="577"/>
      <c r="U319" s="577"/>
      <c r="V319" s="577"/>
      <c r="W319" s="577"/>
      <c r="X319" s="577"/>
      <c r="Y319" s="577"/>
      <c r="Z319" s="577"/>
      <c r="AA319" s="577"/>
      <c r="AB319" s="577"/>
      <c r="AC319" s="577"/>
      <c r="AD319" s="577"/>
      <c r="AE319" s="577"/>
      <c r="AF319" s="577"/>
      <c r="AG319" s="577"/>
      <c r="AH319" s="577"/>
      <c r="AI319" s="577"/>
      <c r="AJ319" s="578"/>
      <c r="AK319" s="571"/>
      <c r="AL319" s="572"/>
      <c r="AM319" s="572"/>
      <c r="AN319" s="572"/>
      <c r="AO319" s="572"/>
      <c r="AP319" s="573"/>
      <c r="AQ319" s="576"/>
      <c r="AR319" s="577"/>
      <c r="AS319" s="577"/>
      <c r="AT319" s="578"/>
      <c r="AU319" s="571"/>
      <c r="AV319" s="572"/>
      <c r="AW319" s="572"/>
      <c r="AX319" s="573"/>
    </row>
    <row r="320" spans="1:50" ht="24" hidden="1" customHeight="1" x14ac:dyDescent="0.15">
      <c r="A320" s="568">
        <v>19</v>
      </c>
      <c r="B320" s="568">
        <v>1</v>
      </c>
      <c r="C320" s="576"/>
      <c r="D320" s="577"/>
      <c r="E320" s="577"/>
      <c r="F320" s="577"/>
      <c r="G320" s="577"/>
      <c r="H320" s="577"/>
      <c r="I320" s="577"/>
      <c r="J320" s="577"/>
      <c r="K320" s="577"/>
      <c r="L320" s="578"/>
      <c r="M320" s="576"/>
      <c r="N320" s="577"/>
      <c r="O320" s="577"/>
      <c r="P320" s="577"/>
      <c r="Q320" s="577"/>
      <c r="R320" s="577"/>
      <c r="S320" s="577"/>
      <c r="T320" s="577"/>
      <c r="U320" s="577"/>
      <c r="V320" s="577"/>
      <c r="W320" s="577"/>
      <c r="X320" s="577"/>
      <c r="Y320" s="577"/>
      <c r="Z320" s="577"/>
      <c r="AA320" s="577"/>
      <c r="AB320" s="577"/>
      <c r="AC320" s="577"/>
      <c r="AD320" s="577"/>
      <c r="AE320" s="577"/>
      <c r="AF320" s="577"/>
      <c r="AG320" s="577"/>
      <c r="AH320" s="577"/>
      <c r="AI320" s="577"/>
      <c r="AJ320" s="578"/>
      <c r="AK320" s="571"/>
      <c r="AL320" s="572"/>
      <c r="AM320" s="572"/>
      <c r="AN320" s="572"/>
      <c r="AO320" s="572"/>
      <c r="AP320" s="573"/>
      <c r="AQ320" s="576"/>
      <c r="AR320" s="577"/>
      <c r="AS320" s="577"/>
      <c r="AT320" s="578"/>
      <c r="AU320" s="571"/>
      <c r="AV320" s="572"/>
      <c r="AW320" s="572"/>
      <c r="AX320" s="573"/>
    </row>
    <row r="321" spans="1:50" ht="24" hidden="1" customHeight="1" x14ac:dyDescent="0.15">
      <c r="A321" s="568">
        <v>20</v>
      </c>
      <c r="B321" s="568">
        <v>1</v>
      </c>
      <c r="C321" s="576"/>
      <c r="D321" s="577"/>
      <c r="E321" s="577"/>
      <c r="F321" s="577"/>
      <c r="G321" s="577"/>
      <c r="H321" s="577"/>
      <c r="I321" s="577"/>
      <c r="J321" s="577"/>
      <c r="K321" s="577"/>
      <c r="L321" s="578"/>
      <c r="M321" s="576"/>
      <c r="N321" s="577"/>
      <c r="O321" s="577"/>
      <c r="P321" s="577"/>
      <c r="Q321" s="577"/>
      <c r="R321" s="577"/>
      <c r="S321" s="577"/>
      <c r="T321" s="577"/>
      <c r="U321" s="577"/>
      <c r="V321" s="577"/>
      <c r="W321" s="577"/>
      <c r="X321" s="577"/>
      <c r="Y321" s="577"/>
      <c r="Z321" s="577"/>
      <c r="AA321" s="577"/>
      <c r="AB321" s="577"/>
      <c r="AC321" s="577"/>
      <c r="AD321" s="577"/>
      <c r="AE321" s="577"/>
      <c r="AF321" s="577"/>
      <c r="AG321" s="577"/>
      <c r="AH321" s="577"/>
      <c r="AI321" s="577"/>
      <c r="AJ321" s="578"/>
      <c r="AK321" s="571"/>
      <c r="AL321" s="572"/>
      <c r="AM321" s="572"/>
      <c r="AN321" s="572"/>
      <c r="AO321" s="572"/>
      <c r="AP321" s="573"/>
      <c r="AQ321" s="576"/>
      <c r="AR321" s="577"/>
      <c r="AS321" s="577"/>
      <c r="AT321" s="578"/>
      <c r="AU321" s="571"/>
      <c r="AV321" s="572"/>
      <c r="AW321" s="572"/>
      <c r="AX321" s="573"/>
    </row>
    <row r="322" spans="1:50" ht="24" hidden="1" customHeight="1" x14ac:dyDescent="0.15">
      <c r="A322" s="568">
        <v>21</v>
      </c>
      <c r="B322" s="568">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8">
        <v>22</v>
      </c>
      <c r="B323" s="568">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8">
        <v>23</v>
      </c>
      <c r="B324" s="568">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8">
        <v>24</v>
      </c>
      <c r="B325" s="568">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8">
        <v>25</v>
      </c>
      <c r="B326" s="568">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8">
        <v>26</v>
      </c>
      <c r="B327" s="568">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8">
        <v>27</v>
      </c>
      <c r="B328" s="568">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8">
        <v>28</v>
      </c>
      <c r="B329" s="568">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8">
        <v>29</v>
      </c>
      <c r="B330" s="568">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8">
        <v>30</v>
      </c>
      <c r="B331" s="568">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3" spans="1:50"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8"/>
      <c r="B334" s="568"/>
      <c r="C334" s="241" t="s">
        <v>363</v>
      </c>
      <c r="D334" s="241"/>
      <c r="E334" s="241"/>
      <c r="F334" s="241"/>
      <c r="G334" s="241"/>
      <c r="H334" s="241"/>
      <c r="I334" s="241"/>
      <c r="J334" s="241"/>
      <c r="K334" s="241"/>
      <c r="L334" s="241"/>
      <c r="M334" s="241" t="s">
        <v>364</v>
      </c>
      <c r="N334" s="241"/>
      <c r="O334" s="241"/>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574" t="s">
        <v>365</v>
      </c>
      <c r="AL334" s="241"/>
      <c r="AM334" s="241"/>
      <c r="AN334" s="241"/>
      <c r="AO334" s="241"/>
      <c r="AP334" s="241"/>
      <c r="AQ334" s="241" t="s">
        <v>23</v>
      </c>
      <c r="AR334" s="241"/>
      <c r="AS334" s="241"/>
      <c r="AT334" s="241"/>
      <c r="AU334" s="91" t="s">
        <v>24</v>
      </c>
      <c r="AV334" s="92"/>
      <c r="AW334" s="92"/>
      <c r="AX334" s="575"/>
    </row>
    <row r="335" spans="1:50" ht="24" customHeight="1" x14ac:dyDescent="0.15">
      <c r="A335" s="568">
        <v>1</v>
      </c>
      <c r="B335" s="568">
        <v>1</v>
      </c>
      <c r="C335" s="569" t="s">
        <v>404</v>
      </c>
      <c r="D335" s="570"/>
      <c r="E335" s="570"/>
      <c r="F335" s="570"/>
      <c r="G335" s="570"/>
      <c r="H335" s="570"/>
      <c r="I335" s="570"/>
      <c r="J335" s="570"/>
      <c r="K335" s="570"/>
      <c r="L335" s="570"/>
      <c r="M335" s="569" t="s">
        <v>443</v>
      </c>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v>11</v>
      </c>
      <c r="AL335" s="572"/>
      <c r="AM335" s="572"/>
      <c r="AN335" s="572"/>
      <c r="AO335" s="572"/>
      <c r="AP335" s="573"/>
      <c r="AQ335" s="569">
        <v>2</v>
      </c>
      <c r="AR335" s="570"/>
      <c r="AS335" s="570"/>
      <c r="AT335" s="570"/>
      <c r="AU335" s="571">
        <v>95</v>
      </c>
      <c r="AV335" s="572"/>
      <c r="AW335" s="572"/>
      <c r="AX335" s="573"/>
    </row>
    <row r="336" spans="1:50" ht="28.5" customHeight="1" x14ac:dyDescent="0.15">
      <c r="A336" s="568">
        <v>2</v>
      </c>
      <c r="B336" s="568">
        <v>1</v>
      </c>
      <c r="C336" s="569" t="s">
        <v>405</v>
      </c>
      <c r="D336" s="570"/>
      <c r="E336" s="570"/>
      <c r="F336" s="570"/>
      <c r="G336" s="570"/>
      <c r="H336" s="570"/>
      <c r="I336" s="570"/>
      <c r="J336" s="570"/>
      <c r="K336" s="570"/>
      <c r="L336" s="570"/>
      <c r="M336" s="569" t="s">
        <v>444</v>
      </c>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v>2</v>
      </c>
      <c r="AL336" s="572"/>
      <c r="AM336" s="572"/>
      <c r="AN336" s="572"/>
      <c r="AO336" s="572"/>
      <c r="AP336" s="573"/>
      <c r="AQ336" s="569">
        <v>1</v>
      </c>
      <c r="AR336" s="570"/>
      <c r="AS336" s="570"/>
      <c r="AT336" s="570"/>
      <c r="AU336" s="571">
        <v>90</v>
      </c>
      <c r="AV336" s="572"/>
      <c r="AW336" s="572"/>
      <c r="AX336" s="573"/>
    </row>
    <row r="337" spans="1:50" ht="24" customHeight="1" x14ac:dyDescent="0.15">
      <c r="A337" s="568">
        <v>3</v>
      </c>
      <c r="B337" s="568">
        <v>1</v>
      </c>
      <c r="C337" s="569" t="s">
        <v>491</v>
      </c>
      <c r="D337" s="570"/>
      <c r="E337" s="570"/>
      <c r="F337" s="570"/>
      <c r="G337" s="570"/>
      <c r="H337" s="570"/>
      <c r="I337" s="570"/>
      <c r="J337" s="570"/>
      <c r="K337" s="570"/>
      <c r="L337" s="570"/>
      <c r="M337" s="569" t="s">
        <v>445</v>
      </c>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v>2</v>
      </c>
      <c r="AL337" s="572"/>
      <c r="AM337" s="572"/>
      <c r="AN337" s="572"/>
      <c r="AO337" s="572"/>
      <c r="AP337" s="573"/>
      <c r="AQ337" s="569">
        <v>1</v>
      </c>
      <c r="AR337" s="570"/>
      <c r="AS337" s="570"/>
      <c r="AT337" s="570"/>
      <c r="AU337" s="571">
        <v>97.3</v>
      </c>
      <c r="AV337" s="572"/>
      <c r="AW337" s="572"/>
      <c r="AX337" s="573"/>
    </row>
    <row r="338" spans="1:50" ht="24" customHeight="1" x14ac:dyDescent="0.15">
      <c r="A338" s="568">
        <v>4</v>
      </c>
      <c r="B338" s="568">
        <v>1</v>
      </c>
      <c r="C338" s="576" t="s">
        <v>408</v>
      </c>
      <c r="D338" s="577"/>
      <c r="E338" s="577"/>
      <c r="F338" s="577"/>
      <c r="G338" s="577"/>
      <c r="H338" s="577"/>
      <c r="I338" s="577"/>
      <c r="J338" s="577"/>
      <c r="K338" s="577"/>
      <c r="L338" s="578"/>
      <c r="M338" s="576" t="s">
        <v>452</v>
      </c>
      <c r="N338" s="577"/>
      <c r="O338" s="577"/>
      <c r="P338" s="577"/>
      <c r="Q338" s="577"/>
      <c r="R338" s="577"/>
      <c r="S338" s="577"/>
      <c r="T338" s="577"/>
      <c r="U338" s="577"/>
      <c r="V338" s="577"/>
      <c r="W338" s="577"/>
      <c r="X338" s="577"/>
      <c r="Y338" s="577"/>
      <c r="Z338" s="577"/>
      <c r="AA338" s="577"/>
      <c r="AB338" s="577"/>
      <c r="AC338" s="577"/>
      <c r="AD338" s="577"/>
      <c r="AE338" s="577"/>
      <c r="AF338" s="577"/>
      <c r="AG338" s="577"/>
      <c r="AH338" s="577"/>
      <c r="AI338" s="577"/>
      <c r="AJ338" s="578"/>
      <c r="AK338" s="571">
        <v>1</v>
      </c>
      <c r="AL338" s="572"/>
      <c r="AM338" s="572"/>
      <c r="AN338" s="572"/>
      <c r="AO338" s="572"/>
      <c r="AP338" s="573"/>
      <c r="AQ338" s="576">
        <v>6</v>
      </c>
      <c r="AR338" s="577"/>
      <c r="AS338" s="577"/>
      <c r="AT338" s="578"/>
      <c r="AU338" s="571">
        <v>96.7</v>
      </c>
      <c r="AV338" s="572"/>
      <c r="AW338" s="572"/>
      <c r="AX338" s="573"/>
    </row>
    <row r="339" spans="1:50" ht="24" customHeight="1" x14ac:dyDescent="0.15">
      <c r="A339" s="568">
        <v>5</v>
      </c>
      <c r="B339" s="568">
        <v>1</v>
      </c>
      <c r="C339" s="576" t="s">
        <v>492</v>
      </c>
      <c r="D339" s="577"/>
      <c r="E339" s="577"/>
      <c r="F339" s="577"/>
      <c r="G339" s="577"/>
      <c r="H339" s="577"/>
      <c r="I339" s="577"/>
      <c r="J339" s="577"/>
      <c r="K339" s="577"/>
      <c r="L339" s="578"/>
      <c r="M339" s="576" t="s">
        <v>452</v>
      </c>
      <c r="N339" s="577"/>
      <c r="O339" s="577"/>
      <c r="P339" s="577"/>
      <c r="Q339" s="577"/>
      <c r="R339" s="577"/>
      <c r="S339" s="577"/>
      <c r="T339" s="577"/>
      <c r="U339" s="577"/>
      <c r="V339" s="577"/>
      <c r="W339" s="577"/>
      <c r="X339" s="577"/>
      <c r="Y339" s="577"/>
      <c r="Z339" s="577"/>
      <c r="AA339" s="577"/>
      <c r="AB339" s="577"/>
      <c r="AC339" s="577"/>
      <c r="AD339" s="577"/>
      <c r="AE339" s="577"/>
      <c r="AF339" s="577"/>
      <c r="AG339" s="577"/>
      <c r="AH339" s="577"/>
      <c r="AI339" s="577"/>
      <c r="AJ339" s="578"/>
      <c r="AK339" s="571">
        <v>0.7</v>
      </c>
      <c r="AL339" s="572"/>
      <c r="AM339" s="572"/>
      <c r="AN339" s="572"/>
      <c r="AO339" s="572"/>
      <c r="AP339" s="573"/>
      <c r="AQ339" s="576">
        <v>2</v>
      </c>
      <c r="AR339" s="577"/>
      <c r="AS339" s="577"/>
      <c r="AT339" s="578"/>
      <c r="AU339" s="571">
        <v>93.8</v>
      </c>
      <c r="AV339" s="572"/>
      <c r="AW339" s="572"/>
      <c r="AX339" s="573"/>
    </row>
    <row r="340" spans="1:50" ht="24" customHeight="1" x14ac:dyDescent="0.15">
      <c r="A340" s="568">
        <v>6</v>
      </c>
      <c r="B340" s="568">
        <v>1</v>
      </c>
      <c r="C340" s="576" t="s">
        <v>493</v>
      </c>
      <c r="D340" s="577"/>
      <c r="E340" s="577"/>
      <c r="F340" s="577"/>
      <c r="G340" s="577"/>
      <c r="H340" s="577"/>
      <c r="I340" s="577"/>
      <c r="J340" s="577"/>
      <c r="K340" s="577"/>
      <c r="L340" s="578"/>
      <c r="M340" s="576" t="s">
        <v>452</v>
      </c>
      <c r="N340" s="577"/>
      <c r="O340" s="577"/>
      <c r="P340" s="577"/>
      <c r="Q340" s="577"/>
      <c r="R340" s="577"/>
      <c r="S340" s="577"/>
      <c r="T340" s="577"/>
      <c r="U340" s="577"/>
      <c r="V340" s="577"/>
      <c r="W340" s="577"/>
      <c r="X340" s="577"/>
      <c r="Y340" s="577"/>
      <c r="Z340" s="577"/>
      <c r="AA340" s="577"/>
      <c r="AB340" s="577"/>
      <c r="AC340" s="577"/>
      <c r="AD340" s="577"/>
      <c r="AE340" s="577"/>
      <c r="AF340" s="577"/>
      <c r="AG340" s="577"/>
      <c r="AH340" s="577"/>
      <c r="AI340" s="577"/>
      <c r="AJ340" s="578"/>
      <c r="AK340" s="571">
        <v>0.5</v>
      </c>
      <c r="AL340" s="572"/>
      <c r="AM340" s="572"/>
      <c r="AN340" s="572"/>
      <c r="AO340" s="572"/>
      <c r="AP340" s="573"/>
      <c r="AQ340" s="576">
        <v>4</v>
      </c>
      <c r="AR340" s="577"/>
      <c r="AS340" s="577"/>
      <c r="AT340" s="578"/>
      <c r="AU340" s="571">
        <v>84.4</v>
      </c>
      <c r="AV340" s="572"/>
      <c r="AW340" s="572"/>
      <c r="AX340" s="573"/>
    </row>
    <row r="341" spans="1:50" ht="24" customHeight="1" x14ac:dyDescent="0.15">
      <c r="A341" s="568">
        <v>7</v>
      </c>
      <c r="B341" s="568">
        <v>1</v>
      </c>
      <c r="C341" s="569" t="s">
        <v>494</v>
      </c>
      <c r="D341" s="570"/>
      <c r="E341" s="570"/>
      <c r="F341" s="570"/>
      <c r="G341" s="570"/>
      <c r="H341" s="570"/>
      <c r="I341" s="570"/>
      <c r="J341" s="570"/>
      <c r="K341" s="570"/>
      <c r="L341" s="570"/>
      <c r="M341" s="576" t="s">
        <v>452</v>
      </c>
      <c r="N341" s="577"/>
      <c r="O341" s="577"/>
      <c r="P341" s="577"/>
      <c r="Q341" s="577"/>
      <c r="R341" s="577"/>
      <c r="S341" s="577"/>
      <c r="T341" s="577"/>
      <c r="U341" s="577"/>
      <c r="V341" s="577"/>
      <c r="W341" s="577"/>
      <c r="X341" s="577"/>
      <c r="Y341" s="577"/>
      <c r="Z341" s="577"/>
      <c r="AA341" s="577"/>
      <c r="AB341" s="577"/>
      <c r="AC341" s="577"/>
      <c r="AD341" s="577"/>
      <c r="AE341" s="577"/>
      <c r="AF341" s="577"/>
      <c r="AG341" s="577"/>
      <c r="AH341" s="577"/>
      <c r="AI341" s="577"/>
      <c r="AJ341" s="578"/>
      <c r="AK341" s="571">
        <v>0.4</v>
      </c>
      <c r="AL341" s="572"/>
      <c r="AM341" s="572"/>
      <c r="AN341" s="572"/>
      <c r="AO341" s="572"/>
      <c r="AP341" s="573"/>
      <c r="AQ341" s="569">
        <v>2</v>
      </c>
      <c r="AR341" s="570"/>
      <c r="AS341" s="570"/>
      <c r="AT341" s="570"/>
      <c r="AU341" s="571">
        <v>95.2</v>
      </c>
      <c r="AV341" s="572"/>
      <c r="AW341" s="572"/>
      <c r="AX341" s="573"/>
    </row>
    <row r="342" spans="1:50" ht="24" customHeight="1" x14ac:dyDescent="0.15">
      <c r="A342" s="568">
        <v>8</v>
      </c>
      <c r="B342" s="568">
        <v>1</v>
      </c>
      <c r="C342" s="576" t="s">
        <v>453</v>
      </c>
      <c r="D342" s="577"/>
      <c r="E342" s="577"/>
      <c r="F342" s="577"/>
      <c r="G342" s="577"/>
      <c r="H342" s="577"/>
      <c r="I342" s="577"/>
      <c r="J342" s="577"/>
      <c r="K342" s="577"/>
      <c r="L342" s="578"/>
      <c r="M342" s="576" t="s">
        <v>452</v>
      </c>
      <c r="N342" s="577"/>
      <c r="O342" s="577"/>
      <c r="P342" s="577"/>
      <c r="Q342" s="577"/>
      <c r="R342" s="577"/>
      <c r="S342" s="577"/>
      <c r="T342" s="577"/>
      <c r="U342" s="577"/>
      <c r="V342" s="577"/>
      <c r="W342" s="577"/>
      <c r="X342" s="577"/>
      <c r="Y342" s="577"/>
      <c r="Z342" s="577"/>
      <c r="AA342" s="577"/>
      <c r="AB342" s="577"/>
      <c r="AC342" s="577"/>
      <c r="AD342" s="577"/>
      <c r="AE342" s="577"/>
      <c r="AF342" s="577"/>
      <c r="AG342" s="577"/>
      <c r="AH342" s="577"/>
      <c r="AI342" s="577"/>
      <c r="AJ342" s="578"/>
      <c r="AK342" s="571">
        <v>0.3</v>
      </c>
      <c r="AL342" s="572"/>
      <c r="AM342" s="572"/>
      <c r="AN342" s="572"/>
      <c r="AO342" s="572"/>
      <c r="AP342" s="573"/>
      <c r="AQ342" s="576">
        <v>7</v>
      </c>
      <c r="AR342" s="577"/>
      <c r="AS342" s="577"/>
      <c r="AT342" s="578"/>
      <c r="AU342" s="571">
        <v>85</v>
      </c>
      <c r="AV342" s="572"/>
      <c r="AW342" s="572"/>
      <c r="AX342" s="573"/>
    </row>
    <row r="343" spans="1:50" ht="24" customHeight="1" x14ac:dyDescent="0.15">
      <c r="A343" s="568">
        <v>9</v>
      </c>
      <c r="B343" s="568">
        <v>1</v>
      </c>
      <c r="C343" s="576" t="s">
        <v>454</v>
      </c>
      <c r="D343" s="577"/>
      <c r="E343" s="577"/>
      <c r="F343" s="577"/>
      <c r="G343" s="577"/>
      <c r="H343" s="577"/>
      <c r="I343" s="577"/>
      <c r="J343" s="577"/>
      <c r="K343" s="577"/>
      <c r="L343" s="578"/>
      <c r="M343" s="576" t="s">
        <v>452</v>
      </c>
      <c r="N343" s="577"/>
      <c r="O343" s="577"/>
      <c r="P343" s="577"/>
      <c r="Q343" s="577"/>
      <c r="R343" s="577"/>
      <c r="S343" s="577"/>
      <c r="T343" s="577"/>
      <c r="U343" s="577"/>
      <c r="V343" s="577"/>
      <c r="W343" s="577"/>
      <c r="X343" s="577"/>
      <c r="Y343" s="577"/>
      <c r="Z343" s="577"/>
      <c r="AA343" s="577"/>
      <c r="AB343" s="577"/>
      <c r="AC343" s="577"/>
      <c r="AD343" s="577"/>
      <c r="AE343" s="577"/>
      <c r="AF343" s="577"/>
      <c r="AG343" s="577"/>
      <c r="AH343" s="577"/>
      <c r="AI343" s="577"/>
      <c r="AJ343" s="578"/>
      <c r="AK343" s="571">
        <v>0.3</v>
      </c>
      <c r="AL343" s="572"/>
      <c r="AM343" s="572"/>
      <c r="AN343" s="572"/>
      <c r="AO343" s="572"/>
      <c r="AP343" s="573"/>
      <c r="AQ343" s="576">
        <v>2</v>
      </c>
      <c r="AR343" s="577"/>
      <c r="AS343" s="577"/>
      <c r="AT343" s="578"/>
      <c r="AU343" s="571">
        <v>94.7</v>
      </c>
      <c r="AV343" s="572"/>
      <c r="AW343" s="572"/>
      <c r="AX343" s="573"/>
    </row>
    <row r="344" spans="1:50" ht="24" customHeight="1" x14ac:dyDescent="0.15">
      <c r="A344" s="568">
        <v>10</v>
      </c>
      <c r="B344" s="568">
        <v>1</v>
      </c>
      <c r="C344" s="576" t="s">
        <v>455</v>
      </c>
      <c r="D344" s="577"/>
      <c r="E344" s="577"/>
      <c r="F344" s="577"/>
      <c r="G344" s="577"/>
      <c r="H344" s="577"/>
      <c r="I344" s="577"/>
      <c r="J344" s="577"/>
      <c r="K344" s="577"/>
      <c r="L344" s="578"/>
      <c r="M344" s="576" t="s">
        <v>452</v>
      </c>
      <c r="N344" s="577"/>
      <c r="O344" s="577"/>
      <c r="P344" s="577"/>
      <c r="Q344" s="577"/>
      <c r="R344" s="577"/>
      <c r="S344" s="577"/>
      <c r="T344" s="577"/>
      <c r="U344" s="577"/>
      <c r="V344" s="577"/>
      <c r="W344" s="577"/>
      <c r="X344" s="577"/>
      <c r="Y344" s="577"/>
      <c r="Z344" s="577"/>
      <c r="AA344" s="577"/>
      <c r="AB344" s="577"/>
      <c r="AC344" s="577"/>
      <c r="AD344" s="577"/>
      <c r="AE344" s="577"/>
      <c r="AF344" s="577"/>
      <c r="AG344" s="577"/>
      <c r="AH344" s="577"/>
      <c r="AI344" s="577"/>
      <c r="AJ344" s="578"/>
      <c r="AK344" s="571">
        <v>0.3</v>
      </c>
      <c r="AL344" s="572"/>
      <c r="AM344" s="572"/>
      <c r="AN344" s="572"/>
      <c r="AO344" s="572"/>
      <c r="AP344" s="573"/>
      <c r="AQ344" s="576">
        <v>1</v>
      </c>
      <c r="AR344" s="577"/>
      <c r="AS344" s="577"/>
      <c r="AT344" s="578"/>
      <c r="AU344" s="571">
        <v>90.1</v>
      </c>
      <c r="AV344" s="572"/>
      <c r="AW344" s="572"/>
      <c r="AX344" s="573"/>
    </row>
    <row r="345" spans="1:50" ht="24" hidden="1" customHeight="1" x14ac:dyDescent="0.15">
      <c r="A345" s="568">
        <v>11</v>
      </c>
      <c r="B345" s="568">
        <v>1</v>
      </c>
      <c r="C345" s="576"/>
      <c r="D345" s="577"/>
      <c r="E345" s="577"/>
      <c r="F345" s="577"/>
      <c r="G345" s="577"/>
      <c r="H345" s="577"/>
      <c r="I345" s="577"/>
      <c r="J345" s="577"/>
      <c r="K345" s="577"/>
      <c r="L345" s="578"/>
      <c r="M345" s="576"/>
      <c r="N345" s="577"/>
      <c r="O345" s="577"/>
      <c r="P345" s="577"/>
      <c r="Q345" s="577"/>
      <c r="R345" s="577"/>
      <c r="S345" s="577"/>
      <c r="T345" s="577"/>
      <c r="U345" s="577"/>
      <c r="V345" s="577"/>
      <c r="W345" s="577"/>
      <c r="X345" s="577"/>
      <c r="Y345" s="577"/>
      <c r="Z345" s="577"/>
      <c r="AA345" s="577"/>
      <c r="AB345" s="577"/>
      <c r="AC345" s="577"/>
      <c r="AD345" s="577"/>
      <c r="AE345" s="577"/>
      <c r="AF345" s="577"/>
      <c r="AG345" s="577"/>
      <c r="AH345" s="577"/>
      <c r="AI345" s="577"/>
      <c r="AJ345" s="578"/>
      <c r="AK345" s="571"/>
      <c r="AL345" s="572"/>
      <c r="AM345" s="572"/>
      <c r="AN345" s="572"/>
      <c r="AO345" s="572"/>
      <c r="AP345" s="573"/>
      <c r="AQ345" s="576"/>
      <c r="AR345" s="577"/>
      <c r="AS345" s="577"/>
      <c r="AT345" s="578"/>
      <c r="AU345" s="571"/>
      <c r="AV345" s="572"/>
      <c r="AW345" s="572"/>
      <c r="AX345" s="573"/>
    </row>
    <row r="346" spans="1:50" ht="24" hidden="1" customHeight="1" x14ac:dyDescent="0.15">
      <c r="A346" s="568">
        <v>12</v>
      </c>
      <c r="B346" s="568">
        <v>1</v>
      </c>
      <c r="C346" s="576"/>
      <c r="D346" s="577"/>
      <c r="E346" s="577"/>
      <c r="F346" s="577"/>
      <c r="G346" s="577"/>
      <c r="H346" s="577"/>
      <c r="I346" s="577"/>
      <c r="J346" s="577"/>
      <c r="K346" s="577"/>
      <c r="L346" s="578"/>
      <c r="M346" s="576"/>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8"/>
      <c r="AK346" s="571"/>
      <c r="AL346" s="572"/>
      <c r="AM346" s="572"/>
      <c r="AN346" s="572"/>
      <c r="AO346" s="572"/>
      <c r="AP346" s="573"/>
      <c r="AQ346" s="576"/>
      <c r="AR346" s="577"/>
      <c r="AS346" s="577"/>
      <c r="AT346" s="578"/>
      <c r="AU346" s="571"/>
      <c r="AV346" s="572"/>
      <c r="AW346" s="572"/>
      <c r="AX346" s="573"/>
    </row>
    <row r="347" spans="1:50" ht="24" hidden="1" customHeight="1" x14ac:dyDescent="0.15">
      <c r="A347" s="568">
        <v>13</v>
      </c>
      <c r="B347" s="568">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69"/>
      <c r="AR347" s="570"/>
      <c r="AS347" s="570"/>
      <c r="AT347" s="570"/>
      <c r="AU347" s="571"/>
      <c r="AV347" s="572"/>
      <c r="AW347" s="572"/>
      <c r="AX347" s="573"/>
    </row>
    <row r="348" spans="1:50" ht="24" hidden="1" customHeight="1" x14ac:dyDescent="0.15">
      <c r="A348" s="568">
        <v>14</v>
      </c>
      <c r="B348" s="568">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69"/>
      <c r="AR348" s="570"/>
      <c r="AS348" s="570"/>
      <c r="AT348" s="570"/>
      <c r="AU348" s="571"/>
      <c r="AV348" s="572"/>
      <c r="AW348" s="572"/>
      <c r="AX348" s="573"/>
    </row>
    <row r="349" spans="1:50" ht="24" hidden="1" customHeight="1" x14ac:dyDescent="0.15">
      <c r="A349" s="568">
        <v>15</v>
      </c>
      <c r="B349" s="568">
        <v>1</v>
      </c>
      <c r="C349" s="570"/>
      <c r="D349" s="570"/>
      <c r="E349" s="570"/>
      <c r="F349" s="570"/>
      <c r="G349" s="570"/>
      <c r="H349" s="570"/>
      <c r="I349" s="570"/>
      <c r="J349" s="570"/>
      <c r="K349" s="570"/>
      <c r="L349" s="570"/>
      <c r="M349" s="569"/>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69"/>
      <c r="AR349" s="570"/>
      <c r="AS349" s="570"/>
      <c r="AT349" s="570"/>
      <c r="AU349" s="571"/>
      <c r="AV349" s="572"/>
      <c r="AW349" s="572"/>
      <c r="AX349" s="573"/>
    </row>
    <row r="350" spans="1:50" ht="24" hidden="1" customHeight="1" x14ac:dyDescent="0.15">
      <c r="A350" s="568">
        <v>16</v>
      </c>
      <c r="B350" s="568">
        <v>1</v>
      </c>
      <c r="C350" s="570"/>
      <c r="D350" s="570"/>
      <c r="E350" s="570"/>
      <c r="F350" s="570"/>
      <c r="G350" s="570"/>
      <c r="H350" s="570"/>
      <c r="I350" s="570"/>
      <c r="J350" s="570"/>
      <c r="K350" s="570"/>
      <c r="L350" s="570"/>
      <c r="M350" s="569"/>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8">
        <v>17</v>
      </c>
      <c r="B351" s="568">
        <v>1</v>
      </c>
      <c r="C351" s="570"/>
      <c r="D351" s="570"/>
      <c r="E351" s="570"/>
      <c r="F351" s="570"/>
      <c r="G351" s="570"/>
      <c r="H351" s="570"/>
      <c r="I351" s="570"/>
      <c r="J351" s="570"/>
      <c r="K351" s="570"/>
      <c r="L351" s="570"/>
      <c r="M351" s="569"/>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8">
        <v>18</v>
      </c>
      <c r="B352" s="568">
        <v>1</v>
      </c>
      <c r="C352" s="569"/>
      <c r="D352" s="570"/>
      <c r="E352" s="570"/>
      <c r="F352" s="570"/>
      <c r="G352" s="570"/>
      <c r="H352" s="570"/>
      <c r="I352" s="570"/>
      <c r="J352" s="570"/>
      <c r="K352" s="570"/>
      <c r="L352" s="570"/>
      <c r="M352" s="569"/>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8">
        <v>19</v>
      </c>
      <c r="B353" s="568">
        <v>1</v>
      </c>
      <c r="C353" s="570"/>
      <c r="D353" s="570"/>
      <c r="E353" s="570"/>
      <c r="F353" s="570"/>
      <c r="G353" s="570"/>
      <c r="H353" s="570"/>
      <c r="I353" s="570"/>
      <c r="J353" s="570"/>
      <c r="K353" s="570"/>
      <c r="L353" s="570"/>
      <c r="M353" s="569"/>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8">
        <v>20</v>
      </c>
      <c r="B354" s="568">
        <v>1</v>
      </c>
      <c r="C354" s="570"/>
      <c r="D354" s="570"/>
      <c r="E354" s="570"/>
      <c r="F354" s="570"/>
      <c r="G354" s="570"/>
      <c r="H354" s="570"/>
      <c r="I354" s="570"/>
      <c r="J354" s="570"/>
      <c r="K354" s="570"/>
      <c r="L354" s="570"/>
      <c r="M354" s="569"/>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8">
        <v>21</v>
      </c>
      <c r="B355" s="568">
        <v>1</v>
      </c>
      <c r="C355" s="569"/>
      <c r="D355" s="570"/>
      <c r="E355" s="570"/>
      <c r="F355" s="570"/>
      <c r="G355" s="570"/>
      <c r="H355" s="570"/>
      <c r="I355" s="570"/>
      <c r="J355" s="570"/>
      <c r="K355" s="570"/>
      <c r="L355" s="570"/>
      <c r="M355" s="569"/>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8">
        <v>22</v>
      </c>
      <c r="B356" s="568">
        <v>1</v>
      </c>
      <c r="C356" s="569"/>
      <c r="D356" s="570"/>
      <c r="E356" s="570"/>
      <c r="F356" s="570"/>
      <c r="G356" s="570"/>
      <c r="H356" s="570"/>
      <c r="I356" s="570"/>
      <c r="J356" s="570"/>
      <c r="K356" s="570"/>
      <c r="L356" s="570"/>
      <c r="M356" s="569"/>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8">
        <v>23</v>
      </c>
      <c r="B357" s="568">
        <v>1</v>
      </c>
      <c r="C357" s="570"/>
      <c r="D357" s="570"/>
      <c r="E357" s="570"/>
      <c r="F357" s="570"/>
      <c r="G357" s="570"/>
      <c r="H357" s="570"/>
      <c r="I357" s="570"/>
      <c r="J357" s="570"/>
      <c r="K357" s="570"/>
      <c r="L357" s="570"/>
      <c r="M357" s="569"/>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8">
        <v>24</v>
      </c>
      <c r="B358" s="568">
        <v>1</v>
      </c>
      <c r="C358" s="570"/>
      <c r="D358" s="570"/>
      <c r="E358" s="570"/>
      <c r="F358" s="570"/>
      <c r="G358" s="570"/>
      <c r="H358" s="570"/>
      <c r="I358" s="570"/>
      <c r="J358" s="570"/>
      <c r="K358" s="570"/>
      <c r="L358" s="570"/>
      <c r="M358" s="569"/>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8">
        <v>25</v>
      </c>
      <c r="B359" s="568">
        <v>1</v>
      </c>
      <c r="C359" s="570"/>
      <c r="D359" s="570"/>
      <c r="E359" s="570"/>
      <c r="F359" s="570"/>
      <c r="G359" s="570"/>
      <c r="H359" s="570"/>
      <c r="I359" s="570"/>
      <c r="J359" s="570"/>
      <c r="K359" s="570"/>
      <c r="L359" s="570"/>
      <c r="M359" s="569"/>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8">
        <v>26</v>
      </c>
      <c r="B360" s="568">
        <v>1</v>
      </c>
      <c r="C360" s="569"/>
      <c r="D360" s="570"/>
      <c r="E360" s="570"/>
      <c r="F360" s="570"/>
      <c r="G360" s="570"/>
      <c r="H360" s="570"/>
      <c r="I360" s="570"/>
      <c r="J360" s="570"/>
      <c r="K360" s="570"/>
      <c r="L360" s="570"/>
      <c r="M360" s="569"/>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8">
        <v>27</v>
      </c>
      <c r="B361" s="568">
        <v>1</v>
      </c>
      <c r="C361" s="570"/>
      <c r="D361" s="570"/>
      <c r="E361" s="570"/>
      <c r="F361" s="570"/>
      <c r="G361" s="570"/>
      <c r="H361" s="570"/>
      <c r="I361" s="570"/>
      <c r="J361" s="570"/>
      <c r="K361" s="570"/>
      <c r="L361" s="570"/>
      <c r="M361" s="569"/>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8">
        <v>28</v>
      </c>
      <c r="B362" s="568">
        <v>1</v>
      </c>
      <c r="C362" s="570"/>
      <c r="D362" s="570"/>
      <c r="E362" s="570"/>
      <c r="F362" s="570"/>
      <c r="G362" s="570"/>
      <c r="H362" s="570"/>
      <c r="I362" s="570"/>
      <c r="J362" s="570"/>
      <c r="K362" s="570"/>
      <c r="L362" s="570"/>
      <c r="M362" s="569"/>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8">
        <v>29</v>
      </c>
      <c r="B363" s="568">
        <v>1</v>
      </c>
      <c r="C363" s="569"/>
      <c r="D363" s="570"/>
      <c r="E363" s="570"/>
      <c r="F363" s="570"/>
      <c r="G363" s="570"/>
      <c r="H363" s="570"/>
      <c r="I363" s="570"/>
      <c r="J363" s="570"/>
      <c r="K363" s="570"/>
      <c r="L363" s="570"/>
      <c r="M363" s="569"/>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4" hidden="1" customHeight="1" x14ac:dyDescent="0.15">
      <c r="A364" s="568">
        <v>30</v>
      </c>
      <c r="B364" s="568">
        <v>1</v>
      </c>
      <c r="C364" s="569"/>
      <c r="D364" s="570"/>
      <c r="E364" s="570"/>
      <c r="F364" s="570"/>
      <c r="G364" s="570"/>
      <c r="H364" s="570"/>
      <c r="I364" s="570"/>
      <c r="J364" s="570"/>
      <c r="K364" s="570"/>
      <c r="L364" s="570"/>
      <c r="M364" s="569"/>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6" spans="1:50"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8"/>
      <c r="B367" s="568"/>
      <c r="C367" s="241" t="s">
        <v>363</v>
      </c>
      <c r="D367" s="241"/>
      <c r="E367" s="241"/>
      <c r="F367" s="241"/>
      <c r="G367" s="241"/>
      <c r="H367" s="241"/>
      <c r="I367" s="241"/>
      <c r="J367" s="241"/>
      <c r="K367" s="241"/>
      <c r="L367" s="241"/>
      <c r="M367" s="241" t="s">
        <v>364</v>
      </c>
      <c r="N367" s="241"/>
      <c r="O367" s="241"/>
      <c r="P367" s="241"/>
      <c r="Q367" s="241"/>
      <c r="R367" s="241"/>
      <c r="S367" s="241"/>
      <c r="T367" s="241"/>
      <c r="U367" s="241"/>
      <c r="V367" s="241"/>
      <c r="W367" s="241"/>
      <c r="X367" s="241"/>
      <c r="Y367" s="241"/>
      <c r="Z367" s="241"/>
      <c r="AA367" s="241"/>
      <c r="AB367" s="241"/>
      <c r="AC367" s="241"/>
      <c r="AD367" s="241"/>
      <c r="AE367" s="241"/>
      <c r="AF367" s="241"/>
      <c r="AG367" s="241"/>
      <c r="AH367" s="241"/>
      <c r="AI367" s="241"/>
      <c r="AJ367" s="241"/>
      <c r="AK367" s="574" t="s">
        <v>365</v>
      </c>
      <c r="AL367" s="241"/>
      <c r="AM367" s="241"/>
      <c r="AN367" s="241"/>
      <c r="AO367" s="241"/>
      <c r="AP367" s="241"/>
      <c r="AQ367" s="241" t="s">
        <v>23</v>
      </c>
      <c r="AR367" s="241"/>
      <c r="AS367" s="241"/>
      <c r="AT367" s="241"/>
      <c r="AU367" s="91" t="s">
        <v>24</v>
      </c>
      <c r="AV367" s="92"/>
      <c r="AW367" s="92"/>
      <c r="AX367" s="575"/>
    </row>
    <row r="368" spans="1:50" ht="24" customHeight="1" x14ac:dyDescent="0.15">
      <c r="A368" s="568">
        <v>1</v>
      </c>
      <c r="B368" s="568">
        <v>1</v>
      </c>
      <c r="C368" s="569" t="s">
        <v>495</v>
      </c>
      <c r="D368" s="570"/>
      <c r="E368" s="570"/>
      <c r="F368" s="570"/>
      <c r="G368" s="570"/>
      <c r="H368" s="570"/>
      <c r="I368" s="570"/>
      <c r="J368" s="570"/>
      <c r="K368" s="570"/>
      <c r="L368" s="570"/>
      <c r="M368" s="569" t="s">
        <v>456</v>
      </c>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v>3</v>
      </c>
      <c r="AL368" s="572"/>
      <c r="AM368" s="572"/>
      <c r="AN368" s="572"/>
      <c r="AO368" s="572"/>
      <c r="AP368" s="573"/>
      <c r="AQ368" s="569" t="s">
        <v>406</v>
      </c>
      <c r="AR368" s="570"/>
      <c r="AS368" s="570"/>
      <c r="AT368" s="570"/>
      <c r="AU368" s="571" t="s">
        <v>407</v>
      </c>
      <c r="AV368" s="572"/>
      <c r="AW368" s="572"/>
      <c r="AX368" s="573"/>
    </row>
    <row r="369" spans="1:50" ht="24" customHeight="1" x14ac:dyDescent="0.15">
      <c r="A369" s="568">
        <v>2</v>
      </c>
      <c r="B369" s="568">
        <v>1</v>
      </c>
      <c r="C369" s="569" t="s">
        <v>496</v>
      </c>
      <c r="D369" s="570"/>
      <c r="E369" s="570"/>
      <c r="F369" s="570"/>
      <c r="G369" s="570"/>
      <c r="H369" s="570"/>
      <c r="I369" s="570"/>
      <c r="J369" s="570"/>
      <c r="K369" s="570"/>
      <c r="L369" s="570"/>
      <c r="M369" s="569" t="s">
        <v>438</v>
      </c>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v>2</v>
      </c>
      <c r="AL369" s="572"/>
      <c r="AM369" s="572"/>
      <c r="AN369" s="572"/>
      <c r="AO369" s="572"/>
      <c r="AP369" s="573"/>
      <c r="AQ369" s="569" t="s">
        <v>406</v>
      </c>
      <c r="AR369" s="570"/>
      <c r="AS369" s="570"/>
      <c r="AT369" s="570"/>
      <c r="AU369" s="571" t="s">
        <v>378</v>
      </c>
      <c r="AV369" s="572"/>
      <c r="AW369" s="572"/>
      <c r="AX369" s="573"/>
    </row>
    <row r="370" spans="1:50" ht="24" customHeight="1" x14ac:dyDescent="0.15">
      <c r="A370" s="568">
        <v>3</v>
      </c>
      <c r="B370" s="568">
        <v>1</v>
      </c>
      <c r="C370" s="569" t="s">
        <v>439</v>
      </c>
      <c r="D370" s="570"/>
      <c r="E370" s="570"/>
      <c r="F370" s="570"/>
      <c r="G370" s="570"/>
      <c r="H370" s="570"/>
      <c r="I370" s="570"/>
      <c r="J370" s="570"/>
      <c r="K370" s="570"/>
      <c r="L370" s="570"/>
      <c r="M370" s="569" t="s">
        <v>441</v>
      </c>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v>2</v>
      </c>
      <c r="AL370" s="572"/>
      <c r="AM370" s="572"/>
      <c r="AN370" s="572"/>
      <c r="AO370" s="572"/>
      <c r="AP370" s="573"/>
      <c r="AQ370" s="569" t="s">
        <v>406</v>
      </c>
      <c r="AR370" s="570"/>
      <c r="AS370" s="570"/>
      <c r="AT370" s="570"/>
      <c r="AU370" s="571" t="s">
        <v>378</v>
      </c>
      <c r="AV370" s="572"/>
      <c r="AW370" s="572"/>
      <c r="AX370" s="573"/>
    </row>
    <row r="371" spans="1:50" ht="24" customHeight="1" x14ac:dyDescent="0.15">
      <c r="A371" s="568">
        <v>4</v>
      </c>
      <c r="B371" s="568">
        <v>1</v>
      </c>
      <c r="C371" s="569" t="s">
        <v>488</v>
      </c>
      <c r="D371" s="570"/>
      <c r="E371" s="570"/>
      <c r="F371" s="570"/>
      <c r="G371" s="570"/>
      <c r="H371" s="570"/>
      <c r="I371" s="570"/>
      <c r="J371" s="570"/>
      <c r="K371" s="570"/>
      <c r="L371" s="570"/>
      <c r="M371" s="569" t="s">
        <v>440</v>
      </c>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v>1.4</v>
      </c>
      <c r="AL371" s="572"/>
      <c r="AM371" s="572"/>
      <c r="AN371" s="572"/>
      <c r="AO371" s="572"/>
      <c r="AP371" s="573"/>
      <c r="AQ371" s="569" t="s">
        <v>406</v>
      </c>
      <c r="AR371" s="570"/>
      <c r="AS371" s="570"/>
      <c r="AT371" s="570"/>
      <c r="AU371" s="571" t="s">
        <v>378</v>
      </c>
      <c r="AV371" s="572"/>
      <c r="AW371" s="572"/>
      <c r="AX371" s="573"/>
    </row>
    <row r="372" spans="1:50" ht="24" customHeight="1" x14ac:dyDescent="0.15">
      <c r="A372" s="568">
        <v>5</v>
      </c>
      <c r="B372" s="568">
        <v>1</v>
      </c>
      <c r="C372" s="569" t="s">
        <v>497</v>
      </c>
      <c r="D372" s="570"/>
      <c r="E372" s="570"/>
      <c r="F372" s="570"/>
      <c r="G372" s="570"/>
      <c r="H372" s="570"/>
      <c r="I372" s="570"/>
      <c r="J372" s="570"/>
      <c r="K372" s="570"/>
      <c r="L372" s="570"/>
      <c r="M372" s="569" t="s">
        <v>446</v>
      </c>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v>1</v>
      </c>
      <c r="AL372" s="572"/>
      <c r="AM372" s="572"/>
      <c r="AN372" s="572"/>
      <c r="AO372" s="572"/>
      <c r="AP372" s="573"/>
      <c r="AQ372" s="569" t="s">
        <v>406</v>
      </c>
      <c r="AR372" s="570"/>
      <c r="AS372" s="570"/>
      <c r="AT372" s="570"/>
      <c r="AU372" s="571" t="s">
        <v>378</v>
      </c>
      <c r="AV372" s="572"/>
      <c r="AW372" s="572"/>
      <c r="AX372" s="573"/>
    </row>
    <row r="373" spans="1:50" ht="24" customHeight="1" x14ac:dyDescent="0.15">
      <c r="A373" s="568">
        <v>6</v>
      </c>
      <c r="B373" s="568">
        <v>1</v>
      </c>
      <c r="C373" s="569" t="s">
        <v>498</v>
      </c>
      <c r="D373" s="570"/>
      <c r="E373" s="570"/>
      <c r="F373" s="570"/>
      <c r="G373" s="570"/>
      <c r="H373" s="570"/>
      <c r="I373" s="570"/>
      <c r="J373" s="570"/>
      <c r="K373" s="570"/>
      <c r="L373" s="570"/>
      <c r="M373" s="569" t="s">
        <v>446</v>
      </c>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v>0.8</v>
      </c>
      <c r="AL373" s="572"/>
      <c r="AM373" s="572"/>
      <c r="AN373" s="572"/>
      <c r="AO373" s="572"/>
      <c r="AP373" s="573"/>
      <c r="AQ373" s="569" t="s">
        <v>406</v>
      </c>
      <c r="AR373" s="570"/>
      <c r="AS373" s="570"/>
      <c r="AT373" s="570"/>
      <c r="AU373" s="571" t="s">
        <v>378</v>
      </c>
      <c r="AV373" s="572"/>
      <c r="AW373" s="572"/>
      <c r="AX373" s="573"/>
    </row>
    <row r="374" spans="1:50" ht="24" customHeight="1" x14ac:dyDescent="0.15">
      <c r="A374" s="568">
        <v>7</v>
      </c>
      <c r="B374" s="568">
        <v>1</v>
      </c>
      <c r="C374" s="569" t="s">
        <v>499</v>
      </c>
      <c r="D374" s="570"/>
      <c r="E374" s="570"/>
      <c r="F374" s="570"/>
      <c r="G374" s="570"/>
      <c r="H374" s="570"/>
      <c r="I374" s="570"/>
      <c r="J374" s="570"/>
      <c r="K374" s="570"/>
      <c r="L374" s="570"/>
      <c r="M374" s="569" t="s">
        <v>442</v>
      </c>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v>0.2</v>
      </c>
      <c r="AL374" s="572"/>
      <c r="AM374" s="572"/>
      <c r="AN374" s="572"/>
      <c r="AO374" s="572"/>
      <c r="AP374" s="573"/>
      <c r="AQ374" s="569" t="s">
        <v>406</v>
      </c>
      <c r="AR374" s="570"/>
      <c r="AS374" s="570"/>
      <c r="AT374" s="570"/>
      <c r="AU374" s="571" t="s">
        <v>378</v>
      </c>
      <c r="AV374" s="572"/>
      <c r="AW374" s="572"/>
      <c r="AX374" s="573"/>
    </row>
    <row r="375" spans="1:50" ht="24" customHeight="1" x14ac:dyDescent="0.15">
      <c r="A375" s="568">
        <v>8</v>
      </c>
      <c r="B375" s="568">
        <v>1</v>
      </c>
      <c r="C375" s="569" t="s">
        <v>499</v>
      </c>
      <c r="D375" s="570"/>
      <c r="E375" s="570"/>
      <c r="F375" s="570"/>
      <c r="G375" s="570"/>
      <c r="H375" s="570"/>
      <c r="I375" s="570"/>
      <c r="J375" s="570"/>
      <c r="K375" s="570"/>
      <c r="L375" s="570"/>
      <c r="M375" s="569" t="s">
        <v>457</v>
      </c>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v>0.5</v>
      </c>
      <c r="AL375" s="572"/>
      <c r="AM375" s="572"/>
      <c r="AN375" s="572"/>
      <c r="AO375" s="572"/>
      <c r="AP375" s="573"/>
      <c r="AQ375" s="569" t="s">
        <v>406</v>
      </c>
      <c r="AR375" s="570"/>
      <c r="AS375" s="570"/>
      <c r="AT375" s="570"/>
      <c r="AU375" s="571" t="s">
        <v>378</v>
      </c>
      <c r="AV375" s="572"/>
      <c r="AW375" s="572"/>
      <c r="AX375" s="573"/>
    </row>
    <row r="376" spans="1:50" ht="24" customHeight="1" x14ac:dyDescent="0.15">
      <c r="A376" s="568">
        <v>9</v>
      </c>
      <c r="B376" s="568">
        <v>1</v>
      </c>
      <c r="C376" s="569" t="s">
        <v>492</v>
      </c>
      <c r="D376" s="570"/>
      <c r="E376" s="570"/>
      <c r="F376" s="570"/>
      <c r="G376" s="570"/>
      <c r="H376" s="570"/>
      <c r="I376" s="570"/>
      <c r="J376" s="570"/>
      <c r="K376" s="570"/>
      <c r="L376" s="570"/>
      <c r="M376" s="569" t="s">
        <v>458</v>
      </c>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v>0.6</v>
      </c>
      <c r="AL376" s="572"/>
      <c r="AM376" s="572"/>
      <c r="AN376" s="572"/>
      <c r="AO376" s="572"/>
      <c r="AP376" s="573"/>
      <c r="AQ376" s="569" t="s">
        <v>406</v>
      </c>
      <c r="AR376" s="570"/>
      <c r="AS376" s="570"/>
      <c r="AT376" s="570"/>
      <c r="AU376" s="571" t="s">
        <v>378</v>
      </c>
      <c r="AV376" s="572"/>
      <c r="AW376" s="572"/>
      <c r="AX376" s="573"/>
    </row>
    <row r="377" spans="1:50" ht="24" customHeight="1" x14ac:dyDescent="0.15">
      <c r="A377" s="568">
        <v>10</v>
      </c>
      <c r="B377" s="568">
        <v>1</v>
      </c>
      <c r="C377" s="569" t="s">
        <v>459</v>
      </c>
      <c r="D377" s="570"/>
      <c r="E377" s="570"/>
      <c r="F377" s="570"/>
      <c r="G377" s="570"/>
      <c r="H377" s="570"/>
      <c r="I377" s="570"/>
      <c r="J377" s="570"/>
      <c r="K377" s="570"/>
      <c r="L377" s="570"/>
      <c r="M377" s="569" t="s">
        <v>460</v>
      </c>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v>0.3</v>
      </c>
      <c r="AL377" s="572"/>
      <c r="AM377" s="572"/>
      <c r="AN377" s="572"/>
      <c r="AO377" s="572"/>
      <c r="AP377" s="573"/>
      <c r="AQ377" s="569" t="s">
        <v>406</v>
      </c>
      <c r="AR377" s="570"/>
      <c r="AS377" s="570"/>
      <c r="AT377" s="570"/>
      <c r="AU377" s="571" t="s">
        <v>378</v>
      </c>
      <c r="AV377" s="572"/>
      <c r="AW377" s="572"/>
      <c r="AX377" s="573"/>
    </row>
    <row r="378" spans="1:50" ht="24" customHeight="1" x14ac:dyDescent="0.15">
      <c r="A378" s="568">
        <v>11</v>
      </c>
      <c r="B378" s="568">
        <v>1</v>
      </c>
      <c r="C378" s="569" t="s">
        <v>459</v>
      </c>
      <c r="D378" s="570"/>
      <c r="E378" s="570"/>
      <c r="F378" s="570"/>
      <c r="G378" s="570"/>
      <c r="H378" s="570"/>
      <c r="I378" s="570"/>
      <c r="J378" s="570"/>
      <c r="K378" s="570"/>
      <c r="L378" s="570"/>
      <c r="M378" s="569" t="s">
        <v>461</v>
      </c>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v>0.2</v>
      </c>
      <c r="AL378" s="572"/>
      <c r="AM378" s="572"/>
      <c r="AN378" s="572"/>
      <c r="AO378" s="572"/>
      <c r="AP378" s="573"/>
      <c r="AQ378" s="569" t="s">
        <v>406</v>
      </c>
      <c r="AR378" s="570"/>
      <c r="AS378" s="570"/>
      <c r="AT378" s="570"/>
      <c r="AU378" s="571" t="s">
        <v>378</v>
      </c>
      <c r="AV378" s="572"/>
      <c r="AW378" s="572"/>
      <c r="AX378" s="573"/>
    </row>
    <row r="379" spans="1:50" ht="24" customHeight="1" x14ac:dyDescent="0.15">
      <c r="A379" s="568">
        <v>12</v>
      </c>
      <c r="B379" s="568">
        <v>1</v>
      </c>
      <c r="C379" s="569" t="s">
        <v>500</v>
      </c>
      <c r="D379" s="570"/>
      <c r="E379" s="570"/>
      <c r="F379" s="570"/>
      <c r="G379" s="570"/>
      <c r="H379" s="570"/>
      <c r="I379" s="570"/>
      <c r="J379" s="570"/>
      <c r="K379" s="570"/>
      <c r="L379" s="570"/>
      <c r="M379" s="569" t="s">
        <v>462</v>
      </c>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v>0.2</v>
      </c>
      <c r="AL379" s="572"/>
      <c r="AM379" s="572"/>
      <c r="AN379" s="572"/>
      <c r="AO379" s="572"/>
      <c r="AP379" s="573"/>
      <c r="AQ379" s="569" t="s">
        <v>406</v>
      </c>
      <c r="AR379" s="570"/>
      <c r="AS379" s="570"/>
      <c r="AT379" s="570"/>
      <c r="AU379" s="571" t="s">
        <v>378</v>
      </c>
      <c r="AV379" s="572"/>
      <c r="AW379" s="572"/>
      <c r="AX379" s="573"/>
    </row>
    <row r="380" spans="1:50" ht="24" customHeight="1" x14ac:dyDescent="0.15">
      <c r="A380" s="568">
        <v>13</v>
      </c>
      <c r="B380" s="568">
        <v>1</v>
      </c>
      <c r="C380" s="569" t="s">
        <v>500</v>
      </c>
      <c r="D380" s="570"/>
      <c r="E380" s="570"/>
      <c r="F380" s="570"/>
      <c r="G380" s="570"/>
      <c r="H380" s="570"/>
      <c r="I380" s="570"/>
      <c r="J380" s="570"/>
      <c r="K380" s="570"/>
      <c r="L380" s="570"/>
      <c r="M380" s="569" t="s">
        <v>463</v>
      </c>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v>0.3</v>
      </c>
      <c r="AL380" s="572"/>
      <c r="AM380" s="572"/>
      <c r="AN380" s="572"/>
      <c r="AO380" s="572"/>
      <c r="AP380" s="573"/>
      <c r="AQ380" s="569" t="s">
        <v>406</v>
      </c>
      <c r="AR380" s="570"/>
      <c r="AS380" s="570"/>
      <c r="AT380" s="570"/>
      <c r="AU380" s="571" t="s">
        <v>378</v>
      </c>
      <c r="AV380" s="572"/>
      <c r="AW380" s="572"/>
      <c r="AX380" s="573"/>
    </row>
    <row r="381" spans="1:50" ht="24" hidden="1" customHeight="1" x14ac:dyDescent="0.15">
      <c r="A381" s="568">
        <v>14</v>
      </c>
      <c r="B381" s="568">
        <v>1</v>
      </c>
      <c r="C381" s="569"/>
      <c r="D381" s="570"/>
      <c r="E381" s="570"/>
      <c r="F381" s="570"/>
      <c r="G381" s="570"/>
      <c r="H381" s="570"/>
      <c r="I381" s="570"/>
      <c r="J381" s="570"/>
      <c r="K381" s="570"/>
      <c r="L381" s="570"/>
      <c r="M381" s="569"/>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8">
        <v>15</v>
      </c>
      <c r="B382" s="568">
        <v>1</v>
      </c>
      <c r="C382" s="569"/>
      <c r="D382" s="570"/>
      <c r="E382" s="570"/>
      <c r="F382" s="570"/>
      <c r="G382" s="570"/>
      <c r="H382" s="570"/>
      <c r="I382" s="570"/>
      <c r="J382" s="570"/>
      <c r="K382" s="570"/>
      <c r="L382" s="570"/>
      <c r="M382" s="569"/>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8">
        <v>16</v>
      </c>
      <c r="B383" s="568">
        <v>1</v>
      </c>
      <c r="C383" s="569"/>
      <c r="D383" s="570"/>
      <c r="E383" s="570"/>
      <c r="F383" s="570"/>
      <c r="G383" s="570"/>
      <c r="H383" s="570"/>
      <c r="I383" s="570"/>
      <c r="J383" s="570"/>
      <c r="K383" s="570"/>
      <c r="L383" s="570"/>
      <c r="M383" s="569"/>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8">
        <v>17</v>
      </c>
      <c r="B384" s="568">
        <v>1</v>
      </c>
      <c r="C384" s="569"/>
      <c r="D384" s="570"/>
      <c r="E384" s="570"/>
      <c r="F384" s="570"/>
      <c r="G384" s="570"/>
      <c r="H384" s="570"/>
      <c r="I384" s="570"/>
      <c r="J384" s="570"/>
      <c r="K384" s="570"/>
      <c r="L384" s="570"/>
      <c r="M384" s="569"/>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8">
        <v>18</v>
      </c>
      <c r="B385" s="568">
        <v>1</v>
      </c>
      <c r="C385" s="569"/>
      <c r="D385" s="570"/>
      <c r="E385" s="570"/>
      <c r="F385" s="570"/>
      <c r="G385" s="570"/>
      <c r="H385" s="570"/>
      <c r="I385" s="570"/>
      <c r="J385" s="570"/>
      <c r="K385" s="570"/>
      <c r="L385" s="570"/>
      <c r="M385" s="569"/>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8">
        <v>19</v>
      </c>
      <c r="B386" s="568">
        <v>1</v>
      </c>
      <c r="C386" s="569"/>
      <c r="D386" s="570"/>
      <c r="E386" s="570"/>
      <c r="F386" s="570"/>
      <c r="G386" s="570"/>
      <c r="H386" s="570"/>
      <c r="I386" s="570"/>
      <c r="J386" s="570"/>
      <c r="K386" s="570"/>
      <c r="L386" s="570"/>
      <c r="M386" s="569"/>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76"/>
      <c r="AR386" s="577"/>
      <c r="AS386" s="577"/>
      <c r="AT386" s="578"/>
      <c r="AU386" s="571"/>
      <c r="AV386" s="572"/>
      <c r="AW386" s="572"/>
      <c r="AX386" s="573"/>
    </row>
    <row r="387" spans="1:50" ht="24" hidden="1" customHeight="1" x14ac:dyDescent="0.15">
      <c r="A387" s="568">
        <v>20</v>
      </c>
      <c r="B387" s="568">
        <v>1</v>
      </c>
      <c r="C387" s="569"/>
      <c r="D387" s="570"/>
      <c r="E387" s="570"/>
      <c r="F387" s="570"/>
      <c r="G387" s="570"/>
      <c r="H387" s="570"/>
      <c r="I387" s="570"/>
      <c r="J387" s="570"/>
      <c r="K387" s="570"/>
      <c r="L387" s="570"/>
      <c r="M387" s="569"/>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8">
        <v>21</v>
      </c>
      <c r="B388" s="568">
        <v>1</v>
      </c>
      <c r="C388" s="569"/>
      <c r="D388" s="570"/>
      <c r="E388" s="570"/>
      <c r="F388" s="570"/>
      <c r="G388" s="570"/>
      <c r="H388" s="570"/>
      <c r="I388" s="570"/>
      <c r="J388" s="570"/>
      <c r="K388" s="570"/>
      <c r="L388" s="570"/>
      <c r="M388" s="569"/>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8">
        <v>22</v>
      </c>
      <c r="B389" s="568">
        <v>1</v>
      </c>
      <c r="C389" s="569"/>
      <c r="D389" s="570"/>
      <c r="E389" s="570"/>
      <c r="F389" s="570"/>
      <c r="G389" s="570"/>
      <c r="H389" s="570"/>
      <c r="I389" s="570"/>
      <c r="J389" s="570"/>
      <c r="K389" s="570"/>
      <c r="L389" s="570"/>
      <c r="M389" s="569"/>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8">
        <v>23</v>
      </c>
      <c r="B390" s="568">
        <v>1</v>
      </c>
      <c r="C390" s="569"/>
      <c r="D390" s="570"/>
      <c r="E390" s="570"/>
      <c r="F390" s="570"/>
      <c r="G390" s="570"/>
      <c r="H390" s="570"/>
      <c r="I390" s="570"/>
      <c r="J390" s="570"/>
      <c r="K390" s="570"/>
      <c r="L390" s="570"/>
      <c r="M390" s="569"/>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8">
        <v>24</v>
      </c>
      <c r="B391" s="568">
        <v>1</v>
      </c>
      <c r="C391" s="569"/>
      <c r="D391" s="570"/>
      <c r="E391" s="570"/>
      <c r="F391" s="570"/>
      <c r="G391" s="570"/>
      <c r="H391" s="570"/>
      <c r="I391" s="570"/>
      <c r="J391" s="570"/>
      <c r="K391" s="570"/>
      <c r="L391" s="570"/>
      <c r="M391" s="569"/>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8">
        <v>25</v>
      </c>
      <c r="B392" s="568">
        <v>1</v>
      </c>
      <c r="C392" s="569"/>
      <c r="D392" s="570"/>
      <c r="E392" s="570"/>
      <c r="F392" s="570"/>
      <c r="G392" s="570"/>
      <c r="H392" s="570"/>
      <c r="I392" s="570"/>
      <c r="J392" s="570"/>
      <c r="K392" s="570"/>
      <c r="L392" s="570"/>
      <c r="M392" s="569"/>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8">
        <v>26</v>
      </c>
      <c r="B393" s="568">
        <v>1</v>
      </c>
      <c r="C393" s="569"/>
      <c r="D393" s="570"/>
      <c r="E393" s="570"/>
      <c r="F393" s="570"/>
      <c r="G393" s="570"/>
      <c r="H393" s="570"/>
      <c r="I393" s="570"/>
      <c r="J393" s="570"/>
      <c r="K393" s="570"/>
      <c r="L393" s="570"/>
      <c r="M393" s="569"/>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8">
        <v>27</v>
      </c>
      <c r="B394" s="568">
        <v>1</v>
      </c>
      <c r="C394" s="569"/>
      <c r="D394" s="570"/>
      <c r="E394" s="570"/>
      <c r="F394" s="570"/>
      <c r="G394" s="570"/>
      <c r="H394" s="570"/>
      <c r="I394" s="570"/>
      <c r="J394" s="570"/>
      <c r="K394" s="570"/>
      <c r="L394" s="570"/>
      <c r="M394" s="569"/>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8">
        <v>28</v>
      </c>
      <c r="B395" s="568">
        <v>1</v>
      </c>
      <c r="C395" s="569"/>
      <c r="D395" s="570"/>
      <c r="E395" s="570"/>
      <c r="F395" s="570"/>
      <c r="G395" s="570"/>
      <c r="H395" s="570"/>
      <c r="I395" s="570"/>
      <c r="J395" s="570"/>
      <c r="K395" s="570"/>
      <c r="L395" s="570"/>
      <c r="M395" s="569"/>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8">
        <v>29</v>
      </c>
      <c r="B396" s="568">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8">
        <v>30</v>
      </c>
      <c r="B397" s="568">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9" spans="1:50"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8"/>
      <c r="B400" s="568"/>
      <c r="C400" s="241" t="s">
        <v>363</v>
      </c>
      <c r="D400" s="241"/>
      <c r="E400" s="241"/>
      <c r="F400" s="241"/>
      <c r="G400" s="241"/>
      <c r="H400" s="241"/>
      <c r="I400" s="241"/>
      <c r="J400" s="241"/>
      <c r="K400" s="241"/>
      <c r="L400" s="241"/>
      <c r="M400" s="241" t="s">
        <v>364</v>
      </c>
      <c r="N400" s="241"/>
      <c r="O400" s="241"/>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574" t="s">
        <v>365</v>
      </c>
      <c r="AL400" s="241"/>
      <c r="AM400" s="241"/>
      <c r="AN400" s="241"/>
      <c r="AO400" s="241"/>
      <c r="AP400" s="241"/>
      <c r="AQ400" s="241" t="s">
        <v>23</v>
      </c>
      <c r="AR400" s="241"/>
      <c r="AS400" s="241"/>
      <c r="AT400" s="241"/>
      <c r="AU400" s="91" t="s">
        <v>24</v>
      </c>
      <c r="AV400" s="92"/>
      <c r="AW400" s="92"/>
      <c r="AX400" s="575"/>
    </row>
    <row r="401" spans="1:50" ht="32.25" customHeight="1" x14ac:dyDescent="0.15">
      <c r="A401" s="568">
        <v>1</v>
      </c>
      <c r="B401" s="568">
        <v>1</v>
      </c>
      <c r="C401" s="569" t="s">
        <v>434</v>
      </c>
      <c r="D401" s="570"/>
      <c r="E401" s="570"/>
      <c r="F401" s="570"/>
      <c r="G401" s="570"/>
      <c r="H401" s="570"/>
      <c r="I401" s="570"/>
      <c r="J401" s="570"/>
      <c r="K401" s="570"/>
      <c r="L401" s="570"/>
      <c r="M401" s="569" t="s">
        <v>435</v>
      </c>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v>0.3</v>
      </c>
      <c r="AL401" s="572"/>
      <c r="AM401" s="572"/>
      <c r="AN401" s="572"/>
      <c r="AO401" s="572"/>
      <c r="AP401" s="573"/>
      <c r="AQ401" s="569" t="s">
        <v>432</v>
      </c>
      <c r="AR401" s="570"/>
      <c r="AS401" s="570"/>
      <c r="AT401" s="570"/>
      <c r="AU401" s="571" t="s">
        <v>433</v>
      </c>
      <c r="AV401" s="572"/>
      <c r="AW401" s="572"/>
      <c r="AX401" s="573"/>
    </row>
    <row r="402" spans="1:50" ht="24" customHeight="1" x14ac:dyDescent="0.15">
      <c r="A402" s="568">
        <v>2</v>
      </c>
      <c r="B402" s="568">
        <v>1</v>
      </c>
      <c r="C402" s="569" t="s">
        <v>436</v>
      </c>
      <c r="D402" s="570"/>
      <c r="E402" s="570"/>
      <c r="F402" s="570"/>
      <c r="G402" s="570"/>
      <c r="H402" s="570"/>
      <c r="I402" s="570"/>
      <c r="J402" s="570"/>
      <c r="K402" s="570"/>
      <c r="L402" s="570"/>
      <c r="M402" s="569" t="s">
        <v>437</v>
      </c>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v>0</v>
      </c>
      <c r="AL402" s="572"/>
      <c r="AM402" s="572"/>
      <c r="AN402" s="572"/>
      <c r="AO402" s="572"/>
      <c r="AP402" s="573"/>
      <c r="AQ402" s="569" t="s">
        <v>432</v>
      </c>
      <c r="AR402" s="570"/>
      <c r="AS402" s="570"/>
      <c r="AT402" s="570"/>
      <c r="AU402" s="571" t="s">
        <v>433</v>
      </c>
      <c r="AV402" s="572"/>
      <c r="AW402" s="572"/>
      <c r="AX402" s="573"/>
    </row>
    <row r="403" spans="1:50" ht="24" hidden="1" customHeight="1" x14ac:dyDescent="0.15">
      <c r="A403" s="568">
        <v>3</v>
      </c>
      <c r="B403" s="568">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8">
        <v>4</v>
      </c>
      <c r="B404" s="568">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8">
        <v>5</v>
      </c>
      <c r="B405" s="568">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8">
        <v>6</v>
      </c>
      <c r="B406" s="568">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8">
        <v>7</v>
      </c>
      <c r="B407" s="568">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8">
        <v>8</v>
      </c>
      <c r="B408" s="568">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8">
        <v>9</v>
      </c>
      <c r="B409" s="568">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8">
        <v>10</v>
      </c>
      <c r="B410" s="568">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8">
        <v>11</v>
      </c>
      <c r="B411" s="568">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8">
        <v>12</v>
      </c>
      <c r="B412" s="568">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8">
        <v>13</v>
      </c>
      <c r="B413" s="568">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8">
        <v>14</v>
      </c>
      <c r="B414" s="568">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8">
        <v>15</v>
      </c>
      <c r="B415" s="568">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8">
        <v>16</v>
      </c>
      <c r="B416" s="568">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8">
        <v>17</v>
      </c>
      <c r="B417" s="568">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8">
        <v>18</v>
      </c>
      <c r="B418" s="568">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8">
        <v>19</v>
      </c>
      <c r="B419" s="568">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8">
        <v>20</v>
      </c>
      <c r="B420" s="568">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8">
        <v>21</v>
      </c>
      <c r="B421" s="568">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8">
        <v>22</v>
      </c>
      <c r="B422" s="568">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8">
        <v>23</v>
      </c>
      <c r="B423" s="568">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8">
        <v>24</v>
      </c>
      <c r="B424" s="568">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8">
        <v>25</v>
      </c>
      <c r="B425" s="568">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8">
        <v>26</v>
      </c>
      <c r="B426" s="568">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8">
        <v>27</v>
      </c>
      <c r="B427" s="568">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8">
        <v>28</v>
      </c>
      <c r="B428" s="568">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8">
        <v>29</v>
      </c>
      <c r="B429" s="568">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8">
        <v>30</v>
      </c>
      <c r="B430" s="568">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41" t="s">
        <v>363</v>
      </c>
      <c r="D433" s="241"/>
      <c r="E433" s="241"/>
      <c r="F433" s="241"/>
      <c r="G433" s="241"/>
      <c r="H433" s="241"/>
      <c r="I433" s="241"/>
      <c r="J433" s="241"/>
      <c r="K433" s="241"/>
      <c r="L433" s="241"/>
      <c r="M433" s="241" t="s">
        <v>364</v>
      </c>
      <c r="N433" s="241"/>
      <c r="O433" s="241"/>
      <c r="P433" s="241"/>
      <c r="Q433" s="241"/>
      <c r="R433" s="241"/>
      <c r="S433" s="241"/>
      <c r="T433" s="241"/>
      <c r="U433" s="241"/>
      <c r="V433" s="241"/>
      <c r="W433" s="241"/>
      <c r="X433" s="241"/>
      <c r="Y433" s="241"/>
      <c r="Z433" s="241"/>
      <c r="AA433" s="241"/>
      <c r="AB433" s="241"/>
      <c r="AC433" s="241"/>
      <c r="AD433" s="241"/>
      <c r="AE433" s="241"/>
      <c r="AF433" s="241"/>
      <c r="AG433" s="241"/>
      <c r="AH433" s="241"/>
      <c r="AI433" s="241"/>
      <c r="AJ433" s="241"/>
      <c r="AK433" s="574" t="s">
        <v>365</v>
      </c>
      <c r="AL433" s="241"/>
      <c r="AM433" s="241"/>
      <c r="AN433" s="241"/>
      <c r="AO433" s="241"/>
      <c r="AP433" s="241"/>
      <c r="AQ433" s="241" t="s">
        <v>23</v>
      </c>
      <c r="AR433" s="241"/>
      <c r="AS433" s="241"/>
      <c r="AT433" s="241"/>
      <c r="AU433" s="91" t="s">
        <v>24</v>
      </c>
      <c r="AV433" s="92"/>
      <c r="AW433" s="92"/>
      <c r="AX433" s="575"/>
    </row>
    <row r="434" spans="1:50" ht="24" hidden="1" customHeight="1" x14ac:dyDescent="0.15">
      <c r="A434" s="568">
        <v>1</v>
      </c>
      <c r="B434" s="568">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8">
        <v>2</v>
      </c>
      <c r="B435" s="568">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8">
        <v>3</v>
      </c>
      <c r="B436" s="568">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8">
        <v>4</v>
      </c>
      <c r="B437" s="568">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8">
        <v>5</v>
      </c>
      <c r="B438" s="568">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8">
        <v>6</v>
      </c>
      <c r="B439" s="568">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8">
        <v>7</v>
      </c>
      <c r="B440" s="568">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8">
        <v>8</v>
      </c>
      <c r="B441" s="568">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8">
        <v>9</v>
      </c>
      <c r="B442" s="568">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8">
        <v>10</v>
      </c>
      <c r="B443" s="568">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8">
        <v>11</v>
      </c>
      <c r="B444" s="568">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8">
        <v>12</v>
      </c>
      <c r="B445" s="568">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8">
        <v>13</v>
      </c>
      <c r="B446" s="568">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8">
        <v>14</v>
      </c>
      <c r="B447" s="568">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8">
        <v>15</v>
      </c>
      <c r="B448" s="568">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8">
        <v>16</v>
      </c>
      <c r="B449" s="568">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8">
        <v>17</v>
      </c>
      <c r="B450" s="568">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8">
        <v>18</v>
      </c>
      <c r="B451" s="568">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8">
        <v>19</v>
      </c>
      <c r="B452" s="568">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8">
        <v>20</v>
      </c>
      <c r="B453" s="568">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8">
        <v>21</v>
      </c>
      <c r="B454" s="568">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8">
        <v>22</v>
      </c>
      <c r="B455" s="568">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8">
        <v>23</v>
      </c>
      <c r="B456" s="568">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8">
        <v>24</v>
      </c>
      <c r="B457" s="568">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8">
        <v>25</v>
      </c>
      <c r="B458" s="568">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8">
        <v>26</v>
      </c>
      <c r="B459" s="568">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8">
        <v>27</v>
      </c>
      <c r="B460" s="568">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8">
        <v>28</v>
      </c>
      <c r="B461" s="568">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8">
        <v>29</v>
      </c>
      <c r="B462" s="568">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8">
        <v>30</v>
      </c>
      <c r="B463" s="568">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41" t="s">
        <v>363</v>
      </c>
      <c r="D466" s="241"/>
      <c r="E466" s="241"/>
      <c r="F466" s="241"/>
      <c r="G466" s="241"/>
      <c r="H466" s="241"/>
      <c r="I466" s="241"/>
      <c r="J466" s="241"/>
      <c r="K466" s="241"/>
      <c r="L466" s="241"/>
      <c r="M466" s="241" t="s">
        <v>364</v>
      </c>
      <c r="N466" s="241"/>
      <c r="O466" s="241"/>
      <c r="P466" s="241"/>
      <c r="Q466" s="241"/>
      <c r="R466" s="241"/>
      <c r="S466" s="241"/>
      <c r="T466" s="241"/>
      <c r="U466" s="241"/>
      <c r="V466" s="241"/>
      <c r="W466" s="241"/>
      <c r="X466" s="241"/>
      <c r="Y466" s="241"/>
      <c r="Z466" s="241"/>
      <c r="AA466" s="241"/>
      <c r="AB466" s="241"/>
      <c r="AC466" s="241"/>
      <c r="AD466" s="241"/>
      <c r="AE466" s="241"/>
      <c r="AF466" s="241"/>
      <c r="AG466" s="241"/>
      <c r="AH466" s="241"/>
      <c r="AI466" s="241"/>
      <c r="AJ466" s="241"/>
      <c r="AK466" s="574" t="s">
        <v>365</v>
      </c>
      <c r="AL466" s="241"/>
      <c r="AM466" s="241"/>
      <c r="AN466" s="241"/>
      <c r="AO466" s="241"/>
      <c r="AP466" s="241"/>
      <c r="AQ466" s="241" t="s">
        <v>23</v>
      </c>
      <c r="AR466" s="241"/>
      <c r="AS466" s="241"/>
      <c r="AT466" s="241"/>
      <c r="AU466" s="91" t="s">
        <v>24</v>
      </c>
      <c r="AV466" s="92"/>
      <c r="AW466" s="92"/>
      <c r="AX466" s="575"/>
    </row>
    <row r="467" spans="1:50" ht="24" hidden="1" customHeight="1" x14ac:dyDescent="0.15">
      <c r="A467" s="568">
        <v>1</v>
      </c>
      <c r="B467" s="568">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8">
        <v>2</v>
      </c>
      <c r="B468" s="568">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8">
        <v>3</v>
      </c>
      <c r="B469" s="568">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8">
        <v>4</v>
      </c>
      <c r="B470" s="568">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8">
        <v>5</v>
      </c>
      <c r="B471" s="568">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8">
        <v>6</v>
      </c>
      <c r="B472" s="568">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8">
        <v>7</v>
      </c>
      <c r="B473" s="568">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8">
        <v>8</v>
      </c>
      <c r="B474" s="568">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8">
        <v>9</v>
      </c>
      <c r="B475" s="568">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8">
        <v>10</v>
      </c>
      <c r="B476" s="568">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8">
        <v>11</v>
      </c>
      <c r="B477" s="568">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8">
        <v>12</v>
      </c>
      <c r="B478" s="568">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8">
        <v>13</v>
      </c>
      <c r="B479" s="568">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8">
        <v>14</v>
      </c>
      <c r="B480" s="568">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8">
        <v>15</v>
      </c>
      <c r="B481" s="568">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8">
        <v>16</v>
      </c>
      <c r="B482" s="568">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8">
        <v>17</v>
      </c>
      <c r="B483" s="568">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8">
        <v>18</v>
      </c>
      <c r="B484" s="568">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8">
        <v>19</v>
      </c>
      <c r="B485" s="568">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8">
        <v>20</v>
      </c>
      <c r="B486" s="568">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8">
        <v>21</v>
      </c>
      <c r="B487" s="568">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8">
        <v>22</v>
      </c>
      <c r="B488" s="568">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8">
        <v>23</v>
      </c>
      <c r="B489" s="568">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8">
        <v>24</v>
      </c>
      <c r="B490" s="568">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8">
        <v>25</v>
      </c>
      <c r="B491" s="568">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8">
        <v>26</v>
      </c>
      <c r="B492" s="568">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8">
        <v>27</v>
      </c>
      <c r="B493" s="568">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8">
        <v>28</v>
      </c>
      <c r="B494" s="568">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8">
        <v>29</v>
      </c>
      <c r="B495" s="568">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8">
        <v>30</v>
      </c>
      <c r="B496" s="568">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2.5" customHeight="1" x14ac:dyDescent="0.15">
      <c r="A497" s="113" t="s">
        <v>322</v>
      </c>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5"/>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AK340:AP340"/>
    <mergeCell ref="AQ340:AT340"/>
    <mergeCell ref="AU340:AX340"/>
    <mergeCell ref="A341:B341"/>
    <mergeCell ref="C341:L341"/>
    <mergeCell ref="M341:AJ341"/>
    <mergeCell ref="AK341:AP341"/>
    <mergeCell ref="AQ341:AT341"/>
    <mergeCell ref="AU341:AX341"/>
    <mergeCell ref="A338:B338"/>
    <mergeCell ref="C338:L338"/>
    <mergeCell ref="M340:AJ340"/>
    <mergeCell ref="AK338:AP338"/>
    <mergeCell ref="AQ338:AT338"/>
    <mergeCell ref="AU338:AX338"/>
    <mergeCell ref="A339:B339"/>
    <mergeCell ref="C339:L339"/>
    <mergeCell ref="M339:AJ339"/>
    <mergeCell ref="AK339:AP339"/>
    <mergeCell ref="AQ339:AT339"/>
    <mergeCell ref="AU339:AX339"/>
    <mergeCell ref="M338:AJ338"/>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525" priority="1173">
      <formula>IF(RIGHT(TEXT(P14,"0.#"),1)=".",FALSE,TRUE)</formula>
    </cfRule>
    <cfRule type="expression" dxfId="524" priority="1174">
      <formula>IF(RIGHT(TEXT(P14,"0.#"),1)=".",TRUE,FALSE)</formula>
    </cfRule>
  </conditionalFormatting>
  <conditionalFormatting sqref="AE23:AI23">
    <cfRule type="expression" dxfId="523" priority="1163">
      <formula>IF(RIGHT(TEXT(AE23,"0.#"),1)=".",FALSE,TRUE)</formula>
    </cfRule>
    <cfRule type="expression" dxfId="522" priority="1164">
      <formula>IF(RIGHT(TEXT(AE23,"0.#"),1)=".",TRUE,FALSE)</formula>
    </cfRule>
  </conditionalFormatting>
  <conditionalFormatting sqref="AE83:AI83">
    <cfRule type="expression" dxfId="521" priority="1077">
      <formula>IF(RIGHT(TEXT(AE83,"0.#"),1)=".",FALSE,TRUE)</formula>
    </cfRule>
    <cfRule type="expression" dxfId="520" priority="1078">
      <formula>IF(RIGHT(TEXT(AE83,"0.#"),1)=".",TRUE,FALSE)</formula>
    </cfRule>
  </conditionalFormatting>
  <conditionalFormatting sqref="AJ83:AX83">
    <cfRule type="expression" dxfId="519" priority="1075">
      <formula>IF(RIGHT(TEXT(AJ83,"0.#"),1)=".",FALSE,TRUE)</formula>
    </cfRule>
    <cfRule type="expression" dxfId="518" priority="1076">
      <formula>IF(RIGHT(TEXT(AJ83,"0.#"),1)=".",TRUE,FALSE)</formula>
    </cfRule>
  </conditionalFormatting>
  <conditionalFormatting sqref="L99">
    <cfRule type="expression" dxfId="517" priority="1055">
      <formula>IF(RIGHT(TEXT(L99,"0.#"),1)=".",FALSE,TRUE)</formula>
    </cfRule>
    <cfRule type="expression" dxfId="516" priority="1056">
      <formula>IF(RIGHT(TEXT(L99,"0.#"),1)=".",TRUE,FALSE)</formula>
    </cfRule>
  </conditionalFormatting>
  <conditionalFormatting sqref="L104">
    <cfRule type="expression" dxfId="515" priority="1053">
      <formula>IF(RIGHT(TEXT(L104,"0.#"),1)=".",FALSE,TRUE)</formula>
    </cfRule>
    <cfRule type="expression" dxfId="514" priority="1054">
      <formula>IF(RIGHT(TEXT(L104,"0.#"),1)=".",TRUE,FALSE)</formula>
    </cfRule>
  </conditionalFormatting>
  <conditionalFormatting sqref="R104">
    <cfRule type="expression" dxfId="513" priority="1051">
      <formula>IF(RIGHT(TEXT(R104,"0.#"),1)=".",FALSE,TRUE)</formula>
    </cfRule>
    <cfRule type="expression" dxfId="512" priority="1052">
      <formula>IF(RIGHT(TEXT(R104,"0.#"),1)=".",TRUE,FALSE)</formula>
    </cfRule>
  </conditionalFormatting>
  <conditionalFormatting sqref="P18:AX18">
    <cfRule type="expression" dxfId="511" priority="1049">
      <formula>IF(RIGHT(TEXT(P18,"0.#"),1)=".",FALSE,TRUE)</formula>
    </cfRule>
    <cfRule type="expression" dxfId="510" priority="1050">
      <formula>IF(RIGHT(TEXT(P18,"0.#"),1)=".",TRUE,FALSE)</formula>
    </cfRule>
  </conditionalFormatting>
  <conditionalFormatting sqref="Y181">
    <cfRule type="expression" dxfId="509" priority="1045">
      <formula>IF(RIGHT(TEXT(Y181,"0.#"),1)=".",FALSE,TRUE)</formula>
    </cfRule>
    <cfRule type="expression" dxfId="508" priority="1046">
      <formula>IF(RIGHT(TEXT(Y181,"0.#"),1)=".",TRUE,FALSE)</formula>
    </cfRule>
  </conditionalFormatting>
  <conditionalFormatting sqref="Y190">
    <cfRule type="expression" dxfId="507" priority="1041">
      <formula>IF(RIGHT(TEXT(Y190,"0.#"),1)=".",FALSE,TRUE)</formula>
    </cfRule>
    <cfRule type="expression" dxfId="506" priority="1042">
      <formula>IF(RIGHT(TEXT(Y190,"0.#"),1)=".",TRUE,FALSE)</formula>
    </cfRule>
  </conditionalFormatting>
  <conditionalFormatting sqref="AE54:AI54">
    <cfRule type="expression" dxfId="505" priority="913">
      <formula>IF(RIGHT(TEXT(AE54,"0.#"),1)=".",FALSE,TRUE)</formula>
    </cfRule>
    <cfRule type="expression" dxfId="504" priority="914">
      <formula>IF(RIGHT(TEXT(AE54,"0.#"),1)=".",TRUE,FALSE)</formula>
    </cfRule>
  </conditionalFormatting>
  <conditionalFormatting sqref="P16:AQ17 P15:AX15 P13:AX13">
    <cfRule type="expression" dxfId="503" priority="871">
      <formula>IF(RIGHT(TEXT(P13,"0.#"),1)=".",FALSE,TRUE)</formula>
    </cfRule>
    <cfRule type="expression" dxfId="502" priority="872">
      <formula>IF(RIGHT(TEXT(P13,"0.#"),1)=".",TRUE,FALSE)</formula>
    </cfRule>
  </conditionalFormatting>
  <conditionalFormatting sqref="P19:AJ19">
    <cfRule type="expression" dxfId="501" priority="869">
      <formula>IF(RIGHT(TEXT(P19,"0.#"),1)=".",FALSE,TRUE)</formula>
    </cfRule>
    <cfRule type="expression" dxfId="500" priority="870">
      <formula>IF(RIGHT(TEXT(P19,"0.#"),1)=".",TRUE,FALSE)</formula>
    </cfRule>
  </conditionalFormatting>
  <conditionalFormatting sqref="AE55:AX55 AJ54:AS54">
    <cfRule type="expression" dxfId="499" priority="865">
      <formula>IF(RIGHT(TEXT(AE54,"0.#"),1)=".",FALSE,TRUE)</formula>
    </cfRule>
    <cfRule type="expression" dxfId="498" priority="866">
      <formula>IF(RIGHT(TEXT(AE54,"0.#"),1)=".",TRUE,FALSE)</formula>
    </cfRule>
  </conditionalFormatting>
  <conditionalFormatting sqref="AE95:AI95 AE92:AI92 AE89:AI89 AE86:AI86">
    <cfRule type="expression" dxfId="497" priority="859">
      <formula>IF(RIGHT(TEXT(AE86,"0.#"),1)=".",FALSE,TRUE)</formula>
    </cfRule>
    <cfRule type="expression" dxfId="496" priority="860">
      <formula>IF(RIGHT(TEXT(AE86,"0.#"),1)=".",TRUE,FALSE)</formula>
    </cfRule>
  </conditionalFormatting>
  <conditionalFormatting sqref="AJ95:AX95 AJ92:AX92 AJ89:AX89 AJ86:AX86">
    <cfRule type="expression" dxfId="495" priority="857">
      <formula>IF(RIGHT(TEXT(AJ86,"0.#"),1)=".",FALSE,TRUE)</formula>
    </cfRule>
    <cfRule type="expression" dxfId="494" priority="858">
      <formula>IF(RIGHT(TEXT(AJ86,"0.#"),1)=".",TRUE,FALSE)</formula>
    </cfRule>
  </conditionalFormatting>
  <conditionalFormatting sqref="L100:L103 L98">
    <cfRule type="expression" dxfId="493" priority="855">
      <formula>IF(RIGHT(TEXT(L98,"0.#"),1)=".",FALSE,TRUE)</formula>
    </cfRule>
    <cfRule type="expression" dxfId="492" priority="856">
      <formula>IF(RIGHT(TEXT(L98,"0.#"),1)=".",TRUE,FALSE)</formula>
    </cfRule>
  </conditionalFormatting>
  <conditionalFormatting sqref="R98">
    <cfRule type="expression" dxfId="491" priority="851">
      <formula>IF(RIGHT(TEXT(R98,"0.#"),1)=".",FALSE,TRUE)</formula>
    </cfRule>
    <cfRule type="expression" dxfId="490" priority="852">
      <formula>IF(RIGHT(TEXT(R98,"0.#"),1)=".",TRUE,FALSE)</formula>
    </cfRule>
  </conditionalFormatting>
  <conditionalFormatting sqref="R99:R103">
    <cfRule type="expression" dxfId="489" priority="849">
      <formula>IF(RIGHT(TEXT(R99,"0.#"),1)=".",FALSE,TRUE)</formula>
    </cfRule>
    <cfRule type="expression" dxfId="488" priority="850">
      <formula>IF(RIGHT(TEXT(R99,"0.#"),1)=".",TRUE,FALSE)</formula>
    </cfRule>
  </conditionalFormatting>
  <conditionalFormatting sqref="Y182:Y189 Y180">
    <cfRule type="expression" dxfId="487" priority="847">
      <formula>IF(RIGHT(TEXT(Y180,"0.#"),1)=".",FALSE,TRUE)</formula>
    </cfRule>
    <cfRule type="expression" dxfId="486" priority="848">
      <formula>IF(RIGHT(TEXT(Y180,"0.#"),1)=".",TRUE,FALSE)</formula>
    </cfRule>
  </conditionalFormatting>
  <conditionalFormatting sqref="AU181">
    <cfRule type="expression" dxfId="485" priority="845">
      <formula>IF(RIGHT(TEXT(AU181,"0.#"),1)=".",FALSE,TRUE)</formula>
    </cfRule>
    <cfRule type="expression" dxfId="484" priority="846">
      <formula>IF(RIGHT(TEXT(AU181,"0.#"),1)=".",TRUE,FALSE)</formula>
    </cfRule>
  </conditionalFormatting>
  <conditionalFormatting sqref="AU190">
    <cfRule type="expression" dxfId="483" priority="843">
      <formula>IF(RIGHT(TEXT(AU190,"0.#"),1)=".",FALSE,TRUE)</formula>
    </cfRule>
    <cfRule type="expression" dxfId="482" priority="844">
      <formula>IF(RIGHT(TEXT(AU190,"0.#"),1)=".",TRUE,FALSE)</formula>
    </cfRule>
  </conditionalFormatting>
  <conditionalFormatting sqref="AU182:AU189 AU180">
    <cfRule type="expression" dxfId="481" priority="841">
      <formula>IF(RIGHT(TEXT(AU180,"0.#"),1)=".",FALSE,TRUE)</formula>
    </cfRule>
    <cfRule type="expression" dxfId="480" priority="842">
      <formula>IF(RIGHT(TEXT(AU180,"0.#"),1)=".",TRUE,FALSE)</formula>
    </cfRule>
  </conditionalFormatting>
  <conditionalFormatting sqref="Y220 Y207 Y194">
    <cfRule type="expression" dxfId="479" priority="827">
      <formula>IF(RIGHT(TEXT(Y194,"0.#"),1)=".",FALSE,TRUE)</formula>
    </cfRule>
    <cfRule type="expression" dxfId="478" priority="828">
      <formula>IF(RIGHT(TEXT(Y194,"0.#"),1)=".",TRUE,FALSE)</formula>
    </cfRule>
  </conditionalFormatting>
  <conditionalFormatting sqref="Y229 Y216 Y203">
    <cfRule type="expression" dxfId="477" priority="825">
      <formula>IF(RIGHT(TEXT(Y203,"0.#"),1)=".",FALSE,TRUE)</formula>
    </cfRule>
    <cfRule type="expression" dxfId="476" priority="826">
      <formula>IF(RIGHT(TEXT(Y203,"0.#"),1)=".",TRUE,FALSE)</formula>
    </cfRule>
  </conditionalFormatting>
  <conditionalFormatting sqref="Y221:Y228 Y219 Y208:Y215 Y206 Y195:Y202 Y193">
    <cfRule type="expression" dxfId="475" priority="823">
      <formula>IF(RIGHT(TEXT(Y193,"0.#"),1)=".",FALSE,TRUE)</formula>
    </cfRule>
    <cfRule type="expression" dxfId="474" priority="824">
      <formula>IF(RIGHT(TEXT(Y193,"0.#"),1)=".",TRUE,FALSE)</formula>
    </cfRule>
  </conditionalFormatting>
  <conditionalFormatting sqref="AU220 AU207 AU194">
    <cfRule type="expression" dxfId="473" priority="821">
      <formula>IF(RIGHT(TEXT(AU194,"0.#"),1)=".",FALSE,TRUE)</formula>
    </cfRule>
    <cfRule type="expression" dxfId="472" priority="822">
      <formula>IF(RIGHT(TEXT(AU194,"0.#"),1)=".",TRUE,FALSE)</formula>
    </cfRule>
  </conditionalFormatting>
  <conditionalFormatting sqref="AU229 AU216 AU203">
    <cfRule type="expression" dxfId="471" priority="819">
      <formula>IF(RIGHT(TEXT(AU203,"0.#"),1)=".",FALSE,TRUE)</formula>
    </cfRule>
    <cfRule type="expression" dxfId="470" priority="820">
      <formula>IF(RIGHT(TEXT(AU203,"0.#"),1)=".",TRUE,FALSE)</formula>
    </cfRule>
  </conditionalFormatting>
  <conditionalFormatting sqref="AU221:AU228 AU219 AU208:AU215 AU206 AU195:AU202 AU193">
    <cfRule type="expression" dxfId="469" priority="817">
      <formula>IF(RIGHT(TEXT(AU193,"0.#"),1)=".",FALSE,TRUE)</formula>
    </cfRule>
    <cfRule type="expression" dxfId="468" priority="818">
      <formula>IF(RIGHT(TEXT(AU193,"0.#"),1)=".",TRUE,FALSE)</formula>
    </cfRule>
  </conditionalFormatting>
  <conditionalFormatting sqref="AE56:AI56">
    <cfRule type="expression" dxfId="467" priority="791">
      <formula>IF(AND(AE56&gt;=0, RIGHT(TEXT(AE56,"0.#"),1)&lt;&gt;"."),TRUE,FALSE)</formula>
    </cfRule>
    <cfRule type="expression" dxfId="466" priority="792">
      <formula>IF(AND(AE56&gt;=0, RIGHT(TEXT(AE56,"0.#"),1)="."),TRUE,FALSE)</formula>
    </cfRule>
    <cfRule type="expression" dxfId="465" priority="793">
      <formula>IF(AND(AE56&lt;0, RIGHT(TEXT(AE56,"0.#"),1)&lt;&gt;"."),TRUE,FALSE)</formula>
    </cfRule>
    <cfRule type="expression" dxfId="464" priority="794">
      <formula>IF(AND(AE56&lt;0, RIGHT(TEXT(AE56,"0.#"),1)="."),TRUE,FALSE)</formula>
    </cfRule>
  </conditionalFormatting>
  <conditionalFormatting sqref="AJ56:AS56">
    <cfRule type="expression" dxfId="463" priority="787">
      <formula>IF(AND(AJ56&gt;=0, RIGHT(TEXT(AJ56,"0.#"),1)&lt;&gt;"."),TRUE,FALSE)</formula>
    </cfRule>
    <cfRule type="expression" dxfId="462" priority="788">
      <formula>IF(AND(AJ56&gt;=0, RIGHT(TEXT(AJ56,"0.#"),1)="."),TRUE,FALSE)</formula>
    </cfRule>
    <cfRule type="expression" dxfId="461" priority="789">
      <formula>IF(AND(AJ56&lt;0, RIGHT(TEXT(AJ56,"0.#"),1)&lt;&gt;"."),TRUE,FALSE)</formula>
    </cfRule>
    <cfRule type="expression" dxfId="460" priority="790">
      <formula>IF(AND(AJ56&lt;0, RIGHT(TEXT(AJ56,"0.#"),1)="."),TRUE,FALSE)</formula>
    </cfRule>
  </conditionalFormatting>
  <conditionalFormatting sqref="AK262:AK263">
    <cfRule type="expression" dxfId="459" priority="775">
      <formula>IF(RIGHT(TEXT(AK262,"0.#"),1)=".",FALSE,TRUE)</formula>
    </cfRule>
    <cfRule type="expression" dxfId="458" priority="776">
      <formula>IF(RIGHT(TEXT(AK262,"0.#"),1)=".",TRUE,FALSE)</formula>
    </cfRule>
  </conditionalFormatting>
  <conditionalFormatting sqref="AU262:AX265">
    <cfRule type="expression" dxfId="457" priority="771">
      <formula>IF(AND(AU262&gt;=0, RIGHT(TEXT(AU262,"0.#"),1)&lt;&gt;"."),TRUE,FALSE)</formula>
    </cfRule>
    <cfRule type="expression" dxfId="456" priority="772">
      <formula>IF(AND(AU262&gt;=0, RIGHT(TEXT(AU262,"0.#"),1)="."),TRUE,FALSE)</formula>
    </cfRule>
    <cfRule type="expression" dxfId="455" priority="773">
      <formula>IF(AND(AU262&lt;0, RIGHT(TEXT(AU262,"0.#"),1)&lt;&gt;"."),TRUE,FALSE)</formula>
    </cfRule>
    <cfRule type="expression" dxfId="454" priority="774">
      <formula>IF(AND(AU262&lt;0, RIGHT(TEXT(AU262,"0.#"),1)="."),TRUE,FALSE)</formula>
    </cfRule>
  </conditionalFormatting>
  <conditionalFormatting sqref="AK302">
    <cfRule type="expression" dxfId="453" priority="757">
      <formula>IF(RIGHT(TEXT(AK302,"0.#"),1)=".",FALSE,TRUE)</formula>
    </cfRule>
    <cfRule type="expression" dxfId="452" priority="758">
      <formula>IF(RIGHT(TEXT(AK302,"0.#"),1)=".",TRUE,FALSE)</formula>
    </cfRule>
  </conditionalFormatting>
  <conditionalFormatting sqref="AU302:AX302">
    <cfRule type="expression" dxfId="451" priority="753">
      <formula>IF(AND(AU302&gt;=0, RIGHT(TEXT(AU302,"0.#"),1)&lt;&gt;"."),TRUE,FALSE)</formula>
    </cfRule>
    <cfRule type="expression" dxfId="450" priority="754">
      <formula>IF(AND(AU302&gt;=0, RIGHT(TEXT(AU302,"0.#"),1)="."),TRUE,FALSE)</formula>
    </cfRule>
    <cfRule type="expression" dxfId="449" priority="755">
      <formula>IF(AND(AU302&lt;0, RIGHT(TEXT(AU302,"0.#"),1)&lt;&gt;"."),TRUE,FALSE)</formula>
    </cfRule>
    <cfRule type="expression" dxfId="448" priority="756">
      <formula>IF(AND(AU302&lt;0, RIGHT(TEXT(AU302,"0.#"),1)="."),TRUE,FALSE)</formula>
    </cfRule>
  </conditionalFormatting>
  <conditionalFormatting sqref="AK303 AK322:AK331">
    <cfRule type="expression" dxfId="447" priority="751">
      <formula>IF(RIGHT(TEXT(AK303,"0.#"),1)=".",FALSE,TRUE)</formula>
    </cfRule>
    <cfRule type="expression" dxfId="446" priority="752">
      <formula>IF(RIGHT(TEXT(AK303,"0.#"),1)=".",TRUE,FALSE)</formula>
    </cfRule>
  </conditionalFormatting>
  <conditionalFormatting sqref="AU322:AX331">
    <cfRule type="expression" dxfId="445" priority="747">
      <formula>IF(AND(AU322&gt;=0, RIGHT(TEXT(AU322,"0.#"),1)&lt;&gt;"."),TRUE,FALSE)</formula>
    </cfRule>
    <cfRule type="expression" dxfId="444" priority="748">
      <formula>IF(AND(AU322&gt;=0, RIGHT(TEXT(AU322,"0.#"),1)="."),TRUE,FALSE)</formula>
    </cfRule>
    <cfRule type="expression" dxfId="443" priority="749">
      <formula>IF(AND(AU322&lt;0, RIGHT(TEXT(AU322,"0.#"),1)&lt;&gt;"."),TRUE,FALSE)</formula>
    </cfRule>
    <cfRule type="expression" dxfId="442" priority="750">
      <formula>IF(AND(AU322&lt;0, RIGHT(TEXT(AU322,"0.#"),1)="."),TRUE,FALSE)</formula>
    </cfRule>
  </conditionalFormatting>
  <conditionalFormatting sqref="AK335">
    <cfRule type="expression" dxfId="441" priority="745">
      <formula>IF(RIGHT(TEXT(AK335,"0.#"),1)=".",FALSE,TRUE)</formula>
    </cfRule>
    <cfRule type="expression" dxfId="440" priority="746">
      <formula>IF(RIGHT(TEXT(AK335,"0.#"),1)=".",TRUE,FALSE)</formula>
    </cfRule>
  </conditionalFormatting>
  <conditionalFormatting sqref="AU335:AX335">
    <cfRule type="expression" dxfId="439" priority="741">
      <formula>IF(AND(AU335&gt;=0, RIGHT(TEXT(AU335,"0.#"),1)&lt;&gt;"."),TRUE,FALSE)</formula>
    </cfRule>
    <cfRule type="expression" dxfId="438" priority="742">
      <formula>IF(AND(AU335&gt;=0, RIGHT(TEXT(AU335,"0.#"),1)="."),TRUE,FALSE)</formula>
    </cfRule>
    <cfRule type="expression" dxfId="437" priority="743">
      <formula>IF(AND(AU335&lt;0, RIGHT(TEXT(AU335,"0.#"),1)&lt;&gt;"."),TRUE,FALSE)</formula>
    </cfRule>
    <cfRule type="expression" dxfId="436" priority="744">
      <formula>IF(AND(AU335&lt;0, RIGHT(TEXT(AU335,"0.#"),1)="."),TRUE,FALSE)</formula>
    </cfRule>
  </conditionalFormatting>
  <conditionalFormatting sqref="AK336:AK337 AK347:AK348">
    <cfRule type="expression" dxfId="435" priority="739">
      <formula>IF(RIGHT(TEXT(AK336,"0.#"),1)=".",FALSE,TRUE)</formula>
    </cfRule>
    <cfRule type="expression" dxfId="434" priority="740">
      <formula>IF(RIGHT(TEXT(AK336,"0.#"),1)=".",TRUE,FALSE)</formula>
    </cfRule>
  </conditionalFormatting>
  <conditionalFormatting sqref="AU336:AX337 AU347:AX348">
    <cfRule type="expression" dxfId="433" priority="735">
      <formula>IF(AND(AU336&gt;=0, RIGHT(TEXT(AU336,"0.#"),1)&lt;&gt;"."),TRUE,FALSE)</formula>
    </cfRule>
    <cfRule type="expression" dxfId="432" priority="736">
      <formula>IF(AND(AU336&gt;=0, RIGHT(TEXT(AU336,"0.#"),1)="."),TRUE,FALSE)</formula>
    </cfRule>
    <cfRule type="expression" dxfId="431" priority="737">
      <formula>IF(AND(AU336&lt;0, RIGHT(TEXT(AU336,"0.#"),1)&lt;&gt;"."),TRUE,FALSE)</formula>
    </cfRule>
    <cfRule type="expression" dxfId="430" priority="738">
      <formula>IF(AND(AU336&lt;0, RIGHT(TEXT(AU336,"0.#"),1)="."),TRUE,FALSE)</formula>
    </cfRule>
  </conditionalFormatting>
  <conditionalFormatting sqref="AK396:AK397">
    <cfRule type="expression" dxfId="429" priority="727">
      <formula>IF(RIGHT(TEXT(AK396,"0.#"),1)=".",FALSE,TRUE)</formula>
    </cfRule>
    <cfRule type="expression" dxfId="428" priority="728">
      <formula>IF(RIGHT(TEXT(AK396,"0.#"),1)=".",TRUE,FALSE)</formula>
    </cfRule>
  </conditionalFormatting>
  <conditionalFormatting sqref="AU396:AX397">
    <cfRule type="expression" dxfId="427" priority="723">
      <formula>IF(AND(AU396&gt;=0, RIGHT(TEXT(AU396,"0.#"),1)&lt;&gt;"."),TRUE,FALSE)</formula>
    </cfRule>
    <cfRule type="expression" dxfId="426" priority="724">
      <formula>IF(AND(AU396&gt;=0, RIGHT(TEXT(AU396,"0.#"),1)="."),TRUE,FALSE)</formula>
    </cfRule>
    <cfRule type="expression" dxfId="425" priority="725">
      <formula>IF(AND(AU396&lt;0, RIGHT(TEXT(AU396,"0.#"),1)&lt;&gt;"."),TRUE,FALSE)</formula>
    </cfRule>
    <cfRule type="expression" dxfId="424" priority="726">
      <formula>IF(AND(AU396&lt;0, RIGHT(TEXT(AU396,"0.#"),1)="."),TRUE,FALSE)</formula>
    </cfRule>
  </conditionalFormatting>
  <conditionalFormatting sqref="AK401">
    <cfRule type="expression" dxfId="423" priority="721">
      <formula>IF(RIGHT(TEXT(AK401,"0.#"),1)=".",FALSE,TRUE)</formula>
    </cfRule>
    <cfRule type="expression" dxfId="422" priority="722">
      <formula>IF(RIGHT(TEXT(AK401,"0.#"),1)=".",TRUE,FALSE)</formula>
    </cfRule>
  </conditionalFormatting>
  <conditionalFormatting sqref="AU401:AX401">
    <cfRule type="expression" dxfId="421" priority="717">
      <formula>IF(AND(AU401&gt;=0, RIGHT(TEXT(AU401,"0.#"),1)&lt;&gt;"."),TRUE,FALSE)</formula>
    </cfRule>
    <cfRule type="expression" dxfId="420" priority="718">
      <formula>IF(AND(AU401&gt;=0, RIGHT(TEXT(AU401,"0.#"),1)="."),TRUE,FALSE)</formula>
    </cfRule>
    <cfRule type="expression" dxfId="419" priority="719">
      <formula>IF(AND(AU401&lt;0, RIGHT(TEXT(AU401,"0.#"),1)&lt;&gt;"."),TRUE,FALSE)</formula>
    </cfRule>
    <cfRule type="expression" dxfId="418" priority="720">
      <formula>IF(AND(AU401&lt;0, RIGHT(TEXT(AU401,"0.#"),1)="."),TRUE,FALSE)</formula>
    </cfRule>
  </conditionalFormatting>
  <conditionalFormatting sqref="AK402:AK430">
    <cfRule type="expression" dxfId="417" priority="715">
      <formula>IF(RIGHT(TEXT(AK402,"0.#"),1)=".",FALSE,TRUE)</formula>
    </cfRule>
    <cfRule type="expression" dxfId="416" priority="716">
      <formula>IF(RIGHT(TEXT(AK402,"0.#"),1)=".",TRUE,FALSE)</formula>
    </cfRule>
  </conditionalFormatting>
  <conditionalFormatting sqref="AU402:AX430">
    <cfRule type="expression" dxfId="415" priority="711">
      <formula>IF(AND(AU402&gt;=0, RIGHT(TEXT(AU402,"0.#"),1)&lt;&gt;"."),TRUE,FALSE)</formula>
    </cfRule>
    <cfRule type="expression" dxfId="414" priority="712">
      <formula>IF(AND(AU402&gt;=0, RIGHT(TEXT(AU402,"0.#"),1)="."),TRUE,FALSE)</formula>
    </cfRule>
    <cfRule type="expression" dxfId="413" priority="713">
      <formula>IF(AND(AU402&lt;0, RIGHT(TEXT(AU402,"0.#"),1)&lt;&gt;"."),TRUE,FALSE)</formula>
    </cfRule>
    <cfRule type="expression" dxfId="412" priority="714">
      <formula>IF(AND(AU402&lt;0, RIGHT(TEXT(AU402,"0.#"),1)="."),TRUE,FALSE)</formula>
    </cfRule>
  </conditionalFormatting>
  <conditionalFormatting sqref="AK434">
    <cfRule type="expression" dxfId="411" priority="709">
      <formula>IF(RIGHT(TEXT(AK434,"0.#"),1)=".",FALSE,TRUE)</formula>
    </cfRule>
    <cfRule type="expression" dxfId="410" priority="710">
      <formula>IF(RIGHT(TEXT(AK434,"0.#"),1)=".",TRUE,FALSE)</formula>
    </cfRule>
  </conditionalFormatting>
  <conditionalFormatting sqref="AU434:AX434">
    <cfRule type="expression" dxfId="409" priority="705">
      <formula>IF(AND(AU434&gt;=0, RIGHT(TEXT(AU434,"0.#"),1)&lt;&gt;"."),TRUE,FALSE)</formula>
    </cfRule>
    <cfRule type="expression" dxfId="408" priority="706">
      <formula>IF(AND(AU434&gt;=0, RIGHT(TEXT(AU434,"0.#"),1)="."),TRUE,FALSE)</formula>
    </cfRule>
    <cfRule type="expression" dxfId="407" priority="707">
      <formula>IF(AND(AU434&lt;0, RIGHT(TEXT(AU434,"0.#"),1)&lt;&gt;"."),TRUE,FALSE)</formula>
    </cfRule>
    <cfRule type="expression" dxfId="406" priority="708">
      <formula>IF(AND(AU434&lt;0, RIGHT(TEXT(AU434,"0.#"),1)="."),TRUE,FALSE)</formula>
    </cfRule>
  </conditionalFormatting>
  <conditionalFormatting sqref="AK435:AK463">
    <cfRule type="expression" dxfId="405" priority="703">
      <formula>IF(RIGHT(TEXT(AK435,"0.#"),1)=".",FALSE,TRUE)</formula>
    </cfRule>
    <cfRule type="expression" dxfId="404" priority="704">
      <formula>IF(RIGHT(TEXT(AK435,"0.#"),1)=".",TRUE,FALSE)</formula>
    </cfRule>
  </conditionalFormatting>
  <conditionalFormatting sqref="AU435:AX463">
    <cfRule type="expression" dxfId="403" priority="699">
      <formula>IF(AND(AU435&gt;=0, RIGHT(TEXT(AU435,"0.#"),1)&lt;&gt;"."),TRUE,FALSE)</formula>
    </cfRule>
    <cfRule type="expression" dxfId="402" priority="700">
      <formula>IF(AND(AU435&gt;=0, RIGHT(TEXT(AU435,"0.#"),1)="."),TRUE,FALSE)</formula>
    </cfRule>
    <cfRule type="expression" dxfId="401" priority="701">
      <formula>IF(AND(AU435&lt;0, RIGHT(TEXT(AU435,"0.#"),1)&lt;&gt;"."),TRUE,FALSE)</formula>
    </cfRule>
    <cfRule type="expression" dxfId="400" priority="702">
      <formula>IF(AND(AU435&lt;0, RIGHT(TEXT(AU435,"0.#"),1)="."),TRUE,FALSE)</formula>
    </cfRule>
  </conditionalFormatting>
  <conditionalFormatting sqref="AK467">
    <cfRule type="expression" dxfId="399" priority="697">
      <formula>IF(RIGHT(TEXT(AK467,"0.#"),1)=".",FALSE,TRUE)</formula>
    </cfRule>
    <cfRule type="expression" dxfId="398" priority="698">
      <formula>IF(RIGHT(TEXT(AK467,"0.#"),1)=".",TRUE,FALSE)</formula>
    </cfRule>
  </conditionalFormatting>
  <conditionalFormatting sqref="AU467:AX467">
    <cfRule type="expression" dxfId="397" priority="693">
      <formula>IF(AND(AU467&gt;=0, RIGHT(TEXT(AU467,"0.#"),1)&lt;&gt;"."),TRUE,FALSE)</formula>
    </cfRule>
    <cfRule type="expression" dxfId="396" priority="694">
      <formula>IF(AND(AU467&gt;=0, RIGHT(TEXT(AU467,"0.#"),1)="."),TRUE,FALSE)</formula>
    </cfRule>
    <cfRule type="expression" dxfId="395" priority="695">
      <formula>IF(AND(AU467&lt;0, RIGHT(TEXT(AU467,"0.#"),1)&lt;&gt;"."),TRUE,FALSE)</formula>
    </cfRule>
    <cfRule type="expression" dxfId="394" priority="696">
      <formula>IF(AND(AU467&lt;0, RIGHT(TEXT(AU467,"0.#"),1)="."),TRUE,FALSE)</formula>
    </cfRule>
  </conditionalFormatting>
  <conditionalFormatting sqref="AK468:AK496">
    <cfRule type="expression" dxfId="393" priority="691">
      <formula>IF(RIGHT(TEXT(AK468,"0.#"),1)=".",FALSE,TRUE)</formula>
    </cfRule>
    <cfRule type="expression" dxfId="392" priority="692">
      <formula>IF(RIGHT(TEXT(AK468,"0.#"),1)=".",TRUE,FALSE)</formula>
    </cfRule>
  </conditionalFormatting>
  <conditionalFormatting sqref="AU468:AX496">
    <cfRule type="expression" dxfId="391" priority="687">
      <formula>IF(AND(AU468&gt;=0, RIGHT(TEXT(AU468,"0.#"),1)&lt;&gt;"."),TRUE,FALSE)</formula>
    </cfRule>
    <cfRule type="expression" dxfId="390" priority="688">
      <formula>IF(AND(AU468&gt;=0, RIGHT(TEXT(AU468,"0.#"),1)="."),TRUE,FALSE)</formula>
    </cfRule>
    <cfRule type="expression" dxfId="389" priority="689">
      <formula>IF(AND(AU468&lt;0, RIGHT(TEXT(AU468,"0.#"),1)&lt;&gt;"."),TRUE,FALSE)</formula>
    </cfRule>
    <cfRule type="expression" dxfId="388" priority="690">
      <formula>IF(AND(AU468&lt;0, RIGHT(TEXT(AU468,"0.#"),1)="."),TRUE,FALSE)</formula>
    </cfRule>
  </conditionalFormatting>
  <conditionalFormatting sqref="AE24:AX24 AJ23:AS23">
    <cfRule type="expression" dxfId="387" priority="685">
      <formula>IF(RIGHT(TEXT(AE23,"0.#"),1)=".",FALSE,TRUE)</formula>
    </cfRule>
    <cfRule type="expression" dxfId="386" priority="686">
      <formula>IF(RIGHT(TEXT(AE23,"0.#"),1)=".",TRUE,FALSE)</formula>
    </cfRule>
  </conditionalFormatting>
  <conditionalFormatting sqref="AE25:AI25">
    <cfRule type="expression" dxfId="385" priority="677">
      <formula>IF(AND(AE25&gt;=0, RIGHT(TEXT(AE25,"0.#"),1)&lt;&gt;"."),TRUE,FALSE)</formula>
    </cfRule>
    <cfRule type="expression" dxfId="384" priority="678">
      <formula>IF(AND(AE25&gt;=0, RIGHT(TEXT(AE25,"0.#"),1)="."),TRUE,FALSE)</formula>
    </cfRule>
    <cfRule type="expression" dxfId="383" priority="679">
      <formula>IF(AND(AE25&lt;0, RIGHT(TEXT(AE25,"0.#"),1)&lt;&gt;"."),TRUE,FALSE)</formula>
    </cfRule>
    <cfRule type="expression" dxfId="382" priority="680">
      <formula>IF(AND(AE25&lt;0, RIGHT(TEXT(AE25,"0.#"),1)="."),TRUE,FALSE)</formula>
    </cfRule>
  </conditionalFormatting>
  <conditionalFormatting sqref="AJ25:AS25">
    <cfRule type="expression" dxfId="381" priority="673">
      <formula>IF(AND(AJ25&gt;=0, RIGHT(TEXT(AJ25,"0.#"),1)&lt;&gt;"."),TRUE,FALSE)</formula>
    </cfRule>
    <cfRule type="expression" dxfId="380" priority="674">
      <formula>IF(AND(AJ25&gt;=0, RIGHT(TEXT(AJ25,"0.#"),1)="."),TRUE,FALSE)</formula>
    </cfRule>
    <cfRule type="expression" dxfId="379" priority="675">
      <formula>IF(AND(AJ25&lt;0, RIGHT(TEXT(AJ25,"0.#"),1)&lt;&gt;"."),TRUE,FALSE)</formula>
    </cfRule>
    <cfRule type="expression" dxfId="378" priority="676">
      <formula>IF(AND(AJ25&lt;0, RIGHT(TEXT(AJ25,"0.#"),1)="."),TRUE,FALSE)</formula>
    </cfRule>
  </conditionalFormatting>
  <conditionalFormatting sqref="AE43:AI43 AE38:AI38 AE33:AI33 AE28:AI28">
    <cfRule type="expression" dxfId="377" priority="659">
      <formula>IF(RIGHT(TEXT(AE28,"0.#"),1)=".",FALSE,TRUE)</formula>
    </cfRule>
    <cfRule type="expression" dxfId="376" priority="660">
      <formula>IF(RIGHT(TEXT(AE28,"0.#"),1)=".",TRUE,FALSE)</formula>
    </cfRule>
  </conditionalFormatting>
  <conditionalFormatting sqref="AE44:AX44 AJ43:AS43 AE39:AX39 AJ38:AS38 AE34:AX34 AJ33:AS33 AE29:AX29 AJ28:AS28">
    <cfRule type="expression" dxfId="375" priority="657">
      <formula>IF(RIGHT(TEXT(AE28,"0.#"),1)=".",FALSE,TRUE)</formula>
    </cfRule>
    <cfRule type="expression" dxfId="374" priority="658">
      <formula>IF(RIGHT(TEXT(AE28,"0.#"),1)=".",TRUE,FALSE)</formula>
    </cfRule>
  </conditionalFormatting>
  <conditionalFormatting sqref="AE45:AI45 AE40:AI40 AE35:AI35 AE30:AI30">
    <cfRule type="expression" dxfId="373" priority="653">
      <formula>IF(AND(AE30&gt;=0, RIGHT(TEXT(AE30,"0.#"),1)&lt;&gt;"."),TRUE,FALSE)</formula>
    </cfRule>
    <cfRule type="expression" dxfId="372" priority="654">
      <formula>IF(AND(AE30&gt;=0, RIGHT(TEXT(AE30,"0.#"),1)="."),TRUE,FALSE)</formula>
    </cfRule>
    <cfRule type="expression" dxfId="371" priority="655">
      <formula>IF(AND(AE30&lt;0, RIGHT(TEXT(AE30,"0.#"),1)&lt;&gt;"."),TRUE,FALSE)</formula>
    </cfRule>
    <cfRule type="expression" dxfId="370" priority="656">
      <formula>IF(AND(AE30&lt;0, RIGHT(TEXT(AE30,"0.#"),1)="."),TRUE,FALSE)</formula>
    </cfRule>
  </conditionalFormatting>
  <conditionalFormatting sqref="AJ45:AS45 AJ40:AS40 AJ35:AS35 AJ30:AS30">
    <cfRule type="expression" dxfId="369" priority="649">
      <formula>IF(AND(AJ30&gt;=0, RIGHT(TEXT(AJ30,"0.#"),1)&lt;&gt;"."),TRUE,FALSE)</formula>
    </cfRule>
    <cfRule type="expression" dxfId="368" priority="650">
      <formula>IF(AND(AJ30&gt;=0, RIGHT(TEXT(AJ30,"0.#"),1)="."),TRUE,FALSE)</formula>
    </cfRule>
    <cfRule type="expression" dxfId="367" priority="651">
      <formula>IF(AND(AJ30&lt;0, RIGHT(TEXT(AJ30,"0.#"),1)&lt;&gt;"."),TRUE,FALSE)</formula>
    </cfRule>
    <cfRule type="expression" dxfId="366" priority="652">
      <formula>IF(AND(AJ30&lt;0, RIGHT(TEXT(AJ30,"0.#"),1)="."),TRUE,FALSE)</formula>
    </cfRule>
  </conditionalFormatting>
  <conditionalFormatting sqref="AE64:AI64 AE59:AI59">
    <cfRule type="expression" dxfId="365" priority="647">
      <formula>IF(RIGHT(TEXT(AE59,"0.#"),1)=".",FALSE,TRUE)</formula>
    </cfRule>
    <cfRule type="expression" dxfId="364" priority="648">
      <formula>IF(RIGHT(TEXT(AE59,"0.#"),1)=".",TRUE,FALSE)</formula>
    </cfRule>
  </conditionalFormatting>
  <conditionalFormatting sqref="AE65:AX65 AJ64:AS64 AE60:AX60 AJ59:AS59">
    <cfRule type="expression" dxfId="363" priority="645">
      <formula>IF(RIGHT(TEXT(AE59,"0.#"),1)=".",FALSE,TRUE)</formula>
    </cfRule>
    <cfRule type="expression" dxfId="362" priority="646">
      <formula>IF(RIGHT(TEXT(AE59,"0.#"),1)=".",TRUE,FALSE)</formula>
    </cfRule>
  </conditionalFormatting>
  <conditionalFormatting sqref="AE66:AI66 AE61:AI61">
    <cfRule type="expression" dxfId="361" priority="641">
      <formula>IF(AND(AE61&gt;=0, RIGHT(TEXT(AE61,"0.#"),1)&lt;&gt;"."),TRUE,FALSE)</formula>
    </cfRule>
    <cfRule type="expression" dxfId="360" priority="642">
      <formula>IF(AND(AE61&gt;=0, RIGHT(TEXT(AE61,"0.#"),1)="."),TRUE,FALSE)</formula>
    </cfRule>
    <cfRule type="expression" dxfId="359" priority="643">
      <formula>IF(AND(AE61&lt;0, RIGHT(TEXT(AE61,"0.#"),1)&lt;&gt;"."),TRUE,FALSE)</formula>
    </cfRule>
    <cfRule type="expression" dxfId="358" priority="644">
      <formula>IF(AND(AE61&lt;0, RIGHT(TEXT(AE61,"0.#"),1)="."),TRUE,FALSE)</formula>
    </cfRule>
  </conditionalFormatting>
  <conditionalFormatting sqref="AJ66:AS66 AJ61:AS61">
    <cfRule type="expression" dxfId="357" priority="637">
      <formula>IF(AND(AJ61&gt;=0, RIGHT(TEXT(AJ61,"0.#"),1)&lt;&gt;"."),TRUE,FALSE)</formula>
    </cfRule>
    <cfRule type="expression" dxfId="356" priority="638">
      <formula>IF(AND(AJ61&gt;=0, RIGHT(TEXT(AJ61,"0.#"),1)="."),TRUE,FALSE)</formula>
    </cfRule>
    <cfRule type="expression" dxfId="355" priority="639">
      <formula>IF(AND(AJ61&lt;0, RIGHT(TEXT(AJ61,"0.#"),1)&lt;&gt;"."),TRUE,FALSE)</formula>
    </cfRule>
    <cfRule type="expression" dxfId="354" priority="640">
      <formula>IF(AND(AJ61&lt;0, RIGHT(TEXT(AJ61,"0.#"),1)="."),TRUE,FALSE)</formula>
    </cfRule>
  </conditionalFormatting>
  <conditionalFormatting sqref="AE81:AX81 AE78:AX78 AE75:AX75 AE72:AX72">
    <cfRule type="expression" dxfId="353" priority="635">
      <formula>IF(RIGHT(TEXT(AE72,"0.#"),1)=".",FALSE,TRUE)</formula>
    </cfRule>
    <cfRule type="expression" dxfId="352" priority="636">
      <formula>IF(RIGHT(TEXT(AE72,"0.#"),1)=".",TRUE,FALSE)</formula>
    </cfRule>
  </conditionalFormatting>
  <conditionalFormatting sqref="AE80:AS80 AE77:AS77 AE74:AS74 AE71:AS71">
    <cfRule type="expression" dxfId="351" priority="633">
      <formula>IF(RIGHT(TEXT(AE71,"0.#"),1)=".",FALSE,TRUE)</formula>
    </cfRule>
    <cfRule type="expression" dxfId="350" priority="634">
      <formula>IF(RIGHT(TEXT(AE71,"0.#"),1)=".",TRUE,FALSE)</formula>
    </cfRule>
  </conditionalFormatting>
  <conditionalFormatting sqref="AE69:AS69">
    <cfRule type="expression" dxfId="349" priority="631">
      <formula>IF(RIGHT(TEXT(AE69,"0.#"),1)=".",FALSE,TRUE)</formula>
    </cfRule>
    <cfRule type="expression" dxfId="348" priority="632">
      <formula>IF(RIGHT(TEXT(AE69,"0.#"),1)=".",TRUE,FALSE)</formula>
    </cfRule>
  </conditionalFormatting>
  <conditionalFormatting sqref="AE68:AS68">
    <cfRule type="expression" dxfId="347" priority="629">
      <formula>IF(RIGHT(TEXT(AE68,"0.#"),1)=".",FALSE,TRUE)</formula>
    </cfRule>
    <cfRule type="expression" dxfId="346" priority="630">
      <formula>IF(RIGHT(TEXT(AE68,"0.#"),1)=".",TRUE,FALSE)</formula>
    </cfRule>
  </conditionalFormatting>
  <conditionalFormatting sqref="AT69:AX69">
    <cfRule type="expression" dxfId="345" priority="627">
      <formula>IF(RIGHT(TEXT(AT69,"0.#"),1)=".",FALSE,TRUE)</formula>
    </cfRule>
    <cfRule type="expression" dxfId="344" priority="628">
      <formula>IF(RIGHT(TEXT(AT69,"0.#"),1)=".",TRUE,FALSE)</formula>
    </cfRule>
  </conditionalFormatting>
  <conditionalFormatting sqref="AK368">
    <cfRule type="expression" dxfId="343" priority="625">
      <formula>IF(RIGHT(TEXT(AK368,"0.#"),1)=".",FALSE,TRUE)</formula>
    </cfRule>
    <cfRule type="expression" dxfId="342" priority="626">
      <formula>IF(RIGHT(TEXT(AK368,"0.#"),1)=".",TRUE,FALSE)</formula>
    </cfRule>
  </conditionalFormatting>
  <conditionalFormatting sqref="AU368:AX368">
    <cfRule type="expression" dxfId="341" priority="621">
      <formula>IF(AND(AU368&gt;=0, RIGHT(TEXT(AU368,"0.#"),1)&lt;&gt;"."),TRUE,FALSE)</formula>
    </cfRule>
    <cfRule type="expression" dxfId="340" priority="622">
      <formula>IF(AND(AU368&gt;=0, RIGHT(TEXT(AU368,"0.#"),1)="."),TRUE,FALSE)</formula>
    </cfRule>
    <cfRule type="expression" dxfId="339" priority="623">
      <formula>IF(AND(AU368&lt;0, RIGHT(TEXT(AU368,"0.#"),1)&lt;&gt;"."),TRUE,FALSE)</formula>
    </cfRule>
    <cfRule type="expression" dxfId="338" priority="624">
      <formula>IF(AND(AU368&lt;0, RIGHT(TEXT(AU368,"0.#"),1)="."),TRUE,FALSE)</formula>
    </cfRule>
  </conditionalFormatting>
  <conditionalFormatting sqref="AK338">
    <cfRule type="expression" dxfId="337" priority="559">
      <formula>IF(RIGHT(TEXT(AK338,"0.#"),1)=".",FALSE,TRUE)</formula>
    </cfRule>
    <cfRule type="expression" dxfId="336" priority="560">
      <formula>IF(RIGHT(TEXT(AK338,"0.#"),1)=".",TRUE,FALSE)</formula>
    </cfRule>
  </conditionalFormatting>
  <conditionalFormatting sqref="AU338:AX338">
    <cfRule type="expression" dxfId="335" priority="555">
      <formula>IF(AND(AU338&gt;=0, RIGHT(TEXT(AU338,"0.#"),1)&lt;&gt;"."),TRUE,FALSE)</formula>
    </cfRule>
    <cfRule type="expression" dxfId="334" priority="556">
      <formula>IF(AND(AU338&gt;=0, RIGHT(TEXT(AU338,"0.#"),1)="."),TRUE,FALSE)</formula>
    </cfRule>
    <cfRule type="expression" dxfId="333" priority="557">
      <formula>IF(AND(AU338&lt;0, RIGHT(TEXT(AU338,"0.#"),1)&lt;&gt;"."),TRUE,FALSE)</formula>
    </cfRule>
    <cfRule type="expression" dxfId="332" priority="558">
      <formula>IF(AND(AU338&lt;0, RIGHT(TEXT(AU338,"0.#"),1)="."),TRUE,FALSE)</formula>
    </cfRule>
  </conditionalFormatting>
  <conditionalFormatting sqref="AK343">
    <cfRule type="expression" dxfId="331" priority="499">
      <formula>IF(RIGHT(TEXT(AK343,"0.#"),1)=".",FALSE,TRUE)</formula>
    </cfRule>
    <cfRule type="expression" dxfId="330" priority="500">
      <formula>IF(RIGHT(TEXT(AK343,"0.#"),1)=".",TRUE,FALSE)</formula>
    </cfRule>
  </conditionalFormatting>
  <conditionalFormatting sqref="AU343:AX343">
    <cfRule type="expression" dxfId="329" priority="495">
      <formula>IF(AND(AU343&gt;=0, RIGHT(TEXT(AU343,"0.#"),1)&lt;&gt;"."),TRUE,FALSE)</formula>
    </cfRule>
    <cfRule type="expression" dxfId="328" priority="496">
      <formula>IF(AND(AU343&gt;=0, RIGHT(TEXT(AU343,"0.#"),1)="."),TRUE,FALSE)</formula>
    </cfRule>
    <cfRule type="expression" dxfId="327" priority="497">
      <formula>IF(AND(AU343&lt;0, RIGHT(TEXT(AU343,"0.#"),1)&lt;&gt;"."),TRUE,FALSE)</formula>
    </cfRule>
    <cfRule type="expression" dxfId="326" priority="498">
      <formula>IF(AND(AU343&lt;0, RIGHT(TEXT(AU343,"0.#"),1)="."),TRUE,FALSE)</formula>
    </cfRule>
  </conditionalFormatting>
  <conditionalFormatting sqref="AK342">
    <cfRule type="expression" dxfId="325" priority="493">
      <formula>IF(RIGHT(TEXT(AK342,"0.#"),1)=".",FALSE,TRUE)</formula>
    </cfRule>
    <cfRule type="expression" dxfId="324" priority="494">
      <formula>IF(RIGHT(TEXT(AK342,"0.#"),1)=".",TRUE,FALSE)</formula>
    </cfRule>
  </conditionalFormatting>
  <conditionalFormatting sqref="AU342:AX342">
    <cfRule type="expression" dxfId="323" priority="489">
      <formula>IF(AND(AU342&gt;=0, RIGHT(TEXT(AU342,"0.#"),1)&lt;&gt;"."),TRUE,FALSE)</formula>
    </cfRule>
    <cfRule type="expression" dxfId="322" priority="490">
      <formula>IF(AND(AU342&gt;=0, RIGHT(TEXT(AU342,"0.#"),1)="."),TRUE,FALSE)</formula>
    </cfRule>
    <cfRule type="expression" dxfId="321" priority="491">
      <formula>IF(AND(AU342&lt;0, RIGHT(TEXT(AU342,"0.#"),1)&lt;&gt;"."),TRUE,FALSE)</formula>
    </cfRule>
    <cfRule type="expression" dxfId="320" priority="492">
      <formula>IF(AND(AU342&lt;0, RIGHT(TEXT(AU342,"0.#"),1)="."),TRUE,FALSE)</formula>
    </cfRule>
  </conditionalFormatting>
  <conditionalFormatting sqref="AK341">
    <cfRule type="expression" dxfId="319" priority="487">
      <formula>IF(RIGHT(TEXT(AK341,"0.#"),1)=".",FALSE,TRUE)</formula>
    </cfRule>
    <cfRule type="expression" dxfId="318" priority="488">
      <formula>IF(RIGHT(TEXT(AK341,"0.#"),1)=".",TRUE,FALSE)</formula>
    </cfRule>
  </conditionalFormatting>
  <conditionalFormatting sqref="AU341:AX341">
    <cfRule type="expression" dxfId="317" priority="483">
      <formula>IF(AND(AU341&gt;=0, RIGHT(TEXT(AU341,"0.#"),1)&lt;&gt;"."),TRUE,FALSE)</formula>
    </cfRule>
    <cfRule type="expression" dxfId="316" priority="484">
      <formula>IF(AND(AU341&gt;=0, RIGHT(TEXT(AU341,"0.#"),1)="."),TRUE,FALSE)</formula>
    </cfRule>
    <cfRule type="expression" dxfId="315" priority="485">
      <formula>IF(AND(AU341&lt;0, RIGHT(TEXT(AU341,"0.#"),1)&lt;&gt;"."),TRUE,FALSE)</formula>
    </cfRule>
    <cfRule type="expression" dxfId="314" priority="486">
      <formula>IF(AND(AU341&lt;0, RIGHT(TEXT(AU341,"0.#"),1)="."),TRUE,FALSE)</formula>
    </cfRule>
  </conditionalFormatting>
  <conditionalFormatting sqref="AK340">
    <cfRule type="expression" dxfId="313" priority="481">
      <formula>IF(RIGHT(TEXT(AK340,"0.#"),1)=".",FALSE,TRUE)</formula>
    </cfRule>
    <cfRule type="expression" dxfId="312" priority="482">
      <formula>IF(RIGHT(TEXT(AK340,"0.#"),1)=".",TRUE,FALSE)</formula>
    </cfRule>
  </conditionalFormatting>
  <conditionalFormatting sqref="AU340:AX340">
    <cfRule type="expression" dxfId="311" priority="477">
      <formula>IF(AND(AU340&gt;=0, RIGHT(TEXT(AU340,"0.#"),1)&lt;&gt;"."),TRUE,FALSE)</formula>
    </cfRule>
    <cfRule type="expression" dxfId="310" priority="478">
      <formula>IF(AND(AU340&gt;=0, RIGHT(TEXT(AU340,"0.#"),1)="."),TRUE,FALSE)</formula>
    </cfRule>
    <cfRule type="expression" dxfId="309" priority="479">
      <formula>IF(AND(AU340&lt;0, RIGHT(TEXT(AU340,"0.#"),1)&lt;&gt;"."),TRUE,FALSE)</formula>
    </cfRule>
    <cfRule type="expression" dxfId="308" priority="480">
      <formula>IF(AND(AU340&lt;0, RIGHT(TEXT(AU340,"0.#"),1)="."),TRUE,FALSE)</formula>
    </cfRule>
  </conditionalFormatting>
  <conditionalFormatting sqref="AK339">
    <cfRule type="expression" dxfId="307" priority="475">
      <formula>IF(RIGHT(TEXT(AK339,"0.#"),1)=".",FALSE,TRUE)</formula>
    </cfRule>
    <cfRule type="expression" dxfId="306" priority="476">
      <formula>IF(RIGHT(TEXT(AK339,"0.#"),1)=".",TRUE,FALSE)</formula>
    </cfRule>
  </conditionalFormatting>
  <conditionalFormatting sqref="AU339:AX339">
    <cfRule type="expression" dxfId="305" priority="471">
      <formula>IF(AND(AU339&gt;=0, RIGHT(TEXT(AU339,"0.#"),1)&lt;&gt;"."),TRUE,FALSE)</formula>
    </cfRule>
    <cfRule type="expression" dxfId="304" priority="472">
      <formula>IF(AND(AU339&gt;=0, RIGHT(TEXT(AU339,"0.#"),1)="."),TRUE,FALSE)</formula>
    </cfRule>
    <cfRule type="expression" dxfId="303" priority="473">
      <formula>IF(AND(AU339&lt;0, RIGHT(TEXT(AU339,"0.#"),1)&lt;&gt;"."),TRUE,FALSE)</formula>
    </cfRule>
    <cfRule type="expression" dxfId="302" priority="474">
      <formula>IF(AND(AU339&lt;0, RIGHT(TEXT(AU339,"0.#"),1)="."),TRUE,FALSE)</formula>
    </cfRule>
  </conditionalFormatting>
  <conditionalFormatting sqref="AK346">
    <cfRule type="expression" dxfId="301" priority="469">
      <formula>IF(RIGHT(TEXT(AK346,"0.#"),1)=".",FALSE,TRUE)</formula>
    </cfRule>
    <cfRule type="expression" dxfId="300" priority="470">
      <formula>IF(RIGHT(TEXT(AK346,"0.#"),1)=".",TRUE,FALSE)</formula>
    </cfRule>
  </conditionalFormatting>
  <conditionalFormatting sqref="AU346:AX346">
    <cfRule type="expression" dxfId="299" priority="465">
      <formula>IF(AND(AU346&gt;=0, RIGHT(TEXT(AU346,"0.#"),1)&lt;&gt;"."),TRUE,FALSE)</formula>
    </cfRule>
    <cfRule type="expression" dxfId="298" priority="466">
      <formula>IF(AND(AU346&gt;=0, RIGHT(TEXT(AU346,"0.#"),1)="."),TRUE,FALSE)</formula>
    </cfRule>
    <cfRule type="expression" dxfId="297" priority="467">
      <formula>IF(AND(AU346&lt;0, RIGHT(TEXT(AU346,"0.#"),1)&lt;&gt;"."),TRUE,FALSE)</formula>
    </cfRule>
    <cfRule type="expression" dxfId="296" priority="468">
      <formula>IF(AND(AU346&lt;0, RIGHT(TEXT(AU346,"0.#"),1)="."),TRUE,FALSE)</formula>
    </cfRule>
  </conditionalFormatting>
  <conditionalFormatting sqref="AK344">
    <cfRule type="expression" dxfId="295" priority="457">
      <formula>IF(RIGHT(TEXT(AK344,"0.#"),1)=".",FALSE,TRUE)</formula>
    </cfRule>
    <cfRule type="expression" dxfId="294" priority="458">
      <formula>IF(RIGHT(TEXT(AK344,"0.#"),1)=".",TRUE,FALSE)</formula>
    </cfRule>
  </conditionalFormatting>
  <conditionalFormatting sqref="AU344:AX344">
    <cfRule type="expression" dxfId="293" priority="453">
      <formula>IF(AND(AU344&gt;=0, RIGHT(TEXT(AU344,"0.#"),1)&lt;&gt;"."),TRUE,FALSE)</formula>
    </cfRule>
    <cfRule type="expression" dxfId="292" priority="454">
      <formula>IF(AND(AU344&gt;=0, RIGHT(TEXT(AU344,"0.#"),1)="."),TRUE,FALSE)</formula>
    </cfRule>
    <cfRule type="expression" dxfId="291" priority="455">
      <formula>IF(AND(AU344&lt;0, RIGHT(TEXT(AU344,"0.#"),1)&lt;&gt;"."),TRUE,FALSE)</formula>
    </cfRule>
    <cfRule type="expression" dxfId="290" priority="456">
      <formula>IF(AND(AU344&lt;0, RIGHT(TEXT(AU344,"0.#"),1)="."),TRUE,FALSE)</formula>
    </cfRule>
  </conditionalFormatting>
  <conditionalFormatting sqref="AK345">
    <cfRule type="expression" dxfId="289" priority="451">
      <formula>IF(RIGHT(TEXT(AK345,"0.#"),1)=".",FALSE,TRUE)</formula>
    </cfRule>
    <cfRule type="expression" dxfId="288" priority="452">
      <formula>IF(RIGHT(TEXT(AK345,"0.#"),1)=".",TRUE,FALSE)</formula>
    </cfRule>
  </conditionalFormatting>
  <conditionalFormatting sqref="AU345:AX345">
    <cfRule type="expression" dxfId="287" priority="447">
      <formula>IF(AND(AU345&gt;=0, RIGHT(TEXT(AU345,"0.#"),1)&lt;&gt;"."),TRUE,FALSE)</formula>
    </cfRule>
    <cfRule type="expression" dxfId="286" priority="448">
      <formula>IF(AND(AU345&gt;=0, RIGHT(TEXT(AU345,"0.#"),1)="."),TRUE,FALSE)</formula>
    </cfRule>
    <cfRule type="expression" dxfId="285" priority="449">
      <formula>IF(AND(AU345&lt;0, RIGHT(TEXT(AU345,"0.#"),1)&lt;&gt;"."),TRUE,FALSE)</formula>
    </cfRule>
    <cfRule type="expression" dxfId="284" priority="450">
      <formula>IF(AND(AU345&lt;0, RIGHT(TEXT(AU345,"0.#"),1)="."),TRUE,FALSE)</formula>
    </cfRule>
  </conditionalFormatting>
  <conditionalFormatting sqref="AK381:AK383">
    <cfRule type="expression" dxfId="283" priority="397">
      <formula>IF(RIGHT(TEXT(AK381,"0.#"),1)=".",FALSE,TRUE)</formula>
    </cfRule>
    <cfRule type="expression" dxfId="282" priority="398">
      <formula>IF(RIGHT(TEXT(AK381,"0.#"),1)=".",TRUE,FALSE)</formula>
    </cfRule>
  </conditionalFormatting>
  <conditionalFormatting sqref="AU386:AX386">
    <cfRule type="expression" dxfId="281" priority="393">
      <formula>IF(AND(AU386&gt;=0, RIGHT(TEXT(AU386,"0.#"),1)&lt;&gt;"."),TRUE,FALSE)</formula>
    </cfRule>
    <cfRule type="expression" dxfId="280" priority="394">
      <formula>IF(AND(AU386&gt;=0, RIGHT(TEXT(AU386,"0.#"),1)="."),TRUE,FALSE)</formula>
    </cfRule>
    <cfRule type="expression" dxfId="279" priority="395">
      <formula>IF(AND(AU386&lt;0, RIGHT(TEXT(AU386,"0.#"),1)&lt;&gt;"."),TRUE,FALSE)</formula>
    </cfRule>
    <cfRule type="expression" dxfId="278" priority="396">
      <formula>IF(AND(AU386&lt;0, RIGHT(TEXT(AU386,"0.#"),1)="."),TRUE,FALSE)</formula>
    </cfRule>
  </conditionalFormatting>
  <conditionalFormatting sqref="AK384:AK386">
    <cfRule type="expression" dxfId="277" priority="391">
      <formula>IF(RIGHT(TEXT(AK384,"0.#"),1)=".",FALSE,TRUE)</formula>
    </cfRule>
    <cfRule type="expression" dxfId="276" priority="392">
      <formula>IF(RIGHT(TEXT(AK384,"0.#"),1)=".",TRUE,FALSE)</formula>
    </cfRule>
  </conditionalFormatting>
  <conditionalFormatting sqref="AU381:AX381">
    <cfRule type="expression" dxfId="275" priority="323">
      <formula>IF(AND(AU381&gt;=0, RIGHT(TEXT(AU381,"0.#"),1)&lt;&gt;"."),TRUE,FALSE)</formula>
    </cfRule>
    <cfRule type="expression" dxfId="274" priority="324">
      <formula>IF(AND(AU381&gt;=0, RIGHT(TEXT(AU381,"0.#"),1)="."),TRUE,FALSE)</formula>
    </cfRule>
    <cfRule type="expression" dxfId="273" priority="325">
      <formula>IF(AND(AU381&lt;0, RIGHT(TEXT(AU381,"0.#"),1)&lt;&gt;"."),TRUE,FALSE)</formula>
    </cfRule>
    <cfRule type="expression" dxfId="272" priority="326">
      <formula>IF(AND(AU381&lt;0, RIGHT(TEXT(AU381,"0.#"),1)="."),TRUE,FALSE)</formula>
    </cfRule>
  </conditionalFormatting>
  <conditionalFormatting sqref="AU382:AX382">
    <cfRule type="expression" dxfId="271" priority="319">
      <formula>IF(AND(AU382&gt;=0, RIGHT(TEXT(AU382,"0.#"),1)&lt;&gt;"."),TRUE,FALSE)</formula>
    </cfRule>
    <cfRule type="expression" dxfId="270" priority="320">
      <formula>IF(AND(AU382&gt;=0, RIGHT(TEXT(AU382,"0.#"),1)="."),TRUE,FALSE)</formula>
    </cfRule>
    <cfRule type="expression" dxfId="269" priority="321">
      <formula>IF(AND(AU382&lt;0, RIGHT(TEXT(AU382,"0.#"),1)&lt;&gt;"."),TRUE,FALSE)</formula>
    </cfRule>
    <cfRule type="expression" dxfId="268" priority="322">
      <formula>IF(AND(AU382&lt;0, RIGHT(TEXT(AU382,"0.#"),1)="."),TRUE,FALSE)</formula>
    </cfRule>
  </conditionalFormatting>
  <conditionalFormatting sqref="AU383:AX383">
    <cfRule type="expression" dxfId="267" priority="315">
      <formula>IF(AND(AU383&gt;=0, RIGHT(TEXT(AU383,"0.#"),1)&lt;&gt;"."),TRUE,FALSE)</formula>
    </cfRule>
    <cfRule type="expression" dxfId="266" priority="316">
      <formula>IF(AND(AU383&gt;=0, RIGHT(TEXT(AU383,"0.#"),1)="."),TRUE,FALSE)</formula>
    </cfRule>
    <cfRule type="expression" dxfId="265" priority="317">
      <formula>IF(AND(AU383&lt;0, RIGHT(TEXT(AU383,"0.#"),1)&lt;&gt;"."),TRUE,FALSE)</formula>
    </cfRule>
    <cfRule type="expression" dxfId="264" priority="318">
      <formula>IF(AND(AU383&lt;0, RIGHT(TEXT(AU383,"0.#"),1)="."),TRUE,FALSE)</formula>
    </cfRule>
  </conditionalFormatting>
  <conditionalFormatting sqref="AU384:AX385">
    <cfRule type="expression" dxfId="263" priority="311">
      <formula>IF(AND(AU384&gt;=0, RIGHT(TEXT(AU384,"0.#"),1)&lt;&gt;"."),TRUE,FALSE)</formula>
    </cfRule>
    <cfRule type="expression" dxfId="262" priority="312">
      <formula>IF(AND(AU384&gt;=0, RIGHT(TEXT(AU384,"0.#"),1)="."),TRUE,FALSE)</formula>
    </cfRule>
    <cfRule type="expression" dxfId="261" priority="313">
      <formula>IF(AND(AU384&lt;0, RIGHT(TEXT(AU384,"0.#"),1)&lt;&gt;"."),TRUE,FALSE)</formula>
    </cfRule>
    <cfRule type="expression" dxfId="260" priority="314">
      <formula>IF(AND(AU384&lt;0, RIGHT(TEXT(AU384,"0.#"),1)="."),TRUE,FALSE)</formula>
    </cfRule>
  </conditionalFormatting>
  <conditionalFormatting sqref="AK313:AK321">
    <cfRule type="expression" dxfId="259" priority="309">
      <formula>IF(RIGHT(TEXT(AK313,"0.#"),1)=".",FALSE,TRUE)</formula>
    </cfRule>
    <cfRule type="expression" dxfId="258" priority="310">
      <formula>IF(RIGHT(TEXT(AK313,"0.#"),1)=".",TRUE,FALSE)</formula>
    </cfRule>
  </conditionalFormatting>
  <conditionalFormatting sqref="AU313:AX316">
    <cfRule type="expression" dxfId="257" priority="305">
      <formula>IF(AND(AU313&gt;=0, RIGHT(TEXT(AU313,"0.#"),1)&lt;&gt;"."),TRUE,FALSE)</formula>
    </cfRule>
    <cfRule type="expression" dxfId="256" priority="306">
      <formula>IF(AND(AU313&gt;=0, RIGHT(TEXT(AU313,"0.#"),1)="."),TRUE,FALSE)</formula>
    </cfRule>
    <cfRule type="expression" dxfId="255" priority="307">
      <formula>IF(AND(AU313&lt;0, RIGHT(TEXT(AU313,"0.#"),1)&lt;&gt;"."),TRUE,FALSE)</formula>
    </cfRule>
    <cfRule type="expression" dxfId="254" priority="308">
      <formula>IF(AND(AU313&lt;0, RIGHT(TEXT(AU313,"0.#"),1)="."),TRUE,FALSE)</formula>
    </cfRule>
  </conditionalFormatting>
  <conditionalFormatting sqref="AU317:AX321">
    <cfRule type="expression" dxfId="253" priority="301">
      <formula>IF(AND(AU317&gt;=0, RIGHT(TEXT(AU317,"0.#"),1)&lt;&gt;"."),TRUE,FALSE)</formula>
    </cfRule>
    <cfRule type="expression" dxfId="252" priority="302">
      <formula>IF(AND(AU317&gt;=0, RIGHT(TEXT(AU317,"0.#"),1)="."),TRUE,FALSE)</formula>
    </cfRule>
    <cfRule type="expression" dxfId="251" priority="303">
      <formula>IF(AND(AU317&lt;0, RIGHT(TEXT(AU317,"0.#"),1)&lt;&gt;"."),TRUE,FALSE)</formula>
    </cfRule>
    <cfRule type="expression" dxfId="250" priority="304">
      <formula>IF(AND(AU317&lt;0, RIGHT(TEXT(AU317,"0.#"),1)="."),TRUE,FALSE)</formula>
    </cfRule>
  </conditionalFormatting>
  <conditionalFormatting sqref="AU303:AX303">
    <cfRule type="expression" dxfId="249" priority="297">
      <formula>IF(AND(AU303&gt;=0, RIGHT(TEXT(AU303,"0.#"),1)&lt;&gt;"."),TRUE,FALSE)</formula>
    </cfRule>
    <cfRule type="expression" dxfId="248" priority="298">
      <formula>IF(AND(AU303&gt;=0, RIGHT(TEXT(AU303,"0.#"),1)="."),TRUE,FALSE)</formula>
    </cfRule>
    <cfRule type="expression" dxfId="247" priority="299">
      <formula>IF(AND(AU303&lt;0, RIGHT(TEXT(AU303,"0.#"),1)&lt;&gt;"."),TRUE,FALSE)</formula>
    </cfRule>
    <cfRule type="expression" dxfId="246" priority="300">
      <formula>IF(AND(AU303&lt;0, RIGHT(TEXT(AU303,"0.#"),1)="."),TRUE,FALSE)</formula>
    </cfRule>
  </conditionalFormatting>
  <conditionalFormatting sqref="AK304:AK312">
    <cfRule type="expression" dxfId="245" priority="295">
      <formula>IF(RIGHT(TEXT(AK304,"0.#"),1)=".",FALSE,TRUE)</formula>
    </cfRule>
    <cfRule type="expression" dxfId="244" priority="296">
      <formula>IF(RIGHT(TEXT(AK304,"0.#"),1)=".",TRUE,FALSE)</formula>
    </cfRule>
  </conditionalFormatting>
  <conditionalFormatting sqref="AU304:AX307">
    <cfRule type="expression" dxfId="243" priority="291">
      <formula>IF(AND(AU304&gt;=0, RIGHT(TEXT(AU304,"0.#"),1)&lt;&gt;"."),TRUE,FALSE)</formula>
    </cfRule>
    <cfRule type="expression" dxfId="242" priority="292">
      <formula>IF(AND(AU304&gt;=0, RIGHT(TEXT(AU304,"0.#"),1)="."),TRUE,FALSE)</formula>
    </cfRule>
    <cfRule type="expression" dxfId="241" priority="293">
      <formula>IF(AND(AU304&lt;0, RIGHT(TEXT(AU304,"0.#"),1)&lt;&gt;"."),TRUE,FALSE)</formula>
    </cfRule>
    <cfRule type="expression" dxfId="240" priority="294">
      <formula>IF(AND(AU304&lt;0, RIGHT(TEXT(AU304,"0.#"),1)="."),TRUE,FALSE)</formula>
    </cfRule>
  </conditionalFormatting>
  <conditionalFormatting sqref="AU308:AX312">
    <cfRule type="expression" dxfId="239" priority="287">
      <formula>IF(AND(AU308&gt;=0, RIGHT(TEXT(AU308,"0.#"),1)&lt;&gt;"."),TRUE,FALSE)</formula>
    </cfRule>
    <cfRule type="expression" dxfId="238" priority="288">
      <formula>IF(AND(AU308&gt;=0, RIGHT(TEXT(AU308,"0.#"),1)="."),TRUE,FALSE)</formula>
    </cfRule>
    <cfRule type="expression" dxfId="237" priority="289">
      <formula>IF(AND(AU308&lt;0, RIGHT(TEXT(AU308,"0.#"),1)&lt;&gt;"."),TRUE,FALSE)</formula>
    </cfRule>
    <cfRule type="expression" dxfId="236" priority="290">
      <formula>IF(AND(AU308&lt;0, RIGHT(TEXT(AU308,"0.#"),1)="."),TRUE,FALSE)</formula>
    </cfRule>
  </conditionalFormatting>
  <conditionalFormatting sqref="AK264">
    <cfRule type="expression" dxfId="235" priority="273">
      <formula>IF(RIGHT(TEXT(AK264,"0.#"),1)=".",FALSE,TRUE)</formula>
    </cfRule>
    <cfRule type="expression" dxfId="234" priority="274">
      <formula>IF(RIGHT(TEXT(AK264,"0.#"),1)=".",TRUE,FALSE)</formula>
    </cfRule>
  </conditionalFormatting>
  <conditionalFormatting sqref="AK265">
    <cfRule type="expression" dxfId="233" priority="271">
      <formula>IF(RIGHT(TEXT(AK265,"0.#"),1)=".",FALSE,TRUE)</formula>
    </cfRule>
    <cfRule type="expression" dxfId="232" priority="272">
      <formula>IF(RIGHT(TEXT(AK265,"0.#"),1)=".",TRUE,FALSE)</formula>
    </cfRule>
  </conditionalFormatting>
  <conditionalFormatting sqref="AK236:AK238">
    <cfRule type="expression" dxfId="231" priority="269">
      <formula>IF(RIGHT(TEXT(AK236,"0.#"),1)=".",FALSE,TRUE)</formula>
    </cfRule>
    <cfRule type="expression" dxfId="230" priority="270">
      <formula>IF(RIGHT(TEXT(AK236,"0.#"),1)=".",TRUE,FALSE)</formula>
    </cfRule>
  </conditionalFormatting>
  <conditionalFormatting sqref="AU236:AX238">
    <cfRule type="expression" dxfId="229" priority="265">
      <formula>IF(AND(AU236&gt;=0, RIGHT(TEXT(AU236,"0.#"),1)&lt;&gt;"."),TRUE,FALSE)</formula>
    </cfRule>
    <cfRule type="expression" dxfId="228" priority="266">
      <formula>IF(AND(AU236&gt;=0, RIGHT(TEXT(AU236,"0.#"),1)="."),TRUE,FALSE)</formula>
    </cfRule>
    <cfRule type="expression" dxfId="227" priority="267">
      <formula>IF(AND(AU236&lt;0, RIGHT(TEXT(AU236,"0.#"),1)&lt;&gt;"."),TRUE,FALSE)</formula>
    </cfRule>
    <cfRule type="expression" dxfId="226" priority="268">
      <formula>IF(AND(AU236&lt;0, RIGHT(TEXT(AU236,"0.#"),1)="."),TRUE,FALSE)</formula>
    </cfRule>
  </conditionalFormatting>
  <conditionalFormatting sqref="AK239:AK241">
    <cfRule type="expression" dxfId="225" priority="263">
      <formula>IF(RIGHT(TEXT(AK239,"0.#"),1)=".",FALSE,TRUE)</formula>
    </cfRule>
    <cfRule type="expression" dxfId="224" priority="264">
      <formula>IF(RIGHT(TEXT(AK239,"0.#"),1)=".",TRUE,FALSE)</formula>
    </cfRule>
  </conditionalFormatting>
  <conditionalFormatting sqref="AU239:AX241">
    <cfRule type="expression" dxfId="223" priority="259">
      <formula>IF(AND(AU239&gt;=0, RIGHT(TEXT(AU239,"0.#"),1)&lt;&gt;"."),TRUE,FALSE)</formula>
    </cfRule>
    <cfRule type="expression" dxfId="222" priority="260">
      <formula>IF(AND(AU239&gt;=0, RIGHT(TEXT(AU239,"0.#"),1)="."),TRUE,FALSE)</formula>
    </cfRule>
    <cfRule type="expression" dxfId="221" priority="261">
      <formula>IF(AND(AU239&lt;0, RIGHT(TEXT(AU239,"0.#"),1)&lt;&gt;"."),TRUE,FALSE)</formula>
    </cfRule>
    <cfRule type="expression" dxfId="220" priority="262">
      <formula>IF(AND(AU239&lt;0, RIGHT(TEXT(AU239,"0.#"),1)="."),TRUE,FALSE)</formula>
    </cfRule>
  </conditionalFormatting>
  <conditionalFormatting sqref="AU242:AX243">
    <cfRule type="expression" dxfId="219" priority="255">
      <formula>IF(AND(AU242&gt;=0, RIGHT(TEXT(AU242,"0.#"),1)&lt;&gt;"."),TRUE,FALSE)</formula>
    </cfRule>
    <cfRule type="expression" dxfId="218" priority="256">
      <formula>IF(AND(AU242&gt;=0, RIGHT(TEXT(AU242,"0.#"),1)="."),TRUE,FALSE)</formula>
    </cfRule>
    <cfRule type="expression" dxfId="217" priority="257">
      <formula>IF(AND(AU242&lt;0, RIGHT(TEXT(AU242,"0.#"),1)&lt;&gt;"."),TRUE,FALSE)</formula>
    </cfRule>
    <cfRule type="expression" dxfId="216" priority="258">
      <formula>IF(AND(AU242&lt;0, RIGHT(TEXT(AU242,"0.#"),1)="."),TRUE,FALSE)</formula>
    </cfRule>
  </conditionalFormatting>
  <conditionalFormatting sqref="AK242">
    <cfRule type="expression" dxfId="215" priority="253">
      <formula>IF(RIGHT(TEXT(AK242,"0.#"),1)=".",FALSE,TRUE)</formula>
    </cfRule>
    <cfRule type="expression" dxfId="214" priority="254">
      <formula>IF(RIGHT(TEXT(AK242,"0.#"),1)=".",TRUE,FALSE)</formula>
    </cfRule>
  </conditionalFormatting>
  <conditionalFormatting sqref="AK243">
    <cfRule type="expression" dxfId="213" priority="251">
      <formula>IF(RIGHT(TEXT(AK243,"0.#"),1)=".",FALSE,TRUE)</formula>
    </cfRule>
    <cfRule type="expression" dxfId="212" priority="252">
      <formula>IF(RIGHT(TEXT(AK243,"0.#"),1)=".",TRUE,FALSE)</formula>
    </cfRule>
  </conditionalFormatting>
  <conditionalFormatting sqref="AK244">
    <cfRule type="expression" dxfId="211" priority="249">
      <formula>IF(RIGHT(TEXT(AK244,"0.#"),1)=".",FALSE,TRUE)</formula>
    </cfRule>
    <cfRule type="expression" dxfId="210" priority="250">
      <formula>IF(RIGHT(TEXT(AK244,"0.#"),1)=".",TRUE,FALSE)</formula>
    </cfRule>
  </conditionalFormatting>
  <conditionalFormatting sqref="AU244:AX244">
    <cfRule type="expression" dxfId="209" priority="245">
      <formula>IF(AND(AU244&gt;=0, RIGHT(TEXT(AU244,"0.#"),1)&lt;&gt;"."),TRUE,FALSE)</formula>
    </cfRule>
    <cfRule type="expression" dxfId="208" priority="246">
      <formula>IF(AND(AU244&gt;=0, RIGHT(TEXT(AU244,"0.#"),1)="."),TRUE,FALSE)</formula>
    </cfRule>
    <cfRule type="expression" dxfId="207" priority="247">
      <formula>IF(AND(AU244&lt;0, RIGHT(TEXT(AU244,"0.#"),1)&lt;&gt;"."),TRUE,FALSE)</formula>
    </cfRule>
    <cfRule type="expression" dxfId="206" priority="248">
      <formula>IF(AND(AU244&lt;0, RIGHT(TEXT(AU244,"0.#"),1)="."),TRUE,FALSE)</formula>
    </cfRule>
  </conditionalFormatting>
  <conditionalFormatting sqref="AK245">
    <cfRule type="expression" dxfId="205" priority="243">
      <formula>IF(RIGHT(TEXT(AK245,"0.#"),1)=".",FALSE,TRUE)</formula>
    </cfRule>
    <cfRule type="expression" dxfId="204" priority="244">
      <formula>IF(RIGHT(TEXT(AK245,"0.#"),1)=".",TRUE,FALSE)</formula>
    </cfRule>
  </conditionalFormatting>
  <conditionalFormatting sqref="AU245:AX245">
    <cfRule type="expression" dxfId="203" priority="239">
      <formula>IF(AND(AU245&gt;=0, RIGHT(TEXT(AU245,"0.#"),1)&lt;&gt;"."),TRUE,FALSE)</formula>
    </cfRule>
    <cfRule type="expression" dxfId="202" priority="240">
      <formula>IF(AND(AU245&gt;=0, RIGHT(TEXT(AU245,"0.#"),1)="."),TRUE,FALSE)</formula>
    </cfRule>
    <cfRule type="expression" dxfId="201" priority="241">
      <formula>IF(AND(AU245&lt;0, RIGHT(TEXT(AU245,"0.#"),1)&lt;&gt;"."),TRUE,FALSE)</formula>
    </cfRule>
    <cfRule type="expression" dxfId="200" priority="242">
      <formula>IF(AND(AU245&lt;0, RIGHT(TEXT(AU245,"0.#"),1)="."),TRUE,FALSE)</formula>
    </cfRule>
  </conditionalFormatting>
  <conditionalFormatting sqref="AK349:AK364">
    <cfRule type="expression" dxfId="199" priority="237">
      <formula>IF(RIGHT(TEXT(AK349,"0.#"),1)=".",FALSE,TRUE)</formula>
    </cfRule>
    <cfRule type="expression" dxfId="198" priority="238">
      <formula>IF(RIGHT(TEXT(AK349,"0.#"),1)=".",TRUE,FALSE)</formula>
    </cfRule>
  </conditionalFormatting>
  <conditionalFormatting sqref="AU349:AX364">
    <cfRule type="expression" dxfId="197" priority="233">
      <formula>IF(AND(AU349&gt;=0, RIGHT(TEXT(AU349,"0.#"),1)&lt;&gt;"."),TRUE,FALSE)</formula>
    </cfRule>
    <cfRule type="expression" dxfId="196" priority="234">
      <formula>IF(AND(AU349&gt;=0, RIGHT(TEXT(AU349,"0.#"),1)="."),TRUE,FALSE)</formula>
    </cfRule>
    <cfRule type="expression" dxfId="195" priority="235">
      <formula>IF(AND(AU349&lt;0, RIGHT(TEXT(AU349,"0.#"),1)&lt;&gt;"."),TRUE,FALSE)</formula>
    </cfRule>
    <cfRule type="expression" dxfId="194" priority="236">
      <formula>IF(AND(AU349&lt;0, RIGHT(TEXT(AU349,"0.#"),1)="."),TRUE,FALSE)</formula>
    </cfRule>
  </conditionalFormatting>
  <conditionalFormatting sqref="AK246:AK247 AK261">
    <cfRule type="expression" dxfId="193" priority="231">
      <formula>IF(RIGHT(TEXT(AK246,"0.#"),1)=".",FALSE,TRUE)</formula>
    </cfRule>
    <cfRule type="expression" dxfId="192" priority="232">
      <formula>IF(RIGHT(TEXT(AK246,"0.#"),1)=".",TRUE,FALSE)</formula>
    </cfRule>
  </conditionalFormatting>
  <conditionalFormatting sqref="AU246:AX247 AU261:AX261">
    <cfRule type="expression" dxfId="191" priority="227">
      <formula>IF(AND(AU246&gt;=0, RIGHT(TEXT(AU246,"0.#"),1)&lt;&gt;"."),TRUE,FALSE)</formula>
    </cfRule>
    <cfRule type="expression" dxfId="190" priority="228">
      <formula>IF(AND(AU246&gt;=0, RIGHT(TEXT(AU246,"0.#"),1)="."),TRUE,FALSE)</formula>
    </cfRule>
    <cfRule type="expression" dxfId="189" priority="229">
      <formula>IF(AND(AU246&lt;0, RIGHT(TEXT(AU246,"0.#"),1)&lt;&gt;"."),TRUE,FALSE)</formula>
    </cfRule>
    <cfRule type="expression" dxfId="188" priority="230">
      <formula>IF(AND(AU246&lt;0, RIGHT(TEXT(AU246,"0.#"),1)="."),TRUE,FALSE)</formula>
    </cfRule>
  </conditionalFormatting>
  <conditionalFormatting sqref="AK280 AK283:AK285">
    <cfRule type="expression" dxfId="187" priority="213">
      <formula>IF(RIGHT(TEXT(AK280,"0.#"),1)=".",FALSE,TRUE)</formula>
    </cfRule>
    <cfRule type="expression" dxfId="186" priority="214">
      <formula>IF(RIGHT(TEXT(AK280,"0.#"),1)=".",TRUE,FALSE)</formula>
    </cfRule>
  </conditionalFormatting>
  <conditionalFormatting sqref="AU280:AX280 AU283:AX285">
    <cfRule type="expression" dxfId="185" priority="209">
      <formula>IF(AND(AU280&gt;=0, RIGHT(TEXT(AU280,"0.#"),1)&lt;&gt;"."),TRUE,FALSE)</formula>
    </cfRule>
    <cfRule type="expression" dxfId="184" priority="210">
      <formula>IF(AND(AU280&gt;=0, RIGHT(TEXT(AU280,"0.#"),1)="."),TRUE,FALSE)</formula>
    </cfRule>
    <cfRule type="expression" dxfId="183" priority="211">
      <formula>IF(AND(AU280&lt;0, RIGHT(TEXT(AU280,"0.#"),1)&lt;&gt;"."),TRUE,FALSE)</formula>
    </cfRule>
    <cfRule type="expression" dxfId="182" priority="212">
      <formula>IF(AND(AU280&lt;0, RIGHT(TEXT(AU280,"0.#"),1)="."),TRUE,FALSE)</formula>
    </cfRule>
  </conditionalFormatting>
  <conditionalFormatting sqref="AK269:AK274">
    <cfRule type="expression" dxfId="181" priority="189">
      <formula>IF(RIGHT(TEXT(AK269,"0.#"),1)=".",FALSE,TRUE)</formula>
    </cfRule>
    <cfRule type="expression" dxfId="180" priority="190">
      <formula>IF(RIGHT(TEXT(AK269,"0.#"),1)=".",TRUE,FALSE)</formula>
    </cfRule>
  </conditionalFormatting>
  <conditionalFormatting sqref="AU269:AX274">
    <cfRule type="expression" dxfId="179" priority="185">
      <formula>IF(AND(AU269&gt;=0, RIGHT(TEXT(AU269,"0.#"),1)&lt;&gt;"."),TRUE,FALSE)</formula>
    </cfRule>
    <cfRule type="expression" dxfId="178" priority="186">
      <formula>IF(AND(AU269&gt;=0, RIGHT(TEXT(AU269,"0.#"),1)="."),TRUE,FALSE)</formula>
    </cfRule>
    <cfRule type="expression" dxfId="177" priority="187">
      <formula>IF(AND(AU269&lt;0, RIGHT(TEXT(AU269,"0.#"),1)&lt;&gt;"."),TRUE,FALSE)</formula>
    </cfRule>
    <cfRule type="expression" dxfId="176" priority="188">
      <formula>IF(AND(AU269&lt;0, RIGHT(TEXT(AU269,"0.#"),1)="."),TRUE,FALSE)</formula>
    </cfRule>
  </conditionalFormatting>
  <conditionalFormatting sqref="AK275">
    <cfRule type="expression" dxfId="175" priority="183">
      <formula>IF(RIGHT(TEXT(AK275,"0.#"),1)=".",FALSE,TRUE)</formula>
    </cfRule>
    <cfRule type="expression" dxfId="174" priority="184">
      <formula>IF(RIGHT(TEXT(AK275,"0.#"),1)=".",TRUE,FALSE)</formula>
    </cfRule>
  </conditionalFormatting>
  <conditionalFormatting sqref="AU275:AX275">
    <cfRule type="expression" dxfId="173" priority="179">
      <formula>IF(AND(AU275&gt;=0, RIGHT(TEXT(AU275,"0.#"),1)&lt;&gt;"."),TRUE,FALSE)</formula>
    </cfRule>
    <cfRule type="expression" dxfId="172" priority="180">
      <formula>IF(AND(AU275&gt;=0, RIGHT(TEXT(AU275,"0.#"),1)="."),TRUE,FALSE)</formula>
    </cfRule>
    <cfRule type="expression" dxfId="171" priority="181">
      <formula>IF(AND(AU275&lt;0, RIGHT(TEXT(AU275,"0.#"),1)&lt;&gt;"."),TRUE,FALSE)</formula>
    </cfRule>
    <cfRule type="expression" dxfId="170" priority="182">
      <formula>IF(AND(AU275&lt;0, RIGHT(TEXT(AU275,"0.#"),1)="."),TRUE,FALSE)</formula>
    </cfRule>
  </conditionalFormatting>
  <conditionalFormatting sqref="AK276">
    <cfRule type="expression" dxfId="169" priority="177">
      <formula>IF(RIGHT(TEXT(AK276,"0.#"),1)=".",FALSE,TRUE)</formula>
    </cfRule>
    <cfRule type="expression" dxfId="168" priority="178">
      <formula>IF(RIGHT(TEXT(AK276,"0.#"),1)=".",TRUE,FALSE)</formula>
    </cfRule>
  </conditionalFormatting>
  <conditionalFormatting sqref="AK277">
    <cfRule type="expression" dxfId="167" priority="171">
      <formula>IF(RIGHT(TEXT(AK277,"0.#"),1)=".",FALSE,TRUE)</formula>
    </cfRule>
    <cfRule type="expression" dxfId="166" priority="172">
      <formula>IF(RIGHT(TEXT(AK277,"0.#"),1)=".",TRUE,FALSE)</formula>
    </cfRule>
  </conditionalFormatting>
  <conditionalFormatting sqref="AK281">
    <cfRule type="expression" dxfId="165" priority="165">
      <formula>IF(RIGHT(TEXT(AK281,"0.#"),1)=".",FALSE,TRUE)</formula>
    </cfRule>
    <cfRule type="expression" dxfId="164" priority="166">
      <formula>IF(RIGHT(TEXT(AK281,"0.#"),1)=".",TRUE,FALSE)</formula>
    </cfRule>
  </conditionalFormatting>
  <conditionalFormatting sqref="AU281:AX281">
    <cfRule type="expression" dxfId="163" priority="161">
      <formula>IF(AND(AU281&gt;=0, RIGHT(TEXT(AU281,"0.#"),1)&lt;&gt;"."),TRUE,FALSE)</formula>
    </cfRule>
    <cfRule type="expression" dxfId="162" priority="162">
      <formula>IF(AND(AU281&gt;=0, RIGHT(TEXT(AU281,"0.#"),1)="."),TRUE,FALSE)</formula>
    </cfRule>
    <cfRule type="expression" dxfId="161" priority="163">
      <formula>IF(AND(AU281&lt;0, RIGHT(TEXT(AU281,"0.#"),1)&lt;&gt;"."),TRUE,FALSE)</formula>
    </cfRule>
    <cfRule type="expression" dxfId="160" priority="164">
      <formula>IF(AND(AU281&lt;0, RIGHT(TEXT(AU281,"0.#"),1)="."),TRUE,FALSE)</formula>
    </cfRule>
  </conditionalFormatting>
  <conditionalFormatting sqref="AK282">
    <cfRule type="expression" dxfId="159" priority="159">
      <formula>IF(RIGHT(TEXT(AK282,"0.#"),1)=".",FALSE,TRUE)</formula>
    </cfRule>
    <cfRule type="expression" dxfId="158" priority="160">
      <formula>IF(RIGHT(TEXT(AK282,"0.#"),1)=".",TRUE,FALSE)</formula>
    </cfRule>
  </conditionalFormatting>
  <conditionalFormatting sqref="AU282:AX282">
    <cfRule type="expression" dxfId="157" priority="155">
      <formula>IF(AND(AU282&gt;=0, RIGHT(TEXT(AU282,"0.#"),1)&lt;&gt;"."),TRUE,FALSE)</formula>
    </cfRule>
    <cfRule type="expression" dxfId="156" priority="156">
      <formula>IF(AND(AU282&gt;=0, RIGHT(TEXT(AU282,"0.#"),1)="."),TRUE,FALSE)</formula>
    </cfRule>
    <cfRule type="expression" dxfId="155" priority="157">
      <formula>IF(AND(AU282&lt;0, RIGHT(TEXT(AU282,"0.#"),1)&lt;&gt;"."),TRUE,FALSE)</formula>
    </cfRule>
    <cfRule type="expression" dxfId="154" priority="158">
      <formula>IF(AND(AU282&lt;0, RIGHT(TEXT(AU282,"0.#"),1)="."),TRUE,FALSE)</formula>
    </cfRule>
  </conditionalFormatting>
  <conditionalFormatting sqref="AU276:AX276">
    <cfRule type="expression" dxfId="153" priority="151">
      <formula>IF(AND(AU276&gt;=0, RIGHT(TEXT(AU276,"0.#"),1)&lt;&gt;"."),TRUE,FALSE)</formula>
    </cfRule>
    <cfRule type="expression" dxfId="152" priority="152">
      <formula>IF(AND(AU276&gt;=0, RIGHT(TEXT(AU276,"0.#"),1)="."),TRUE,FALSE)</formula>
    </cfRule>
    <cfRule type="expression" dxfId="151" priority="153">
      <formula>IF(AND(AU276&lt;0, RIGHT(TEXT(AU276,"0.#"),1)&lt;&gt;"."),TRUE,FALSE)</formula>
    </cfRule>
    <cfRule type="expression" dxfId="150" priority="154">
      <formula>IF(AND(AU276&lt;0, RIGHT(TEXT(AU276,"0.#"),1)="."),TRUE,FALSE)</formula>
    </cfRule>
  </conditionalFormatting>
  <conditionalFormatting sqref="AU277:AX277">
    <cfRule type="expression" dxfId="149" priority="147">
      <formula>IF(AND(AU277&gt;=0, RIGHT(TEXT(AU277,"0.#"),1)&lt;&gt;"."),TRUE,FALSE)</formula>
    </cfRule>
    <cfRule type="expression" dxfId="148" priority="148">
      <formula>IF(AND(AU277&gt;=0, RIGHT(TEXT(AU277,"0.#"),1)="."),TRUE,FALSE)</formula>
    </cfRule>
    <cfRule type="expression" dxfId="147" priority="149">
      <formula>IF(AND(AU277&lt;0, RIGHT(TEXT(AU277,"0.#"),1)&lt;&gt;"."),TRUE,FALSE)</formula>
    </cfRule>
    <cfRule type="expression" dxfId="146" priority="150">
      <formula>IF(AND(AU277&lt;0, RIGHT(TEXT(AU277,"0.#"),1)="."),TRUE,FALSE)</formula>
    </cfRule>
  </conditionalFormatting>
  <conditionalFormatting sqref="AK278">
    <cfRule type="expression" dxfId="145" priority="145">
      <formula>IF(RIGHT(TEXT(AK278,"0.#"),1)=".",FALSE,TRUE)</formula>
    </cfRule>
    <cfRule type="expression" dxfId="144" priority="146">
      <formula>IF(RIGHT(TEXT(AK278,"0.#"),1)=".",TRUE,FALSE)</formula>
    </cfRule>
  </conditionalFormatting>
  <conditionalFormatting sqref="AU278:AX278">
    <cfRule type="expression" dxfId="143" priority="141">
      <formula>IF(AND(AU278&gt;=0, RIGHT(TEXT(AU278,"0.#"),1)&lt;&gt;"."),TRUE,FALSE)</formula>
    </cfRule>
    <cfRule type="expression" dxfId="142" priority="142">
      <formula>IF(AND(AU278&gt;=0, RIGHT(TEXT(AU278,"0.#"),1)="."),TRUE,FALSE)</formula>
    </cfRule>
    <cfRule type="expression" dxfId="141" priority="143">
      <formula>IF(AND(AU278&lt;0, RIGHT(TEXT(AU278,"0.#"),1)&lt;&gt;"."),TRUE,FALSE)</formula>
    </cfRule>
    <cfRule type="expression" dxfId="140" priority="144">
      <formula>IF(AND(AU278&lt;0, RIGHT(TEXT(AU278,"0.#"),1)="."),TRUE,FALSE)</formula>
    </cfRule>
  </conditionalFormatting>
  <conditionalFormatting sqref="AK279">
    <cfRule type="expression" dxfId="139" priority="139">
      <formula>IF(RIGHT(TEXT(AK279,"0.#"),1)=".",FALSE,TRUE)</formula>
    </cfRule>
    <cfRule type="expression" dxfId="138" priority="140">
      <formula>IF(RIGHT(TEXT(AK279,"0.#"),1)=".",TRUE,FALSE)</formula>
    </cfRule>
  </conditionalFormatting>
  <conditionalFormatting sqref="AU279:AX279">
    <cfRule type="expression" dxfId="137" priority="135">
      <formula>IF(AND(AU279&gt;=0, RIGHT(TEXT(AU279,"0.#"),1)&lt;&gt;"."),TRUE,FALSE)</formula>
    </cfRule>
    <cfRule type="expression" dxfId="136" priority="136">
      <formula>IF(AND(AU279&gt;=0, RIGHT(TEXT(AU279,"0.#"),1)="."),TRUE,FALSE)</formula>
    </cfRule>
    <cfRule type="expression" dxfId="135" priority="137">
      <formula>IF(AND(AU279&lt;0, RIGHT(TEXT(AU279,"0.#"),1)&lt;&gt;"."),TRUE,FALSE)</formula>
    </cfRule>
    <cfRule type="expression" dxfId="134" priority="138">
      <formula>IF(AND(AU279&lt;0, RIGHT(TEXT(AU279,"0.#"),1)="."),TRUE,FALSE)</formula>
    </cfRule>
  </conditionalFormatting>
  <conditionalFormatting sqref="AU369:AX369">
    <cfRule type="expression" dxfId="133" priority="131">
      <formula>IF(AND(AU369&gt;=0, RIGHT(TEXT(AU369,"0.#"),1)&lt;&gt;"."),TRUE,FALSE)</formula>
    </cfRule>
    <cfRule type="expression" dxfId="132" priority="132">
      <formula>IF(AND(AU369&gt;=0, RIGHT(TEXT(AU369,"0.#"),1)="."),TRUE,FALSE)</formula>
    </cfRule>
    <cfRule type="expression" dxfId="131" priority="133">
      <formula>IF(AND(AU369&lt;0, RIGHT(TEXT(AU369,"0.#"),1)&lt;&gt;"."),TRUE,FALSE)</formula>
    </cfRule>
    <cfRule type="expression" dxfId="130" priority="134">
      <formula>IF(AND(AU369&lt;0, RIGHT(TEXT(AU369,"0.#"),1)="."),TRUE,FALSE)</formula>
    </cfRule>
  </conditionalFormatting>
  <conditionalFormatting sqref="AK369">
    <cfRule type="expression" dxfId="129" priority="129">
      <formula>IF(RIGHT(TEXT(AK369,"0.#"),1)=".",FALSE,TRUE)</formula>
    </cfRule>
    <cfRule type="expression" dxfId="128" priority="130">
      <formula>IF(RIGHT(TEXT(AK369,"0.#"),1)=".",TRUE,FALSE)</formula>
    </cfRule>
  </conditionalFormatting>
  <conditionalFormatting sqref="AU370:AX370">
    <cfRule type="expression" dxfId="127" priority="125">
      <formula>IF(AND(AU370&gt;=0, RIGHT(TEXT(AU370,"0.#"),1)&lt;&gt;"."),TRUE,FALSE)</formula>
    </cfRule>
    <cfRule type="expression" dxfId="126" priority="126">
      <formula>IF(AND(AU370&gt;=0, RIGHT(TEXT(AU370,"0.#"),1)="."),TRUE,FALSE)</formula>
    </cfRule>
    <cfRule type="expression" dxfId="125" priority="127">
      <formula>IF(AND(AU370&lt;0, RIGHT(TEXT(AU370,"0.#"),1)&lt;&gt;"."),TRUE,FALSE)</formula>
    </cfRule>
    <cfRule type="expression" dxfId="124" priority="128">
      <formula>IF(AND(AU370&lt;0, RIGHT(TEXT(AU370,"0.#"),1)="."),TRUE,FALSE)</formula>
    </cfRule>
  </conditionalFormatting>
  <conditionalFormatting sqref="AK370">
    <cfRule type="expression" dxfId="123" priority="123">
      <formula>IF(RIGHT(TEXT(AK370,"0.#"),1)=".",FALSE,TRUE)</formula>
    </cfRule>
    <cfRule type="expression" dxfId="122" priority="124">
      <formula>IF(RIGHT(TEXT(AK370,"0.#"),1)=".",TRUE,FALSE)</formula>
    </cfRule>
  </conditionalFormatting>
  <conditionalFormatting sqref="AU371:AX371">
    <cfRule type="expression" dxfId="121" priority="119">
      <formula>IF(AND(AU371&gt;=0, RIGHT(TEXT(AU371,"0.#"),1)&lt;&gt;"."),TRUE,FALSE)</formula>
    </cfRule>
    <cfRule type="expression" dxfId="120" priority="120">
      <formula>IF(AND(AU371&gt;=0, RIGHT(TEXT(AU371,"0.#"),1)="."),TRUE,FALSE)</formula>
    </cfRule>
    <cfRule type="expression" dxfId="119" priority="121">
      <formula>IF(AND(AU371&lt;0, RIGHT(TEXT(AU371,"0.#"),1)&lt;&gt;"."),TRUE,FALSE)</formula>
    </cfRule>
    <cfRule type="expression" dxfId="118" priority="122">
      <formula>IF(AND(AU371&lt;0, RIGHT(TEXT(AU371,"0.#"),1)="."),TRUE,FALSE)</formula>
    </cfRule>
  </conditionalFormatting>
  <conditionalFormatting sqref="AK371">
    <cfRule type="expression" dxfId="117" priority="117">
      <formula>IF(RIGHT(TEXT(AK371,"0.#"),1)=".",FALSE,TRUE)</formula>
    </cfRule>
    <cfRule type="expression" dxfId="116" priority="118">
      <formula>IF(RIGHT(TEXT(AK371,"0.#"),1)=".",TRUE,FALSE)</formula>
    </cfRule>
  </conditionalFormatting>
  <conditionalFormatting sqref="AK389:AK393">
    <cfRule type="expression" dxfId="115" priority="115">
      <formula>IF(RIGHT(TEXT(AK389,"0.#"),1)=".",FALSE,TRUE)</formula>
    </cfRule>
    <cfRule type="expression" dxfId="114" priority="116">
      <formula>IF(RIGHT(TEXT(AK389,"0.#"),1)=".",TRUE,FALSE)</formula>
    </cfRule>
  </conditionalFormatting>
  <conditionalFormatting sqref="AK394:AK395">
    <cfRule type="expression" dxfId="113" priority="113">
      <formula>IF(RIGHT(TEXT(AK394,"0.#"),1)=".",FALSE,TRUE)</formula>
    </cfRule>
    <cfRule type="expression" dxfId="112" priority="114">
      <formula>IF(RIGHT(TEXT(AK394,"0.#"),1)=".",TRUE,FALSE)</formula>
    </cfRule>
  </conditionalFormatting>
  <conditionalFormatting sqref="AU387:AX387">
    <cfRule type="expression" dxfId="111" priority="109">
      <formula>IF(AND(AU387&gt;=0, RIGHT(TEXT(AU387,"0.#"),1)&lt;&gt;"."),TRUE,FALSE)</formula>
    </cfRule>
    <cfRule type="expression" dxfId="110" priority="110">
      <formula>IF(AND(AU387&gt;=0, RIGHT(TEXT(AU387,"0.#"),1)="."),TRUE,FALSE)</formula>
    </cfRule>
    <cfRule type="expression" dxfId="109" priority="111">
      <formula>IF(AND(AU387&lt;0, RIGHT(TEXT(AU387,"0.#"),1)&lt;&gt;"."),TRUE,FALSE)</formula>
    </cfRule>
    <cfRule type="expression" dxfId="108" priority="112">
      <formula>IF(AND(AU387&lt;0, RIGHT(TEXT(AU387,"0.#"),1)="."),TRUE,FALSE)</formula>
    </cfRule>
  </conditionalFormatting>
  <conditionalFormatting sqref="AK387">
    <cfRule type="expression" dxfId="107" priority="107">
      <formula>IF(RIGHT(TEXT(AK387,"0.#"),1)=".",FALSE,TRUE)</formula>
    </cfRule>
    <cfRule type="expression" dxfId="106" priority="108">
      <formula>IF(RIGHT(TEXT(AK387,"0.#"),1)=".",TRUE,FALSE)</formula>
    </cfRule>
  </conditionalFormatting>
  <conditionalFormatting sqref="AU388:AX388">
    <cfRule type="expression" dxfId="105" priority="103">
      <formula>IF(AND(AU388&gt;=0, RIGHT(TEXT(AU388,"0.#"),1)&lt;&gt;"."),TRUE,FALSE)</formula>
    </cfRule>
    <cfRule type="expression" dxfId="104" priority="104">
      <formula>IF(AND(AU388&gt;=0, RIGHT(TEXT(AU388,"0.#"),1)="."),TRUE,FALSE)</formula>
    </cfRule>
    <cfRule type="expression" dxfId="103" priority="105">
      <formula>IF(AND(AU388&lt;0, RIGHT(TEXT(AU388,"0.#"),1)&lt;&gt;"."),TRUE,FALSE)</formula>
    </cfRule>
    <cfRule type="expression" dxfId="102" priority="106">
      <formula>IF(AND(AU388&lt;0, RIGHT(TEXT(AU388,"0.#"),1)="."),TRUE,FALSE)</formula>
    </cfRule>
  </conditionalFormatting>
  <conditionalFormatting sqref="AK388">
    <cfRule type="expression" dxfId="101" priority="101">
      <formula>IF(RIGHT(TEXT(AK388,"0.#"),1)=".",FALSE,TRUE)</formula>
    </cfRule>
    <cfRule type="expression" dxfId="100" priority="102">
      <formula>IF(RIGHT(TEXT(AK388,"0.#"),1)=".",TRUE,FALSE)</formula>
    </cfRule>
  </conditionalFormatting>
  <conditionalFormatting sqref="AU389:AX389">
    <cfRule type="expression" dxfId="99" priority="97">
      <formula>IF(AND(AU389&gt;=0, RIGHT(TEXT(AU389,"0.#"),1)&lt;&gt;"."),TRUE,FALSE)</formula>
    </cfRule>
    <cfRule type="expression" dxfId="98" priority="98">
      <formula>IF(AND(AU389&gt;=0, RIGHT(TEXT(AU389,"0.#"),1)="."),TRUE,FALSE)</formula>
    </cfRule>
    <cfRule type="expression" dxfId="97" priority="99">
      <formula>IF(AND(AU389&lt;0, RIGHT(TEXT(AU389,"0.#"),1)&lt;&gt;"."),TRUE,FALSE)</formula>
    </cfRule>
    <cfRule type="expression" dxfId="96" priority="100">
      <formula>IF(AND(AU389&lt;0, RIGHT(TEXT(AU389,"0.#"),1)="."),TRUE,FALSE)</formula>
    </cfRule>
  </conditionalFormatting>
  <conditionalFormatting sqref="AU390:AX390">
    <cfRule type="expression" dxfId="95" priority="93">
      <formula>IF(AND(AU390&gt;=0, RIGHT(TEXT(AU390,"0.#"),1)&lt;&gt;"."),TRUE,FALSE)</formula>
    </cfRule>
    <cfRule type="expression" dxfId="94" priority="94">
      <formula>IF(AND(AU390&gt;=0, RIGHT(TEXT(AU390,"0.#"),1)="."),TRUE,FALSE)</formula>
    </cfRule>
    <cfRule type="expression" dxfId="93" priority="95">
      <formula>IF(AND(AU390&lt;0, RIGHT(TEXT(AU390,"0.#"),1)&lt;&gt;"."),TRUE,FALSE)</formula>
    </cfRule>
    <cfRule type="expression" dxfId="92" priority="96">
      <formula>IF(AND(AU390&lt;0, RIGHT(TEXT(AU390,"0.#"),1)="."),TRUE,FALSE)</formula>
    </cfRule>
  </conditionalFormatting>
  <conditionalFormatting sqref="AU391:AX391">
    <cfRule type="expression" dxfId="91" priority="89">
      <formula>IF(AND(AU391&gt;=0, RIGHT(TEXT(AU391,"0.#"),1)&lt;&gt;"."),TRUE,FALSE)</formula>
    </cfRule>
    <cfRule type="expression" dxfId="90" priority="90">
      <formula>IF(AND(AU391&gt;=0, RIGHT(TEXT(AU391,"0.#"),1)="."),TRUE,FALSE)</formula>
    </cfRule>
    <cfRule type="expression" dxfId="89" priority="91">
      <formula>IF(AND(AU391&lt;0, RIGHT(TEXT(AU391,"0.#"),1)&lt;&gt;"."),TRUE,FALSE)</formula>
    </cfRule>
    <cfRule type="expression" dxfId="88" priority="92">
      <formula>IF(AND(AU391&lt;0, RIGHT(TEXT(AU391,"0.#"),1)="."),TRUE,FALSE)</formula>
    </cfRule>
  </conditionalFormatting>
  <conditionalFormatting sqref="AU392:AX392">
    <cfRule type="expression" dxfId="87" priority="85">
      <formula>IF(AND(AU392&gt;=0, RIGHT(TEXT(AU392,"0.#"),1)&lt;&gt;"."),TRUE,FALSE)</formula>
    </cfRule>
    <cfRule type="expression" dxfId="86" priority="86">
      <formula>IF(AND(AU392&gt;=0, RIGHT(TEXT(AU392,"0.#"),1)="."),TRUE,FALSE)</formula>
    </cfRule>
    <cfRule type="expression" dxfId="85" priority="87">
      <formula>IF(AND(AU392&lt;0, RIGHT(TEXT(AU392,"0.#"),1)&lt;&gt;"."),TRUE,FALSE)</formula>
    </cfRule>
    <cfRule type="expression" dxfId="84" priority="88">
      <formula>IF(AND(AU392&lt;0, RIGHT(TEXT(AU392,"0.#"),1)="."),TRUE,FALSE)</formula>
    </cfRule>
  </conditionalFormatting>
  <conditionalFormatting sqref="AU393:AX393">
    <cfRule type="expression" dxfId="83" priority="81">
      <formula>IF(AND(AU393&gt;=0, RIGHT(TEXT(AU393,"0.#"),1)&lt;&gt;"."),TRUE,FALSE)</formula>
    </cfRule>
    <cfRule type="expression" dxfId="82" priority="82">
      <formula>IF(AND(AU393&gt;=0, RIGHT(TEXT(AU393,"0.#"),1)="."),TRUE,FALSE)</formula>
    </cfRule>
    <cfRule type="expression" dxfId="81" priority="83">
      <formula>IF(AND(AU393&lt;0, RIGHT(TEXT(AU393,"0.#"),1)&lt;&gt;"."),TRUE,FALSE)</formula>
    </cfRule>
    <cfRule type="expression" dxfId="80" priority="84">
      <formula>IF(AND(AU393&lt;0, RIGHT(TEXT(AU393,"0.#"),1)="."),TRUE,FALSE)</formula>
    </cfRule>
  </conditionalFormatting>
  <conditionalFormatting sqref="AU394:AX395">
    <cfRule type="expression" dxfId="79" priority="77">
      <formula>IF(AND(AU394&gt;=0, RIGHT(TEXT(AU394,"0.#"),1)&lt;&gt;"."),TRUE,FALSE)</formula>
    </cfRule>
    <cfRule type="expression" dxfId="78" priority="78">
      <formula>IF(AND(AU394&gt;=0, RIGHT(TEXT(AU394,"0.#"),1)="."),TRUE,FALSE)</formula>
    </cfRule>
    <cfRule type="expression" dxfId="77" priority="79">
      <formula>IF(AND(AU394&lt;0, RIGHT(TEXT(AU394,"0.#"),1)&lt;&gt;"."),TRUE,FALSE)</formula>
    </cfRule>
    <cfRule type="expression" dxfId="76" priority="80">
      <formula>IF(AND(AU394&lt;0, RIGHT(TEXT(AU394,"0.#"),1)="."),TRUE,FALSE)</formula>
    </cfRule>
  </conditionalFormatting>
  <conditionalFormatting sqref="AK374:AK378">
    <cfRule type="expression" dxfId="75" priority="75">
      <formula>IF(RIGHT(TEXT(AK374,"0.#"),1)=".",FALSE,TRUE)</formula>
    </cfRule>
    <cfRule type="expression" dxfId="74" priority="76">
      <formula>IF(RIGHT(TEXT(AK374,"0.#"),1)=".",TRUE,FALSE)</formula>
    </cfRule>
  </conditionalFormatting>
  <conditionalFormatting sqref="AK379:AK380">
    <cfRule type="expression" dxfId="73" priority="73">
      <formula>IF(RIGHT(TEXT(AK379,"0.#"),1)=".",FALSE,TRUE)</formula>
    </cfRule>
    <cfRule type="expression" dxfId="72" priority="74">
      <formula>IF(RIGHT(TEXT(AK379,"0.#"),1)=".",TRUE,FALSE)</formula>
    </cfRule>
  </conditionalFormatting>
  <conditionalFormatting sqref="AU372:AX372">
    <cfRule type="expression" dxfId="71" priority="69">
      <formula>IF(AND(AU372&gt;=0, RIGHT(TEXT(AU372,"0.#"),1)&lt;&gt;"."),TRUE,FALSE)</formula>
    </cfRule>
    <cfRule type="expression" dxfId="70" priority="70">
      <formula>IF(AND(AU372&gt;=0, RIGHT(TEXT(AU372,"0.#"),1)="."),TRUE,FALSE)</formula>
    </cfRule>
    <cfRule type="expression" dxfId="69" priority="71">
      <formula>IF(AND(AU372&lt;0, RIGHT(TEXT(AU372,"0.#"),1)&lt;&gt;"."),TRUE,FALSE)</formula>
    </cfRule>
    <cfRule type="expression" dxfId="68" priority="72">
      <formula>IF(AND(AU372&lt;0, RIGHT(TEXT(AU372,"0.#"),1)="."),TRUE,FALSE)</formula>
    </cfRule>
  </conditionalFormatting>
  <conditionalFormatting sqref="AK372">
    <cfRule type="expression" dxfId="67" priority="67">
      <formula>IF(RIGHT(TEXT(AK372,"0.#"),1)=".",FALSE,TRUE)</formula>
    </cfRule>
    <cfRule type="expression" dxfId="66" priority="68">
      <formula>IF(RIGHT(TEXT(AK372,"0.#"),1)=".",TRUE,FALSE)</formula>
    </cfRule>
  </conditionalFormatting>
  <conditionalFormatting sqref="AU373:AX373">
    <cfRule type="expression" dxfId="65" priority="63">
      <formula>IF(AND(AU373&gt;=0, RIGHT(TEXT(AU373,"0.#"),1)&lt;&gt;"."),TRUE,FALSE)</formula>
    </cfRule>
    <cfRule type="expression" dxfId="64" priority="64">
      <formula>IF(AND(AU373&gt;=0, RIGHT(TEXT(AU373,"0.#"),1)="."),TRUE,FALSE)</formula>
    </cfRule>
    <cfRule type="expression" dxfId="63" priority="65">
      <formula>IF(AND(AU373&lt;0, RIGHT(TEXT(AU373,"0.#"),1)&lt;&gt;"."),TRUE,FALSE)</formula>
    </cfRule>
    <cfRule type="expression" dxfId="62" priority="66">
      <formula>IF(AND(AU373&lt;0, RIGHT(TEXT(AU373,"0.#"),1)="."),TRUE,FALSE)</formula>
    </cfRule>
  </conditionalFormatting>
  <conditionalFormatting sqref="AK373">
    <cfRule type="expression" dxfId="61" priority="61">
      <formula>IF(RIGHT(TEXT(AK373,"0.#"),1)=".",FALSE,TRUE)</formula>
    </cfRule>
    <cfRule type="expression" dxfId="60" priority="62">
      <formula>IF(RIGHT(TEXT(AK373,"0.#"),1)=".",TRUE,FALSE)</formula>
    </cfRule>
  </conditionalFormatting>
  <conditionalFormatting sqref="AU374:AX374">
    <cfRule type="expression" dxfId="59" priority="57">
      <formula>IF(AND(AU374&gt;=0, RIGHT(TEXT(AU374,"0.#"),1)&lt;&gt;"."),TRUE,FALSE)</formula>
    </cfRule>
    <cfRule type="expression" dxfId="58" priority="58">
      <formula>IF(AND(AU374&gt;=0, RIGHT(TEXT(AU374,"0.#"),1)="."),TRUE,FALSE)</formula>
    </cfRule>
    <cfRule type="expression" dxfId="57" priority="59">
      <formula>IF(AND(AU374&lt;0, RIGHT(TEXT(AU374,"0.#"),1)&lt;&gt;"."),TRUE,FALSE)</formula>
    </cfRule>
    <cfRule type="expression" dxfId="56" priority="60">
      <formula>IF(AND(AU374&lt;0, RIGHT(TEXT(AU374,"0.#"),1)="."),TRUE,FALSE)</formula>
    </cfRule>
  </conditionalFormatting>
  <conditionalFormatting sqref="AU375:AX375">
    <cfRule type="expression" dxfId="55" priority="53">
      <formula>IF(AND(AU375&gt;=0, RIGHT(TEXT(AU375,"0.#"),1)&lt;&gt;"."),TRUE,FALSE)</formula>
    </cfRule>
    <cfRule type="expression" dxfId="54" priority="54">
      <formula>IF(AND(AU375&gt;=0, RIGHT(TEXT(AU375,"0.#"),1)="."),TRUE,FALSE)</formula>
    </cfRule>
    <cfRule type="expression" dxfId="53" priority="55">
      <formula>IF(AND(AU375&lt;0, RIGHT(TEXT(AU375,"0.#"),1)&lt;&gt;"."),TRUE,FALSE)</formula>
    </cfRule>
    <cfRule type="expression" dxfId="52" priority="56">
      <formula>IF(AND(AU375&lt;0, RIGHT(TEXT(AU375,"0.#"),1)="."),TRUE,FALSE)</formula>
    </cfRule>
  </conditionalFormatting>
  <conditionalFormatting sqref="AU376:AX376">
    <cfRule type="expression" dxfId="51" priority="49">
      <formula>IF(AND(AU376&gt;=0, RIGHT(TEXT(AU376,"0.#"),1)&lt;&gt;"."),TRUE,FALSE)</formula>
    </cfRule>
    <cfRule type="expression" dxfId="50" priority="50">
      <formula>IF(AND(AU376&gt;=0, RIGHT(TEXT(AU376,"0.#"),1)="."),TRUE,FALSE)</formula>
    </cfRule>
    <cfRule type="expression" dxfId="49" priority="51">
      <formula>IF(AND(AU376&lt;0, RIGHT(TEXT(AU376,"0.#"),1)&lt;&gt;"."),TRUE,FALSE)</formula>
    </cfRule>
    <cfRule type="expression" dxfId="48" priority="52">
      <formula>IF(AND(AU376&lt;0, RIGHT(TEXT(AU376,"0.#"),1)="."),TRUE,FALSE)</formula>
    </cfRule>
  </conditionalFormatting>
  <conditionalFormatting sqref="AU377:AX377">
    <cfRule type="expression" dxfId="47" priority="45">
      <formula>IF(AND(AU377&gt;=0, RIGHT(TEXT(AU377,"0.#"),1)&lt;&gt;"."),TRUE,FALSE)</formula>
    </cfRule>
    <cfRule type="expression" dxfId="46" priority="46">
      <formula>IF(AND(AU377&gt;=0, RIGHT(TEXT(AU377,"0.#"),1)="."),TRUE,FALSE)</formula>
    </cfRule>
    <cfRule type="expression" dxfId="45" priority="47">
      <formula>IF(AND(AU377&lt;0, RIGHT(TEXT(AU377,"0.#"),1)&lt;&gt;"."),TRUE,FALSE)</formula>
    </cfRule>
    <cfRule type="expression" dxfId="44" priority="48">
      <formula>IF(AND(AU377&lt;0, RIGHT(TEXT(AU377,"0.#"),1)="."),TRUE,FALSE)</formula>
    </cfRule>
  </conditionalFormatting>
  <conditionalFormatting sqref="AU378:AX378">
    <cfRule type="expression" dxfId="43" priority="41">
      <formula>IF(AND(AU378&gt;=0, RIGHT(TEXT(AU378,"0.#"),1)&lt;&gt;"."),TRUE,FALSE)</formula>
    </cfRule>
    <cfRule type="expression" dxfId="42" priority="42">
      <formula>IF(AND(AU378&gt;=0, RIGHT(TEXT(AU378,"0.#"),1)="."),TRUE,FALSE)</formula>
    </cfRule>
    <cfRule type="expression" dxfId="41" priority="43">
      <formula>IF(AND(AU378&lt;0, RIGHT(TEXT(AU378,"0.#"),1)&lt;&gt;"."),TRUE,FALSE)</formula>
    </cfRule>
    <cfRule type="expression" dxfId="40" priority="44">
      <formula>IF(AND(AU378&lt;0, RIGHT(TEXT(AU378,"0.#"),1)="."),TRUE,FALSE)</formula>
    </cfRule>
  </conditionalFormatting>
  <conditionalFormatting sqref="AU379:AX380">
    <cfRule type="expression" dxfId="39" priority="37">
      <formula>IF(AND(AU379&gt;=0, RIGHT(TEXT(AU379,"0.#"),1)&lt;&gt;"."),TRUE,FALSE)</formula>
    </cfRule>
    <cfRule type="expression" dxfId="38" priority="38">
      <formula>IF(AND(AU379&gt;=0, RIGHT(TEXT(AU379,"0.#"),1)="."),TRUE,FALSE)</formula>
    </cfRule>
    <cfRule type="expression" dxfId="37" priority="39">
      <formula>IF(AND(AU379&lt;0, RIGHT(TEXT(AU379,"0.#"),1)&lt;&gt;"."),TRUE,FALSE)</formula>
    </cfRule>
    <cfRule type="expression" dxfId="36" priority="40">
      <formula>IF(AND(AU379&lt;0, RIGHT(TEXT(AU379,"0.#"),1)="."),TRUE,FALSE)</formula>
    </cfRule>
  </conditionalFormatting>
  <conditionalFormatting sqref="AK286">
    <cfRule type="expression" dxfId="35" priority="35">
      <formula>IF(RIGHT(TEXT(AK286,"0.#"),1)=".",FALSE,TRUE)</formula>
    </cfRule>
    <cfRule type="expression" dxfId="34" priority="36">
      <formula>IF(RIGHT(TEXT(AK286,"0.#"),1)=".",TRUE,FALSE)</formula>
    </cfRule>
  </conditionalFormatting>
  <conditionalFormatting sqref="AU286:AX286">
    <cfRule type="expression" dxfId="33" priority="31">
      <formula>IF(AND(AU286&gt;=0, RIGHT(TEXT(AU286,"0.#"),1)&lt;&gt;"."),TRUE,FALSE)</formula>
    </cfRule>
    <cfRule type="expression" dxfId="32" priority="32">
      <formula>IF(AND(AU286&gt;=0, RIGHT(TEXT(AU286,"0.#"),1)="."),TRUE,FALSE)</formula>
    </cfRule>
    <cfRule type="expression" dxfId="31" priority="33">
      <formula>IF(AND(AU286&lt;0, RIGHT(TEXT(AU286,"0.#"),1)&lt;&gt;"."),TRUE,FALSE)</formula>
    </cfRule>
    <cfRule type="expression" dxfId="30" priority="34">
      <formula>IF(AND(AU286&lt;0, RIGHT(TEXT(AU286,"0.#"),1)="."),TRUE,FALSE)</formula>
    </cfRule>
  </conditionalFormatting>
  <conditionalFormatting sqref="AK287:AK297">
    <cfRule type="expression" dxfId="29" priority="29">
      <formula>IF(RIGHT(TEXT(AK287,"0.#"),1)=".",FALSE,TRUE)</formula>
    </cfRule>
    <cfRule type="expression" dxfId="28" priority="30">
      <formula>IF(RIGHT(TEXT(AK287,"0.#"),1)=".",TRUE,FALSE)</formula>
    </cfRule>
  </conditionalFormatting>
  <conditionalFormatting sqref="AU287:AX297">
    <cfRule type="expression" dxfId="27" priority="25">
      <formula>IF(AND(AU287&gt;=0, RIGHT(TEXT(AU287,"0.#"),1)&lt;&gt;"."),TRUE,FALSE)</formula>
    </cfRule>
    <cfRule type="expression" dxfId="26" priority="26">
      <formula>IF(AND(AU287&gt;=0, RIGHT(TEXT(AU287,"0.#"),1)="."),TRUE,FALSE)</formula>
    </cfRule>
    <cfRule type="expression" dxfId="25" priority="27">
      <formula>IF(AND(AU287&lt;0, RIGHT(TEXT(AU287,"0.#"),1)&lt;&gt;"."),TRUE,FALSE)</formula>
    </cfRule>
    <cfRule type="expression" dxfId="24" priority="28">
      <formula>IF(AND(AU287&lt;0, RIGHT(TEXT(AU287,"0.#"),1)="."),TRUE,FALSE)</formula>
    </cfRule>
  </conditionalFormatting>
  <conditionalFormatting sqref="AK298">
    <cfRule type="expression" dxfId="23" priority="23">
      <formula>IF(RIGHT(TEXT(AK298,"0.#"),1)=".",FALSE,TRUE)</formula>
    </cfRule>
    <cfRule type="expression" dxfId="22" priority="24">
      <formula>IF(RIGHT(TEXT(AK298,"0.#"),1)=".",TRUE,FALSE)</formula>
    </cfRule>
  </conditionalFormatting>
  <conditionalFormatting sqref="AU298:AX298">
    <cfRule type="expression" dxfId="21" priority="19">
      <formula>IF(AND(AU298&gt;=0, RIGHT(TEXT(AU298,"0.#"),1)&lt;&gt;"."),TRUE,FALSE)</formula>
    </cfRule>
    <cfRule type="expression" dxfId="20" priority="20">
      <formula>IF(AND(AU298&gt;=0, RIGHT(TEXT(AU298,"0.#"),1)="."),TRUE,FALSE)</formula>
    </cfRule>
    <cfRule type="expression" dxfId="19" priority="21">
      <formula>IF(AND(AU298&lt;0, RIGHT(TEXT(AU298,"0.#"),1)&lt;&gt;"."),TRUE,FALSE)</formula>
    </cfRule>
    <cfRule type="expression" dxfId="18" priority="22">
      <formula>IF(AND(AU298&lt;0, RIGHT(TEXT(AU298,"0.#"),1)="."),TRUE,FALSE)</formula>
    </cfRule>
  </conditionalFormatting>
  <conditionalFormatting sqref="AK248">
    <cfRule type="expression" dxfId="17" priority="17">
      <formula>IF(RIGHT(TEXT(AK248,"0.#"),1)=".",FALSE,TRUE)</formula>
    </cfRule>
    <cfRule type="expression" dxfId="16" priority="18">
      <formula>IF(RIGHT(TEXT(AK248,"0.#"),1)=".",TRUE,FALSE)</formula>
    </cfRule>
  </conditionalFormatting>
  <conditionalFormatting sqref="AU248:AX248">
    <cfRule type="expression" dxfId="15" priority="13">
      <formula>IF(AND(AU248&gt;=0, RIGHT(TEXT(AU248,"0.#"),1)&lt;&gt;"."),TRUE,FALSE)</formula>
    </cfRule>
    <cfRule type="expression" dxfId="14" priority="14">
      <formula>IF(AND(AU248&gt;=0, RIGHT(TEXT(AU248,"0.#"),1)="."),TRUE,FALSE)</formula>
    </cfRule>
    <cfRule type="expression" dxfId="13" priority="15">
      <formula>IF(AND(AU248&lt;0, RIGHT(TEXT(AU248,"0.#"),1)&lt;&gt;"."),TRUE,FALSE)</formula>
    </cfRule>
    <cfRule type="expression" dxfId="12" priority="16">
      <formula>IF(AND(AU248&lt;0, RIGHT(TEXT(AU248,"0.#"),1)="."),TRUE,FALSE)</formula>
    </cfRule>
  </conditionalFormatting>
  <conditionalFormatting sqref="AK249:AK259">
    <cfRule type="expression" dxfId="11" priority="11">
      <formula>IF(RIGHT(TEXT(AK249,"0.#"),1)=".",FALSE,TRUE)</formula>
    </cfRule>
    <cfRule type="expression" dxfId="10" priority="12">
      <formula>IF(RIGHT(TEXT(AK249,"0.#"),1)=".",TRUE,FALSE)</formula>
    </cfRule>
  </conditionalFormatting>
  <conditionalFormatting sqref="AU249:AX259">
    <cfRule type="expression" dxfId="9" priority="7">
      <formula>IF(AND(AU249&gt;=0, RIGHT(TEXT(AU249,"0.#"),1)&lt;&gt;"."),TRUE,FALSE)</formula>
    </cfRule>
    <cfRule type="expression" dxfId="8" priority="8">
      <formula>IF(AND(AU249&gt;=0, RIGHT(TEXT(AU249,"0.#"),1)="."),TRUE,FALSE)</formula>
    </cfRule>
    <cfRule type="expression" dxfId="7" priority="9">
      <formula>IF(AND(AU249&lt;0, RIGHT(TEXT(AU249,"0.#"),1)&lt;&gt;"."),TRUE,FALSE)</formula>
    </cfRule>
    <cfRule type="expression" dxfId="6" priority="10">
      <formula>IF(AND(AU249&lt;0, RIGHT(TEXT(AU249,"0.#"),1)="."),TRUE,FALSE)</formula>
    </cfRule>
  </conditionalFormatting>
  <conditionalFormatting sqref="AK260">
    <cfRule type="expression" dxfId="5" priority="5">
      <formula>IF(RIGHT(TEXT(AK260,"0.#"),1)=".",FALSE,TRUE)</formula>
    </cfRule>
    <cfRule type="expression" dxfId="4" priority="6">
      <formula>IF(RIGHT(TEXT(AK260,"0.#"),1)=".",TRUE,FALSE)</formula>
    </cfRule>
  </conditionalFormatting>
  <conditionalFormatting sqref="AU260:AX260">
    <cfRule type="expression" dxfId="3" priority="1">
      <formula>IF(AND(AU260&gt;=0, RIGHT(TEXT(AU260,"0.#"),1)&lt;&gt;"."),TRUE,FALSE)</formula>
    </cfRule>
    <cfRule type="expression" dxfId="2" priority="2">
      <formula>IF(AND(AU260&gt;=0, RIGHT(TEXT(AU260,"0.#"),1)="."),TRUE,FALSE)</formula>
    </cfRule>
    <cfRule type="expression" dxfId="1" priority="3">
      <formula>IF(AND(AU260&lt;0, RIGHT(TEXT(AU260,"0.#"),1)&lt;&gt;"."),TRUE,FALSE)</formula>
    </cfRule>
    <cfRule type="expression" dxfId="0" priority="4">
      <formula>IF(AND(AU260&lt;0, RIGHT(TEXT(AU260,"0.#"),1)="."),TRUE,FALSE)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4"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372</v>
      </c>
      <c r="W2" s="44" t="s">
        <v>353</v>
      </c>
      <c r="Y2" s="44" t="s">
        <v>94</v>
      </c>
      <c r="Z2" s="42"/>
      <c r="AA2" s="44" t="s">
        <v>95</v>
      </c>
      <c r="AB2" s="43"/>
      <c r="AC2" s="45" t="s">
        <v>304</v>
      </c>
      <c r="AD2" s="40"/>
      <c r="AE2" s="48" t="s">
        <v>347</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355</v>
      </c>
      <c r="W3" s="44" t="s">
        <v>323</v>
      </c>
      <c r="Y3" s="44" t="s">
        <v>96</v>
      </c>
      <c r="Z3" s="42"/>
      <c r="AA3" s="44" t="s">
        <v>97</v>
      </c>
      <c r="AB3" s="43"/>
      <c r="AC3" s="45" t="s">
        <v>305</v>
      </c>
      <c r="AD3" s="40"/>
      <c r="AE3" s="48" t="s">
        <v>348</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356</v>
      </c>
      <c r="W4" s="44" t="s">
        <v>324</v>
      </c>
      <c r="Y4" s="44" t="s">
        <v>98</v>
      </c>
      <c r="Z4" s="42"/>
      <c r="AA4" s="44" t="s">
        <v>99</v>
      </c>
      <c r="AB4" s="43"/>
      <c r="AC4" s="44" t="s">
        <v>306</v>
      </c>
      <c r="AD4" s="40"/>
      <c r="AE4" s="48" t="s">
        <v>349</v>
      </c>
      <c r="AF4" s="42"/>
    </row>
    <row r="5" spans="1:32" ht="13.5" customHeight="1" x14ac:dyDescent="0.15">
      <c r="A5" s="16" t="s">
        <v>237</v>
      </c>
      <c r="B5" s="17" t="s">
        <v>377</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325</v>
      </c>
      <c r="Y5" s="44" t="s">
        <v>100</v>
      </c>
      <c r="Z5" s="42"/>
      <c r="AA5" s="44" t="s">
        <v>101</v>
      </c>
      <c r="AB5" s="43"/>
      <c r="AC5" s="44" t="s">
        <v>352</v>
      </c>
      <c r="AD5" s="43"/>
      <c r="AE5" s="48" t="s">
        <v>350</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326</v>
      </c>
      <c r="Y6" s="44" t="s">
        <v>102</v>
      </c>
      <c r="Z6" s="42"/>
      <c r="AA6" s="44" t="s">
        <v>103</v>
      </c>
      <c r="AB6" s="43"/>
      <c r="AC6" s="44" t="s">
        <v>307</v>
      </c>
      <c r="AD6" s="43"/>
      <c r="AE6" s="48" t="s">
        <v>351</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327</v>
      </c>
      <c r="Y7" s="44" t="s">
        <v>104</v>
      </c>
      <c r="Z7" s="42"/>
      <c r="AA7" s="44" t="s">
        <v>105</v>
      </c>
      <c r="AB7" s="43"/>
      <c r="AC7" s="43"/>
      <c r="AD7" s="43"/>
      <c r="AE7" s="43"/>
      <c r="AF7" s="42"/>
    </row>
    <row r="8" spans="1:32" ht="13.5" customHeight="1" x14ac:dyDescent="0.15">
      <c r="A8" s="16" t="s">
        <v>240</v>
      </c>
      <c r="B8" s="17" t="s">
        <v>377</v>
      </c>
      <c r="C8" s="15" t="str">
        <f t="shared" si="0"/>
        <v>交通安全対策</v>
      </c>
      <c r="D8" s="15" t="str">
        <f t="shared" si="7"/>
        <v>海洋政策、交通安全対策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328</v>
      </c>
      <c r="Y8" s="44" t="s">
        <v>106</v>
      </c>
      <c r="Z8" s="42"/>
      <c r="AA8" s="44" t="s">
        <v>107</v>
      </c>
      <c r="AB8" s="43"/>
      <c r="AC8" s="43"/>
      <c r="AD8" s="43"/>
      <c r="AE8" s="43"/>
      <c r="AF8" s="42"/>
    </row>
    <row r="9" spans="1:32" ht="13.5" customHeight="1" x14ac:dyDescent="0.15">
      <c r="A9" s="16" t="s">
        <v>241</v>
      </c>
      <c r="B9" s="17"/>
      <c r="C9" s="15" t="str">
        <f t="shared" si="0"/>
        <v/>
      </c>
      <c r="D9" s="15" t="str">
        <f t="shared" si="7"/>
        <v>海洋政策、交通安全対策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330</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海洋政策、交通安全対策</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331</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海洋政策、交通安全対策</v>
      </c>
      <c r="F12" s="20" t="s">
        <v>277</v>
      </c>
      <c r="G12" s="19"/>
      <c r="H12" s="15" t="str">
        <f t="shared" si="1"/>
        <v/>
      </c>
      <c r="I12" s="15" t="str">
        <f t="shared" si="5"/>
        <v>一般会計</v>
      </c>
      <c r="K12" s="15"/>
      <c r="L12" s="15"/>
      <c r="O12" s="15"/>
      <c r="P12" s="15"/>
      <c r="Q12" s="21"/>
      <c r="T12" s="15"/>
      <c r="W12" s="44" t="s">
        <v>332</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海洋政策、交通安全対策</v>
      </c>
      <c r="F13" s="20" t="s">
        <v>278</v>
      </c>
      <c r="G13" s="19"/>
      <c r="H13" s="15" t="str">
        <f t="shared" si="1"/>
        <v/>
      </c>
      <c r="I13" s="15" t="str">
        <f t="shared" si="5"/>
        <v>一般会計</v>
      </c>
      <c r="K13" s="15" t="str">
        <f>N11</f>
        <v>その他の事項経費</v>
      </c>
      <c r="L13" s="15"/>
      <c r="O13" s="15"/>
      <c r="P13" s="15"/>
      <c r="Q13" s="21"/>
      <c r="T13" s="15"/>
      <c r="W13" s="44" t="s">
        <v>333</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海洋政策、交通安全対策</v>
      </c>
      <c r="F14" s="20" t="s">
        <v>279</v>
      </c>
      <c r="G14" s="19"/>
      <c r="H14" s="15" t="str">
        <f t="shared" si="1"/>
        <v/>
      </c>
      <c r="I14" s="15" t="str">
        <f t="shared" si="5"/>
        <v>一般会計</v>
      </c>
      <c r="K14" s="15"/>
      <c r="L14" s="15"/>
      <c r="O14" s="15"/>
      <c r="P14" s="15"/>
      <c r="Q14" s="21"/>
      <c r="T14" s="15"/>
      <c r="W14" s="44" t="s">
        <v>334</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海洋政策、交通安全対策</v>
      </c>
      <c r="F15" s="20" t="s">
        <v>280</v>
      </c>
      <c r="G15" s="19"/>
      <c r="H15" s="15" t="str">
        <f t="shared" si="1"/>
        <v/>
      </c>
      <c r="I15" s="15" t="str">
        <f t="shared" si="5"/>
        <v>一般会計</v>
      </c>
      <c r="K15" s="15"/>
      <c r="L15" s="15"/>
      <c r="O15" s="15"/>
      <c r="P15" s="15"/>
      <c r="Q15" s="21"/>
      <c r="T15" s="15"/>
      <c r="W15" s="44" t="s">
        <v>335</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海洋政策、交通安全対策</v>
      </c>
      <c r="F16" s="20" t="s">
        <v>281</v>
      </c>
      <c r="G16" s="19"/>
      <c r="H16" s="15" t="str">
        <f t="shared" si="1"/>
        <v/>
      </c>
      <c r="I16" s="15" t="str">
        <f t="shared" si="5"/>
        <v>一般会計</v>
      </c>
      <c r="K16" s="15"/>
      <c r="L16" s="15"/>
      <c r="O16" s="15"/>
      <c r="P16" s="15"/>
      <c r="Q16" s="21"/>
      <c r="T16" s="15"/>
      <c r="W16" s="44" t="s">
        <v>336</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海洋政策、交通安全対策</v>
      </c>
      <c r="F17" s="20" t="s">
        <v>282</v>
      </c>
      <c r="G17" s="19"/>
      <c r="H17" s="15" t="str">
        <f t="shared" si="1"/>
        <v/>
      </c>
      <c r="I17" s="15" t="str">
        <f t="shared" si="5"/>
        <v>一般会計</v>
      </c>
      <c r="K17" s="15"/>
      <c r="L17" s="15"/>
      <c r="O17" s="15"/>
      <c r="P17" s="15"/>
      <c r="Q17" s="21"/>
      <c r="T17" s="15"/>
      <c r="W17" s="44" t="s">
        <v>337</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海洋政策、交通安全対策</v>
      </c>
      <c r="F18" s="20" t="s">
        <v>283</v>
      </c>
      <c r="G18" s="19"/>
      <c r="H18" s="15" t="str">
        <f t="shared" si="1"/>
        <v/>
      </c>
      <c r="I18" s="15" t="str">
        <f t="shared" si="5"/>
        <v>一般会計</v>
      </c>
      <c r="K18" s="15"/>
      <c r="L18" s="15"/>
      <c r="O18" s="15"/>
      <c r="P18" s="15"/>
      <c r="Q18" s="21"/>
      <c r="T18" s="15"/>
      <c r="W18" s="44" t="s">
        <v>338</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海洋政策、交通安全対策</v>
      </c>
      <c r="F19" s="20" t="s">
        <v>284</v>
      </c>
      <c r="G19" s="19"/>
      <c r="H19" s="15" t="str">
        <f t="shared" si="1"/>
        <v/>
      </c>
      <c r="I19" s="15" t="str">
        <f t="shared" si="5"/>
        <v>一般会計</v>
      </c>
      <c r="K19" s="15"/>
      <c r="L19" s="15"/>
      <c r="O19" s="15"/>
      <c r="P19" s="15"/>
      <c r="Q19" s="21"/>
      <c r="T19" s="15"/>
      <c r="W19" s="44" t="s">
        <v>339</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海洋政策、交通安全対策</v>
      </c>
      <c r="F20" s="20" t="s">
        <v>285</v>
      </c>
      <c r="G20" s="19"/>
      <c r="H20" s="15" t="str">
        <f t="shared" si="1"/>
        <v/>
      </c>
      <c r="I20" s="15" t="str">
        <f t="shared" si="5"/>
        <v>一般会計</v>
      </c>
      <c r="K20" s="15"/>
      <c r="L20" s="15"/>
      <c r="O20" s="15"/>
      <c r="P20" s="15"/>
      <c r="Q20" s="21"/>
      <c r="T20" s="15"/>
      <c r="W20" s="44" t="s">
        <v>340</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海洋政策、交通安全対策</v>
      </c>
      <c r="F21" s="20" t="s">
        <v>286</v>
      </c>
      <c r="G21" s="19"/>
      <c r="H21" s="15" t="str">
        <f t="shared" si="1"/>
        <v/>
      </c>
      <c r="I21" s="15" t="str">
        <f t="shared" si="5"/>
        <v>一般会計</v>
      </c>
      <c r="K21" s="15"/>
      <c r="L21" s="15"/>
      <c r="O21" s="15"/>
      <c r="P21" s="15"/>
      <c r="Q21" s="21"/>
      <c r="T21" s="15"/>
      <c r="W21" s="44" t="s">
        <v>341</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海洋政策、交通安全対策</v>
      </c>
      <c r="F22" s="20" t="s">
        <v>287</v>
      </c>
      <c r="G22" s="19"/>
      <c r="H22" s="15" t="str">
        <f t="shared" si="1"/>
        <v/>
      </c>
      <c r="I22" s="15" t="str">
        <f t="shared" si="5"/>
        <v>一般会計</v>
      </c>
      <c r="K22" s="15"/>
      <c r="L22" s="15"/>
      <c r="O22" s="15"/>
      <c r="P22" s="15"/>
      <c r="Q22" s="21"/>
      <c r="T22" s="15"/>
      <c r="W22" s="44" t="s">
        <v>342</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343</v>
      </c>
    </row>
    <row r="122" spans="25:25" x14ac:dyDescent="0.1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Normal="100" zoomScaleSheetLayoutView="120" workbookViewId="0">
      <selection activeCell="D3" sqref="D3"/>
    </sheetView>
  </sheetViews>
  <sheetFormatPr defaultRowHeight="13.5" x14ac:dyDescent="0.15"/>
  <cols>
    <col min="1" max="1" width="7.625" customWidth="1"/>
    <col min="2" max="2" width="25.625" customWidth="1"/>
    <col min="3" max="5" width="15.625" customWidth="1"/>
  </cols>
  <sheetData>
    <row r="1" spans="1:5" ht="22.5" customHeight="1" x14ac:dyDescent="0.15">
      <c r="A1" s="62"/>
      <c r="B1" s="62"/>
      <c r="C1" s="62"/>
      <c r="D1" s="62"/>
      <c r="E1" s="67" t="s">
        <v>552</v>
      </c>
    </row>
    <row r="2" spans="1:5" ht="35.1" customHeight="1" x14ac:dyDescent="0.15">
      <c r="A2" s="62"/>
      <c r="B2" s="62" t="s">
        <v>540</v>
      </c>
      <c r="C2" s="62"/>
      <c r="D2" s="62"/>
      <c r="E2" s="62"/>
    </row>
    <row r="3" spans="1:5" ht="35.1" customHeight="1" x14ac:dyDescent="0.15">
      <c r="A3" s="62"/>
      <c r="B3" s="62"/>
      <c r="C3" s="62"/>
      <c r="D3" s="62"/>
      <c r="E3" s="62"/>
    </row>
    <row r="4" spans="1:5" ht="35.1" customHeight="1" x14ac:dyDescent="0.15">
      <c r="A4" s="62"/>
      <c r="B4" s="63" t="s">
        <v>541</v>
      </c>
      <c r="C4" s="63" t="s">
        <v>542</v>
      </c>
      <c r="D4" s="63" t="s">
        <v>543</v>
      </c>
      <c r="E4" s="63" t="s">
        <v>544</v>
      </c>
    </row>
    <row r="5" spans="1:5" ht="35.1" customHeight="1" x14ac:dyDescent="0.15">
      <c r="A5" s="62"/>
      <c r="B5" s="64" t="s">
        <v>545</v>
      </c>
      <c r="C5" s="64">
        <v>2</v>
      </c>
      <c r="D5" s="64">
        <v>2</v>
      </c>
      <c r="E5" s="65"/>
    </row>
    <row r="6" spans="1:5" ht="35.1" customHeight="1" x14ac:dyDescent="0.15">
      <c r="A6" s="62"/>
      <c r="B6" s="68" t="s">
        <v>565</v>
      </c>
      <c r="C6" s="68">
        <v>0.3</v>
      </c>
      <c r="D6" s="68">
        <v>0.3</v>
      </c>
      <c r="E6" s="65"/>
    </row>
    <row r="7" spans="1:5" ht="35.1" customHeight="1" x14ac:dyDescent="0.15">
      <c r="A7" s="62"/>
      <c r="B7" s="64" t="s">
        <v>547</v>
      </c>
      <c r="C7" s="64">
        <v>3</v>
      </c>
      <c r="D7" s="64">
        <v>4</v>
      </c>
      <c r="E7" s="65"/>
    </row>
    <row r="8" spans="1:5" ht="35.1" customHeight="1" x14ac:dyDescent="0.15">
      <c r="A8" s="62"/>
      <c r="B8" s="68" t="s">
        <v>564</v>
      </c>
      <c r="C8" s="68">
        <v>0.2</v>
      </c>
      <c r="D8" s="68">
        <v>0.2</v>
      </c>
      <c r="E8" s="65"/>
    </row>
    <row r="9" spans="1:5" ht="35.1" customHeight="1" x14ac:dyDescent="0.15">
      <c r="A9" s="62"/>
      <c r="B9" s="64" t="s">
        <v>546</v>
      </c>
      <c r="C9" s="64">
        <v>15</v>
      </c>
      <c r="D9" s="64">
        <v>10</v>
      </c>
      <c r="E9" s="65"/>
    </row>
    <row r="10" spans="1:5" ht="35.1" customHeight="1" x14ac:dyDescent="0.15">
      <c r="A10" s="62"/>
      <c r="B10" s="64" t="s">
        <v>550</v>
      </c>
      <c r="C10" s="64">
        <v>3</v>
      </c>
      <c r="D10" s="64">
        <v>3</v>
      </c>
      <c r="E10" s="65"/>
    </row>
    <row r="11" spans="1:5" ht="35.1" customHeight="1" x14ac:dyDescent="0.15">
      <c r="A11" s="62"/>
      <c r="B11" s="64" t="s">
        <v>549</v>
      </c>
      <c r="C11" s="64">
        <v>3</v>
      </c>
      <c r="D11" s="64">
        <v>3</v>
      </c>
      <c r="E11" s="65"/>
    </row>
    <row r="12" spans="1:5" ht="35.1" customHeight="1" x14ac:dyDescent="0.15">
      <c r="A12" s="62"/>
      <c r="B12" s="64" t="s">
        <v>548</v>
      </c>
      <c r="C12" s="64">
        <v>13</v>
      </c>
      <c r="D12" s="64">
        <v>13</v>
      </c>
      <c r="E12" s="65"/>
    </row>
    <row r="13" spans="1:5" ht="35.1" customHeight="1" x14ac:dyDescent="0.15">
      <c r="A13" s="62"/>
      <c r="B13" s="63" t="s">
        <v>551</v>
      </c>
      <c r="C13" s="69">
        <f>SUM(C5:C12)</f>
        <v>39.5</v>
      </c>
      <c r="D13" s="69">
        <f>SUM(D5:D12)</f>
        <v>35.5</v>
      </c>
      <c r="E13" s="66"/>
    </row>
    <row r="14" spans="1:5" x14ac:dyDescent="0.15">
      <c r="A14" s="62"/>
      <c r="B14" s="62"/>
      <c r="C14" s="62"/>
      <c r="D14" s="62"/>
      <c r="E14" s="62"/>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行政事業レビューシート</vt:lpstr>
      <vt:lpstr>入力規則等</vt:lpstr>
      <vt:lpstr>別紙４</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2015-08-27T06:47:26Z</cp:lastPrinted>
  <dcterms:created xsi:type="dcterms:W3CDTF">2012-03-13T00:50:25Z</dcterms:created>
  <dcterms:modified xsi:type="dcterms:W3CDTF">2015-09-01T12:23:37Z</dcterms:modified>
</cp:coreProperties>
</file>