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95" i="3" l="1"/>
  <c r="AJ95" i="3"/>
  <c r="AE95" i="3"/>
  <c r="AS2" i="3" l="1"/>
  <c r="AR18" i="3" l="1"/>
  <c r="AK18" i="3"/>
  <c r="AT95" i="3" s="1"/>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<sst xmlns="http://schemas.openxmlformats.org/spreadsheetml/2006/main" count="938" uniqueCount="504">
  <si>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</si>
  <si>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</si>
  <si>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</si>
  <si>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</si>
  <si>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</si>
  <si>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</si>
  <si>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</si>
  <si>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</si>
  <si>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</si>
  <si>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</si>
  <si>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</si>
  <si>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</si>
  <si>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</si>
  <si>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</si>
  <si>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</si>
  <si>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</si>
  <si>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</si>
  <si>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</si>
  <si>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</si>
  <si>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</si>
  <si>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</si>
  <si>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</si>
  <si>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</si>
  <si>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</si>
  <si>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</si>
  <si>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</si>
  <si>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</si>
  <si>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</si>
  <si>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</si>
  <si>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</si>
  <si>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</si>
  <si>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</si>
  <si>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</si>
  <si>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</si>
  <si>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</si>
  <si>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</si>
  <si>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</si>
  <si>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</si>
  <si>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</si>
  <si>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</si>
  <si>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</si>
  <si>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</si>
  <si>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</si>
  <si>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</si>
  <si>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</si>
  <si>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</si>
  <si>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</si>
  <si>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</si>
  <si>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</si>
  <si>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</si>
  <si>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</si>
  <si>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</si>
  <si>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</si>
  <si>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</si>
  <si>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</si>
  <si>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</si>
  <si>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</si>
  <si>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</si>
  <si>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</si>
  <si>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</si>
  <si>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</si>
  <si>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</si>
  <si>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</si>
  <si>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</si>
  <si>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</si>
  <si>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</si>
  <si>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</si>
  <si>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</si>
  <si>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</si>
  <si>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</si>
  <si>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</si>
  <si>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</si>
  <si>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</si>
  <si>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</si>
  <si>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</si>
  <si>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</si>
  <si>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</si>
  <si>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</si>
  <si>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</si>
  <si>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</si>
  <si>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</si>
  <si>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</si>
  <si>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</si>
  <si>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</si>
  <si>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</si>
  <si>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</si>
  <si>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</si>
  <si>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</si>
  <si>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</si>
  <si>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</si>
  <si>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</si>
  <si>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</si>
  <si>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</si>
  <si>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</si>
  <si>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</si>
  <si>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</si>
  <si>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</si>
  <si>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</si>
  <si>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</si>
  <si>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</si>
  <si>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</si>
  <si>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</si>
  <si>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</si>
  <si>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</si>
  <si>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</si>
  <si>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</si>
  <si>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</si>
  <si>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</si>
  <si>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</si>
  <si>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</si>
  <si>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</si>
  <si>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</si>
  <si>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</si>
  <si>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</si>
  <si>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</si>
  <si>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</si>
  <si>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</si>
  <si>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</si>
  <si>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</si>
  <si>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</si>
  <si>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</si>
  <si>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</si>
  <si>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</si>
  <si>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</si>
  <si>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</si>
  <si>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</si>
  <si>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</si>
  <si>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</si>
  <si>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</si>
  <si>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</si>
  <si>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</si>
  <si>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</si>
  <si>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</si>
  <si>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</si>
  <si>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</si>
  <si>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</si>
  <si>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</si>
  <si>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</si>
  <si>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</si>
  <si>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</si>
  <si>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</si>
  <si>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</si>
  <si>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</si>
  <si>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</si>
  <si>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</si>
  <si>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</si>
  <si>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</si>
  <si>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</si>
  <si>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</si>
  <si>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</si>
  <si>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</si>
  <si>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</si>
  <si>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</si>
  <si>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</si>
  <si>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</si>
  <si>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</si>
  <si>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</si>
  <si>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</si>
  <si>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</si>
  <si>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</si>
  <si>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</si>
  <si>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</si>
  <si>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</si>
  <si>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</si>
  <si>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</si>
  <si>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</si>
  <si>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</si>
  <si>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</si>
  <si>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</si>
  <si>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</si>
  <si>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</si>
  <si>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</si>
  <si>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</si>
  <si>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</si>
  <si>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</si>
  <si>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</si>
  <si>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</si>
  <si>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</si>
  <si>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</si>
  <si>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</si>
  <si>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</si>
  <si>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</si>
  <si>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</si>
  <si>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</si>
  <si>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</si>
  <si>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</si>
  <si>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</si>
  <si>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</si>
  <si>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</si>
  <si>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</si>
  <si>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</si>
  <si>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</si>
  <si>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</si>
  <si>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</si>
  <si>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</si>
  <si>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</si>
  <si>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</si>
  <si>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</si>
  <si>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</si>
  <si>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</si>
  <si>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</si>
  <si>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</si>
  <si>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</si>
  <si>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</si>
  <si>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</si>
  <si>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</si>
  <si>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</si>
  <si>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</si>
  <si>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</si>
  <si>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</si>
  <si>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</si>
  <si>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</si>
  <si>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</si>
  <si>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</si>
  <si>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</si>
  <si>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</si>
  <si>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</si>
  <si>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</si>
  <si>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</si>
  <si>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</si>
  <si>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</si>
  <si>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</si>
  <si>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</si>
  <si>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</si>
  <si>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</si>
  <si>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</si>
  <si>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</si>
  <si>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</si>
  <si>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</si>
  <si>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</si>
  <si>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</si>
  <si>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</si>
  <si>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</si>
  <si>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</si>
  <si>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</si>
  <si>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</si>
  <si>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</si>
  <si>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</si>
  <si>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</si>
  <si>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</si>
  <si>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</si>
  <si>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</si>
  <si>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</si>
  <si>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</si>
  <si>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</si>
  <si>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</si>
  <si>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</si>
  <si>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</si>
  <si>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</si>
  <si>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</si>
  <si>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</si>
  <si>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</si>
  <si>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</si>
  <si>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</si>
  <si>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</si>
  <si>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</si>
  <si>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</si>
  <si>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</si>
  <si>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</si>
  <si>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</si>
  <si>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</si>
  <si>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</si>
  <si>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</si>
  <si>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</si>
  <si>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</si>
  <si>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</si>
  <si>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</si>
  <si>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</si>
  <si>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</si>
  <si>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</si>
  <si>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</si>
  <si>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</si>
  <si>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</si>
  <si>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</si>
  <si>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</si>
  <si>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</si>
  <si>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</si>
  <si>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</si>
  <si>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</si>
  <si>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</si>
  <si>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</si>
  <si>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</si>
  <si>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</si>
  <si>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</si>
  <si>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</si>
  <si>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</si>
  <si>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</si>
  <si>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</si>
  <si>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</si>
  <si>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</si>
  <si>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</si>
  <si>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</si>
  <si>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</si>
  <si>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</si>
  <si>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</si>
  <si>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</si>
  <si>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</si>
  <si>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</si>
  <si>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</si>
  <si>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</si>
  <si>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</si>
  <si>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</si>
  <si>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</si>
  <si>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</si>
  <si>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</si>
  <si>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</si>
  <si>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</si>
  <si>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</si>
  <si>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</si>
  <si>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</si>
  <si>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</si>
  <si>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</si>
  <si>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</si>
  <si>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</si>
  <si>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</si>
  <si>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</si>
  <si>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</si>
  <si>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</si>
  <si>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</si>
  <si>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</si>
  <si>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</si>
  <si>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</si>
  <si>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</si>
  <si>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</si>
  <si>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</si>
  <si>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</si>
  <si>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</si>
  <si>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</si>
  <si>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</si>
  <si>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</si>
  <si>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</si>
  <si>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</si>
  <si>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</si>
  <si>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</si>
  <si>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</si>
  <si>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</si>
  <si>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</si>
  <si>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</si>
  <si>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</si>
  <si>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</si>
  <si>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</si>
  <si>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</si>
  <si>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</si>
  <si>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</si>
  <si>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</si>
  <si>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</si>
  <si>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</si>
  <si>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</si>
  <si>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</si>
  <si>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</si>
  <si>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</si>
  <si>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</si>
  <si>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</si>
  <si>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</si>
  <si>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</si>
  <si>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</si>
  <si>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</si>
  <si>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</si>
  <si>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</si>
  <si>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</si>
  <si>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</si>
  <si>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</si>
  <si>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</si>
  <si>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</si>
  <si>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</si>
  <si>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</si>
  <si>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</si>
  <si>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</si>
  <si>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</si>
  <si>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</si>
  <si>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</si>
  <si>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</si>
  <si>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phoneticPr fontId="5"/>
  </si>
  <si>
    <t>気象庁地震火山部</t>
    <phoneticPr fontId="5"/>
  </si>
  <si>
    <t>○</t>
  </si>
  <si>
    <t xml:space="preserve">4　水害等災害による被害の軽減
10　自然災害等による被害を軽減するため、気象情報等の提供及び観測・通信体制を充実する                   </t>
    <phoneticPr fontId="5"/>
  </si>
  <si>
    <t>箇所</t>
    <rPh sb="0" eb="2">
      <t>カショ</t>
    </rPh>
    <phoneticPr fontId="5"/>
  </si>
  <si>
    <t>-</t>
    <phoneticPr fontId="5"/>
  </si>
  <si>
    <t>-</t>
    <phoneticPr fontId="5"/>
  </si>
  <si>
    <t>注意報・警報の発表回数
（緊急地震速報（警報）、津波注警報）</t>
    <phoneticPr fontId="5"/>
  </si>
  <si>
    <t>回</t>
    <rPh sb="0" eb="1">
      <t>カイ</t>
    </rPh>
    <phoneticPr fontId="5"/>
  </si>
  <si>
    <t>執行額／観測点数　　　　　　　　　　　　　　</t>
    <rPh sb="0" eb="2">
      <t>シッコウ</t>
    </rPh>
    <rPh sb="2" eb="3">
      <t>ガク</t>
    </rPh>
    <rPh sb="4" eb="6">
      <t>カンソク</t>
    </rPh>
    <rPh sb="6" eb="8">
      <t>テンスウ</t>
    </rPh>
    <phoneticPr fontId="5"/>
  </si>
  <si>
    <t>千円</t>
    <rPh sb="0" eb="2">
      <t>センエン</t>
    </rPh>
    <phoneticPr fontId="5"/>
  </si>
  <si>
    <t>職員旅費</t>
    <rPh sb="0" eb="2">
      <t>ショクイン</t>
    </rPh>
    <rPh sb="2" eb="4">
      <t>リョヒ</t>
    </rPh>
    <phoneticPr fontId="5"/>
  </si>
  <si>
    <t>観測予報庁費</t>
    <rPh sb="0" eb="2">
      <t>カンソク</t>
    </rPh>
    <rPh sb="2" eb="4">
      <t>ヨホウ</t>
    </rPh>
    <rPh sb="4" eb="6">
      <t>チョウヒ</t>
    </rPh>
    <phoneticPr fontId="5"/>
  </si>
  <si>
    <t>通信専用料</t>
    <rPh sb="0" eb="2">
      <t>ツウシン</t>
    </rPh>
    <rPh sb="2" eb="5">
      <t>センヨウリョウ</t>
    </rPh>
    <phoneticPr fontId="5"/>
  </si>
  <si>
    <t>土地建物借料</t>
    <rPh sb="0" eb="2">
      <t>トチ</t>
    </rPh>
    <rPh sb="2" eb="4">
      <t>タテモノ</t>
    </rPh>
    <rPh sb="4" eb="6">
      <t>シャクリョウ</t>
    </rPh>
    <phoneticPr fontId="5"/>
  </si>
  <si>
    <t>災害の防止・軽減を図る事業のため、政策優先度の高い
事業である。</t>
    <phoneticPr fontId="5"/>
  </si>
  <si>
    <t>‐</t>
  </si>
  <si>
    <t>調達内容を吟味し、無駄のない予算の執行に努めている。</t>
    <phoneticPr fontId="5"/>
  </si>
  <si>
    <t>実施に当たり、多角的な仕様検討を行い、より効果的な整備を心がけている。</t>
    <rPh sb="0" eb="2">
      <t>ジッシ</t>
    </rPh>
    <rPh sb="3" eb="4">
      <t>ア</t>
    </rPh>
    <rPh sb="7" eb="10">
      <t>タカクテキ</t>
    </rPh>
    <rPh sb="11" eb="13">
      <t>シヨウ</t>
    </rPh>
    <rPh sb="13" eb="15">
      <t>ケントウ</t>
    </rPh>
    <rPh sb="16" eb="17">
      <t>オコナ</t>
    </rPh>
    <rPh sb="21" eb="24">
      <t>コウカテキ</t>
    </rPh>
    <rPh sb="25" eb="27">
      <t>セイビ</t>
    </rPh>
    <rPh sb="28" eb="29">
      <t>ココロ</t>
    </rPh>
    <phoneticPr fontId="5"/>
  </si>
  <si>
    <t>定量的に示すためには実観測点数が妥当と考える。</t>
    <rPh sb="0" eb="3">
      <t>テイリョウテキ</t>
    </rPh>
    <rPh sb="4" eb="5">
      <t>シメ</t>
    </rPh>
    <rPh sb="10" eb="11">
      <t>ジツ</t>
    </rPh>
    <rPh sb="11" eb="13">
      <t>カンソク</t>
    </rPh>
    <rPh sb="13" eb="15">
      <t>テンスウ</t>
    </rPh>
    <rPh sb="16" eb="18">
      <t>ダトウ</t>
    </rPh>
    <rPh sb="19" eb="20">
      <t>カンガ</t>
    </rPh>
    <phoneticPr fontId="5"/>
  </si>
  <si>
    <t>整備した観測施設を十分に活用している。</t>
    <phoneticPr fontId="5"/>
  </si>
  <si>
    <t>地殻観測</t>
    <rPh sb="0" eb="2">
      <t>チカク</t>
    </rPh>
    <phoneticPr fontId="5"/>
  </si>
  <si>
    <t>地震予知情報課</t>
    <rPh sb="0" eb="2">
      <t>ジシン</t>
    </rPh>
    <rPh sb="2" eb="4">
      <t>ヨチ</t>
    </rPh>
    <rPh sb="4" eb="7">
      <t>ジョウホウカ</t>
    </rPh>
    <phoneticPr fontId="5"/>
  </si>
  <si>
    <t>課 長 橋本 徹夫</t>
    <rPh sb="4" eb="6">
      <t>ハシモト</t>
    </rPh>
    <rPh sb="7" eb="9">
      <t>テツオ</t>
    </rPh>
    <phoneticPr fontId="5"/>
  </si>
  <si>
    <t>気象業務法
（第3条、第11条、第13条、第15条他）
災害対策基本法(第3条、第8条)</t>
    <phoneticPr fontId="5"/>
  </si>
  <si>
    <t>防災基本計画（昭和38年策定）
東海地震対策大網（平成15年度決定）</t>
    <phoneticPr fontId="5"/>
  </si>
  <si>
    <t>　東海地震の前兆現象を観測・監視し、最新の科学的知見に基づく解析を行い、適時適切に東海地震に関連する情報を発表することにより、東海地震による災害の防止・軽減に資する。</t>
    <phoneticPr fontId="5"/>
  </si>
  <si>
    <t>　東海地域とその周辺に展開された地殻変動観測施設（ひずみ計等）により、東海地震の前兆現象を24時間体制で観測・監視し、最新の科学的知見に基づく解析を行うとともに、観測データに異常が検出された場合には、その原因について「地震防災対策強化地域判定会」により総合的な評価を行う。
　また、適時適切に東海地震に関連する情報（東海地震予知情報、東海地震注意情報、東海地震に関連する調査情報）を国民・防災関係機関・報道機関等に発表し、準備行動や地震応急対策に資する。</t>
    <phoneticPr fontId="5"/>
  </si>
  <si>
    <t>観測地点数（多成分ひずみ計、体積ひずみ計）</t>
    <phoneticPr fontId="5"/>
  </si>
  <si>
    <t>東海地震に関連する調査情報等の発表回数</t>
    <phoneticPr fontId="5"/>
  </si>
  <si>
    <t>-</t>
    <phoneticPr fontId="5"/>
  </si>
  <si>
    <t>東海地震に関連する情報を発表することにより、東海地震による災害の防止・軽減を図る事業であり、広く国民のニーズがある。</t>
    <phoneticPr fontId="5"/>
  </si>
  <si>
    <t>東海地震に関連する情報は、広範囲に影響を及ぼすため、国が実施すべき事業である。</t>
    <phoneticPr fontId="5"/>
  </si>
  <si>
    <t>出来る限り一般競争により調達している。</t>
    <rPh sb="0" eb="2">
      <t>デキ</t>
    </rPh>
    <rPh sb="3" eb="4">
      <t>カギ</t>
    </rPh>
    <rPh sb="5" eb="7">
      <t>イッパン</t>
    </rPh>
    <rPh sb="7" eb="9">
      <t>キョウソウ</t>
    </rPh>
    <rPh sb="12" eb="14">
      <t>チョウタツ</t>
    </rPh>
    <phoneticPr fontId="5"/>
  </si>
  <si>
    <t>観測機器等の調達に当たっては、競争性の確保、スケールメリットを活かした一括購入の実施により調達するよう努めている。</t>
    <phoneticPr fontId="5"/>
  </si>
  <si>
    <t>東海地震に関連する情報の発表は、災害の防止、軽減に有効な手段である。</t>
    <phoneticPr fontId="5"/>
  </si>
  <si>
    <t>　本事業は、東海地震の前兆現象を観測・監視し、最新の地震学的知見に基づく解析を行い、適時適切に東海地震に関連する防災情報等を発表することにより、東海地震による災害の防止・軽減に資するものであるため、継続して実施する必要がある。
　また、事業の実施に当たっては、調達方法の最適化を図り、予算の効率的な執行に努めている。</t>
    <phoneticPr fontId="5"/>
  </si>
  <si>
    <t>　本事業による、一般競争入札の該当は無かったが、利用する部材等に汎用品を使用する等、引き続き、競争性を高めるよう努力し、予算の効率的な執行に努めたい。</t>
    <rPh sb="24" eb="26">
      <t>リヨウ</t>
    </rPh>
    <rPh sb="28" eb="30">
      <t>ブザイ</t>
    </rPh>
    <rPh sb="30" eb="31">
      <t>トウ</t>
    </rPh>
    <rPh sb="32" eb="35">
      <t>ハンヨウヒン</t>
    </rPh>
    <rPh sb="36" eb="38">
      <t>シヨウ</t>
    </rPh>
    <rPh sb="40" eb="41">
      <t>トウ</t>
    </rPh>
    <rPh sb="47" eb="50">
      <t>キョウソウセイ</t>
    </rPh>
    <rPh sb="51" eb="52">
      <t>タカ</t>
    </rPh>
    <rPh sb="56" eb="58">
      <t>ドリョク</t>
    </rPh>
    <phoneticPr fontId="5"/>
  </si>
  <si>
    <t>東海地域とその周辺の地殻観測監視においては、気象庁自らの観測点のみならず、他機関整備の観測点のデータも活用して２４時間体制で観測･監視している。今後も引き続き東海地域の他機関の観測点等を活用し、検知能力の向上に努める。</t>
    <phoneticPr fontId="5"/>
  </si>
  <si>
    <t>東海地震予知のために活用する他機関の観測データの数</t>
    <phoneticPr fontId="5"/>
  </si>
  <si>
    <t>点</t>
    <rPh sb="0" eb="1">
      <t>テン</t>
    </rPh>
    <phoneticPr fontId="5"/>
  </si>
  <si>
    <t>毎月開催される「地震防災対策強化地域判定会（定例）」において、ひずみ計等の観測データについて評価を行い、「東海地震に関連する情報」として国民、防災関係機関、報道機関等へ発表する。</t>
    <rPh sb="0" eb="2">
      <t>マイツキ</t>
    </rPh>
    <rPh sb="2" eb="4">
      <t>カイサイ</t>
    </rPh>
    <rPh sb="8" eb="10">
      <t>ジシン</t>
    </rPh>
    <rPh sb="10" eb="12">
      <t>ボウサイ</t>
    </rPh>
    <rPh sb="12" eb="14">
      <t>タイサク</t>
    </rPh>
    <rPh sb="14" eb="16">
      <t>キョウカ</t>
    </rPh>
    <rPh sb="16" eb="18">
      <t>チイキ</t>
    </rPh>
    <rPh sb="18" eb="20">
      <t>ハンテイ</t>
    </rPh>
    <rPh sb="20" eb="21">
      <t>カイ</t>
    </rPh>
    <rPh sb="22" eb="24">
      <t>テイレイ</t>
    </rPh>
    <rPh sb="34" eb="35">
      <t>ケイ</t>
    </rPh>
    <rPh sb="35" eb="36">
      <t>トウ</t>
    </rPh>
    <rPh sb="37" eb="39">
      <t>カンソク</t>
    </rPh>
    <rPh sb="46" eb="48">
      <t>ヒョウカ</t>
    </rPh>
    <rPh sb="49" eb="50">
      <t>オコナ</t>
    </rPh>
    <rPh sb="53" eb="55">
      <t>トウカイ</t>
    </rPh>
    <rPh sb="55" eb="57">
      <t>ジシン</t>
    </rPh>
    <rPh sb="58" eb="60">
      <t>カンレン</t>
    </rPh>
    <rPh sb="62" eb="64">
      <t>ジョウホウ</t>
    </rPh>
    <rPh sb="68" eb="70">
      <t>コクミン</t>
    </rPh>
    <rPh sb="71" eb="73">
      <t>ボウサイ</t>
    </rPh>
    <rPh sb="73" eb="75">
      <t>カンケイ</t>
    </rPh>
    <rPh sb="75" eb="77">
      <t>キカン</t>
    </rPh>
    <rPh sb="78" eb="80">
      <t>ホウドウ</t>
    </rPh>
    <rPh sb="80" eb="82">
      <t>キカン</t>
    </rPh>
    <rPh sb="82" eb="83">
      <t>トウ</t>
    </rPh>
    <rPh sb="84" eb="86">
      <t>ハッピョウ</t>
    </rPh>
    <phoneticPr fontId="5"/>
  </si>
  <si>
    <t>「東海地震に関連する情報」の発表回数
※毎月1回開催のため年12回。観測データに異常があり、臨時に開催された場合は回数が増える。</t>
    <rPh sb="1" eb="3">
      <t>トウカイ</t>
    </rPh>
    <rPh sb="3" eb="5">
      <t>ジシン</t>
    </rPh>
    <rPh sb="6" eb="8">
      <t>カンレン</t>
    </rPh>
    <rPh sb="10" eb="12">
      <t>ジョウホウ</t>
    </rPh>
    <rPh sb="14" eb="16">
      <t>ハッピョウ</t>
    </rPh>
    <rPh sb="16" eb="18">
      <t>カイスウ</t>
    </rPh>
    <rPh sb="20" eb="22">
      <t>マイツキ</t>
    </rPh>
    <rPh sb="23" eb="24">
      <t>カイ</t>
    </rPh>
    <rPh sb="24" eb="26">
      <t>カイサイ</t>
    </rPh>
    <rPh sb="29" eb="30">
      <t>ネン</t>
    </rPh>
    <rPh sb="32" eb="33">
      <t>カイ</t>
    </rPh>
    <rPh sb="34" eb="36">
      <t>カンソク</t>
    </rPh>
    <rPh sb="40" eb="42">
      <t>イジョウ</t>
    </rPh>
    <rPh sb="46" eb="48">
      <t>リンジ</t>
    </rPh>
    <rPh sb="49" eb="51">
      <t>カイサイ</t>
    </rPh>
    <rPh sb="54" eb="56">
      <t>バアイ</t>
    </rPh>
    <rPh sb="57" eb="59">
      <t>カイスウ</t>
    </rPh>
    <rPh sb="60" eb="61">
      <t>フ</t>
    </rPh>
    <phoneticPr fontId="5"/>
  </si>
  <si>
    <t>-</t>
    <phoneticPr fontId="5"/>
  </si>
  <si>
    <t>横浜地方気象台横浜歪観測所敷地借用</t>
    <phoneticPr fontId="5"/>
  </si>
  <si>
    <t>借料及び損料</t>
    <rPh sb="0" eb="2">
      <t>シャクリョウ</t>
    </rPh>
    <rPh sb="2" eb="3">
      <t>オヨ</t>
    </rPh>
    <rPh sb="4" eb="6">
      <t>ソンリョウ</t>
    </rPh>
    <phoneticPr fontId="5"/>
  </si>
  <si>
    <t>横浜地方気象台横浜歪観測所敷地借用</t>
    <phoneticPr fontId="5"/>
  </si>
  <si>
    <t>神奈川県立川和高等学校</t>
    <phoneticPr fontId="5"/>
  </si>
  <si>
    <t>随意契約</t>
    <rPh sb="0" eb="2">
      <t>ズイイ</t>
    </rPh>
    <rPh sb="2" eb="4">
      <t>ケイヤク</t>
    </rPh>
    <phoneticPr fontId="5"/>
  </si>
  <si>
    <t>-</t>
    <phoneticPr fontId="5"/>
  </si>
  <si>
    <t>静岡県</t>
    <rPh sb="0" eb="3">
      <t>シズオカケン</t>
    </rPh>
    <phoneticPr fontId="5"/>
  </si>
  <si>
    <t>静岡地方気象台春野地殻歪観測所建物借用</t>
    <phoneticPr fontId="5"/>
  </si>
  <si>
    <t>静岡地方気象台川根本町地殻歪観測所建物借用</t>
    <phoneticPr fontId="5"/>
  </si>
  <si>
    <t>静岡地方気象台浜北地殻変動観測所敷地借用</t>
    <phoneticPr fontId="5"/>
  </si>
  <si>
    <t>東京都</t>
    <rPh sb="0" eb="3">
      <t>トウキョウト</t>
    </rPh>
    <phoneticPr fontId="5"/>
  </si>
  <si>
    <t>東京管区気象台日野地殻歪観測施設敷地借用</t>
    <phoneticPr fontId="5"/>
  </si>
  <si>
    <t>千葉県</t>
    <rPh sb="0" eb="3">
      <t>チバケン</t>
    </rPh>
    <phoneticPr fontId="5"/>
  </si>
  <si>
    <t>銚子地方気象台鴨川市多機能型地震計敷地借用</t>
    <phoneticPr fontId="5"/>
  </si>
  <si>
    <t>銚子地方気象台勝浦巨大津波観測局敷地等借用</t>
    <phoneticPr fontId="5"/>
  </si>
  <si>
    <t>横須賀市教育委員会</t>
    <phoneticPr fontId="5"/>
  </si>
  <si>
    <t>横浜地方気象台横須賀地殻歪観測所敷地借用</t>
    <phoneticPr fontId="5"/>
  </si>
  <si>
    <t>地方独立行政法人静岡県立病院機構</t>
    <phoneticPr fontId="5"/>
  </si>
  <si>
    <t>静岡地方気象台静岡歪観測所敷地借用</t>
    <phoneticPr fontId="5"/>
  </si>
  <si>
    <t>浜松市</t>
    <rPh sb="0" eb="3">
      <t>ハママツシ</t>
    </rPh>
    <phoneticPr fontId="5"/>
  </si>
  <si>
    <t>静岡地方気象台三ヶ日歪観測所敷地借用</t>
    <phoneticPr fontId="5"/>
  </si>
  <si>
    <t>静岡地方気象台天竜及び佐久間歪観測所敷地借用</t>
    <phoneticPr fontId="5"/>
  </si>
  <si>
    <t>三浦市教育委員会</t>
    <phoneticPr fontId="5"/>
  </si>
  <si>
    <t>横浜地方気象台三浦地殻歪観測所敷地借用</t>
    <phoneticPr fontId="5"/>
  </si>
  <si>
    <t>横浜地方気象台湯河原計測震度観測施設敷地借用</t>
    <phoneticPr fontId="5"/>
  </si>
  <si>
    <t>湯河原町</t>
    <phoneticPr fontId="5"/>
  </si>
  <si>
    <t>静岡地方気象台藤枝歪観測所敷地借用</t>
    <phoneticPr fontId="5"/>
  </si>
  <si>
    <t>藤枝市</t>
    <rPh sb="0" eb="3">
      <t>フジエダシ</t>
    </rPh>
    <phoneticPr fontId="5"/>
  </si>
  <si>
    <t>D　地方公共団体等</t>
    <rPh sb="2" eb="4">
      <t>チホウ</t>
    </rPh>
    <rPh sb="4" eb="6">
      <t>コウキョウ</t>
    </rPh>
    <rPh sb="6" eb="8">
      <t>ダンタイ</t>
    </rPh>
    <rPh sb="8" eb="9">
      <t>トウ</t>
    </rPh>
    <phoneticPr fontId="5"/>
  </si>
  <si>
    <t>通信運搬費</t>
    <rPh sb="0" eb="2">
      <t>ツウシン</t>
    </rPh>
    <rPh sb="2" eb="5">
      <t>ウンパンヒ</t>
    </rPh>
    <phoneticPr fontId="5"/>
  </si>
  <si>
    <t>電信回線専用料</t>
    <rPh sb="0" eb="2">
      <t>デンシン</t>
    </rPh>
    <rPh sb="2" eb="4">
      <t>カイセン</t>
    </rPh>
    <rPh sb="4" eb="6">
      <t>センヨウ</t>
    </rPh>
    <rPh sb="6" eb="7">
      <t>リョウ</t>
    </rPh>
    <phoneticPr fontId="5"/>
  </si>
  <si>
    <t>A.ＮＴＴコミュニケーションズ（株）</t>
    <phoneticPr fontId="5"/>
  </si>
  <si>
    <t>ＮＴＴコミュニケーションズ（株）</t>
    <phoneticPr fontId="5"/>
  </si>
  <si>
    <t>電信回線専用料</t>
    <phoneticPr fontId="5"/>
  </si>
  <si>
    <t>-</t>
    <phoneticPr fontId="5"/>
  </si>
  <si>
    <t>電信回線専用料</t>
    <rPh sb="0" eb="2">
      <t>デンシン</t>
    </rPh>
    <rPh sb="2" eb="4">
      <t>カイセン</t>
    </rPh>
    <rPh sb="4" eb="7">
      <t>センヨウリョウ</t>
    </rPh>
    <phoneticPr fontId="5"/>
  </si>
  <si>
    <t>（株）エヌ・ティ・ティ・ドコモ</t>
    <phoneticPr fontId="5"/>
  </si>
  <si>
    <t>株）トヨタレンタリース静岡</t>
    <phoneticPr fontId="5"/>
  </si>
  <si>
    <t>レンタカー借上</t>
    <phoneticPr fontId="5"/>
  </si>
  <si>
    <t>株）トヨタレンタリース愛知</t>
    <rPh sb="11" eb="13">
      <t>アイチ</t>
    </rPh>
    <phoneticPr fontId="5"/>
  </si>
  <si>
    <t>B.東京管区気象台</t>
    <rPh sb="2" eb="4">
      <t>トウキョウ</t>
    </rPh>
    <rPh sb="4" eb="6">
      <t>カンク</t>
    </rPh>
    <rPh sb="6" eb="9">
      <t>キショウダイ</t>
    </rPh>
    <phoneticPr fontId="5"/>
  </si>
  <si>
    <t>雑役務費</t>
    <rPh sb="0" eb="3">
      <t>ザツエキム</t>
    </rPh>
    <rPh sb="3" eb="4">
      <t>ヒ</t>
    </rPh>
    <phoneticPr fontId="5"/>
  </si>
  <si>
    <t>地殻岩石ひずみ観測装置用無停電電源装置等点検及び調整</t>
    <phoneticPr fontId="5"/>
  </si>
  <si>
    <t>多成分ひずみ観測装置点検及び調整</t>
    <phoneticPr fontId="5"/>
  </si>
  <si>
    <t>静岡地方気象台島田川根他地殻岩石ひずみ観測装置用発動発電機装置の点検及び調整</t>
    <phoneticPr fontId="5"/>
  </si>
  <si>
    <t>静岡地方気象台島田川根他地殻岩石ひずみ観測装置用発動発電機装置の点検及び調整等</t>
    <rPh sb="38" eb="39">
      <t>トウ</t>
    </rPh>
    <phoneticPr fontId="5"/>
  </si>
  <si>
    <t>C.（株）ミツトヨ</t>
    <rPh sb="2" eb="5">
      <t>カブ</t>
    </rPh>
    <phoneticPr fontId="5"/>
  </si>
  <si>
    <t>横浜地方気象台横浜川和及び三浦三崎地殻岩石ひずみ観測装置ＵＰＳ交換作業</t>
    <phoneticPr fontId="5"/>
  </si>
  <si>
    <t>東京管区気象台大島津倍付地殻岩石ひずみ観測装置の調査</t>
    <phoneticPr fontId="5"/>
  </si>
  <si>
    <t>B 東京管区気象台</t>
    <rPh sb="2" eb="4">
      <t>トウキョウ</t>
    </rPh>
    <rPh sb="4" eb="6">
      <t>カンク</t>
    </rPh>
    <rPh sb="6" eb="9">
      <t>キショウダイ</t>
    </rPh>
    <phoneticPr fontId="5"/>
  </si>
  <si>
    <t>（株）ミツトヨ</t>
    <rPh sb="0" eb="3">
      <t>カブ</t>
    </rPh>
    <phoneticPr fontId="5"/>
  </si>
  <si>
    <t>-</t>
    <phoneticPr fontId="5"/>
  </si>
  <si>
    <t>住鉱資源開発（株）</t>
    <rPh sb="0" eb="1">
      <t>スミ</t>
    </rPh>
    <rPh sb="1" eb="2">
      <t>コウ</t>
    </rPh>
    <rPh sb="2" eb="4">
      <t>シゲン</t>
    </rPh>
    <rPh sb="4" eb="6">
      <t>カイハツ</t>
    </rPh>
    <rPh sb="6" eb="9">
      <t>カブ</t>
    </rPh>
    <phoneticPr fontId="5"/>
  </si>
  <si>
    <t>明星電気(株)</t>
    <rPh sb="0" eb="2">
      <t>メイセイ</t>
    </rPh>
    <rPh sb="2" eb="4">
      <t>デンキ</t>
    </rPh>
    <rPh sb="4" eb="7">
      <t>カブ</t>
    </rPh>
    <phoneticPr fontId="5"/>
  </si>
  <si>
    <t>静岡地方気象台伊豆小下田ひずみ観測点アンテナ移設作業</t>
    <phoneticPr fontId="5"/>
  </si>
  <si>
    <t>静岡地方気象台地殻岩石ひずみ計データ伝送装置用無停電電源装置の点検及び調整</t>
    <phoneticPr fontId="5"/>
  </si>
  <si>
    <t>宮澤電池産業（株）</t>
    <rPh sb="6" eb="9">
      <t>カブ</t>
    </rPh>
    <phoneticPr fontId="5"/>
  </si>
  <si>
    <t>A. 民間事業者</t>
    <rPh sb="3" eb="5">
      <t>ミンカン</t>
    </rPh>
    <rPh sb="5" eb="8">
      <t>ジギョウシャ</t>
    </rPh>
    <phoneticPr fontId="5"/>
  </si>
  <si>
    <t>地殻岩石ひずみ観測装置用無停電電源装置の購入</t>
    <phoneticPr fontId="5"/>
  </si>
  <si>
    <t>（株）中村工業商会</t>
    <rPh sb="0" eb="3">
      <t>カブ</t>
    </rPh>
    <phoneticPr fontId="5"/>
  </si>
  <si>
    <t>（株）ミヤケ電池サービス</t>
    <rPh sb="0" eb="3">
      <t>カブ</t>
    </rPh>
    <phoneticPr fontId="5"/>
  </si>
  <si>
    <t>静岡地方気象台伊豆小下田他地殻岩石ひずみ観測装置用発動発電装置の点検及び調整</t>
    <phoneticPr fontId="5"/>
  </si>
  <si>
    <t>東京管区気象台大島津倍付地殻岩石ひずみ観測装置用発動発電装置の点検及び調整</t>
    <phoneticPr fontId="5"/>
  </si>
  <si>
    <t>（有）木村電気　文具店</t>
    <rPh sb="0" eb="3">
      <t>ユウ</t>
    </rPh>
    <phoneticPr fontId="5"/>
  </si>
  <si>
    <t>横浜地方気象台湯河原鍛冶屋地殻岩石ひずみ観測装置用発動発電装置の点検及び調整</t>
    <phoneticPr fontId="5"/>
  </si>
  <si>
    <t>（株）三栄防災</t>
    <rPh sb="0" eb="3">
      <t>カブ</t>
    </rPh>
    <phoneticPr fontId="5"/>
  </si>
  <si>
    <t>セイノ－ス－パ－エクスプレス（株）</t>
    <rPh sb="14" eb="17">
      <t>カブ</t>
    </rPh>
    <phoneticPr fontId="5"/>
  </si>
  <si>
    <t>東京管区気象台地殻岩石ひずみ観測装置用バッテリーの運送</t>
    <phoneticPr fontId="5"/>
  </si>
  <si>
    <t>東京管区気象台熱海下多賀地殻岩石ひずみ観測装置用ＵＰＳ等の運送</t>
    <phoneticPr fontId="5"/>
  </si>
  <si>
    <t>D.神奈川県立川和高等学校</t>
    <phoneticPr fontId="5"/>
  </si>
  <si>
    <t>神奈川県立川和高等学校</t>
    <rPh sb="0" eb="5">
      <t>カナガワケンリツ</t>
    </rPh>
    <rPh sb="5" eb="7">
      <t>カワワ</t>
    </rPh>
    <rPh sb="7" eb="9">
      <t>コウトウ</t>
    </rPh>
    <rPh sb="9" eb="11">
      <t>ガッコウ</t>
    </rPh>
    <phoneticPr fontId="5"/>
  </si>
  <si>
    <t>横浜地方気象台横浜歪観測所敷地借用</t>
    <phoneticPr fontId="5"/>
  </si>
  <si>
    <t>C 民間事業者</t>
    <rPh sb="2" eb="4">
      <t>ミンカン</t>
    </rPh>
    <rPh sb="4" eb="7">
      <t>ジギョウシャ</t>
    </rPh>
    <phoneticPr fontId="5"/>
  </si>
  <si>
    <t>国土交通省</t>
    <rPh sb="0" eb="2">
      <t>コクド</t>
    </rPh>
    <rPh sb="2" eb="5">
      <t>コウツウショウ</t>
    </rPh>
    <phoneticPr fontId="5"/>
  </si>
  <si>
    <t>-</t>
    <phoneticPr fontId="5"/>
  </si>
  <si>
    <t>-</t>
    <phoneticPr fontId="5"/>
  </si>
  <si>
    <t>39/40</t>
    <phoneticPr fontId="5"/>
  </si>
  <si>
    <t>41/40</t>
    <phoneticPr fontId="5"/>
  </si>
  <si>
    <t>42/40</t>
    <phoneticPr fontId="5"/>
  </si>
  <si>
    <t>44/40</t>
    <phoneticPr fontId="5"/>
  </si>
  <si>
    <t>　</t>
  </si>
  <si>
    <t>-</t>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</si>
  <si>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</si>
  <si>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執行等改善</t>
  </si>
  <si>
    <t>南海トラフ沿いの大規模地震に対応した地殻観測体制を強化する。
事業の実施にあたり、競争性を確保しつつ、調達方法の改善を図り、コストの縮減に努める。</t>
    <rPh sb="0" eb="2">
      <t>ナンカイ</t>
    </rPh>
    <rPh sb="5" eb="6">
      <t>ゾ</t>
    </rPh>
    <rPh sb="8" eb="11">
      <t>ダイキボ</t>
    </rPh>
    <rPh sb="11" eb="13">
      <t>ジシン</t>
    </rPh>
    <rPh sb="14" eb="16">
      <t>タイオウ</t>
    </rPh>
    <rPh sb="18" eb="20">
      <t>チカク</t>
    </rPh>
    <rPh sb="20" eb="22">
      <t>カンソク</t>
    </rPh>
    <rPh sb="22" eb="24">
      <t>タイセイ</t>
    </rPh>
    <rPh sb="25" eb="27">
      <t>キョウカ</t>
    </rPh>
    <rPh sb="31" eb="33">
      <t>ジギョウ</t>
    </rPh>
    <phoneticPr fontId="2"/>
  </si>
  <si>
    <t>施設整備費</t>
    <rPh sb="0" eb="2">
      <t>シセツ</t>
    </rPh>
    <rPh sb="2" eb="5">
      <t>セイビヒ</t>
    </rPh>
    <phoneticPr fontId="5"/>
  </si>
  <si>
    <t>その他</t>
    <rPh sb="2" eb="3">
      <t>タ</t>
    </rPh>
    <phoneticPr fontId="5"/>
  </si>
  <si>
    <t>※百万円未満を四捨五入しているため、「予算額・執行額」欄と誤差が生じている。
・南海トラフ沿いの大規模地震に対応した地殻観測体制の強化　820
「新しい日本のための優先課題推進枠」820百万円</t>
    <rPh sb="40" eb="42">
      <t>ナンカイ</t>
    </rPh>
    <rPh sb="45" eb="46">
      <t>ゾ</t>
    </rPh>
    <rPh sb="48" eb="51">
      <t>ダイキボ</t>
    </rPh>
    <rPh sb="51" eb="53">
      <t>ジシン</t>
    </rPh>
    <rPh sb="54" eb="56">
      <t>タイオウ</t>
    </rPh>
    <rPh sb="58" eb="60">
      <t>チカク</t>
    </rPh>
    <rPh sb="60" eb="62">
      <t>カンソク</t>
    </rPh>
    <rPh sb="62" eb="64">
      <t>タイセイ</t>
    </rPh>
    <rPh sb="65" eb="67">
      <t>キョウカ</t>
    </rPh>
    <rPh sb="74" eb="75">
      <t>アタラ</t>
    </rPh>
    <rPh sb="77" eb="79">
      <t>ニホン</t>
    </rPh>
    <rPh sb="83" eb="85">
      <t>ユウセン</t>
    </rPh>
    <rPh sb="85" eb="87">
      <t>カダイ</t>
    </rPh>
    <rPh sb="87" eb="89">
      <t>スイシン</t>
    </rPh>
    <rPh sb="89" eb="90">
      <t>ワク</t>
    </rPh>
    <rPh sb="94" eb="96">
      <t>ヒャクマン</t>
    </rPh>
    <rPh sb="96" eb="97">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</si>
</sst>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41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46</xdr:col>
      <xdr:colOff>123266</xdr:colOff>
      <xdr:row>150</xdr:row>
      <xdr:rowOff>44823</xdr:rowOff>
    </xdr:from>
    <xdr:to>
      <xdr:col>49</xdr:col>
      <xdr:colOff>201706</xdr:colOff>
      <xdr:row>150</xdr:row>
      <xdr:rowOff>313764</xdr:rowOff>
    </xdr:to>
    <xdr:sp macro="" textlink="">
      <xdr:nvSpPr>
        <xdr:cNvPr id="42" name="テキスト ボックス 41"/>
        <xdr:cNvSpPr txBox="1"/>
      </xdr:nvSpPr>
      <xdr:spPr>
        <a:xfrm>
          <a:off x="8370795" y="36049323"/>
          <a:ext cx="616323" cy="268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mc:AlternateContent xmlns:mc="http://schemas.openxmlformats.org/markup-compatibility/2006">
    <mc:Choice xmlns:a14="http://schemas.microsoft.com/office/drawing/2010/main" Requires="a14">
      <xdr:twoCellAnchor editAs="oneCell">
        <xdr:from>
          <xdr:col>37</xdr:col>
          <xdr:colOff>57150</xdr:colOff>
          <xdr:row>229</xdr:row>
          <xdr:rowOff>38100</xdr:rowOff>
        </xdr:from>
        <xdr:to>
          <xdr:col>44</xdr:col>
          <xdr:colOff>28575</xdr:colOff>
          <xdr:row>229</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142875</xdr:colOff>
          <xdr:row>496</xdr:row>
          <xdr:rowOff>66675</xdr:rowOff>
        </xdr:from>
        <xdr:to>
          <xdr:col>44</xdr:col>
          <xdr:colOff>114300</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22408</xdr:colOff>
      <xdr:row>142</xdr:row>
      <xdr:rowOff>11206</xdr:rowOff>
    </xdr:from>
    <xdr:to>
      <xdr:col>16</xdr:col>
      <xdr:colOff>168088</xdr:colOff>
      <xdr:row>145</xdr:row>
      <xdr:rowOff>246531</xdr:rowOff>
    </xdr:to>
    <xdr:sp macro="" textlink="">
      <xdr:nvSpPr>
        <xdr:cNvPr id="2" name="テキスト ボックス 1"/>
        <xdr:cNvSpPr txBox="1"/>
      </xdr:nvSpPr>
      <xdr:spPr>
        <a:xfrm>
          <a:off x="1277467" y="32519471"/>
          <a:ext cx="1759327" cy="127747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100" b="0"/>
            <a:t>気象庁</a:t>
          </a:r>
          <a:endParaRPr kumimoji="1" lang="en-US" altLang="ja-JP" sz="1100" b="0"/>
        </a:p>
        <a:p>
          <a:pPr algn="ctr"/>
          <a:endParaRPr kumimoji="1" lang="en-US" altLang="ja-JP" sz="1100" b="0"/>
        </a:p>
        <a:p>
          <a:pPr algn="ctr"/>
          <a:r>
            <a:rPr kumimoji="1" lang="en-US" altLang="ja-JP" sz="1100" b="0"/>
            <a:t>42</a:t>
          </a:r>
          <a:r>
            <a:rPr kumimoji="1" lang="ja-JP" altLang="en-US" sz="1100" b="0"/>
            <a:t>百万円</a:t>
          </a:r>
        </a:p>
      </xdr:txBody>
    </xdr:sp>
    <xdr:clientData/>
  </xdr:twoCellAnchor>
  <xdr:twoCellAnchor>
    <xdr:from>
      <xdr:col>18</xdr:col>
      <xdr:colOff>44817</xdr:colOff>
      <xdr:row>142</xdr:row>
      <xdr:rowOff>22400</xdr:rowOff>
    </xdr:from>
    <xdr:to>
      <xdr:col>26</xdr:col>
      <xdr:colOff>89644</xdr:colOff>
      <xdr:row>142</xdr:row>
      <xdr:rowOff>347372</xdr:rowOff>
    </xdr:to>
    <xdr:sp macro="" textlink="">
      <xdr:nvSpPr>
        <xdr:cNvPr id="8" name="テキスト ボックス 7"/>
        <xdr:cNvSpPr txBox="1"/>
      </xdr:nvSpPr>
      <xdr:spPr>
        <a:xfrm>
          <a:off x="3272111" y="32530665"/>
          <a:ext cx="1479180" cy="324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20</xdr:col>
      <xdr:colOff>112054</xdr:colOff>
      <xdr:row>145</xdr:row>
      <xdr:rowOff>11194</xdr:rowOff>
    </xdr:from>
    <xdr:to>
      <xdr:col>21</xdr:col>
      <xdr:colOff>112054</xdr:colOff>
      <xdr:row>146</xdr:row>
      <xdr:rowOff>336165</xdr:rowOff>
    </xdr:to>
    <xdr:sp macro="" textlink="">
      <xdr:nvSpPr>
        <xdr:cNvPr id="15" name="左大かっこ 14"/>
        <xdr:cNvSpPr/>
      </xdr:nvSpPr>
      <xdr:spPr>
        <a:xfrm>
          <a:off x="3697936" y="33561606"/>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56014</xdr:colOff>
      <xdr:row>145</xdr:row>
      <xdr:rowOff>11194</xdr:rowOff>
    </xdr:from>
    <xdr:to>
      <xdr:col>40</xdr:col>
      <xdr:colOff>33603</xdr:colOff>
      <xdr:row>147</xdr:row>
      <xdr:rowOff>22401</xdr:rowOff>
    </xdr:to>
    <xdr:sp macro="" textlink="">
      <xdr:nvSpPr>
        <xdr:cNvPr id="16" name="右大かっこ 15"/>
        <xdr:cNvSpPr/>
      </xdr:nvSpPr>
      <xdr:spPr>
        <a:xfrm>
          <a:off x="7048485" y="33561606"/>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134466</xdr:colOff>
      <xdr:row>145</xdr:row>
      <xdr:rowOff>112048</xdr:rowOff>
    </xdr:from>
    <xdr:to>
      <xdr:col>39</xdr:col>
      <xdr:colOff>168088</xdr:colOff>
      <xdr:row>146</xdr:row>
      <xdr:rowOff>268930</xdr:rowOff>
    </xdr:to>
    <xdr:sp macro="" textlink="">
      <xdr:nvSpPr>
        <xdr:cNvPr id="17" name="テキスト ボックス 16"/>
        <xdr:cNvSpPr txBox="1"/>
      </xdr:nvSpPr>
      <xdr:spPr>
        <a:xfrm>
          <a:off x="3899642" y="33662460"/>
          <a:ext cx="3260917" cy="504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電信回線専用料等</a:t>
          </a:r>
          <a:endParaRPr kumimoji="1" lang="en-US" altLang="ja-JP" sz="1100"/>
        </a:p>
      </xdr:txBody>
    </xdr:sp>
    <xdr:clientData/>
  </xdr:twoCellAnchor>
  <xdr:twoCellAnchor>
    <xdr:from>
      <xdr:col>7</xdr:col>
      <xdr:colOff>112058</xdr:colOff>
      <xdr:row>146</xdr:row>
      <xdr:rowOff>100852</xdr:rowOff>
    </xdr:from>
    <xdr:to>
      <xdr:col>8</xdr:col>
      <xdr:colOff>89647</xdr:colOff>
      <xdr:row>149</xdr:row>
      <xdr:rowOff>156883</xdr:rowOff>
    </xdr:to>
    <xdr:sp macro="" textlink="">
      <xdr:nvSpPr>
        <xdr:cNvPr id="23" name="左大かっこ 22"/>
        <xdr:cNvSpPr/>
      </xdr:nvSpPr>
      <xdr:spPr>
        <a:xfrm>
          <a:off x="1367117" y="33998646"/>
          <a:ext cx="156883" cy="109817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112059</xdr:colOff>
      <xdr:row>146</xdr:row>
      <xdr:rowOff>78442</xdr:rowOff>
    </xdr:from>
    <xdr:to>
      <xdr:col>16</xdr:col>
      <xdr:colOff>89647</xdr:colOff>
      <xdr:row>149</xdr:row>
      <xdr:rowOff>179294</xdr:rowOff>
    </xdr:to>
    <xdr:sp macro="" textlink="">
      <xdr:nvSpPr>
        <xdr:cNvPr id="24" name="右大かっこ 23"/>
        <xdr:cNvSpPr/>
      </xdr:nvSpPr>
      <xdr:spPr>
        <a:xfrm>
          <a:off x="2801471" y="33976236"/>
          <a:ext cx="156882" cy="11429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168082</xdr:colOff>
      <xdr:row>150</xdr:row>
      <xdr:rowOff>289370</xdr:rowOff>
    </xdr:from>
    <xdr:to>
      <xdr:col>30</xdr:col>
      <xdr:colOff>11206</xdr:colOff>
      <xdr:row>153</xdr:row>
      <xdr:rowOff>44796</xdr:rowOff>
    </xdr:to>
    <xdr:sp macro="" textlink="">
      <xdr:nvSpPr>
        <xdr:cNvPr id="25" name="テキスト ボックス 24"/>
        <xdr:cNvSpPr txBox="1"/>
      </xdr:nvSpPr>
      <xdr:spPr>
        <a:xfrm>
          <a:off x="3574670" y="35576694"/>
          <a:ext cx="1815360" cy="7975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Ｂ．東京管区気象台</a:t>
          </a:r>
          <a:endParaRPr kumimoji="1" lang="en-US" altLang="ja-JP" sz="1100" b="0"/>
        </a:p>
        <a:p>
          <a:pPr algn="ctr">
            <a:spcBef>
              <a:spcPts val="600"/>
            </a:spcBef>
            <a:spcAft>
              <a:spcPts val="600"/>
            </a:spcAft>
          </a:pPr>
          <a:r>
            <a:rPr kumimoji="1" lang="en-US" altLang="ja-JP" sz="1100" b="0"/>
            <a:t>15</a:t>
          </a:r>
          <a:r>
            <a:rPr kumimoji="1" lang="ja-JP" altLang="en-US" sz="1100" b="0"/>
            <a:t>百万円</a:t>
          </a:r>
        </a:p>
      </xdr:txBody>
    </xdr:sp>
    <xdr:clientData/>
  </xdr:twoCellAnchor>
  <xdr:twoCellAnchor>
    <xdr:from>
      <xdr:col>20</xdr:col>
      <xdr:colOff>78450</xdr:colOff>
      <xdr:row>153</xdr:row>
      <xdr:rowOff>100825</xdr:rowOff>
    </xdr:from>
    <xdr:to>
      <xdr:col>21</xdr:col>
      <xdr:colOff>78450</xdr:colOff>
      <xdr:row>155</xdr:row>
      <xdr:rowOff>78414</xdr:rowOff>
    </xdr:to>
    <xdr:sp macro="" textlink="">
      <xdr:nvSpPr>
        <xdr:cNvPr id="26" name="左大かっこ 25"/>
        <xdr:cNvSpPr/>
      </xdr:nvSpPr>
      <xdr:spPr>
        <a:xfrm>
          <a:off x="3664332" y="36430296"/>
          <a:ext cx="179294"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123275</xdr:colOff>
      <xdr:row>153</xdr:row>
      <xdr:rowOff>100826</xdr:rowOff>
    </xdr:from>
    <xdr:to>
      <xdr:col>29</xdr:col>
      <xdr:colOff>100864</xdr:colOff>
      <xdr:row>155</xdr:row>
      <xdr:rowOff>112033</xdr:rowOff>
    </xdr:to>
    <xdr:sp macro="" textlink="">
      <xdr:nvSpPr>
        <xdr:cNvPr id="27" name="右大かっこ 26"/>
        <xdr:cNvSpPr/>
      </xdr:nvSpPr>
      <xdr:spPr>
        <a:xfrm>
          <a:off x="5143510" y="36430297"/>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11205</xdr:colOff>
      <xdr:row>146</xdr:row>
      <xdr:rowOff>201705</xdr:rowOff>
    </xdr:from>
    <xdr:to>
      <xdr:col>16</xdr:col>
      <xdr:colOff>11205</xdr:colOff>
      <xdr:row>149</xdr:row>
      <xdr:rowOff>44825</xdr:rowOff>
    </xdr:to>
    <xdr:sp macro="" textlink="">
      <xdr:nvSpPr>
        <xdr:cNvPr id="28" name="テキスト ボックス 27"/>
        <xdr:cNvSpPr txBox="1"/>
      </xdr:nvSpPr>
      <xdr:spPr>
        <a:xfrm>
          <a:off x="1445558" y="34099499"/>
          <a:ext cx="1434353" cy="885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地殻観測に係る企画立案及び事業の実施</a:t>
          </a:r>
          <a:endParaRPr kumimoji="1" lang="en-US" altLang="ja-JP" sz="1100"/>
        </a:p>
      </xdr:txBody>
    </xdr:sp>
    <xdr:clientData/>
  </xdr:twoCellAnchor>
  <xdr:twoCellAnchor>
    <xdr:from>
      <xdr:col>21</xdr:col>
      <xdr:colOff>33619</xdr:colOff>
      <xdr:row>153</xdr:row>
      <xdr:rowOff>179268</xdr:rowOff>
    </xdr:from>
    <xdr:to>
      <xdr:col>29</xdr:col>
      <xdr:colOff>44825</xdr:colOff>
      <xdr:row>155</xdr:row>
      <xdr:rowOff>67209</xdr:rowOff>
    </xdr:to>
    <xdr:sp macro="" textlink="">
      <xdr:nvSpPr>
        <xdr:cNvPr id="29" name="テキスト ボックス 28"/>
        <xdr:cNvSpPr txBox="1"/>
      </xdr:nvSpPr>
      <xdr:spPr>
        <a:xfrm>
          <a:off x="3798795" y="36508739"/>
          <a:ext cx="1445559" cy="582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計画に基づく各保守契約等の実施</a:t>
          </a:r>
          <a:endParaRPr kumimoji="1" lang="en-US" altLang="ja-JP" sz="1100"/>
        </a:p>
      </xdr:txBody>
    </xdr:sp>
    <xdr:clientData/>
  </xdr:twoCellAnchor>
  <xdr:twoCellAnchor>
    <xdr:from>
      <xdr:col>31</xdr:col>
      <xdr:colOff>33613</xdr:colOff>
      <xdr:row>149</xdr:row>
      <xdr:rowOff>347355</xdr:rowOff>
    </xdr:from>
    <xdr:to>
      <xdr:col>41</xdr:col>
      <xdr:colOff>1</xdr:colOff>
      <xdr:row>150</xdr:row>
      <xdr:rowOff>324944</xdr:rowOff>
    </xdr:to>
    <xdr:sp macro="" textlink="">
      <xdr:nvSpPr>
        <xdr:cNvPr id="30" name="テキスト ボックス 29"/>
        <xdr:cNvSpPr txBox="1"/>
      </xdr:nvSpPr>
      <xdr:spPr>
        <a:xfrm>
          <a:off x="5591731" y="35287296"/>
          <a:ext cx="1759329" cy="324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134464</xdr:colOff>
      <xdr:row>150</xdr:row>
      <xdr:rowOff>302534</xdr:rowOff>
    </xdr:from>
    <xdr:to>
      <xdr:col>49</xdr:col>
      <xdr:colOff>201707</xdr:colOff>
      <xdr:row>152</xdr:row>
      <xdr:rowOff>246504</xdr:rowOff>
    </xdr:to>
    <xdr:sp macro="" textlink="">
      <xdr:nvSpPr>
        <xdr:cNvPr id="31" name="テキスト ボックス 30"/>
        <xdr:cNvSpPr txBox="1"/>
      </xdr:nvSpPr>
      <xdr:spPr>
        <a:xfrm>
          <a:off x="5871876" y="35589858"/>
          <a:ext cx="3115243" cy="6387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Ｃ．民間事業者（ </a:t>
          </a:r>
          <a:r>
            <a:rPr kumimoji="1" lang="en-US" altLang="ja-JP" sz="1100" b="0"/>
            <a:t>9</a:t>
          </a:r>
          <a:r>
            <a:rPr kumimoji="1" lang="ja-JP" altLang="en-US" sz="1100" b="0"/>
            <a:t>社）</a:t>
          </a:r>
          <a:endParaRPr kumimoji="1" lang="en-US" altLang="ja-JP" sz="1100" b="0"/>
        </a:p>
        <a:p>
          <a:pPr algn="ctr">
            <a:spcBef>
              <a:spcPts val="300"/>
            </a:spcBef>
            <a:spcAft>
              <a:spcPts val="300"/>
            </a:spcAft>
          </a:pPr>
          <a:r>
            <a:rPr kumimoji="1" lang="en-US" altLang="ja-JP" sz="1100" b="0"/>
            <a:t>14</a:t>
          </a:r>
          <a:r>
            <a:rPr kumimoji="1" lang="ja-JP" altLang="en-US" sz="1100" b="0"/>
            <a:t>百万円</a:t>
          </a:r>
        </a:p>
      </xdr:txBody>
    </xdr:sp>
    <xdr:clientData/>
  </xdr:twoCellAnchor>
  <xdr:twoCellAnchor>
    <xdr:from>
      <xdr:col>33</xdr:col>
      <xdr:colOff>78437</xdr:colOff>
      <xdr:row>153</xdr:row>
      <xdr:rowOff>11179</xdr:rowOff>
    </xdr:from>
    <xdr:to>
      <xdr:col>34</xdr:col>
      <xdr:colOff>27913</xdr:colOff>
      <xdr:row>154</xdr:row>
      <xdr:rowOff>336150</xdr:rowOff>
    </xdr:to>
    <xdr:sp macro="" textlink="">
      <xdr:nvSpPr>
        <xdr:cNvPr id="32" name="左大かっこ 31"/>
        <xdr:cNvSpPr/>
      </xdr:nvSpPr>
      <xdr:spPr>
        <a:xfrm>
          <a:off x="5995143" y="36340650"/>
          <a:ext cx="128770" cy="67235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67233</xdr:colOff>
      <xdr:row>153</xdr:row>
      <xdr:rowOff>100827</xdr:rowOff>
    </xdr:from>
    <xdr:to>
      <xdr:col>48</xdr:col>
      <xdr:colOff>156883</xdr:colOff>
      <xdr:row>154</xdr:row>
      <xdr:rowOff>257710</xdr:rowOff>
    </xdr:to>
    <xdr:sp macro="" textlink="">
      <xdr:nvSpPr>
        <xdr:cNvPr id="34" name="テキスト ボックス 33"/>
        <xdr:cNvSpPr txBox="1"/>
      </xdr:nvSpPr>
      <xdr:spPr>
        <a:xfrm>
          <a:off x="6163233" y="36430298"/>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地殻岩石ひずみ観測装置用無停電電源装置等点検及び調整　等</a:t>
          </a:r>
          <a:endParaRPr kumimoji="1" lang="en-US" altLang="ja-JP" sz="1100"/>
        </a:p>
      </xdr:txBody>
    </xdr:sp>
    <xdr:clientData/>
  </xdr:twoCellAnchor>
  <xdr:twoCellAnchor>
    <xdr:from>
      <xdr:col>48</xdr:col>
      <xdr:colOff>100849</xdr:colOff>
      <xdr:row>152</xdr:row>
      <xdr:rowOff>324943</xdr:rowOff>
    </xdr:from>
    <xdr:to>
      <xdr:col>49</xdr:col>
      <xdr:colOff>78438</xdr:colOff>
      <xdr:row>154</xdr:row>
      <xdr:rowOff>336149</xdr:rowOff>
    </xdr:to>
    <xdr:sp macro="" textlink="">
      <xdr:nvSpPr>
        <xdr:cNvPr id="36" name="右大かっこ 35"/>
        <xdr:cNvSpPr/>
      </xdr:nvSpPr>
      <xdr:spPr>
        <a:xfrm>
          <a:off x="8706967" y="36307031"/>
          <a:ext cx="156883" cy="70597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44822</xdr:colOff>
      <xdr:row>155</xdr:row>
      <xdr:rowOff>179268</xdr:rowOff>
    </xdr:from>
    <xdr:to>
      <xdr:col>41</xdr:col>
      <xdr:colOff>11210</xdr:colOff>
      <xdr:row>156</xdr:row>
      <xdr:rowOff>156857</xdr:rowOff>
    </xdr:to>
    <xdr:sp macro="" textlink="">
      <xdr:nvSpPr>
        <xdr:cNvPr id="37" name="テキスト ボックス 36"/>
        <xdr:cNvSpPr txBox="1"/>
      </xdr:nvSpPr>
      <xdr:spPr>
        <a:xfrm>
          <a:off x="5602940" y="37203503"/>
          <a:ext cx="1759329" cy="3249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b="0"/>
            <a:t>【</a:t>
          </a:r>
          <a:r>
            <a:rPr kumimoji="1" lang="ja-JP" altLang="en-US" sz="1100" b="0"/>
            <a:t>随意契約</a:t>
          </a:r>
          <a:r>
            <a:rPr kumimoji="1" lang="en-US" altLang="ja-JP" sz="1100" b="0"/>
            <a:t>】</a:t>
          </a:r>
          <a:endParaRPr kumimoji="1" lang="en-US" altLang="ja-JP" sz="1100"/>
        </a:p>
      </xdr:txBody>
    </xdr:sp>
    <xdr:clientData/>
  </xdr:twoCellAnchor>
  <xdr:twoCellAnchor>
    <xdr:from>
      <xdr:col>32</xdr:col>
      <xdr:colOff>156879</xdr:colOff>
      <xdr:row>156</xdr:row>
      <xdr:rowOff>134446</xdr:rowOff>
    </xdr:from>
    <xdr:to>
      <xdr:col>49</xdr:col>
      <xdr:colOff>224122</xdr:colOff>
      <xdr:row>158</xdr:row>
      <xdr:rowOff>78417</xdr:rowOff>
    </xdr:to>
    <xdr:sp macro="" textlink="">
      <xdr:nvSpPr>
        <xdr:cNvPr id="38" name="テキスト ボックス 37"/>
        <xdr:cNvSpPr txBox="1"/>
      </xdr:nvSpPr>
      <xdr:spPr>
        <a:xfrm>
          <a:off x="5894291" y="37506064"/>
          <a:ext cx="3115243" cy="6387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Ｄ．地方公共団体等（</a:t>
          </a:r>
          <a:r>
            <a:rPr kumimoji="1" lang="en-US" altLang="ja-JP" sz="1100" b="0"/>
            <a:t>29</a:t>
          </a:r>
          <a:r>
            <a:rPr kumimoji="1" lang="ja-JP" altLang="en-US" sz="1100" b="0"/>
            <a:t>団体）</a:t>
          </a:r>
          <a:endParaRPr kumimoji="1" lang="en-US" altLang="ja-JP" sz="1100" b="0"/>
        </a:p>
        <a:p>
          <a:pPr algn="ctr">
            <a:spcBef>
              <a:spcPts val="300"/>
            </a:spcBef>
            <a:spcAft>
              <a:spcPts val="300"/>
            </a:spcAft>
          </a:pPr>
          <a:r>
            <a:rPr kumimoji="1" lang="en-US" altLang="ja-JP" sz="1100" b="0"/>
            <a:t>1</a:t>
          </a:r>
          <a:r>
            <a:rPr kumimoji="1" lang="ja-JP" altLang="en-US" sz="1100" b="0"/>
            <a:t>百万円</a:t>
          </a:r>
        </a:p>
      </xdr:txBody>
    </xdr:sp>
    <xdr:clientData/>
  </xdr:twoCellAnchor>
  <xdr:twoCellAnchor>
    <xdr:from>
      <xdr:col>33</xdr:col>
      <xdr:colOff>100852</xdr:colOff>
      <xdr:row>158</xdr:row>
      <xdr:rowOff>190476</xdr:rowOff>
    </xdr:from>
    <xdr:to>
      <xdr:col>34</xdr:col>
      <xdr:colOff>50328</xdr:colOff>
      <xdr:row>160</xdr:row>
      <xdr:rowOff>168063</xdr:rowOff>
    </xdr:to>
    <xdr:sp macro="" textlink="">
      <xdr:nvSpPr>
        <xdr:cNvPr id="39" name="左大かっこ 38"/>
        <xdr:cNvSpPr/>
      </xdr:nvSpPr>
      <xdr:spPr>
        <a:xfrm>
          <a:off x="6017558" y="38256858"/>
          <a:ext cx="128770" cy="6723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89648</xdr:colOff>
      <xdr:row>158</xdr:row>
      <xdr:rowOff>280124</xdr:rowOff>
    </xdr:from>
    <xdr:to>
      <xdr:col>49</xdr:col>
      <xdr:colOff>4</xdr:colOff>
      <xdr:row>160</xdr:row>
      <xdr:rowOff>89624</xdr:rowOff>
    </xdr:to>
    <xdr:sp macro="" textlink="">
      <xdr:nvSpPr>
        <xdr:cNvPr id="40" name="テキスト ボックス 39"/>
        <xdr:cNvSpPr txBox="1"/>
      </xdr:nvSpPr>
      <xdr:spPr>
        <a:xfrm>
          <a:off x="6185648" y="38346506"/>
          <a:ext cx="2599768" cy="50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観測敷地提供</a:t>
          </a:r>
          <a:endParaRPr kumimoji="1" lang="en-US" altLang="ja-JP" sz="1100"/>
        </a:p>
      </xdr:txBody>
    </xdr:sp>
    <xdr:clientData/>
  </xdr:twoCellAnchor>
  <xdr:twoCellAnchor>
    <xdr:from>
      <xdr:col>48</xdr:col>
      <xdr:colOff>123264</xdr:colOff>
      <xdr:row>158</xdr:row>
      <xdr:rowOff>156857</xdr:rowOff>
    </xdr:from>
    <xdr:to>
      <xdr:col>49</xdr:col>
      <xdr:colOff>100853</xdr:colOff>
      <xdr:row>160</xdr:row>
      <xdr:rowOff>168062</xdr:rowOff>
    </xdr:to>
    <xdr:sp macro="" textlink="">
      <xdr:nvSpPr>
        <xdr:cNvPr id="41" name="右大かっこ 40"/>
        <xdr:cNvSpPr/>
      </xdr:nvSpPr>
      <xdr:spPr>
        <a:xfrm>
          <a:off x="8729382" y="38223239"/>
          <a:ext cx="156883" cy="7059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168081</xdr:colOff>
      <xdr:row>164</xdr:row>
      <xdr:rowOff>54041</xdr:rowOff>
    </xdr:from>
    <xdr:to>
      <xdr:col>30</xdr:col>
      <xdr:colOff>11205</xdr:colOff>
      <xdr:row>166</xdr:row>
      <xdr:rowOff>57673</xdr:rowOff>
    </xdr:to>
    <xdr:sp macro="" textlink="">
      <xdr:nvSpPr>
        <xdr:cNvPr id="48" name="テキスト ボックス 47"/>
        <xdr:cNvSpPr txBox="1"/>
      </xdr:nvSpPr>
      <xdr:spPr>
        <a:xfrm>
          <a:off x="3574669" y="40204717"/>
          <a:ext cx="1815360" cy="6983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spcBef>
              <a:spcPts val="600"/>
            </a:spcBef>
            <a:spcAft>
              <a:spcPts val="600"/>
            </a:spcAft>
          </a:pPr>
          <a:r>
            <a:rPr kumimoji="1" lang="ja-JP" altLang="en-US" sz="1100" b="0"/>
            <a:t>Ｅ．事務費</a:t>
          </a:r>
          <a:endParaRPr kumimoji="1" lang="en-US" altLang="ja-JP" sz="1100" b="0"/>
        </a:p>
        <a:p>
          <a:pPr algn="ctr">
            <a:spcBef>
              <a:spcPts val="600"/>
            </a:spcBef>
            <a:spcAft>
              <a:spcPts val="600"/>
            </a:spcAft>
          </a:pPr>
          <a:r>
            <a:rPr kumimoji="1" lang="en-US" altLang="ja-JP" sz="1100" b="0"/>
            <a:t>2</a:t>
          </a:r>
          <a:r>
            <a:rPr kumimoji="1" lang="ja-JP" altLang="en-US" sz="1100" b="0"/>
            <a:t>百万円</a:t>
          </a:r>
        </a:p>
      </xdr:txBody>
    </xdr:sp>
    <xdr:clientData/>
  </xdr:twoCellAnchor>
  <xdr:twoCellAnchor>
    <xdr:from>
      <xdr:col>20</xdr:col>
      <xdr:colOff>78449</xdr:colOff>
      <xdr:row>166</xdr:row>
      <xdr:rowOff>102500</xdr:rowOff>
    </xdr:from>
    <xdr:to>
      <xdr:col>21</xdr:col>
      <xdr:colOff>78449</xdr:colOff>
      <xdr:row>168</xdr:row>
      <xdr:rowOff>80087</xdr:rowOff>
    </xdr:to>
    <xdr:sp macro="" textlink="">
      <xdr:nvSpPr>
        <xdr:cNvPr id="49" name="左大かっこ 48"/>
        <xdr:cNvSpPr/>
      </xdr:nvSpPr>
      <xdr:spPr>
        <a:xfrm>
          <a:off x="3664331" y="40947941"/>
          <a:ext cx="179294" cy="6723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123274</xdr:colOff>
      <xdr:row>166</xdr:row>
      <xdr:rowOff>102501</xdr:rowOff>
    </xdr:from>
    <xdr:to>
      <xdr:col>29</xdr:col>
      <xdr:colOff>100863</xdr:colOff>
      <xdr:row>168</xdr:row>
      <xdr:rowOff>113706</xdr:rowOff>
    </xdr:to>
    <xdr:sp macro="" textlink="">
      <xdr:nvSpPr>
        <xdr:cNvPr id="50" name="右大かっこ 49"/>
        <xdr:cNvSpPr/>
      </xdr:nvSpPr>
      <xdr:spPr>
        <a:xfrm>
          <a:off x="5143509" y="40947942"/>
          <a:ext cx="156883" cy="7059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33618</xdr:colOff>
      <xdr:row>166</xdr:row>
      <xdr:rowOff>180942</xdr:rowOff>
    </xdr:from>
    <xdr:to>
      <xdr:col>29</xdr:col>
      <xdr:colOff>44824</xdr:colOff>
      <xdr:row>168</xdr:row>
      <xdr:rowOff>68882</xdr:rowOff>
    </xdr:to>
    <xdr:sp macro="" textlink="">
      <xdr:nvSpPr>
        <xdr:cNvPr id="51" name="テキスト ボックス 50"/>
        <xdr:cNvSpPr txBox="1"/>
      </xdr:nvSpPr>
      <xdr:spPr>
        <a:xfrm>
          <a:off x="3798794" y="41026383"/>
          <a:ext cx="1445559" cy="582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旅費</a:t>
          </a:r>
          <a:endParaRPr kumimoji="1" lang="en-US" altLang="ja-JP" sz="1100"/>
        </a:p>
      </xdr:txBody>
    </xdr:sp>
    <xdr:clientData/>
  </xdr:twoCellAnchor>
  <xdr:twoCellAnchor>
    <xdr:from>
      <xdr:col>8</xdr:col>
      <xdr:colOff>100848</xdr:colOff>
      <xdr:row>169</xdr:row>
      <xdr:rowOff>313766</xdr:rowOff>
    </xdr:from>
    <xdr:to>
      <xdr:col>42</xdr:col>
      <xdr:colOff>11201</xdr:colOff>
      <xdr:row>171</xdr:row>
      <xdr:rowOff>381000</xdr:rowOff>
    </xdr:to>
    <xdr:sp macro="" textlink="">
      <xdr:nvSpPr>
        <xdr:cNvPr id="52" name="テキスト ボックス 51"/>
        <xdr:cNvSpPr txBox="1"/>
      </xdr:nvSpPr>
      <xdr:spPr>
        <a:xfrm>
          <a:off x="1535201" y="42201354"/>
          <a:ext cx="6006353"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（註）随意契約には、少額随意契約と公募手続きによる随意契約が含まれる。</a:t>
          </a:r>
          <a:endParaRPr kumimoji="1" lang="en-US" altLang="ja-JP" sz="1100"/>
        </a:p>
        <a:p>
          <a:r>
            <a:rPr kumimoji="1" lang="ja-JP" altLang="en-US" sz="1100"/>
            <a:t>　　　少額随意契約については、複数社から見積書を聴取して競争性を確保している。</a:t>
          </a:r>
          <a:endParaRPr kumimoji="1" lang="en-US" altLang="ja-JP" sz="1100"/>
        </a:p>
      </xdr:txBody>
    </xdr:sp>
    <xdr:clientData/>
  </xdr:twoCellAnchor>
  <xdr:twoCellAnchor>
    <xdr:from>
      <xdr:col>18</xdr:col>
      <xdr:colOff>22412</xdr:colOff>
      <xdr:row>143</xdr:row>
      <xdr:rowOff>302549</xdr:rowOff>
    </xdr:from>
    <xdr:to>
      <xdr:col>18</xdr:col>
      <xdr:colOff>22412</xdr:colOff>
      <xdr:row>165</xdr:row>
      <xdr:rowOff>44823</xdr:rowOff>
    </xdr:to>
    <xdr:cxnSp macro="">
      <xdr:nvCxnSpPr>
        <xdr:cNvPr id="11" name="直線コネクタ 10"/>
        <xdr:cNvCxnSpPr/>
      </xdr:nvCxnSpPr>
      <xdr:spPr>
        <a:xfrm>
          <a:off x="3249706" y="33158196"/>
          <a:ext cx="0" cy="738468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168088</xdr:colOff>
      <xdr:row>143</xdr:row>
      <xdr:rowOff>284792</xdr:rowOff>
    </xdr:from>
    <xdr:to>
      <xdr:col>20</xdr:col>
      <xdr:colOff>23374</xdr:colOff>
      <xdr:row>143</xdr:row>
      <xdr:rowOff>302560</xdr:rowOff>
    </xdr:to>
    <xdr:cxnSp macro="">
      <xdr:nvCxnSpPr>
        <xdr:cNvPr id="61" name="直線矢印コネクタ 60"/>
        <xdr:cNvCxnSpPr/>
      </xdr:nvCxnSpPr>
      <xdr:spPr>
        <a:xfrm rot="120000" flipV="1">
          <a:off x="3036794" y="33140439"/>
          <a:ext cx="572462" cy="17768"/>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21971</xdr:colOff>
      <xdr:row>151</xdr:row>
      <xdr:rowOff>274170</xdr:rowOff>
    </xdr:from>
    <xdr:to>
      <xdr:col>19</xdr:col>
      <xdr:colOff>168082</xdr:colOff>
      <xdr:row>151</xdr:row>
      <xdr:rowOff>295950</xdr:rowOff>
    </xdr:to>
    <xdr:cxnSp macro="">
      <xdr:nvCxnSpPr>
        <xdr:cNvPr id="63" name="直線矢印コネクタ 62"/>
        <xdr:cNvCxnSpPr/>
      </xdr:nvCxnSpPr>
      <xdr:spPr>
        <a:xfrm rot="-240000">
          <a:off x="3249265" y="35908876"/>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21443</xdr:colOff>
      <xdr:row>151</xdr:row>
      <xdr:rowOff>274519</xdr:rowOff>
    </xdr:from>
    <xdr:to>
      <xdr:col>32</xdr:col>
      <xdr:colOff>134464</xdr:colOff>
      <xdr:row>151</xdr:row>
      <xdr:rowOff>325889</xdr:rowOff>
    </xdr:to>
    <xdr:cxnSp macro="">
      <xdr:nvCxnSpPr>
        <xdr:cNvPr id="65" name="直線矢印コネクタ 64"/>
        <xdr:cNvCxnSpPr/>
      </xdr:nvCxnSpPr>
      <xdr:spPr>
        <a:xfrm rot="360000" flipV="1">
          <a:off x="5400267" y="35909225"/>
          <a:ext cx="471609" cy="5137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11208</xdr:colOff>
      <xdr:row>151</xdr:row>
      <xdr:rowOff>300696</xdr:rowOff>
    </xdr:from>
    <xdr:to>
      <xdr:col>31</xdr:col>
      <xdr:colOff>22411</xdr:colOff>
      <xdr:row>157</xdr:row>
      <xdr:rowOff>123265</xdr:rowOff>
    </xdr:to>
    <xdr:cxnSp macro="">
      <xdr:nvCxnSpPr>
        <xdr:cNvPr id="68" name="直線コネクタ 67"/>
        <xdr:cNvCxnSpPr/>
      </xdr:nvCxnSpPr>
      <xdr:spPr>
        <a:xfrm>
          <a:off x="5569326" y="35935402"/>
          <a:ext cx="11203" cy="19068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21972</xdr:colOff>
      <xdr:row>157</xdr:row>
      <xdr:rowOff>128495</xdr:rowOff>
    </xdr:from>
    <xdr:to>
      <xdr:col>32</xdr:col>
      <xdr:colOff>168083</xdr:colOff>
      <xdr:row>157</xdr:row>
      <xdr:rowOff>150275</xdr:rowOff>
    </xdr:to>
    <xdr:cxnSp macro="">
      <xdr:nvCxnSpPr>
        <xdr:cNvPr id="70" name="直線矢印コネクタ 69"/>
        <xdr:cNvCxnSpPr/>
      </xdr:nvCxnSpPr>
      <xdr:spPr>
        <a:xfrm rot="-240000">
          <a:off x="5580090" y="37847495"/>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21973</xdr:colOff>
      <xdr:row>165</xdr:row>
      <xdr:rowOff>50046</xdr:rowOff>
    </xdr:from>
    <xdr:to>
      <xdr:col>19</xdr:col>
      <xdr:colOff>168084</xdr:colOff>
      <xdr:row>165</xdr:row>
      <xdr:rowOff>71826</xdr:rowOff>
    </xdr:to>
    <xdr:cxnSp macro="">
      <xdr:nvCxnSpPr>
        <xdr:cNvPr id="71" name="直線矢印コネクタ 70"/>
        <xdr:cNvCxnSpPr/>
      </xdr:nvCxnSpPr>
      <xdr:spPr>
        <a:xfrm rot="-240000">
          <a:off x="3249267" y="40548105"/>
          <a:ext cx="325405" cy="2178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41</xdr:col>
          <xdr:colOff>9525</xdr:colOff>
          <xdr:row>45</xdr:row>
          <xdr:rowOff>28575</xdr:rowOff>
        </xdr:from>
        <xdr:to>
          <xdr:col>46</xdr:col>
          <xdr:colOff>171450</xdr:colOff>
          <xdr:row>46</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40</xdr:col>
      <xdr:colOff>156883</xdr:colOff>
      <xdr:row>142</xdr:row>
      <xdr:rowOff>313763</xdr:rowOff>
    </xdr:from>
    <xdr:to>
      <xdr:col>44</xdr:col>
      <xdr:colOff>56030</xdr:colOff>
      <xdr:row>143</xdr:row>
      <xdr:rowOff>235321</xdr:rowOff>
    </xdr:to>
    <xdr:sp macro="" textlink="">
      <xdr:nvSpPr>
        <xdr:cNvPr id="3" name="テキスト ボックス 2"/>
        <xdr:cNvSpPr txBox="1"/>
      </xdr:nvSpPr>
      <xdr:spPr>
        <a:xfrm>
          <a:off x="7328648" y="33539204"/>
          <a:ext cx="616323" cy="268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（註）</a:t>
          </a:r>
        </a:p>
      </xdr:txBody>
    </xdr:sp>
    <xdr:clientData/>
  </xdr:twoCellAnchor>
  <xdr:twoCellAnchor>
    <xdr:from>
      <xdr:col>19</xdr:col>
      <xdr:colOff>179285</xdr:colOff>
      <xdr:row>142</xdr:row>
      <xdr:rowOff>313754</xdr:rowOff>
    </xdr:from>
    <xdr:to>
      <xdr:col>40</xdr:col>
      <xdr:colOff>156881</xdr:colOff>
      <xdr:row>144</xdr:row>
      <xdr:rowOff>257724</xdr:rowOff>
    </xdr:to>
    <xdr:sp macro="" textlink="">
      <xdr:nvSpPr>
        <xdr:cNvPr id="19" name="テキスト ボックス 18"/>
        <xdr:cNvSpPr txBox="1"/>
      </xdr:nvSpPr>
      <xdr:spPr>
        <a:xfrm>
          <a:off x="3585873" y="32822019"/>
          <a:ext cx="3742773" cy="63873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ctr" anchorCtr="0"/>
        <a:lstStyle/>
        <a:p>
          <a:pPr algn="ctr">
            <a:spcBef>
              <a:spcPts val="300"/>
            </a:spcBef>
            <a:spcAft>
              <a:spcPts val="300"/>
            </a:spcAft>
          </a:pPr>
          <a:r>
            <a:rPr kumimoji="1" lang="ja-JP" altLang="en-US" sz="1100" b="0"/>
            <a:t>Ａ．民間事業者（ </a:t>
          </a:r>
          <a:r>
            <a:rPr kumimoji="1" lang="en-US" altLang="ja-JP" sz="1100" b="0"/>
            <a:t>4</a:t>
          </a:r>
          <a:r>
            <a:rPr kumimoji="1" lang="ja-JP" altLang="en-US" sz="1100" b="0"/>
            <a:t>社）</a:t>
          </a:r>
          <a:endParaRPr kumimoji="1" lang="en-US" altLang="ja-JP" sz="1100" b="0"/>
        </a:p>
        <a:p>
          <a:pPr algn="ctr">
            <a:spcBef>
              <a:spcPts val="300"/>
            </a:spcBef>
            <a:spcAft>
              <a:spcPts val="300"/>
            </a:spcAft>
          </a:pPr>
          <a:r>
            <a:rPr kumimoji="1" lang="en-US" altLang="ja-JP" sz="1100" b="0"/>
            <a:t>25</a:t>
          </a:r>
          <a:r>
            <a:rPr kumimoji="1" lang="ja-JP" altLang="en-US" sz="1100" b="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G102" sqref="BG1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5" t="s">
        <v>0</v>
      </c>
      <c r="AK2" s="485"/>
      <c r="AL2" s="485"/>
      <c r="AM2" s="485"/>
      <c r="AN2" s="485"/>
      <c r="AO2" s="485"/>
      <c r="AP2" s="485"/>
      <c r="AQ2" s="97" t="s">
        <v>496</v>
      </c>
      <c r="AR2" s="97"/>
      <c r="AS2" s="59" t="str">
        <f>IF(OR(AQ2="　", AQ2=""), "", "-")</f>
        <v/>
      </c>
      <c r="AT2" s="98">
        <v>87</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489</v>
      </c>
      <c r="AK3" s="292"/>
      <c r="AL3" s="292"/>
      <c r="AM3" s="292"/>
      <c r="AN3" s="292"/>
      <c r="AO3" s="292"/>
      <c r="AP3" s="292"/>
      <c r="AQ3" s="292"/>
      <c r="AR3" s="292"/>
      <c r="AS3" s="292"/>
      <c r="AT3" s="292"/>
      <c r="AU3" s="292"/>
      <c r="AV3" s="292"/>
      <c r="AW3" s="292"/>
      <c r="AX3" s="36" t="s">
        <v>91</v>
      </c>
    </row>
    <row r="4" spans="1:50" ht="24.75" customHeight="1" x14ac:dyDescent="0.15">
      <c r="A4" s="513" t="s">
        <v>30</v>
      </c>
      <c r="B4" s="514"/>
      <c r="C4" s="514"/>
      <c r="D4" s="514"/>
      <c r="E4" s="514"/>
      <c r="F4" s="514"/>
      <c r="G4" s="487" t="s">
        <v>393</v>
      </c>
      <c r="H4" s="488"/>
      <c r="I4" s="488"/>
      <c r="J4" s="488"/>
      <c r="K4" s="488"/>
      <c r="L4" s="488"/>
      <c r="M4" s="488"/>
      <c r="N4" s="488"/>
      <c r="O4" s="488"/>
      <c r="P4" s="488"/>
      <c r="Q4" s="488"/>
      <c r="R4" s="488"/>
      <c r="S4" s="488"/>
      <c r="T4" s="488"/>
      <c r="U4" s="488"/>
      <c r="V4" s="488"/>
      <c r="W4" s="488"/>
      <c r="X4" s="488"/>
      <c r="Y4" s="489" t="s">
        <v>1</v>
      </c>
      <c r="Z4" s="490"/>
      <c r="AA4" s="490"/>
      <c r="AB4" s="490"/>
      <c r="AC4" s="490"/>
      <c r="AD4" s="491"/>
      <c r="AE4" s="492" t="s">
        <v>373</v>
      </c>
      <c r="AF4" s="493"/>
      <c r="AG4" s="493"/>
      <c r="AH4" s="493"/>
      <c r="AI4" s="493"/>
      <c r="AJ4" s="493"/>
      <c r="AK4" s="493"/>
      <c r="AL4" s="493"/>
      <c r="AM4" s="493"/>
      <c r="AN4" s="493"/>
      <c r="AO4" s="493"/>
      <c r="AP4" s="494"/>
      <c r="AQ4" s="495" t="s">
        <v>2</v>
      </c>
      <c r="AR4" s="490"/>
      <c r="AS4" s="490"/>
      <c r="AT4" s="490"/>
      <c r="AU4" s="490"/>
      <c r="AV4" s="490"/>
      <c r="AW4" s="490"/>
      <c r="AX4" s="496"/>
    </row>
    <row r="5" spans="1:50" ht="30" customHeight="1" x14ac:dyDescent="0.15">
      <c r="A5" s="497" t="s">
        <v>93</v>
      </c>
      <c r="B5" s="498"/>
      <c r="C5" s="498"/>
      <c r="D5" s="498"/>
      <c r="E5" s="498"/>
      <c r="F5" s="499"/>
      <c r="G5" s="320" t="s">
        <v>156</v>
      </c>
      <c r="H5" s="321"/>
      <c r="I5" s="321"/>
      <c r="J5" s="321"/>
      <c r="K5" s="321"/>
      <c r="L5" s="321"/>
      <c r="M5" s="322" t="s">
        <v>92</v>
      </c>
      <c r="N5" s="323"/>
      <c r="O5" s="323"/>
      <c r="P5" s="323"/>
      <c r="Q5" s="323"/>
      <c r="R5" s="324"/>
      <c r="S5" s="325" t="s">
        <v>157</v>
      </c>
      <c r="T5" s="321"/>
      <c r="U5" s="321"/>
      <c r="V5" s="321"/>
      <c r="W5" s="321"/>
      <c r="X5" s="326"/>
      <c r="Y5" s="504" t="s">
        <v>3</v>
      </c>
      <c r="Z5" s="505"/>
      <c r="AA5" s="505"/>
      <c r="AB5" s="505"/>
      <c r="AC5" s="505"/>
      <c r="AD5" s="506"/>
      <c r="AE5" s="507" t="s">
        <v>394</v>
      </c>
      <c r="AF5" s="508"/>
      <c r="AG5" s="508"/>
      <c r="AH5" s="508"/>
      <c r="AI5" s="508"/>
      <c r="AJ5" s="508"/>
      <c r="AK5" s="508"/>
      <c r="AL5" s="508"/>
      <c r="AM5" s="508"/>
      <c r="AN5" s="508"/>
      <c r="AO5" s="508"/>
      <c r="AP5" s="509"/>
      <c r="AQ5" s="510" t="s">
        <v>395</v>
      </c>
      <c r="AR5" s="511"/>
      <c r="AS5" s="511"/>
      <c r="AT5" s="511"/>
      <c r="AU5" s="511"/>
      <c r="AV5" s="511"/>
      <c r="AW5" s="511"/>
      <c r="AX5" s="512"/>
    </row>
    <row r="6" spans="1:50" ht="39" customHeight="1" x14ac:dyDescent="0.15">
      <c r="A6" s="515" t="s">
        <v>4</v>
      </c>
      <c r="B6" s="516"/>
      <c r="C6" s="516"/>
      <c r="D6" s="516"/>
      <c r="E6" s="516"/>
      <c r="F6" s="516"/>
      <c r="G6" s="517" t="str">
        <f>入力規則等!F39</f>
        <v>一般会計</v>
      </c>
      <c r="H6" s="518"/>
      <c r="I6" s="518"/>
      <c r="J6" s="518"/>
      <c r="K6" s="518"/>
      <c r="L6" s="518"/>
      <c r="M6" s="518"/>
      <c r="N6" s="518"/>
      <c r="O6" s="518"/>
      <c r="P6" s="518"/>
      <c r="Q6" s="518"/>
      <c r="R6" s="518"/>
      <c r="S6" s="518"/>
      <c r="T6" s="518"/>
      <c r="U6" s="518"/>
      <c r="V6" s="518"/>
      <c r="W6" s="518"/>
      <c r="X6" s="518"/>
      <c r="Y6" s="519" t="s">
        <v>56</v>
      </c>
      <c r="Z6" s="520"/>
      <c r="AA6" s="520"/>
      <c r="AB6" s="520"/>
      <c r="AC6" s="520"/>
      <c r="AD6" s="521"/>
      <c r="AE6" s="522" t="s">
        <v>375</v>
      </c>
      <c r="AF6" s="522"/>
      <c r="AG6" s="522"/>
      <c r="AH6" s="522"/>
      <c r="AI6" s="522"/>
      <c r="AJ6" s="522"/>
      <c r="AK6" s="522"/>
      <c r="AL6" s="522"/>
      <c r="AM6" s="522"/>
      <c r="AN6" s="522"/>
      <c r="AO6" s="522"/>
      <c r="AP6" s="522"/>
      <c r="AQ6" s="115"/>
      <c r="AR6" s="115"/>
      <c r="AS6" s="115"/>
      <c r="AT6" s="115"/>
      <c r="AU6" s="115"/>
      <c r="AV6" s="115"/>
      <c r="AW6" s="115"/>
      <c r="AX6" s="523"/>
    </row>
    <row r="7" spans="1:50" ht="49.5" customHeight="1" x14ac:dyDescent="0.15">
      <c r="A7" s="443" t="s">
        <v>25</v>
      </c>
      <c r="B7" s="444"/>
      <c r="C7" s="444"/>
      <c r="D7" s="444"/>
      <c r="E7" s="444"/>
      <c r="F7" s="444"/>
      <c r="G7" s="445" t="s">
        <v>396</v>
      </c>
      <c r="H7" s="446"/>
      <c r="I7" s="446"/>
      <c r="J7" s="446"/>
      <c r="K7" s="446"/>
      <c r="L7" s="446"/>
      <c r="M7" s="446"/>
      <c r="N7" s="446"/>
      <c r="O7" s="446"/>
      <c r="P7" s="446"/>
      <c r="Q7" s="446"/>
      <c r="R7" s="446"/>
      <c r="S7" s="446"/>
      <c r="T7" s="446"/>
      <c r="U7" s="446"/>
      <c r="V7" s="447"/>
      <c r="W7" s="447"/>
      <c r="X7" s="447"/>
      <c r="Y7" s="448" t="s">
        <v>5</v>
      </c>
      <c r="Z7" s="386"/>
      <c r="AA7" s="386"/>
      <c r="AB7" s="386"/>
      <c r="AC7" s="386"/>
      <c r="AD7" s="388"/>
      <c r="AE7" s="449" t="s">
        <v>397</v>
      </c>
      <c r="AF7" s="450"/>
      <c r="AG7" s="450"/>
      <c r="AH7" s="450"/>
      <c r="AI7" s="450"/>
      <c r="AJ7" s="450"/>
      <c r="AK7" s="450"/>
      <c r="AL7" s="450"/>
      <c r="AM7" s="450"/>
      <c r="AN7" s="450"/>
      <c r="AO7" s="450"/>
      <c r="AP7" s="450"/>
      <c r="AQ7" s="450"/>
      <c r="AR7" s="450"/>
      <c r="AS7" s="450"/>
      <c r="AT7" s="450"/>
      <c r="AU7" s="450"/>
      <c r="AV7" s="450"/>
      <c r="AW7" s="450"/>
      <c r="AX7" s="451"/>
    </row>
    <row r="8" spans="1:50" ht="34.5" customHeight="1" x14ac:dyDescent="0.15">
      <c r="A8" s="348" t="s">
        <v>308</v>
      </c>
      <c r="B8" s="349"/>
      <c r="C8" s="349"/>
      <c r="D8" s="349"/>
      <c r="E8" s="349"/>
      <c r="F8" s="350"/>
      <c r="G8" s="345" t="str">
        <f>入力規則等!A26</f>
        <v/>
      </c>
      <c r="H8" s="346"/>
      <c r="I8" s="346"/>
      <c r="J8" s="346"/>
      <c r="K8" s="346"/>
      <c r="L8" s="346"/>
      <c r="M8" s="346"/>
      <c r="N8" s="346"/>
      <c r="O8" s="346"/>
      <c r="P8" s="346"/>
      <c r="Q8" s="346"/>
      <c r="R8" s="346"/>
      <c r="S8" s="346"/>
      <c r="T8" s="346"/>
      <c r="U8" s="346"/>
      <c r="V8" s="346"/>
      <c r="W8" s="346"/>
      <c r="X8" s="347"/>
      <c r="Y8" s="524" t="s">
        <v>79</v>
      </c>
      <c r="Z8" s="524"/>
      <c r="AA8" s="524"/>
      <c r="AB8" s="524"/>
      <c r="AC8" s="524"/>
      <c r="AD8" s="524"/>
      <c r="AE8" s="478" t="str">
        <f>入力規則等!K13</f>
        <v>その他の事項経費</v>
      </c>
      <c r="AF8" s="479"/>
      <c r="AG8" s="479"/>
      <c r="AH8" s="479"/>
      <c r="AI8" s="479"/>
      <c r="AJ8" s="479"/>
      <c r="AK8" s="479"/>
      <c r="AL8" s="479"/>
      <c r="AM8" s="479"/>
      <c r="AN8" s="479"/>
      <c r="AO8" s="479"/>
      <c r="AP8" s="479"/>
      <c r="AQ8" s="479"/>
      <c r="AR8" s="479"/>
      <c r="AS8" s="479"/>
      <c r="AT8" s="479"/>
      <c r="AU8" s="479"/>
      <c r="AV8" s="479"/>
      <c r="AW8" s="479"/>
      <c r="AX8" s="480"/>
    </row>
    <row r="9" spans="1:50" ht="57" customHeight="1" x14ac:dyDescent="0.15">
      <c r="A9" s="452" t="s">
        <v>26</v>
      </c>
      <c r="B9" s="453"/>
      <c r="C9" s="453"/>
      <c r="D9" s="453"/>
      <c r="E9" s="453"/>
      <c r="F9" s="453"/>
      <c r="G9" s="481" t="s">
        <v>398</v>
      </c>
      <c r="H9" s="482"/>
      <c r="I9" s="482"/>
      <c r="J9" s="482"/>
      <c r="K9" s="482"/>
      <c r="L9" s="482"/>
      <c r="M9" s="482"/>
      <c r="N9" s="482"/>
      <c r="O9" s="482"/>
      <c r="P9" s="482"/>
      <c r="Q9" s="482"/>
      <c r="R9" s="482"/>
      <c r="S9" s="482"/>
      <c r="T9" s="482"/>
      <c r="U9" s="482"/>
      <c r="V9" s="482"/>
      <c r="W9" s="482"/>
      <c r="X9" s="482"/>
      <c r="Y9" s="483"/>
      <c r="Z9" s="483"/>
      <c r="AA9" s="483"/>
      <c r="AB9" s="483"/>
      <c r="AC9" s="483"/>
      <c r="AD9" s="483"/>
      <c r="AE9" s="482"/>
      <c r="AF9" s="482"/>
      <c r="AG9" s="482"/>
      <c r="AH9" s="482"/>
      <c r="AI9" s="482"/>
      <c r="AJ9" s="482"/>
      <c r="AK9" s="482"/>
      <c r="AL9" s="482"/>
      <c r="AM9" s="482"/>
      <c r="AN9" s="482"/>
      <c r="AO9" s="482"/>
      <c r="AP9" s="482"/>
      <c r="AQ9" s="482"/>
      <c r="AR9" s="482"/>
      <c r="AS9" s="482"/>
      <c r="AT9" s="482"/>
      <c r="AU9" s="482"/>
      <c r="AV9" s="482"/>
      <c r="AW9" s="482"/>
      <c r="AX9" s="484"/>
    </row>
    <row r="10" spans="1:50" ht="54.75" customHeight="1" x14ac:dyDescent="0.15">
      <c r="A10" s="452" t="s">
        <v>36</v>
      </c>
      <c r="B10" s="453"/>
      <c r="C10" s="453"/>
      <c r="D10" s="453"/>
      <c r="E10" s="453"/>
      <c r="F10" s="453"/>
      <c r="G10" s="481" t="s">
        <v>399</v>
      </c>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4"/>
    </row>
    <row r="11" spans="1:50" ht="26.25" customHeight="1" x14ac:dyDescent="0.15">
      <c r="A11" s="452" t="s">
        <v>6</v>
      </c>
      <c r="B11" s="453"/>
      <c r="C11" s="453"/>
      <c r="D11" s="453"/>
      <c r="E11" s="453"/>
      <c r="F11" s="454"/>
      <c r="G11" s="501" t="str">
        <f>入力規則等!P10</f>
        <v>直接実施</v>
      </c>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502"/>
      <c r="AL11" s="502"/>
      <c r="AM11" s="502"/>
      <c r="AN11" s="502"/>
      <c r="AO11" s="502"/>
      <c r="AP11" s="502"/>
      <c r="AQ11" s="502"/>
      <c r="AR11" s="502"/>
      <c r="AS11" s="502"/>
      <c r="AT11" s="502"/>
      <c r="AU11" s="502"/>
      <c r="AV11" s="502"/>
      <c r="AW11" s="502"/>
      <c r="AX11" s="503"/>
    </row>
    <row r="12" spans="1:50" ht="18" customHeight="1" x14ac:dyDescent="0.15">
      <c r="A12" s="455" t="s">
        <v>27</v>
      </c>
      <c r="B12" s="456"/>
      <c r="C12" s="456"/>
      <c r="D12" s="456"/>
      <c r="E12" s="456"/>
      <c r="F12" s="457"/>
      <c r="G12" s="464"/>
      <c r="H12" s="465"/>
      <c r="I12" s="465"/>
      <c r="J12" s="465"/>
      <c r="K12" s="465"/>
      <c r="L12" s="465"/>
      <c r="M12" s="465"/>
      <c r="N12" s="465"/>
      <c r="O12" s="465"/>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8"/>
    </row>
    <row r="13" spans="1:50" ht="21" customHeight="1" x14ac:dyDescent="0.15">
      <c r="A13" s="458"/>
      <c r="B13" s="459"/>
      <c r="C13" s="459"/>
      <c r="D13" s="459"/>
      <c r="E13" s="459"/>
      <c r="F13" s="460"/>
      <c r="G13" s="469" t="s">
        <v>7</v>
      </c>
      <c r="H13" s="470"/>
      <c r="I13" s="475" t="s">
        <v>8</v>
      </c>
      <c r="J13" s="476"/>
      <c r="K13" s="476"/>
      <c r="L13" s="476"/>
      <c r="M13" s="476"/>
      <c r="N13" s="476"/>
      <c r="O13" s="477"/>
      <c r="P13" s="62">
        <v>40</v>
      </c>
      <c r="Q13" s="63"/>
      <c r="R13" s="63"/>
      <c r="S13" s="63"/>
      <c r="T13" s="63"/>
      <c r="U13" s="63"/>
      <c r="V13" s="64"/>
      <c r="W13" s="62">
        <v>43</v>
      </c>
      <c r="X13" s="63"/>
      <c r="Y13" s="63"/>
      <c r="Z13" s="63"/>
      <c r="AA13" s="63"/>
      <c r="AB13" s="63"/>
      <c r="AC13" s="64"/>
      <c r="AD13" s="62">
        <v>44</v>
      </c>
      <c r="AE13" s="63"/>
      <c r="AF13" s="63"/>
      <c r="AG13" s="63"/>
      <c r="AH13" s="63"/>
      <c r="AI13" s="63"/>
      <c r="AJ13" s="64"/>
      <c r="AK13" s="62">
        <v>44</v>
      </c>
      <c r="AL13" s="63"/>
      <c r="AM13" s="63"/>
      <c r="AN13" s="63"/>
      <c r="AO13" s="63"/>
      <c r="AP13" s="63"/>
      <c r="AQ13" s="64"/>
      <c r="AR13" s="660">
        <v>864</v>
      </c>
      <c r="AS13" s="661"/>
      <c r="AT13" s="661"/>
      <c r="AU13" s="661"/>
      <c r="AV13" s="661"/>
      <c r="AW13" s="661"/>
      <c r="AX13" s="662"/>
    </row>
    <row r="14" spans="1:50" ht="21" customHeight="1" x14ac:dyDescent="0.15">
      <c r="A14" s="458"/>
      <c r="B14" s="459"/>
      <c r="C14" s="459"/>
      <c r="D14" s="459"/>
      <c r="E14" s="459"/>
      <c r="F14" s="460"/>
      <c r="G14" s="471"/>
      <c r="H14" s="472"/>
      <c r="I14" s="336" t="s">
        <v>9</v>
      </c>
      <c r="J14" s="466"/>
      <c r="K14" s="466"/>
      <c r="L14" s="466"/>
      <c r="M14" s="466"/>
      <c r="N14" s="466"/>
      <c r="O14" s="467"/>
      <c r="P14" s="62" t="s">
        <v>490</v>
      </c>
      <c r="Q14" s="63"/>
      <c r="R14" s="63"/>
      <c r="S14" s="63"/>
      <c r="T14" s="63"/>
      <c r="U14" s="63"/>
      <c r="V14" s="64"/>
      <c r="W14" s="62" t="s">
        <v>490</v>
      </c>
      <c r="X14" s="63"/>
      <c r="Y14" s="63"/>
      <c r="Z14" s="63"/>
      <c r="AA14" s="63"/>
      <c r="AB14" s="63"/>
      <c r="AC14" s="64"/>
      <c r="AD14" s="62" t="s">
        <v>490</v>
      </c>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8"/>
      <c r="B15" s="459"/>
      <c r="C15" s="459"/>
      <c r="D15" s="459"/>
      <c r="E15" s="459"/>
      <c r="F15" s="460"/>
      <c r="G15" s="471"/>
      <c r="H15" s="472"/>
      <c r="I15" s="336" t="s">
        <v>62</v>
      </c>
      <c r="J15" s="337"/>
      <c r="K15" s="337"/>
      <c r="L15" s="337"/>
      <c r="M15" s="337"/>
      <c r="N15" s="337"/>
      <c r="O15" s="338"/>
      <c r="P15" s="62" t="s">
        <v>490</v>
      </c>
      <c r="Q15" s="63"/>
      <c r="R15" s="63"/>
      <c r="S15" s="63"/>
      <c r="T15" s="63"/>
      <c r="U15" s="63"/>
      <c r="V15" s="64"/>
      <c r="W15" s="62" t="s">
        <v>490</v>
      </c>
      <c r="X15" s="63"/>
      <c r="Y15" s="63"/>
      <c r="Z15" s="63"/>
      <c r="AA15" s="63"/>
      <c r="AB15" s="63"/>
      <c r="AC15" s="64"/>
      <c r="AD15" s="62" t="s">
        <v>490</v>
      </c>
      <c r="AE15" s="63"/>
      <c r="AF15" s="63"/>
      <c r="AG15" s="63"/>
      <c r="AH15" s="63"/>
      <c r="AI15" s="63"/>
      <c r="AJ15" s="64"/>
      <c r="AK15" s="62" t="s">
        <v>497</v>
      </c>
      <c r="AL15" s="63"/>
      <c r="AM15" s="63"/>
      <c r="AN15" s="63"/>
      <c r="AO15" s="63"/>
      <c r="AP15" s="63"/>
      <c r="AQ15" s="64"/>
      <c r="AR15" s="62"/>
      <c r="AS15" s="63"/>
      <c r="AT15" s="63"/>
      <c r="AU15" s="63"/>
      <c r="AV15" s="63"/>
      <c r="AW15" s="63"/>
      <c r="AX15" s="657"/>
    </row>
    <row r="16" spans="1:50" ht="21" customHeight="1" x14ac:dyDescent="0.15">
      <c r="A16" s="458"/>
      <c r="B16" s="459"/>
      <c r="C16" s="459"/>
      <c r="D16" s="459"/>
      <c r="E16" s="459"/>
      <c r="F16" s="460"/>
      <c r="G16" s="471"/>
      <c r="H16" s="472"/>
      <c r="I16" s="336" t="s">
        <v>63</v>
      </c>
      <c r="J16" s="337"/>
      <c r="K16" s="337"/>
      <c r="L16" s="337"/>
      <c r="M16" s="337"/>
      <c r="N16" s="337"/>
      <c r="O16" s="338"/>
      <c r="P16" s="62" t="s">
        <v>491</v>
      </c>
      <c r="Q16" s="63"/>
      <c r="R16" s="63"/>
      <c r="S16" s="63"/>
      <c r="T16" s="63"/>
      <c r="U16" s="63"/>
      <c r="V16" s="64"/>
      <c r="W16" s="62" t="s">
        <v>491</v>
      </c>
      <c r="X16" s="63"/>
      <c r="Y16" s="63"/>
      <c r="Z16" s="63"/>
      <c r="AA16" s="63"/>
      <c r="AB16" s="63"/>
      <c r="AC16" s="64"/>
      <c r="AD16" s="62" t="s">
        <v>491</v>
      </c>
      <c r="AE16" s="63"/>
      <c r="AF16" s="63"/>
      <c r="AG16" s="63"/>
      <c r="AH16" s="63"/>
      <c r="AI16" s="63"/>
      <c r="AJ16" s="64"/>
      <c r="AK16" s="62"/>
      <c r="AL16" s="63"/>
      <c r="AM16" s="63"/>
      <c r="AN16" s="63"/>
      <c r="AO16" s="63"/>
      <c r="AP16" s="63"/>
      <c r="AQ16" s="64"/>
      <c r="AR16" s="438"/>
      <c r="AS16" s="439"/>
      <c r="AT16" s="439"/>
      <c r="AU16" s="439"/>
      <c r="AV16" s="439"/>
      <c r="AW16" s="439"/>
      <c r="AX16" s="440"/>
    </row>
    <row r="17" spans="1:50" ht="24.75" customHeight="1" x14ac:dyDescent="0.15">
      <c r="A17" s="458"/>
      <c r="B17" s="459"/>
      <c r="C17" s="459"/>
      <c r="D17" s="459"/>
      <c r="E17" s="459"/>
      <c r="F17" s="460"/>
      <c r="G17" s="471"/>
      <c r="H17" s="472"/>
      <c r="I17" s="336" t="s">
        <v>61</v>
      </c>
      <c r="J17" s="466"/>
      <c r="K17" s="466"/>
      <c r="L17" s="466"/>
      <c r="M17" s="466"/>
      <c r="N17" s="466"/>
      <c r="O17" s="467"/>
      <c r="P17" s="62" t="s">
        <v>490</v>
      </c>
      <c r="Q17" s="63"/>
      <c r="R17" s="63"/>
      <c r="S17" s="63"/>
      <c r="T17" s="63"/>
      <c r="U17" s="63"/>
      <c r="V17" s="64"/>
      <c r="W17" s="62" t="s">
        <v>490</v>
      </c>
      <c r="X17" s="63"/>
      <c r="Y17" s="63"/>
      <c r="Z17" s="63"/>
      <c r="AA17" s="63"/>
      <c r="AB17" s="63"/>
      <c r="AC17" s="64"/>
      <c r="AD17" s="62" t="s">
        <v>490</v>
      </c>
      <c r="AE17" s="63"/>
      <c r="AF17" s="63"/>
      <c r="AG17" s="63"/>
      <c r="AH17" s="63"/>
      <c r="AI17" s="63"/>
      <c r="AJ17" s="64"/>
      <c r="AK17" s="62"/>
      <c r="AL17" s="63"/>
      <c r="AM17" s="63"/>
      <c r="AN17" s="63"/>
      <c r="AO17" s="63"/>
      <c r="AP17" s="63"/>
      <c r="AQ17" s="64"/>
      <c r="AR17" s="441"/>
      <c r="AS17" s="441"/>
      <c r="AT17" s="441"/>
      <c r="AU17" s="441"/>
      <c r="AV17" s="441"/>
      <c r="AW17" s="441"/>
      <c r="AX17" s="442"/>
    </row>
    <row r="18" spans="1:50" ht="24.75" customHeight="1" x14ac:dyDescent="0.15">
      <c r="A18" s="458"/>
      <c r="B18" s="459"/>
      <c r="C18" s="459"/>
      <c r="D18" s="459"/>
      <c r="E18" s="459"/>
      <c r="F18" s="460"/>
      <c r="G18" s="473"/>
      <c r="H18" s="474"/>
      <c r="I18" s="339" t="s">
        <v>22</v>
      </c>
      <c r="J18" s="340"/>
      <c r="K18" s="340"/>
      <c r="L18" s="340"/>
      <c r="M18" s="340"/>
      <c r="N18" s="340"/>
      <c r="O18" s="341"/>
      <c r="P18" s="308">
        <f>SUM(P13:V17)</f>
        <v>40</v>
      </c>
      <c r="Q18" s="309"/>
      <c r="R18" s="309"/>
      <c r="S18" s="309"/>
      <c r="T18" s="309"/>
      <c r="U18" s="309"/>
      <c r="V18" s="310"/>
      <c r="W18" s="308">
        <f>SUM(W13:AC17)</f>
        <v>43</v>
      </c>
      <c r="X18" s="309"/>
      <c r="Y18" s="309"/>
      <c r="Z18" s="309"/>
      <c r="AA18" s="309"/>
      <c r="AB18" s="309"/>
      <c r="AC18" s="310"/>
      <c r="AD18" s="308">
        <f t="shared" ref="AD18" si="0">SUM(AD13:AJ17)</f>
        <v>44</v>
      </c>
      <c r="AE18" s="309"/>
      <c r="AF18" s="309"/>
      <c r="AG18" s="309"/>
      <c r="AH18" s="309"/>
      <c r="AI18" s="309"/>
      <c r="AJ18" s="310"/>
      <c r="AK18" s="308">
        <f t="shared" ref="AK18" si="1">SUM(AK13:AQ17)</f>
        <v>44</v>
      </c>
      <c r="AL18" s="309"/>
      <c r="AM18" s="309"/>
      <c r="AN18" s="309"/>
      <c r="AO18" s="309"/>
      <c r="AP18" s="309"/>
      <c r="AQ18" s="310"/>
      <c r="AR18" s="308">
        <f t="shared" ref="AR18" si="2">SUM(AR13:AX17)</f>
        <v>864</v>
      </c>
      <c r="AS18" s="309"/>
      <c r="AT18" s="309"/>
      <c r="AU18" s="309"/>
      <c r="AV18" s="309"/>
      <c r="AW18" s="309"/>
      <c r="AX18" s="311"/>
    </row>
    <row r="19" spans="1:50" ht="24.75" customHeight="1" x14ac:dyDescent="0.15">
      <c r="A19" s="458"/>
      <c r="B19" s="459"/>
      <c r="C19" s="459"/>
      <c r="D19" s="459"/>
      <c r="E19" s="459"/>
      <c r="F19" s="460"/>
      <c r="G19" s="305" t="s">
        <v>10</v>
      </c>
      <c r="H19" s="306"/>
      <c r="I19" s="306"/>
      <c r="J19" s="306"/>
      <c r="K19" s="306"/>
      <c r="L19" s="306"/>
      <c r="M19" s="306"/>
      <c r="N19" s="306"/>
      <c r="O19" s="306"/>
      <c r="P19" s="62">
        <v>39</v>
      </c>
      <c r="Q19" s="63"/>
      <c r="R19" s="63"/>
      <c r="S19" s="63"/>
      <c r="T19" s="63"/>
      <c r="U19" s="63"/>
      <c r="V19" s="64"/>
      <c r="W19" s="62">
        <v>41</v>
      </c>
      <c r="X19" s="63"/>
      <c r="Y19" s="63"/>
      <c r="Z19" s="63"/>
      <c r="AA19" s="63"/>
      <c r="AB19" s="63"/>
      <c r="AC19" s="64"/>
      <c r="AD19" s="62">
        <v>42</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61"/>
      <c r="B20" s="462"/>
      <c r="C20" s="462"/>
      <c r="D20" s="462"/>
      <c r="E20" s="462"/>
      <c r="F20" s="463"/>
      <c r="G20" s="305" t="s">
        <v>11</v>
      </c>
      <c r="H20" s="306"/>
      <c r="I20" s="306"/>
      <c r="J20" s="306"/>
      <c r="K20" s="306"/>
      <c r="L20" s="306"/>
      <c r="M20" s="306"/>
      <c r="N20" s="306"/>
      <c r="O20" s="306"/>
      <c r="P20" s="313">
        <f>IF(P18=0, "-", P19/P18)</f>
        <v>0.97499999999999998</v>
      </c>
      <c r="Q20" s="313"/>
      <c r="R20" s="313"/>
      <c r="S20" s="313"/>
      <c r="T20" s="313"/>
      <c r="U20" s="313"/>
      <c r="V20" s="313"/>
      <c r="W20" s="313">
        <f>IF(W18=0, "-", W19/W18)</f>
        <v>0.95348837209302328</v>
      </c>
      <c r="X20" s="313"/>
      <c r="Y20" s="313"/>
      <c r="Z20" s="313"/>
      <c r="AA20" s="313"/>
      <c r="AB20" s="313"/>
      <c r="AC20" s="313"/>
      <c r="AD20" s="313">
        <f>IF(AD18=0, "-", AD19/AD18)</f>
        <v>0.95454545454545459</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2"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22.5" customHeight="1" x14ac:dyDescent="0.15">
      <c r="A23" s="210"/>
      <c r="B23" s="208"/>
      <c r="C23" s="208"/>
      <c r="D23" s="208"/>
      <c r="E23" s="208"/>
      <c r="F23" s="209"/>
      <c r="G23" s="314" t="s">
        <v>410</v>
      </c>
      <c r="H23" s="281"/>
      <c r="I23" s="281"/>
      <c r="J23" s="281"/>
      <c r="K23" s="281"/>
      <c r="L23" s="281"/>
      <c r="M23" s="281"/>
      <c r="N23" s="281"/>
      <c r="O23" s="282"/>
      <c r="P23" s="206" t="s">
        <v>411</v>
      </c>
      <c r="Q23" s="188"/>
      <c r="R23" s="188"/>
      <c r="S23" s="188"/>
      <c r="T23" s="188"/>
      <c r="U23" s="188"/>
      <c r="V23" s="188"/>
      <c r="W23" s="188"/>
      <c r="X23" s="189"/>
      <c r="Y23" s="286" t="s">
        <v>14</v>
      </c>
      <c r="Z23" s="287"/>
      <c r="AA23" s="288"/>
      <c r="AB23" s="318" t="s">
        <v>412</v>
      </c>
      <c r="AC23" s="289"/>
      <c r="AD23" s="289"/>
      <c r="AE23" s="84" t="s">
        <v>415</v>
      </c>
      <c r="AF23" s="85"/>
      <c r="AG23" s="85"/>
      <c r="AH23" s="85"/>
      <c r="AI23" s="86"/>
      <c r="AJ23" s="84" t="s">
        <v>415</v>
      </c>
      <c r="AK23" s="85"/>
      <c r="AL23" s="85"/>
      <c r="AM23" s="85"/>
      <c r="AN23" s="86"/>
      <c r="AO23" s="84" t="s">
        <v>415</v>
      </c>
      <c r="AP23" s="85"/>
      <c r="AQ23" s="85"/>
      <c r="AR23" s="85"/>
      <c r="AS23" s="86"/>
      <c r="AT23" s="220"/>
      <c r="AU23" s="220"/>
      <c r="AV23" s="220"/>
      <c r="AW23" s="220"/>
      <c r="AX23" s="221"/>
    </row>
    <row r="24" spans="1:50" ht="22.5" customHeight="1" x14ac:dyDescent="0.15">
      <c r="A24" s="211"/>
      <c r="B24" s="212"/>
      <c r="C24" s="212"/>
      <c r="D24" s="212"/>
      <c r="E24" s="212"/>
      <c r="F24" s="213"/>
      <c r="G24" s="283"/>
      <c r="H24" s="284"/>
      <c r="I24" s="284"/>
      <c r="J24" s="284"/>
      <c r="K24" s="284"/>
      <c r="L24" s="284"/>
      <c r="M24" s="284"/>
      <c r="N24" s="284"/>
      <c r="O24" s="285"/>
      <c r="P24" s="269"/>
      <c r="Q24" s="269"/>
      <c r="R24" s="269"/>
      <c r="S24" s="269"/>
      <c r="T24" s="269"/>
      <c r="U24" s="269"/>
      <c r="V24" s="269"/>
      <c r="W24" s="269"/>
      <c r="X24" s="270"/>
      <c r="Y24" s="168" t="s">
        <v>65</v>
      </c>
      <c r="Z24" s="112"/>
      <c r="AA24" s="164"/>
      <c r="AB24" s="319" t="s">
        <v>412</v>
      </c>
      <c r="AC24" s="279"/>
      <c r="AD24" s="279"/>
      <c r="AE24" s="84" t="s">
        <v>415</v>
      </c>
      <c r="AF24" s="85"/>
      <c r="AG24" s="85"/>
      <c r="AH24" s="85"/>
      <c r="AI24" s="86"/>
      <c r="AJ24" s="84" t="s">
        <v>415</v>
      </c>
      <c r="AK24" s="85"/>
      <c r="AL24" s="85"/>
      <c r="AM24" s="85"/>
      <c r="AN24" s="86"/>
      <c r="AO24" s="84" t="s">
        <v>415</v>
      </c>
      <c r="AP24" s="85"/>
      <c r="AQ24" s="85"/>
      <c r="AR24" s="85"/>
      <c r="AS24" s="86"/>
      <c r="AT24" s="84">
        <v>2</v>
      </c>
      <c r="AU24" s="85"/>
      <c r="AV24" s="85"/>
      <c r="AW24" s="85"/>
      <c r="AX24" s="87"/>
    </row>
    <row r="25" spans="1:50" ht="90.7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1" t="s">
        <v>15</v>
      </c>
      <c r="Z25" s="112"/>
      <c r="AA25" s="164"/>
      <c r="AB25" s="675" t="s">
        <v>359</v>
      </c>
      <c r="AC25" s="257"/>
      <c r="AD25" s="257"/>
      <c r="AE25" s="84" t="s">
        <v>415</v>
      </c>
      <c r="AF25" s="85"/>
      <c r="AG25" s="85"/>
      <c r="AH25" s="85"/>
      <c r="AI25" s="86"/>
      <c r="AJ25" s="84" t="s">
        <v>415</v>
      </c>
      <c r="AK25" s="85"/>
      <c r="AL25" s="85"/>
      <c r="AM25" s="85"/>
      <c r="AN25" s="86"/>
      <c r="AO25" s="84" t="s">
        <v>415</v>
      </c>
      <c r="AP25" s="85"/>
      <c r="AQ25" s="85"/>
      <c r="AR25" s="85"/>
      <c r="AS25" s="86"/>
      <c r="AT25" s="261"/>
      <c r="AU25" s="262"/>
      <c r="AV25" s="262"/>
      <c r="AW25" s="262"/>
      <c r="AX25" s="263"/>
    </row>
    <row r="26" spans="1:50" ht="15.75"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3.5"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c r="AV27" s="101"/>
      <c r="AW27" s="99" t="s">
        <v>355</v>
      </c>
      <c r="AX27" s="100"/>
    </row>
    <row r="28" spans="1:50" ht="22.5" customHeight="1" x14ac:dyDescent="0.15">
      <c r="A28" s="210"/>
      <c r="B28" s="208"/>
      <c r="C28" s="208"/>
      <c r="D28" s="208"/>
      <c r="E28" s="208"/>
      <c r="F28" s="209"/>
      <c r="G28" s="314" t="s">
        <v>413</v>
      </c>
      <c r="H28" s="281"/>
      <c r="I28" s="281"/>
      <c r="J28" s="281"/>
      <c r="K28" s="281"/>
      <c r="L28" s="281"/>
      <c r="M28" s="281"/>
      <c r="N28" s="281"/>
      <c r="O28" s="282"/>
      <c r="P28" s="206" t="s">
        <v>414</v>
      </c>
      <c r="Q28" s="188"/>
      <c r="R28" s="188"/>
      <c r="S28" s="188"/>
      <c r="T28" s="188"/>
      <c r="U28" s="188"/>
      <c r="V28" s="188"/>
      <c r="W28" s="188"/>
      <c r="X28" s="189"/>
      <c r="Y28" s="286" t="s">
        <v>14</v>
      </c>
      <c r="Z28" s="287"/>
      <c r="AA28" s="288"/>
      <c r="AB28" s="318" t="s">
        <v>380</v>
      </c>
      <c r="AC28" s="289"/>
      <c r="AD28" s="289"/>
      <c r="AE28" s="84">
        <v>12</v>
      </c>
      <c r="AF28" s="85"/>
      <c r="AG28" s="85"/>
      <c r="AH28" s="85"/>
      <c r="AI28" s="86"/>
      <c r="AJ28" s="84">
        <v>12</v>
      </c>
      <c r="AK28" s="85"/>
      <c r="AL28" s="85"/>
      <c r="AM28" s="85"/>
      <c r="AN28" s="86"/>
      <c r="AO28" s="84">
        <v>12</v>
      </c>
      <c r="AP28" s="85"/>
      <c r="AQ28" s="85"/>
      <c r="AR28" s="85"/>
      <c r="AS28" s="86"/>
      <c r="AT28" s="220"/>
      <c r="AU28" s="220"/>
      <c r="AV28" s="220"/>
      <c r="AW28" s="220"/>
      <c r="AX28" s="221"/>
    </row>
    <row r="29" spans="1:50" ht="22.5" customHeight="1" x14ac:dyDescent="0.15">
      <c r="A29" s="211"/>
      <c r="B29" s="212"/>
      <c r="C29" s="212"/>
      <c r="D29" s="212"/>
      <c r="E29" s="212"/>
      <c r="F29" s="213"/>
      <c r="G29" s="283"/>
      <c r="H29" s="284"/>
      <c r="I29" s="284"/>
      <c r="J29" s="284"/>
      <c r="K29" s="284"/>
      <c r="L29" s="284"/>
      <c r="M29" s="284"/>
      <c r="N29" s="284"/>
      <c r="O29" s="285"/>
      <c r="P29" s="269"/>
      <c r="Q29" s="269"/>
      <c r="R29" s="269"/>
      <c r="S29" s="269"/>
      <c r="T29" s="269"/>
      <c r="U29" s="269"/>
      <c r="V29" s="269"/>
      <c r="W29" s="269"/>
      <c r="X29" s="270"/>
      <c r="Y29" s="168" t="s">
        <v>65</v>
      </c>
      <c r="Z29" s="112"/>
      <c r="AA29" s="164"/>
      <c r="AB29" s="319" t="s">
        <v>380</v>
      </c>
      <c r="AC29" s="279"/>
      <c r="AD29" s="279"/>
      <c r="AE29" s="84">
        <v>12</v>
      </c>
      <c r="AF29" s="85"/>
      <c r="AG29" s="85"/>
      <c r="AH29" s="85"/>
      <c r="AI29" s="86"/>
      <c r="AJ29" s="84">
        <v>12</v>
      </c>
      <c r="AK29" s="85"/>
      <c r="AL29" s="85"/>
      <c r="AM29" s="85"/>
      <c r="AN29" s="86"/>
      <c r="AO29" s="84">
        <v>12</v>
      </c>
      <c r="AP29" s="85"/>
      <c r="AQ29" s="85"/>
      <c r="AR29" s="85"/>
      <c r="AS29" s="86"/>
      <c r="AT29" s="84" t="s">
        <v>415</v>
      </c>
      <c r="AU29" s="85"/>
      <c r="AV29" s="85"/>
      <c r="AW29" s="85"/>
      <c r="AX29" s="87"/>
    </row>
    <row r="30" spans="1:50" ht="63"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1" t="s">
        <v>15</v>
      </c>
      <c r="Z30" s="112"/>
      <c r="AA30" s="164"/>
      <c r="AB30" s="257" t="s">
        <v>16</v>
      </c>
      <c r="AC30" s="257"/>
      <c r="AD30" s="257"/>
      <c r="AE30" s="84">
        <v>100</v>
      </c>
      <c r="AF30" s="85"/>
      <c r="AG30" s="85"/>
      <c r="AH30" s="85"/>
      <c r="AI30" s="86"/>
      <c r="AJ30" s="84">
        <v>100</v>
      </c>
      <c r="AK30" s="85"/>
      <c r="AL30" s="85"/>
      <c r="AM30" s="85"/>
      <c r="AN30" s="86"/>
      <c r="AO30" s="84">
        <v>100</v>
      </c>
      <c r="AP30" s="85"/>
      <c r="AQ30" s="85"/>
      <c r="AR30" s="85"/>
      <c r="AS30" s="86"/>
      <c r="AT30" s="261"/>
      <c r="AU30" s="262"/>
      <c r="AV30" s="262"/>
      <c r="AW30" s="262"/>
      <c r="AX30" s="263"/>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x14ac:dyDescent="0.15">
      <c r="A33" s="210"/>
      <c r="B33" s="208"/>
      <c r="C33" s="208"/>
      <c r="D33" s="208"/>
      <c r="E33" s="208"/>
      <c r="F33" s="209"/>
      <c r="G33" s="280"/>
      <c r="H33" s="281"/>
      <c r="I33" s="281"/>
      <c r="J33" s="281"/>
      <c r="K33" s="281"/>
      <c r="L33" s="281"/>
      <c r="M33" s="281"/>
      <c r="N33" s="281"/>
      <c r="O33" s="282"/>
      <c r="P33" s="206"/>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x14ac:dyDescent="0.15">
      <c r="A38" s="210"/>
      <c r="B38" s="208"/>
      <c r="C38" s="208"/>
      <c r="D38" s="208"/>
      <c r="E38" s="208"/>
      <c r="F38" s="209"/>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x14ac:dyDescent="0.15">
      <c r="A39" s="211"/>
      <c r="B39" s="212"/>
      <c r="C39" s="212"/>
      <c r="D39" s="212"/>
      <c r="E39" s="212"/>
      <c r="F39" s="213"/>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10"/>
      <c r="B43" s="208"/>
      <c r="C43" s="208"/>
      <c r="D43" s="208"/>
      <c r="E43" s="208"/>
      <c r="F43" s="209"/>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1"/>
      <c r="B45" s="212"/>
      <c r="C45" s="212"/>
      <c r="D45" s="212"/>
      <c r="E45" s="212"/>
      <c r="F45" s="213"/>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8" t="s">
        <v>320</v>
      </c>
      <c r="B47" s="678" t="s">
        <v>317</v>
      </c>
      <c r="C47" s="230"/>
      <c r="D47" s="230"/>
      <c r="E47" s="230"/>
      <c r="F47" s="231"/>
      <c r="G47" s="616" t="s">
        <v>311</v>
      </c>
      <c r="H47" s="616"/>
      <c r="I47" s="616"/>
      <c r="J47" s="616"/>
      <c r="K47" s="616"/>
      <c r="L47" s="616"/>
      <c r="M47" s="616"/>
      <c r="N47" s="616"/>
      <c r="O47" s="616"/>
      <c r="P47" s="616"/>
      <c r="Q47" s="616"/>
      <c r="R47" s="616"/>
      <c r="S47" s="616"/>
      <c r="T47" s="616"/>
      <c r="U47" s="616"/>
      <c r="V47" s="616"/>
      <c r="W47" s="616"/>
      <c r="X47" s="616"/>
      <c r="Y47" s="616"/>
      <c r="Z47" s="616"/>
      <c r="AA47" s="683"/>
      <c r="AB47" s="615" t="s">
        <v>310</v>
      </c>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7"/>
    </row>
    <row r="48" spans="1:50" ht="18.75" hidden="1" customHeight="1" x14ac:dyDescent="0.15">
      <c r="A48" s="228"/>
      <c r="B48" s="678"/>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78"/>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9"/>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0"/>
    </row>
    <row r="50" spans="1:50" ht="22.5" hidden="1" customHeight="1" x14ac:dyDescent="0.15">
      <c r="A50" s="228"/>
      <c r="B50" s="678"/>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1"/>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2"/>
    </row>
    <row r="51" spans="1:50" ht="22.5" hidden="1" customHeight="1" x14ac:dyDescent="0.15">
      <c r="A51" s="228"/>
      <c r="B51" s="679"/>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3"/>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4"/>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7"/>
      <c r="H54" s="188"/>
      <c r="I54" s="188"/>
      <c r="J54" s="188"/>
      <c r="K54" s="188"/>
      <c r="L54" s="188"/>
      <c r="M54" s="188"/>
      <c r="N54" s="188"/>
      <c r="O54" s="189"/>
      <c r="P54" s="206"/>
      <c r="Q54" s="248"/>
      <c r="R54" s="248"/>
      <c r="S54" s="248"/>
      <c r="T54" s="248"/>
      <c r="U54" s="248"/>
      <c r="V54" s="248"/>
      <c r="W54" s="248"/>
      <c r="X54" s="249"/>
      <c r="Y54" s="254" t="s">
        <v>86</v>
      </c>
      <c r="Z54" s="255"/>
      <c r="AA54" s="256"/>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52"/>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1"/>
      <c r="H56" s="190"/>
      <c r="I56" s="190"/>
      <c r="J56" s="190"/>
      <c r="K56" s="190"/>
      <c r="L56" s="190"/>
      <c r="M56" s="190"/>
      <c r="N56" s="190"/>
      <c r="O56" s="191"/>
      <c r="P56" s="252"/>
      <c r="Q56" s="252"/>
      <c r="R56" s="252"/>
      <c r="S56" s="252"/>
      <c r="T56" s="252"/>
      <c r="U56" s="252"/>
      <c r="V56" s="252"/>
      <c r="W56" s="252"/>
      <c r="X56" s="253"/>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19.5"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3" t="s">
        <v>69</v>
      </c>
      <c r="AF67" s="109"/>
      <c r="AG67" s="109"/>
      <c r="AH67" s="109"/>
      <c r="AI67" s="109"/>
      <c r="AJ67" s="653" t="s">
        <v>70</v>
      </c>
      <c r="AK67" s="109"/>
      <c r="AL67" s="109"/>
      <c r="AM67" s="109"/>
      <c r="AN67" s="109"/>
      <c r="AO67" s="653" t="s">
        <v>71</v>
      </c>
      <c r="AP67" s="109"/>
      <c r="AQ67" s="109"/>
      <c r="AR67" s="109"/>
      <c r="AS67" s="109"/>
      <c r="AT67" s="169" t="s">
        <v>74</v>
      </c>
      <c r="AU67" s="170"/>
      <c r="AV67" s="170"/>
      <c r="AW67" s="170"/>
      <c r="AX67" s="171"/>
    </row>
    <row r="68" spans="1:60" ht="17.25" customHeight="1" x14ac:dyDescent="0.15">
      <c r="A68" s="178"/>
      <c r="B68" s="179"/>
      <c r="C68" s="179"/>
      <c r="D68" s="179"/>
      <c r="E68" s="179"/>
      <c r="F68" s="180"/>
      <c r="G68" s="206" t="s">
        <v>400</v>
      </c>
      <c r="H68" s="188"/>
      <c r="I68" s="188"/>
      <c r="J68" s="188"/>
      <c r="K68" s="188"/>
      <c r="L68" s="188"/>
      <c r="M68" s="188"/>
      <c r="N68" s="188"/>
      <c r="O68" s="188"/>
      <c r="P68" s="188"/>
      <c r="Q68" s="188"/>
      <c r="R68" s="188"/>
      <c r="S68" s="188"/>
      <c r="T68" s="188"/>
      <c r="U68" s="188"/>
      <c r="V68" s="188"/>
      <c r="W68" s="188"/>
      <c r="X68" s="189"/>
      <c r="Y68" s="327" t="s">
        <v>66</v>
      </c>
      <c r="Z68" s="328"/>
      <c r="AA68" s="329"/>
      <c r="AB68" s="195" t="s">
        <v>376</v>
      </c>
      <c r="AC68" s="196"/>
      <c r="AD68" s="197"/>
      <c r="AE68" s="84">
        <v>40</v>
      </c>
      <c r="AF68" s="85"/>
      <c r="AG68" s="85"/>
      <c r="AH68" s="85"/>
      <c r="AI68" s="86"/>
      <c r="AJ68" s="84">
        <v>40</v>
      </c>
      <c r="AK68" s="85"/>
      <c r="AL68" s="85"/>
      <c r="AM68" s="85"/>
      <c r="AN68" s="86"/>
      <c r="AO68" s="84">
        <v>40</v>
      </c>
      <c r="AP68" s="85"/>
      <c r="AQ68" s="85"/>
      <c r="AR68" s="85"/>
      <c r="AS68" s="86"/>
      <c r="AT68" s="198"/>
      <c r="AU68" s="198"/>
      <c r="AV68" s="198"/>
      <c r="AW68" s="198"/>
      <c r="AX68" s="199"/>
      <c r="AY68" s="10"/>
      <c r="AZ68" s="10"/>
      <c r="BA68" s="10"/>
      <c r="BB68" s="10"/>
      <c r="BC68" s="10"/>
    </row>
    <row r="69" spans="1:60" ht="18"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376</v>
      </c>
      <c r="AC69" s="204"/>
      <c r="AD69" s="205"/>
      <c r="AE69" s="84" t="s">
        <v>377</v>
      </c>
      <c r="AF69" s="85"/>
      <c r="AG69" s="85"/>
      <c r="AH69" s="85"/>
      <c r="AI69" s="86"/>
      <c r="AJ69" s="84" t="s">
        <v>377</v>
      </c>
      <c r="AK69" s="85"/>
      <c r="AL69" s="85"/>
      <c r="AM69" s="85"/>
      <c r="AN69" s="86"/>
      <c r="AO69" s="84" t="s">
        <v>377</v>
      </c>
      <c r="AP69" s="85"/>
      <c r="AQ69" s="85"/>
      <c r="AR69" s="85"/>
      <c r="AS69" s="86"/>
      <c r="AT69" s="84">
        <v>40</v>
      </c>
      <c r="AU69" s="85"/>
      <c r="AV69" s="85"/>
      <c r="AW69" s="85"/>
      <c r="AX69" s="87"/>
      <c r="AY69" s="10"/>
      <c r="AZ69" s="10"/>
      <c r="BA69" s="10"/>
      <c r="BB69" s="10"/>
      <c r="BC69" s="10"/>
      <c r="BD69" s="10"/>
      <c r="BE69" s="10"/>
      <c r="BF69" s="10"/>
      <c r="BG69" s="10"/>
      <c r="BH69" s="10"/>
    </row>
    <row r="70" spans="1:60" ht="24.75"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19.5" customHeight="1" x14ac:dyDescent="0.15">
      <c r="A71" s="178"/>
      <c r="B71" s="179"/>
      <c r="C71" s="179"/>
      <c r="D71" s="179"/>
      <c r="E71" s="179"/>
      <c r="F71" s="180"/>
      <c r="G71" s="206" t="s">
        <v>401</v>
      </c>
      <c r="H71" s="188"/>
      <c r="I71" s="188"/>
      <c r="J71" s="188"/>
      <c r="K71" s="188"/>
      <c r="L71" s="188"/>
      <c r="M71" s="188"/>
      <c r="N71" s="188"/>
      <c r="O71" s="188"/>
      <c r="P71" s="188"/>
      <c r="Q71" s="188"/>
      <c r="R71" s="188"/>
      <c r="S71" s="188"/>
      <c r="T71" s="188"/>
      <c r="U71" s="188"/>
      <c r="V71" s="188"/>
      <c r="W71" s="188"/>
      <c r="X71" s="189"/>
      <c r="Y71" s="192" t="s">
        <v>66</v>
      </c>
      <c r="Z71" s="193"/>
      <c r="AA71" s="194"/>
      <c r="AB71" s="195" t="s">
        <v>380</v>
      </c>
      <c r="AC71" s="196"/>
      <c r="AD71" s="197"/>
      <c r="AE71" s="84">
        <v>12</v>
      </c>
      <c r="AF71" s="85"/>
      <c r="AG71" s="85"/>
      <c r="AH71" s="85"/>
      <c r="AI71" s="86"/>
      <c r="AJ71" s="84">
        <v>12</v>
      </c>
      <c r="AK71" s="85"/>
      <c r="AL71" s="85"/>
      <c r="AM71" s="85"/>
      <c r="AN71" s="86"/>
      <c r="AO71" s="84">
        <v>12</v>
      </c>
      <c r="AP71" s="85"/>
      <c r="AQ71" s="85"/>
      <c r="AR71" s="85"/>
      <c r="AS71" s="86"/>
      <c r="AT71" s="198"/>
      <c r="AU71" s="198"/>
      <c r="AV71" s="198"/>
      <c r="AW71" s="198"/>
      <c r="AX71" s="199"/>
      <c r="AY71" s="10"/>
      <c r="AZ71" s="10"/>
      <c r="BA71" s="10"/>
      <c r="BB71" s="10"/>
      <c r="BC71" s="10"/>
    </row>
    <row r="72" spans="1:60" ht="18"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t="s">
        <v>380</v>
      </c>
      <c r="AC72" s="204"/>
      <c r="AD72" s="205"/>
      <c r="AE72" s="84" t="s">
        <v>378</v>
      </c>
      <c r="AF72" s="85"/>
      <c r="AG72" s="85"/>
      <c r="AH72" s="85"/>
      <c r="AI72" s="86"/>
      <c r="AJ72" s="84" t="s">
        <v>377</v>
      </c>
      <c r="AK72" s="85"/>
      <c r="AL72" s="85"/>
      <c r="AM72" s="85"/>
      <c r="AN72" s="86"/>
      <c r="AO72" s="84" t="s">
        <v>377</v>
      </c>
      <c r="AP72" s="85"/>
      <c r="AQ72" s="85"/>
      <c r="AR72" s="85"/>
      <c r="AS72" s="86"/>
      <c r="AT72" s="84" t="s">
        <v>402</v>
      </c>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206" t="s">
        <v>379</v>
      </c>
      <c r="H74" s="188"/>
      <c r="I74" s="188"/>
      <c r="J74" s="188"/>
      <c r="K74" s="188"/>
      <c r="L74" s="188"/>
      <c r="M74" s="188"/>
      <c r="N74" s="188"/>
      <c r="O74" s="188"/>
      <c r="P74" s="188"/>
      <c r="Q74" s="188"/>
      <c r="R74" s="188"/>
      <c r="S74" s="188"/>
      <c r="T74" s="188"/>
      <c r="U74" s="188"/>
      <c r="V74" s="188"/>
      <c r="W74" s="188"/>
      <c r="X74" s="189"/>
      <c r="Y74" s="192" t="s">
        <v>66</v>
      </c>
      <c r="Z74" s="193"/>
      <c r="AA74" s="194"/>
      <c r="AB74" s="195" t="s">
        <v>380</v>
      </c>
      <c r="AC74" s="196"/>
      <c r="AD74" s="197"/>
      <c r="AE74" s="84">
        <v>14</v>
      </c>
      <c r="AF74" s="85"/>
      <c r="AG74" s="85"/>
      <c r="AH74" s="85"/>
      <c r="AI74" s="86"/>
      <c r="AJ74" s="84">
        <v>8</v>
      </c>
      <c r="AK74" s="85"/>
      <c r="AL74" s="85"/>
      <c r="AM74" s="85"/>
      <c r="AN74" s="86"/>
      <c r="AO74" s="84">
        <v>9</v>
      </c>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t="s">
        <v>380</v>
      </c>
      <c r="AC75" s="204"/>
      <c r="AD75" s="205"/>
      <c r="AE75" s="84" t="s">
        <v>377</v>
      </c>
      <c r="AF75" s="85"/>
      <c r="AG75" s="85"/>
      <c r="AH75" s="85"/>
      <c r="AI75" s="86"/>
      <c r="AJ75" s="84" t="s">
        <v>377</v>
      </c>
      <c r="AK75" s="85"/>
      <c r="AL75" s="85"/>
      <c r="AM75" s="85"/>
      <c r="AN75" s="86"/>
      <c r="AO75" s="84" t="s">
        <v>377</v>
      </c>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hidden="1"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hidden="1" customHeight="1" x14ac:dyDescent="0.15">
      <c r="A83" s="122"/>
      <c r="B83" s="120"/>
      <c r="C83" s="120"/>
      <c r="D83" s="120"/>
      <c r="E83" s="120"/>
      <c r="F83" s="121"/>
      <c r="G83" s="137" t="s">
        <v>309</v>
      </c>
      <c r="H83" s="137"/>
      <c r="I83" s="137"/>
      <c r="J83" s="137"/>
      <c r="K83" s="137"/>
      <c r="L83" s="137"/>
      <c r="M83" s="137"/>
      <c r="N83" s="137"/>
      <c r="O83" s="137"/>
      <c r="P83" s="137"/>
      <c r="Q83" s="137"/>
      <c r="R83" s="137"/>
      <c r="S83" s="137"/>
      <c r="T83" s="137"/>
      <c r="U83" s="137"/>
      <c r="V83" s="137"/>
      <c r="W83" s="137"/>
      <c r="X83" s="137"/>
      <c r="Y83" s="139" t="s">
        <v>17</v>
      </c>
      <c r="Z83" s="140"/>
      <c r="AA83" s="141"/>
      <c r="AB83" s="142"/>
      <c r="AC83" s="143"/>
      <c r="AD83" s="144"/>
      <c r="AE83" s="145"/>
      <c r="AF83" s="146"/>
      <c r="AG83" s="146"/>
      <c r="AH83" s="146"/>
      <c r="AI83" s="146"/>
      <c r="AJ83" s="145"/>
      <c r="AK83" s="146"/>
      <c r="AL83" s="146"/>
      <c r="AM83" s="146"/>
      <c r="AN83" s="146"/>
      <c r="AO83" s="145"/>
      <c r="AP83" s="146"/>
      <c r="AQ83" s="146"/>
      <c r="AR83" s="146"/>
      <c r="AS83" s="146"/>
      <c r="AT83" s="84"/>
      <c r="AU83" s="85"/>
      <c r="AV83" s="85"/>
      <c r="AW83" s="85"/>
      <c r="AX83" s="87"/>
    </row>
    <row r="84" spans="1:60" ht="47.1" hidden="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372</v>
      </c>
      <c r="AC84" s="151"/>
      <c r="AD84" s="152"/>
      <c r="AE84" s="150"/>
      <c r="AF84" s="151"/>
      <c r="AG84" s="151"/>
      <c r="AH84" s="151"/>
      <c r="AI84" s="152"/>
      <c r="AJ84" s="150"/>
      <c r="AK84" s="151"/>
      <c r="AL84" s="151"/>
      <c r="AM84" s="151"/>
      <c r="AN84" s="152"/>
      <c r="AO84" s="150"/>
      <c r="AP84" s="151"/>
      <c r="AQ84" s="151"/>
      <c r="AR84" s="151"/>
      <c r="AS84" s="152"/>
      <c r="AT84" s="150"/>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74"/>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74"/>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74"/>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21.75"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1" customHeight="1" x14ac:dyDescent="0.15">
      <c r="A95" s="122"/>
      <c r="B95" s="120"/>
      <c r="C95" s="120"/>
      <c r="D95" s="120"/>
      <c r="E95" s="120"/>
      <c r="F95" s="121"/>
      <c r="G95" s="137" t="s">
        <v>381</v>
      </c>
      <c r="H95" s="137"/>
      <c r="I95" s="137"/>
      <c r="J95" s="137"/>
      <c r="K95" s="137"/>
      <c r="L95" s="137"/>
      <c r="M95" s="137"/>
      <c r="N95" s="137"/>
      <c r="O95" s="137"/>
      <c r="P95" s="137"/>
      <c r="Q95" s="137"/>
      <c r="R95" s="137"/>
      <c r="S95" s="137"/>
      <c r="T95" s="137"/>
      <c r="U95" s="137"/>
      <c r="V95" s="137"/>
      <c r="W95" s="137"/>
      <c r="X95" s="137"/>
      <c r="Y95" s="139" t="s">
        <v>17</v>
      </c>
      <c r="Z95" s="140"/>
      <c r="AA95" s="141"/>
      <c r="AB95" s="142" t="s">
        <v>382</v>
      </c>
      <c r="AC95" s="143"/>
      <c r="AD95" s="144"/>
      <c r="AE95" s="145">
        <f>+P19/AE68*1000</f>
        <v>975</v>
      </c>
      <c r="AF95" s="146"/>
      <c r="AG95" s="146"/>
      <c r="AH95" s="146"/>
      <c r="AI95" s="146"/>
      <c r="AJ95" s="145">
        <f>+W19/AJ68*1000</f>
        <v>1025</v>
      </c>
      <c r="AK95" s="146"/>
      <c r="AL95" s="146"/>
      <c r="AM95" s="146"/>
      <c r="AN95" s="146"/>
      <c r="AO95" s="145">
        <f>+AD19/AO68*1000</f>
        <v>1050</v>
      </c>
      <c r="AP95" s="146"/>
      <c r="AQ95" s="146"/>
      <c r="AR95" s="146"/>
      <c r="AS95" s="146"/>
      <c r="AT95" s="84">
        <f>+AK18/AT69*1000</f>
        <v>1100</v>
      </c>
      <c r="AU95" s="85"/>
      <c r="AV95" s="85"/>
      <c r="AW95" s="85"/>
      <c r="AX95" s="87"/>
    </row>
    <row r="96" spans="1:60" ht="16.5"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t="s">
        <v>492</v>
      </c>
      <c r="AF96" s="151"/>
      <c r="AG96" s="151"/>
      <c r="AH96" s="151"/>
      <c r="AI96" s="152"/>
      <c r="AJ96" s="150" t="s">
        <v>493</v>
      </c>
      <c r="AK96" s="151"/>
      <c r="AL96" s="151"/>
      <c r="AM96" s="151"/>
      <c r="AN96" s="152"/>
      <c r="AO96" s="150" t="s">
        <v>494</v>
      </c>
      <c r="AP96" s="151"/>
      <c r="AQ96" s="151"/>
      <c r="AR96" s="151"/>
      <c r="AS96" s="152"/>
      <c r="AT96" s="150" t="s">
        <v>495</v>
      </c>
      <c r="AU96" s="151"/>
      <c r="AV96" s="151"/>
      <c r="AW96" s="151"/>
      <c r="AX96" s="153"/>
    </row>
    <row r="97" spans="1:50" ht="18.75" customHeight="1" x14ac:dyDescent="0.15">
      <c r="A97" s="369" t="s">
        <v>77</v>
      </c>
      <c r="B97" s="370"/>
      <c r="C97" s="342" t="s">
        <v>19</v>
      </c>
      <c r="D97" s="343"/>
      <c r="E97" s="343"/>
      <c r="F97" s="343"/>
      <c r="G97" s="343"/>
      <c r="H97" s="343"/>
      <c r="I97" s="343"/>
      <c r="J97" s="343"/>
      <c r="K97" s="344"/>
      <c r="L97" s="403" t="s">
        <v>76</v>
      </c>
      <c r="M97" s="403"/>
      <c r="N97" s="403"/>
      <c r="O97" s="403"/>
      <c r="P97" s="403"/>
      <c r="Q97" s="403"/>
      <c r="R97" s="404" t="s">
        <v>73</v>
      </c>
      <c r="S97" s="405"/>
      <c r="T97" s="405"/>
      <c r="U97" s="405"/>
      <c r="V97" s="405"/>
      <c r="W97" s="405"/>
      <c r="X97" s="406"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7"/>
    </row>
    <row r="98" spans="1:50" ht="18.75" customHeight="1" x14ac:dyDescent="0.15">
      <c r="A98" s="371"/>
      <c r="B98" s="372"/>
      <c r="C98" s="408" t="s">
        <v>383</v>
      </c>
      <c r="D98" s="409"/>
      <c r="E98" s="409"/>
      <c r="F98" s="409"/>
      <c r="G98" s="409"/>
      <c r="H98" s="409"/>
      <c r="I98" s="409"/>
      <c r="J98" s="409"/>
      <c r="K98" s="410"/>
      <c r="L98" s="62">
        <v>2.016</v>
      </c>
      <c r="M98" s="63"/>
      <c r="N98" s="63"/>
      <c r="O98" s="63"/>
      <c r="P98" s="63"/>
      <c r="Q98" s="64"/>
      <c r="R98" s="62">
        <v>2</v>
      </c>
      <c r="S98" s="63"/>
      <c r="T98" s="63"/>
      <c r="U98" s="63"/>
      <c r="V98" s="63"/>
      <c r="W98" s="64"/>
      <c r="X98" s="666" t="s">
        <v>503</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18.75" customHeight="1" x14ac:dyDescent="0.15">
      <c r="A99" s="371"/>
      <c r="B99" s="372"/>
      <c r="C99" s="154" t="s">
        <v>384</v>
      </c>
      <c r="D99" s="155"/>
      <c r="E99" s="155"/>
      <c r="F99" s="155"/>
      <c r="G99" s="155"/>
      <c r="H99" s="155"/>
      <c r="I99" s="155"/>
      <c r="J99" s="155"/>
      <c r="K99" s="156"/>
      <c r="L99" s="62">
        <v>15</v>
      </c>
      <c r="M99" s="63"/>
      <c r="N99" s="63"/>
      <c r="O99" s="63"/>
      <c r="P99" s="63"/>
      <c r="Q99" s="64"/>
      <c r="R99" s="62">
        <v>15</v>
      </c>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18.75" customHeight="1" x14ac:dyDescent="0.15">
      <c r="A100" s="371"/>
      <c r="B100" s="372"/>
      <c r="C100" s="154" t="s">
        <v>385</v>
      </c>
      <c r="D100" s="155"/>
      <c r="E100" s="155"/>
      <c r="F100" s="155"/>
      <c r="G100" s="155"/>
      <c r="H100" s="155"/>
      <c r="I100" s="155"/>
      <c r="J100" s="155"/>
      <c r="K100" s="156"/>
      <c r="L100" s="62">
        <v>26</v>
      </c>
      <c r="M100" s="63"/>
      <c r="N100" s="63"/>
      <c r="O100" s="63"/>
      <c r="P100" s="63"/>
      <c r="Q100" s="64"/>
      <c r="R100" s="62">
        <v>27</v>
      </c>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18.75" customHeight="1" x14ac:dyDescent="0.15">
      <c r="A101" s="371"/>
      <c r="B101" s="372"/>
      <c r="C101" s="154" t="s">
        <v>386</v>
      </c>
      <c r="D101" s="155"/>
      <c r="E101" s="155"/>
      <c r="F101" s="155"/>
      <c r="G101" s="155"/>
      <c r="H101" s="155"/>
      <c r="I101" s="155"/>
      <c r="J101" s="155"/>
      <c r="K101" s="156"/>
      <c r="L101" s="62">
        <v>1</v>
      </c>
      <c r="M101" s="63"/>
      <c r="N101" s="63"/>
      <c r="O101" s="63"/>
      <c r="P101" s="63"/>
      <c r="Q101" s="64"/>
      <c r="R101" s="62">
        <v>1</v>
      </c>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18.75" customHeight="1" x14ac:dyDescent="0.15">
      <c r="A102" s="371"/>
      <c r="B102" s="372"/>
      <c r="C102" s="154" t="s">
        <v>501</v>
      </c>
      <c r="D102" s="155"/>
      <c r="E102" s="155"/>
      <c r="F102" s="155"/>
      <c r="G102" s="155"/>
      <c r="H102" s="155"/>
      <c r="I102" s="155"/>
      <c r="J102" s="155"/>
      <c r="K102" s="156"/>
      <c r="L102" s="62">
        <v>0</v>
      </c>
      <c r="M102" s="63"/>
      <c r="N102" s="63"/>
      <c r="O102" s="63"/>
      <c r="P102" s="63"/>
      <c r="Q102" s="64"/>
      <c r="R102" s="62">
        <v>816</v>
      </c>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18.75" customHeight="1" x14ac:dyDescent="0.15">
      <c r="A103" s="371"/>
      <c r="B103" s="372"/>
      <c r="C103" s="375" t="s">
        <v>502</v>
      </c>
      <c r="D103" s="376"/>
      <c r="E103" s="376"/>
      <c r="F103" s="376"/>
      <c r="G103" s="376"/>
      <c r="H103" s="376"/>
      <c r="I103" s="376"/>
      <c r="J103" s="376"/>
      <c r="K103" s="377"/>
      <c r="L103" s="62">
        <v>0</v>
      </c>
      <c r="M103" s="63"/>
      <c r="N103" s="63"/>
      <c r="O103" s="63"/>
      <c r="P103" s="63"/>
      <c r="Q103" s="64"/>
      <c r="R103" s="62">
        <v>4</v>
      </c>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19.5" customHeight="1" thickBot="1" x14ac:dyDescent="0.2">
      <c r="A104" s="373"/>
      <c r="B104" s="374"/>
      <c r="C104" s="363" t="s">
        <v>22</v>
      </c>
      <c r="D104" s="364"/>
      <c r="E104" s="364"/>
      <c r="F104" s="364"/>
      <c r="G104" s="364"/>
      <c r="H104" s="364"/>
      <c r="I104" s="364"/>
      <c r="J104" s="364"/>
      <c r="K104" s="365"/>
      <c r="L104" s="366">
        <f>SUM(L98:Q103)</f>
        <v>44.015999999999998</v>
      </c>
      <c r="M104" s="367"/>
      <c r="N104" s="367"/>
      <c r="O104" s="367"/>
      <c r="P104" s="367"/>
      <c r="Q104" s="368"/>
      <c r="R104" s="366">
        <f>SUM(R98:W103)</f>
        <v>865</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4" t="s">
        <v>38</v>
      </c>
      <c r="AH107" s="591"/>
      <c r="AI107" s="591"/>
      <c r="AJ107" s="591"/>
      <c r="AK107" s="591"/>
      <c r="AL107" s="591"/>
      <c r="AM107" s="591"/>
      <c r="AN107" s="591"/>
      <c r="AO107" s="591"/>
      <c r="AP107" s="591"/>
      <c r="AQ107" s="591"/>
      <c r="AR107" s="591"/>
      <c r="AS107" s="591"/>
      <c r="AT107" s="591"/>
      <c r="AU107" s="591"/>
      <c r="AV107" s="591"/>
      <c r="AW107" s="591"/>
      <c r="AX107" s="625"/>
    </row>
    <row r="108" spans="1:50" ht="26.25" customHeight="1" x14ac:dyDescent="0.15">
      <c r="A108" s="299" t="s">
        <v>312</v>
      </c>
      <c r="B108" s="300"/>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99" t="s">
        <v>374</v>
      </c>
      <c r="AE108" s="600"/>
      <c r="AF108" s="600"/>
      <c r="AG108" s="596" t="s">
        <v>403</v>
      </c>
      <c r="AH108" s="597"/>
      <c r="AI108" s="597"/>
      <c r="AJ108" s="597"/>
      <c r="AK108" s="597"/>
      <c r="AL108" s="597"/>
      <c r="AM108" s="597"/>
      <c r="AN108" s="597"/>
      <c r="AO108" s="597"/>
      <c r="AP108" s="597"/>
      <c r="AQ108" s="597"/>
      <c r="AR108" s="597"/>
      <c r="AS108" s="597"/>
      <c r="AT108" s="597"/>
      <c r="AU108" s="597"/>
      <c r="AV108" s="597"/>
      <c r="AW108" s="597"/>
      <c r="AX108" s="598"/>
    </row>
    <row r="109" spans="1:50" ht="26.25" customHeight="1" x14ac:dyDescent="0.15">
      <c r="A109" s="301"/>
      <c r="B109" s="302"/>
      <c r="C109" s="419" t="s">
        <v>44</v>
      </c>
      <c r="D109" s="420"/>
      <c r="E109" s="420"/>
      <c r="F109" s="420"/>
      <c r="G109" s="420"/>
      <c r="H109" s="420"/>
      <c r="I109" s="420"/>
      <c r="J109" s="420"/>
      <c r="K109" s="420"/>
      <c r="L109" s="420"/>
      <c r="M109" s="420"/>
      <c r="N109" s="420"/>
      <c r="O109" s="420"/>
      <c r="P109" s="420"/>
      <c r="Q109" s="420"/>
      <c r="R109" s="420"/>
      <c r="S109" s="420"/>
      <c r="T109" s="420"/>
      <c r="U109" s="420"/>
      <c r="V109" s="420"/>
      <c r="W109" s="420"/>
      <c r="X109" s="420"/>
      <c r="Y109" s="420"/>
      <c r="Z109" s="420"/>
      <c r="AA109" s="420"/>
      <c r="AB109" s="420"/>
      <c r="AC109" s="412"/>
      <c r="AD109" s="436" t="s">
        <v>374</v>
      </c>
      <c r="AE109" s="437"/>
      <c r="AF109" s="437"/>
      <c r="AG109" s="527" t="s">
        <v>404</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21" t="s">
        <v>314</v>
      </c>
      <c r="D110" s="422"/>
      <c r="E110" s="422"/>
      <c r="F110" s="422"/>
      <c r="G110" s="422"/>
      <c r="H110" s="422"/>
      <c r="I110" s="422"/>
      <c r="J110" s="422"/>
      <c r="K110" s="422"/>
      <c r="L110" s="422"/>
      <c r="M110" s="422"/>
      <c r="N110" s="422"/>
      <c r="O110" s="422"/>
      <c r="P110" s="422"/>
      <c r="Q110" s="422"/>
      <c r="R110" s="422"/>
      <c r="S110" s="422"/>
      <c r="T110" s="422"/>
      <c r="U110" s="422"/>
      <c r="V110" s="422"/>
      <c r="W110" s="422"/>
      <c r="X110" s="422"/>
      <c r="Y110" s="422"/>
      <c r="Z110" s="422"/>
      <c r="AA110" s="422"/>
      <c r="AB110" s="422"/>
      <c r="AC110" s="423"/>
      <c r="AD110" s="580" t="s">
        <v>374</v>
      </c>
      <c r="AE110" s="581"/>
      <c r="AF110" s="581"/>
      <c r="AG110" s="525" t="s">
        <v>387</v>
      </c>
      <c r="AH110" s="190"/>
      <c r="AI110" s="190"/>
      <c r="AJ110" s="190"/>
      <c r="AK110" s="190"/>
      <c r="AL110" s="190"/>
      <c r="AM110" s="190"/>
      <c r="AN110" s="190"/>
      <c r="AO110" s="190"/>
      <c r="AP110" s="190"/>
      <c r="AQ110" s="190"/>
      <c r="AR110" s="190"/>
      <c r="AS110" s="190"/>
      <c r="AT110" s="190"/>
      <c r="AU110" s="190"/>
      <c r="AV110" s="190"/>
      <c r="AW110" s="190"/>
      <c r="AX110" s="526"/>
    </row>
    <row r="111" spans="1:50" ht="19.350000000000001" customHeight="1" x14ac:dyDescent="0.15">
      <c r="A111" s="545" t="s">
        <v>46</v>
      </c>
      <c r="B111" s="582"/>
      <c r="C111" s="424" t="s">
        <v>48</v>
      </c>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32" t="s">
        <v>374</v>
      </c>
      <c r="AE111" s="433"/>
      <c r="AF111" s="433"/>
      <c r="AG111" s="293" t="s">
        <v>405</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3"/>
      <c r="B112" s="584"/>
      <c r="C112" s="411" t="s">
        <v>49</v>
      </c>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36" t="s">
        <v>388</v>
      </c>
      <c r="AE112" s="437"/>
      <c r="AF112" s="437"/>
      <c r="AG112" s="296"/>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83"/>
      <c r="B113" s="584"/>
      <c r="C113" s="500" t="s">
        <v>315</v>
      </c>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36" t="s">
        <v>374</v>
      </c>
      <c r="AE113" s="437"/>
      <c r="AF113" s="437"/>
      <c r="AG113" s="527" t="s">
        <v>391</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3"/>
      <c r="B114" s="584"/>
      <c r="C114" s="411" t="s">
        <v>45</v>
      </c>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36" t="s">
        <v>388</v>
      </c>
      <c r="AE114" s="437"/>
      <c r="AF114" s="437"/>
      <c r="AG114" s="296"/>
      <c r="AH114" s="297"/>
      <c r="AI114" s="297"/>
      <c r="AJ114" s="297"/>
      <c r="AK114" s="297"/>
      <c r="AL114" s="297"/>
      <c r="AM114" s="297"/>
      <c r="AN114" s="297"/>
      <c r="AO114" s="297"/>
      <c r="AP114" s="297"/>
      <c r="AQ114" s="297"/>
      <c r="AR114" s="297"/>
      <c r="AS114" s="297"/>
      <c r="AT114" s="297"/>
      <c r="AU114" s="297"/>
      <c r="AV114" s="297"/>
      <c r="AW114" s="297"/>
      <c r="AX114" s="298"/>
    </row>
    <row r="115" spans="1:64" ht="30.75" customHeight="1" x14ac:dyDescent="0.15">
      <c r="A115" s="583"/>
      <c r="B115" s="584"/>
      <c r="C115" s="411" t="s">
        <v>50</v>
      </c>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86"/>
      <c r="AD115" s="436" t="s">
        <v>374</v>
      </c>
      <c r="AE115" s="437"/>
      <c r="AF115" s="437"/>
      <c r="AG115" s="527" t="s">
        <v>389</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3"/>
      <c r="B116" s="584"/>
      <c r="C116" s="411" t="s">
        <v>55</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86"/>
      <c r="AD116" s="628" t="s">
        <v>388</v>
      </c>
      <c r="AE116" s="629"/>
      <c r="AF116" s="629"/>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374</v>
      </c>
      <c r="AE117" s="581"/>
      <c r="AF117" s="590"/>
      <c r="AG117" s="594" t="s">
        <v>406</v>
      </c>
      <c r="AH117" s="430"/>
      <c r="AI117" s="430"/>
      <c r="AJ117" s="430"/>
      <c r="AK117" s="430"/>
      <c r="AL117" s="430"/>
      <c r="AM117" s="430"/>
      <c r="AN117" s="430"/>
      <c r="AO117" s="430"/>
      <c r="AP117" s="430"/>
      <c r="AQ117" s="430"/>
      <c r="AR117" s="430"/>
      <c r="AS117" s="430"/>
      <c r="AT117" s="430"/>
      <c r="AU117" s="430"/>
      <c r="AV117" s="430"/>
      <c r="AW117" s="430"/>
      <c r="AX117" s="595"/>
      <c r="BG117" s="10"/>
      <c r="BH117" s="10"/>
      <c r="BI117" s="10"/>
      <c r="BJ117" s="10"/>
    </row>
    <row r="118" spans="1:64" ht="58.5" customHeight="1" x14ac:dyDescent="0.15">
      <c r="A118" s="545" t="s">
        <v>47</v>
      </c>
      <c r="B118" s="582"/>
      <c r="C118" s="630" t="s">
        <v>81</v>
      </c>
      <c r="D118" s="631"/>
      <c r="E118" s="631"/>
      <c r="F118" s="631"/>
      <c r="G118" s="631"/>
      <c r="H118" s="631"/>
      <c r="I118" s="631"/>
      <c r="J118" s="631"/>
      <c r="K118" s="631"/>
      <c r="L118" s="631"/>
      <c r="M118" s="631"/>
      <c r="N118" s="631"/>
      <c r="O118" s="631"/>
      <c r="P118" s="631"/>
      <c r="Q118" s="631"/>
      <c r="R118" s="631"/>
      <c r="S118" s="631"/>
      <c r="T118" s="631"/>
      <c r="U118" s="631"/>
      <c r="V118" s="631"/>
      <c r="W118" s="631"/>
      <c r="X118" s="631"/>
      <c r="Y118" s="631"/>
      <c r="Z118" s="631"/>
      <c r="AA118" s="631"/>
      <c r="AB118" s="631"/>
      <c r="AC118" s="632"/>
      <c r="AD118" s="432" t="s">
        <v>374</v>
      </c>
      <c r="AE118" s="433"/>
      <c r="AF118" s="633"/>
      <c r="AG118" s="293" t="s">
        <v>407</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374</v>
      </c>
      <c r="AE119" s="602"/>
      <c r="AF119" s="602"/>
      <c r="AG119" s="527" t="s">
        <v>390</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3"/>
      <c r="B120" s="584"/>
      <c r="C120" s="411" t="s">
        <v>51</v>
      </c>
      <c r="D120" s="412"/>
      <c r="E120" s="412"/>
      <c r="F120" s="412"/>
      <c r="G120" s="412"/>
      <c r="H120" s="412"/>
      <c r="I120" s="412"/>
      <c r="J120" s="412"/>
      <c r="K120" s="412"/>
      <c r="L120" s="412"/>
      <c r="M120" s="412"/>
      <c r="N120" s="412"/>
      <c r="O120" s="412"/>
      <c r="P120" s="412"/>
      <c r="Q120" s="412"/>
      <c r="R120" s="412"/>
      <c r="S120" s="412"/>
      <c r="T120" s="412"/>
      <c r="U120" s="412"/>
      <c r="V120" s="412"/>
      <c r="W120" s="412"/>
      <c r="X120" s="412"/>
      <c r="Y120" s="412"/>
      <c r="Z120" s="412"/>
      <c r="AA120" s="412"/>
      <c r="AB120" s="412"/>
      <c r="AC120" s="412"/>
      <c r="AD120" s="436" t="s">
        <v>388</v>
      </c>
      <c r="AE120" s="437"/>
      <c r="AF120" s="437"/>
      <c r="AG120" s="296"/>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5"/>
      <c r="B121" s="586"/>
      <c r="C121" s="411" t="s">
        <v>52</v>
      </c>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2"/>
      <c r="Z121" s="412"/>
      <c r="AA121" s="412"/>
      <c r="AB121" s="412"/>
      <c r="AC121" s="412"/>
      <c r="AD121" s="436" t="s">
        <v>374</v>
      </c>
      <c r="AE121" s="437"/>
      <c r="AF121" s="437"/>
      <c r="AG121" s="525" t="s">
        <v>392</v>
      </c>
      <c r="AH121" s="190"/>
      <c r="AI121" s="190"/>
      <c r="AJ121" s="190"/>
      <c r="AK121" s="190"/>
      <c r="AL121" s="190"/>
      <c r="AM121" s="190"/>
      <c r="AN121" s="190"/>
      <c r="AO121" s="190"/>
      <c r="AP121" s="190"/>
      <c r="AQ121" s="190"/>
      <c r="AR121" s="190"/>
      <c r="AS121" s="190"/>
      <c r="AT121" s="190"/>
      <c r="AU121" s="190"/>
      <c r="AV121" s="190"/>
      <c r="AW121" s="190"/>
      <c r="AX121" s="526"/>
    </row>
    <row r="122" spans="1:64" ht="33.6" hidden="1" customHeight="1" x14ac:dyDescent="0.15">
      <c r="A122" s="618" t="s">
        <v>80</v>
      </c>
      <c r="B122" s="619"/>
      <c r="C122" s="434" t="s">
        <v>316</v>
      </c>
      <c r="D122" s="435"/>
      <c r="E122" s="435"/>
      <c r="F122" s="435"/>
      <c r="G122" s="435"/>
      <c r="H122" s="435"/>
      <c r="I122" s="435"/>
      <c r="J122" s="435"/>
      <c r="K122" s="435"/>
      <c r="L122" s="435"/>
      <c r="M122" s="435"/>
      <c r="N122" s="435"/>
      <c r="O122" s="435"/>
      <c r="P122" s="435"/>
      <c r="Q122" s="435"/>
      <c r="R122" s="435"/>
      <c r="S122" s="435"/>
      <c r="T122" s="435"/>
      <c r="U122" s="435"/>
      <c r="V122" s="435"/>
      <c r="W122" s="435"/>
      <c r="X122" s="435"/>
      <c r="Y122" s="435"/>
      <c r="Z122" s="435"/>
      <c r="AA122" s="435"/>
      <c r="AB122" s="435"/>
      <c r="AC122" s="425"/>
      <c r="AD122" s="432" t="s">
        <v>388</v>
      </c>
      <c r="AE122" s="433"/>
      <c r="AF122" s="433"/>
      <c r="AG122" s="572"/>
      <c r="AH122" s="188"/>
      <c r="AI122" s="188"/>
      <c r="AJ122" s="188"/>
      <c r="AK122" s="188"/>
      <c r="AL122" s="188"/>
      <c r="AM122" s="188"/>
      <c r="AN122" s="188"/>
      <c r="AO122" s="188"/>
      <c r="AP122" s="188"/>
      <c r="AQ122" s="188"/>
      <c r="AR122" s="188"/>
      <c r="AS122" s="188"/>
      <c r="AT122" s="188"/>
      <c r="AU122" s="188"/>
      <c r="AV122" s="188"/>
      <c r="AW122" s="188"/>
      <c r="AX122" s="573"/>
    </row>
    <row r="123" spans="1:64" ht="15.75" hidden="1" customHeight="1" x14ac:dyDescent="0.15">
      <c r="A123" s="620"/>
      <c r="B123" s="621"/>
      <c r="C123" s="647" t="s">
        <v>87</v>
      </c>
      <c r="D123" s="648"/>
      <c r="E123" s="648"/>
      <c r="F123" s="648"/>
      <c r="G123" s="648"/>
      <c r="H123" s="648"/>
      <c r="I123" s="648"/>
      <c r="J123" s="648"/>
      <c r="K123" s="648"/>
      <c r="L123" s="648"/>
      <c r="M123" s="648"/>
      <c r="N123" s="648"/>
      <c r="O123" s="649"/>
      <c r="P123" s="641" t="s">
        <v>0</v>
      </c>
      <c r="Q123" s="650"/>
      <c r="R123" s="650"/>
      <c r="S123" s="651"/>
      <c r="T123" s="640" t="s">
        <v>30</v>
      </c>
      <c r="U123" s="641"/>
      <c r="V123" s="641"/>
      <c r="W123" s="641"/>
      <c r="X123" s="641"/>
      <c r="Y123" s="641"/>
      <c r="Z123" s="641"/>
      <c r="AA123" s="641"/>
      <c r="AB123" s="641"/>
      <c r="AC123" s="641"/>
      <c r="AD123" s="641"/>
      <c r="AE123" s="641"/>
      <c r="AF123" s="642"/>
      <c r="AG123" s="574"/>
      <c r="AH123" s="269"/>
      <c r="AI123" s="269"/>
      <c r="AJ123" s="269"/>
      <c r="AK123" s="269"/>
      <c r="AL123" s="269"/>
      <c r="AM123" s="269"/>
      <c r="AN123" s="269"/>
      <c r="AO123" s="269"/>
      <c r="AP123" s="269"/>
      <c r="AQ123" s="269"/>
      <c r="AR123" s="269"/>
      <c r="AS123" s="269"/>
      <c r="AT123" s="269"/>
      <c r="AU123" s="269"/>
      <c r="AV123" s="269"/>
      <c r="AW123" s="269"/>
      <c r="AX123" s="575"/>
    </row>
    <row r="124" spans="1:64" ht="26.25" hidden="1" customHeight="1" x14ac:dyDescent="0.15">
      <c r="A124" s="620"/>
      <c r="B124" s="621"/>
      <c r="C124" s="634"/>
      <c r="D124" s="635"/>
      <c r="E124" s="635"/>
      <c r="F124" s="635"/>
      <c r="G124" s="635"/>
      <c r="H124" s="635"/>
      <c r="I124" s="635"/>
      <c r="J124" s="635"/>
      <c r="K124" s="635"/>
      <c r="L124" s="635"/>
      <c r="M124" s="635"/>
      <c r="N124" s="635"/>
      <c r="O124" s="636"/>
      <c r="P124" s="643"/>
      <c r="Q124" s="643"/>
      <c r="R124" s="643"/>
      <c r="S124" s="644"/>
      <c r="T124" s="626"/>
      <c r="U124" s="297"/>
      <c r="V124" s="297"/>
      <c r="W124" s="297"/>
      <c r="X124" s="297"/>
      <c r="Y124" s="297"/>
      <c r="Z124" s="297"/>
      <c r="AA124" s="297"/>
      <c r="AB124" s="297"/>
      <c r="AC124" s="297"/>
      <c r="AD124" s="297"/>
      <c r="AE124" s="297"/>
      <c r="AF124" s="627"/>
      <c r="AG124" s="574"/>
      <c r="AH124" s="269"/>
      <c r="AI124" s="269"/>
      <c r="AJ124" s="269"/>
      <c r="AK124" s="269"/>
      <c r="AL124" s="269"/>
      <c r="AM124" s="269"/>
      <c r="AN124" s="269"/>
      <c r="AO124" s="269"/>
      <c r="AP124" s="269"/>
      <c r="AQ124" s="269"/>
      <c r="AR124" s="269"/>
      <c r="AS124" s="269"/>
      <c r="AT124" s="269"/>
      <c r="AU124" s="269"/>
      <c r="AV124" s="269"/>
      <c r="AW124" s="269"/>
      <c r="AX124" s="575"/>
    </row>
    <row r="125" spans="1:64" ht="26.25" hidden="1" customHeight="1" x14ac:dyDescent="0.15">
      <c r="A125" s="622"/>
      <c r="B125" s="623"/>
      <c r="C125" s="637"/>
      <c r="D125" s="638"/>
      <c r="E125" s="638"/>
      <c r="F125" s="638"/>
      <c r="G125" s="638"/>
      <c r="H125" s="638"/>
      <c r="I125" s="638"/>
      <c r="J125" s="638"/>
      <c r="K125" s="638"/>
      <c r="L125" s="638"/>
      <c r="M125" s="638"/>
      <c r="N125" s="638"/>
      <c r="O125" s="639"/>
      <c r="P125" s="645"/>
      <c r="Q125" s="645"/>
      <c r="R125" s="645"/>
      <c r="S125" s="646"/>
      <c r="T125" s="429"/>
      <c r="U125" s="430"/>
      <c r="V125" s="430"/>
      <c r="W125" s="430"/>
      <c r="X125" s="430"/>
      <c r="Y125" s="430"/>
      <c r="Z125" s="430"/>
      <c r="AA125" s="430"/>
      <c r="AB125" s="430"/>
      <c r="AC125" s="430"/>
      <c r="AD125" s="430"/>
      <c r="AE125" s="430"/>
      <c r="AF125" s="431"/>
      <c r="AG125" s="576"/>
      <c r="AH125" s="190"/>
      <c r="AI125" s="190"/>
      <c r="AJ125" s="190"/>
      <c r="AK125" s="190"/>
      <c r="AL125" s="190"/>
      <c r="AM125" s="190"/>
      <c r="AN125" s="190"/>
      <c r="AO125" s="190"/>
      <c r="AP125" s="190"/>
      <c r="AQ125" s="190"/>
      <c r="AR125" s="190"/>
      <c r="AS125" s="190"/>
      <c r="AT125" s="190"/>
      <c r="AU125" s="190"/>
      <c r="AV125" s="190"/>
      <c r="AW125" s="190"/>
      <c r="AX125" s="526"/>
    </row>
    <row r="126" spans="1:64" ht="57" customHeight="1" x14ac:dyDescent="0.15">
      <c r="A126" s="545" t="s">
        <v>58</v>
      </c>
      <c r="B126" s="546"/>
      <c r="C126" s="385" t="s">
        <v>64</v>
      </c>
      <c r="D126" s="568"/>
      <c r="E126" s="568"/>
      <c r="F126" s="569"/>
      <c r="G126" s="539" t="s">
        <v>408</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4" t="s">
        <v>68</v>
      </c>
      <c r="D127" s="355"/>
      <c r="E127" s="355"/>
      <c r="F127" s="356"/>
      <c r="G127" s="357" t="s">
        <v>409</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24.5" customHeight="1" thickBot="1" x14ac:dyDescent="0.2">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120" customHeight="1" thickBot="1" x14ac:dyDescent="0.2">
      <c r="A131" s="542" t="s">
        <v>307</v>
      </c>
      <c r="B131" s="543"/>
      <c r="C131" s="543"/>
      <c r="D131" s="543"/>
      <c r="E131" s="544"/>
      <c r="F131" s="561" t="s">
        <v>498</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117.75" customHeight="1" thickBot="1" x14ac:dyDescent="0.2">
      <c r="A133" s="426" t="s">
        <v>499</v>
      </c>
      <c r="B133" s="427"/>
      <c r="C133" s="427"/>
      <c r="D133" s="427"/>
      <c r="E133" s="428"/>
      <c r="F133" s="564" t="s">
        <v>500</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114"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9" t="s">
        <v>224</v>
      </c>
      <c r="B137" s="400"/>
      <c r="C137" s="400"/>
      <c r="D137" s="400"/>
      <c r="E137" s="400"/>
      <c r="F137" s="400"/>
      <c r="G137" s="413">
        <v>493</v>
      </c>
      <c r="H137" s="414"/>
      <c r="I137" s="414"/>
      <c r="J137" s="414"/>
      <c r="K137" s="414"/>
      <c r="L137" s="414"/>
      <c r="M137" s="414"/>
      <c r="N137" s="414"/>
      <c r="O137" s="414"/>
      <c r="P137" s="415"/>
      <c r="Q137" s="400" t="s">
        <v>225</v>
      </c>
      <c r="R137" s="400"/>
      <c r="S137" s="400"/>
      <c r="T137" s="400"/>
      <c r="U137" s="400"/>
      <c r="V137" s="400"/>
      <c r="W137" s="413">
        <v>470</v>
      </c>
      <c r="X137" s="414"/>
      <c r="Y137" s="414"/>
      <c r="Z137" s="414"/>
      <c r="AA137" s="414"/>
      <c r="AB137" s="414"/>
      <c r="AC137" s="414"/>
      <c r="AD137" s="414"/>
      <c r="AE137" s="414"/>
      <c r="AF137" s="415"/>
      <c r="AG137" s="400" t="s">
        <v>226</v>
      </c>
      <c r="AH137" s="400"/>
      <c r="AI137" s="400"/>
      <c r="AJ137" s="400"/>
      <c r="AK137" s="400"/>
      <c r="AL137" s="400"/>
      <c r="AM137" s="396">
        <v>502</v>
      </c>
      <c r="AN137" s="397"/>
      <c r="AO137" s="397"/>
      <c r="AP137" s="397"/>
      <c r="AQ137" s="397"/>
      <c r="AR137" s="397"/>
      <c r="AS137" s="397"/>
      <c r="AT137" s="397"/>
      <c r="AU137" s="397"/>
      <c r="AV137" s="398"/>
      <c r="AW137" s="12"/>
      <c r="AX137" s="13"/>
    </row>
    <row r="138" spans="1:50" ht="19.5" customHeight="1" thickBot="1" x14ac:dyDescent="0.2">
      <c r="A138" s="401" t="s">
        <v>227</v>
      </c>
      <c r="B138" s="402"/>
      <c r="C138" s="402"/>
      <c r="D138" s="402"/>
      <c r="E138" s="402"/>
      <c r="F138" s="402"/>
      <c r="G138" s="416">
        <v>90</v>
      </c>
      <c r="H138" s="417"/>
      <c r="I138" s="417"/>
      <c r="J138" s="417"/>
      <c r="K138" s="417"/>
      <c r="L138" s="417"/>
      <c r="M138" s="417"/>
      <c r="N138" s="417"/>
      <c r="O138" s="417"/>
      <c r="P138" s="418"/>
      <c r="Q138" s="402" t="s">
        <v>228</v>
      </c>
      <c r="R138" s="402"/>
      <c r="S138" s="402"/>
      <c r="T138" s="402"/>
      <c r="U138" s="402"/>
      <c r="V138" s="402"/>
      <c r="W138" s="416">
        <v>88</v>
      </c>
      <c r="X138" s="417"/>
      <c r="Y138" s="417"/>
      <c r="Z138" s="417"/>
      <c r="AA138" s="417"/>
      <c r="AB138" s="417"/>
      <c r="AC138" s="417"/>
      <c r="AD138" s="417"/>
      <c r="AE138" s="417"/>
      <c r="AF138" s="418"/>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8"/>
      <c r="B140" s="459"/>
      <c r="C140" s="459"/>
      <c r="D140" s="459"/>
      <c r="E140" s="459"/>
      <c r="F140" s="46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8"/>
      <c r="B141" s="459"/>
      <c r="C141" s="459"/>
      <c r="D141" s="459"/>
      <c r="E141" s="459"/>
      <c r="F141" s="46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8"/>
      <c r="B142" s="459"/>
      <c r="C142" s="459"/>
      <c r="D142" s="459"/>
      <c r="E142" s="459"/>
      <c r="F142" s="46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8"/>
      <c r="B143" s="459"/>
      <c r="C143" s="459"/>
      <c r="D143" s="459"/>
      <c r="E143" s="459"/>
      <c r="F143" s="46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8"/>
      <c r="B144" s="459"/>
      <c r="C144" s="459"/>
      <c r="D144" s="459"/>
      <c r="E144" s="459"/>
      <c r="F144" s="46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8"/>
      <c r="B145" s="459"/>
      <c r="C145" s="459"/>
      <c r="D145" s="459"/>
      <c r="E145" s="459"/>
      <c r="F145" s="46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8"/>
      <c r="B146" s="459"/>
      <c r="C146" s="459"/>
      <c r="D146" s="459"/>
      <c r="E146" s="459"/>
      <c r="F146" s="46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8"/>
      <c r="B147" s="459"/>
      <c r="C147" s="459"/>
      <c r="D147" s="459"/>
      <c r="E147" s="459"/>
      <c r="F147" s="46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8"/>
      <c r="B148" s="459"/>
      <c r="C148" s="459"/>
      <c r="D148" s="459"/>
      <c r="E148" s="459"/>
      <c r="F148" s="46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8"/>
      <c r="B149" s="459"/>
      <c r="C149" s="459"/>
      <c r="D149" s="459"/>
      <c r="E149" s="459"/>
      <c r="F149" s="46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8"/>
      <c r="B150" s="459"/>
      <c r="C150" s="459"/>
      <c r="D150" s="459"/>
      <c r="E150" s="459"/>
      <c r="F150" s="46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8"/>
      <c r="B151" s="459"/>
      <c r="C151" s="459"/>
      <c r="D151" s="459"/>
      <c r="E151" s="459"/>
      <c r="F151" s="46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8"/>
      <c r="B152" s="459"/>
      <c r="C152" s="459"/>
      <c r="D152" s="459"/>
      <c r="E152" s="459"/>
      <c r="F152" s="46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8"/>
      <c r="B153" s="459"/>
      <c r="C153" s="459"/>
      <c r="D153" s="459"/>
      <c r="E153" s="459"/>
      <c r="F153" s="46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8"/>
      <c r="B154" s="459"/>
      <c r="C154" s="459"/>
      <c r="D154" s="459"/>
      <c r="E154" s="459"/>
      <c r="F154" s="46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8"/>
      <c r="B155" s="459"/>
      <c r="C155" s="459"/>
      <c r="D155" s="459"/>
      <c r="E155" s="459"/>
      <c r="F155" s="46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8"/>
      <c r="B156" s="459"/>
      <c r="C156" s="459"/>
      <c r="D156" s="459"/>
      <c r="E156" s="459"/>
      <c r="F156" s="46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8"/>
      <c r="B157" s="459"/>
      <c r="C157" s="459"/>
      <c r="D157" s="459"/>
      <c r="E157" s="459"/>
      <c r="F157" s="46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8"/>
      <c r="B158" s="459"/>
      <c r="C158" s="459"/>
      <c r="D158" s="459"/>
      <c r="E158" s="459"/>
      <c r="F158" s="46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8"/>
      <c r="B159" s="459"/>
      <c r="C159" s="459"/>
      <c r="D159" s="459"/>
      <c r="E159" s="459"/>
      <c r="F159" s="46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8"/>
      <c r="B160" s="459"/>
      <c r="C160" s="459"/>
      <c r="D160" s="459"/>
      <c r="E160" s="459"/>
      <c r="F160" s="46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8"/>
      <c r="B161" s="459"/>
      <c r="C161" s="459"/>
      <c r="D161" s="459"/>
      <c r="E161" s="459"/>
      <c r="F161" s="46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8"/>
      <c r="B162" s="459"/>
      <c r="C162" s="459"/>
      <c r="D162" s="459"/>
      <c r="E162" s="459"/>
      <c r="F162" s="46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8"/>
      <c r="B163" s="459"/>
      <c r="C163" s="459"/>
      <c r="D163" s="459"/>
      <c r="E163" s="459"/>
      <c r="F163" s="46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8"/>
      <c r="B164" s="459"/>
      <c r="C164" s="459"/>
      <c r="D164" s="459"/>
      <c r="E164" s="459"/>
      <c r="F164" s="46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8"/>
      <c r="B165" s="459"/>
      <c r="C165" s="459"/>
      <c r="D165" s="459"/>
      <c r="E165" s="459"/>
      <c r="F165" s="46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8"/>
      <c r="B166" s="459"/>
      <c r="C166" s="459"/>
      <c r="D166" s="459"/>
      <c r="E166" s="459"/>
      <c r="F166" s="46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8"/>
      <c r="B167" s="459"/>
      <c r="C167" s="459"/>
      <c r="D167" s="459"/>
      <c r="E167" s="459"/>
      <c r="F167" s="46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8"/>
      <c r="B168" s="459"/>
      <c r="C168" s="459"/>
      <c r="D168" s="459"/>
      <c r="E168" s="459"/>
      <c r="F168" s="46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8"/>
      <c r="B169" s="459"/>
      <c r="C169" s="459"/>
      <c r="D169" s="459"/>
      <c r="E169" s="459"/>
      <c r="F169" s="46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8"/>
      <c r="B170" s="459"/>
      <c r="C170" s="459"/>
      <c r="D170" s="459"/>
      <c r="E170" s="459"/>
      <c r="F170" s="46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8"/>
      <c r="B171" s="459"/>
      <c r="C171" s="459"/>
      <c r="D171" s="459"/>
      <c r="E171" s="459"/>
      <c r="F171" s="46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8"/>
      <c r="B172" s="459"/>
      <c r="C172" s="459"/>
      <c r="D172" s="459"/>
      <c r="E172" s="459"/>
      <c r="F172" s="46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8"/>
      <c r="B173" s="459"/>
      <c r="C173" s="459"/>
      <c r="D173" s="459"/>
      <c r="E173" s="459"/>
      <c r="F173" s="46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8"/>
      <c r="B174" s="459"/>
      <c r="C174" s="459"/>
      <c r="D174" s="459"/>
      <c r="E174" s="459"/>
      <c r="F174" s="46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8"/>
      <c r="B175" s="459"/>
      <c r="C175" s="459"/>
      <c r="D175" s="459"/>
      <c r="E175" s="459"/>
      <c r="F175" s="46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8"/>
      <c r="B176" s="459"/>
      <c r="C176" s="459"/>
      <c r="D176" s="459"/>
      <c r="E176" s="459"/>
      <c r="F176" s="46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1" t="s">
        <v>447</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371</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9"/>
      <c r="B179" s="534"/>
      <c r="C179" s="534"/>
      <c r="D179" s="534"/>
      <c r="E179" s="534"/>
      <c r="F179" s="535"/>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9"/>
      <c r="B180" s="534"/>
      <c r="C180" s="534"/>
      <c r="D180" s="534"/>
      <c r="E180" s="534"/>
      <c r="F180" s="535"/>
      <c r="G180" s="88" t="s">
        <v>445</v>
      </c>
      <c r="H180" s="89"/>
      <c r="I180" s="89"/>
      <c r="J180" s="89"/>
      <c r="K180" s="90"/>
      <c r="L180" s="91" t="s">
        <v>446</v>
      </c>
      <c r="M180" s="92"/>
      <c r="N180" s="92"/>
      <c r="O180" s="92"/>
      <c r="P180" s="92"/>
      <c r="Q180" s="92"/>
      <c r="R180" s="92"/>
      <c r="S180" s="92"/>
      <c r="T180" s="92"/>
      <c r="U180" s="92"/>
      <c r="V180" s="92"/>
      <c r="W180" s="92"/>
      <c r="X180" s="93"/>
      <c r="Y180" s="94">
        <v>21</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19"/>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9"/>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21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9"/>
      <c r="B191" s="534"/>
      <c r="C191" s="534"/>
      <c r="D191" s="534"/>
      <c r="E191" s="534"/>
      <c r="F191" s="535"/>
      <c r="G191" s="381" t="s">
        <v>456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9"/>
      <c r="B192" s="534"/>
      <c r="C192" s="534"/>
      <c r="D192" s="534"/>
      <c r="E192" s="534"/>
      <c r="F192" s="535"/>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9"/>
      <c r="B193" s="534"/>
      <c r="C193" s="534"/>
      <c r="D193" s="534"/>
      <c r="E193" s="534"/>
      <c r="F193" s="535"/>
      <c r="G193" s="88" t="s">
        <v>457</v>
      </c>
      <c r="H193" s="89"/>
      <c r="I193" s="89"/>
      <c r="J193" s="89"/>
      <c r="K193" s="90"/>
      <c r="L193" s="91" t="s">
        <v>458</v>
      </c>
      <c r="M193" s="92"/>
      <c r="N193" s="92"/>
      <c r="O193" s="92"/>
      <c r="P193" s="92"/>
      <c r="Q193" s="92"/>
      <c r="R193" s="92"/>
      <c r="S193" s="92"/>
      <c r="T193" s="92"/>
      <c r="U193" s="92"/>
      <c r="V193" s="92"/>
      <c r="W193" s="92"/>
      <c r="X193" s="93"/>
      <c r="Y193" s="94">
        <v>5</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19"/>
      <c r="B194" s="534"/>
      <c r="C194" s="534"/>
      <c r="D194" s="534"/>
      <c r="E194" s="534"/>
      <c r="F194" s="535"/>
      <c r="G194" s="65" t="s">
        <v>457</v>
      </c>
      <c r="H194" s="394"/>
      <c r="I194" s="394"/>
      <c r="J194" s="394"/>
      <c r="K194" s="395"/>
      <c r="L194" s="68" t="s">
        <v>459</v>
      </c>
      <c r="M194" s="69"/>
      <c r="N194" s="69"/>
      <c r="O194" s="69"/>
      <c r="P194" s="69"/>
      <c r="Q194" s="69"/>
      <c r="R194" s="69"/>
      <c r="S194" s="69"/>
      <c r="T194" s="69"/>
      <c r="U194" s="69"/>
      <c r="V194" s="69"/>
      <c r="W194" s="69"/>
      <c r="X194" s="70"/>
      <c r="Y194" s="71">
        <v>5</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4"/>
      <c r="C195" s="534"/>
      <c r="D195" s="534"/>
      <c r="E195" s="534"/>
      <c r="F195" s="535"/>
      <c r="G195" s="65" t="s">
        <v>457</v>
      </c>
      <c r="H195" s="66"/>
      <c r="I195" s="66"/>
      <c r="J195" s="66"/>
      <c r="K195" s="67"/>
      <c r="L195" s="68" t="s">
        <v>461</v>
      </c>
      <c r="M195" s="69"/>
      <c r="N195" s="69"/>
      <c r="O195" s="69"/>
      <c r="P195" s="69"/>
      <c r="Q195" s="69"/>
      <c r="R195" s="69"/>
      <c r="S195" s="69"/>
      <c r="T195" s="69"/>
      <c r="U195" s="69"/>
      <c r="V195" s="69"/>
      <c r="W195" s="69"/>
      <c r="X195" s="70"/>
      <c r="Y195" s="71">
        <v>5</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15</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9"/>
      <c r="B204" s="534"/>
      <c r="C204" s="534"/>
      <c r="D204" s="534"/>
      <c r="E204" s="534"/>
      <c r="F204" s="535"/>
      <c r="G204" s="381" t="s">
        <v>462</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361</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9"/>
      <c r="B205" s="534"/>
      <c r="C205" s="534"/>
      <c r="D205" s="534"/>
      <c r="E205" s="534"/>
      <c r="F205" s="535"/>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9"/>
      <c r="B206" s="534"/>
      <c r="C206" s="534"/>
      <c r="D206" s="534"/>
      <c r="E206" s="534"/>
      <c r="F206" s="535"/>
      <c r="G206" s="88" t="s">
        <v>457</v>
      </c>
      <c r="H206" s="89"/>
      <c r="I206" s="89"/>
      <c r="J206" s="89"/>
      <c r="K206" s="90"/>
      <c r="L206" s="91" t="s">
        <v>458</v>
      </c>
      <c r="M206" s="92"/>
      <c r="N206" s="92"/>
      <c r="O206" s="92"/>
      <c r="P206" s="92"/>
      <c r="Q206" s="92"/>
      <c r="R206" s="92"/>
      <c r="S206" s="92"/>
      <c r="T206" s="92"/>
      <c r="U206" s="92"/>
      <c r="V206" s="92"/>
      <c r="W206" s="92"/>
      <c r="X206" s="93"/>
      <c r="Y206" s="94">
        <v>5</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9"/>
      <c r="B207" s="534"/>
      <c r="C207" s="534"/>
      <c r="D207" s="534"/>
      <c r="E207" s="534"/>
      <c r="F207" s="535"/>
      <c r="G207" s="65" t="s">
        <v>457</v>
      </c>
      <c r="H207" s="66"/>
      <c r="I207" s="66"/>
      <c r="J207" s="66"/>
      <c r="K207" s="67"/>
      <c r="L207" s="68" t="s">
        <v>463</v>
      </c>
      <c r="M207" s="69"/>
      <c r="N207" s="69"/>
      <c r="O207" s="69"/>
      <c r="P207" s="69"/>
      <c r="Q207" s="69"/>
      <c r="R207" s="69"/>
      <c r="S207" s="69"/>
      <c r="T207" s="69"/>
      <c r="U207" s="69"/>
      <c r="V207" s="69"/>
      <c r="W207" s="69"/>
      <c r="X207" s="70"/>
      <c r="Y207" s="71">
        <v>0.5</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4"/>
      <c r="C208" s="534"/>
      <c r="D208" s="534"/>
      <c r="E208" s="534"/>
      <c r="F208" s="535"/>
      <c r="G208" s="65" t="s">
        <v>457</v>
      </c>
      <c r="H208" s="66"/>
      <c r="I208" s="66"/>
      <c r="J208" s="66"/>
      <c r="K208" s="67"/>
      <c r="L208" s="68" t="s">
        <v>464</v>
      </c>
      <c r="M208" s="69"/>
      <c r="N208" s="69"/>
      <c r="O208" s="69"/>
      <c r="P208" s="69"/>
      <c r="Q208" s="69"/>
      <c r="R208" s="69"/>
      <c r="S208" s="69"/>
      <c r="T208" s="69"/>
      <c r="U208" s="69"/>
      <c r="V208" s="69"/>
      <c r="W208" s="69"/>
      <c r="X208" s="70"/>
      <c r="Y208" s="71">
        <v>0.5</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9"/>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9"/>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6</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34"/>
      <c r="C217" s="534"/>
      <c r="D217" s="534"/>
      <c r="E217" s="534"/>
      <c r="F217" s="535"/>
      <c r="G217" s="381" t="s">
        <v>485</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362</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9"/>
      <c r="B218" s="534"/>
      <c r="C218" s="534"/>
      <c r="D218" s="534"/>
      <c r="E218" s="534"/>
      <c r="F218" s="535"/>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9"/>
      <c r="B219" s="534"/>
      <c r="C219" s="534"/>
      <c r="D219" s="534"/>
      <c r="E219" s="534"/>
      <c r="F219" s="535"/>
      <c r="G219" s="88" t="s">
        <v>417</v>
      </c>
      <c r="H219" s="89"/>
      <c r="I219" s="89"/>
      <c r="J219" s="89"/>
      <c r="K219" s="90"/>
      <c r="L219" s="91" t="s">
        <v>416</v>
      </c>
      <c r="M219" s="92"/>
      <c r="N219" s="92"/>
      <c r="O219" s="92"/>
      <c r="P219" s="92"/>
      <c r="Q219" s="92"/>
      <c r="R219" s="92"/>
      <c r="S219" s="92"/>
      <c r="T219" s="92"/>
      <c r="U219" s="92"/>
      <c r="V219" s="92"/>
      <c r="W219" s="92"/>
      <c r="X219" s="93"/>
      <c r="Y219" s="94">
        <v>0.1</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9"/>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9"/>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9"/>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9"/>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473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448</v>
      </c>
      <c r="D236" s="104"/>
      <c r="E236" s="104"/>
      <c r="F236" s="104"/>
      <c r="G236" s="104"/>
      <c r="H236" s="104"/>
      <c r="I236" s="104"/>
      <c r="J236" s="104"/>
      <c r="K236" s="104"/>
      <c r="L236" s="104"/>
      <c r="M236" s="108" t="s">
        <v>449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21</v>
      </c>
      <c r="AL236" s="106"/>
      <c r="AM236" s="106"/>
      <c r="AN236" s="106"/>
      <c r="AO236" s="106"/>
      <c r="AP236" s="107"/>
      <c r="AQ236" s="108" t="s">
        <v>420</v>
      </c>
      <c r="AR236" s="104"/>
      <c r="AS236" s="104"/>
      <c r="AT236" s="104"/>
      <c r="AU236" s="105" t="s">
        <v>450</v>
      </c>
      <c r="AV236" s="106"/>
      <c r="AW236" s="106"/>
      <c r="AX236" s="107"/>
    </row>
    <row r="237" spans="1:50" ht="24" customHeight="1" x14ac:dyDescent="0.15">
      <c r="A237" s="103">
        <v>2</v>
      </c>
      <c r="B237" s="103">
        <v>1</v>
      </c>
      <c r="C237" s="108" t="s">
        <v>452</v>
      </c>
      <c r="D237" s="104"/>
      <c r="E237" s="104"/>
      <c r="F237" s="104"/>
      <c r="G237" s="104"/>
      <c r="H237" s="104"/>
      <c r="I237" s="104"/>
      <c r="J237" s="104"/>
      <c r="K237" s="104"/>
      <c r="L237" s="104"/>
      <c r="M237" s="108" t="s">
        <v>451</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4</v>
      </c>
      <c r="AL237" s="106"/>
      <c r="AM237" s="106"/>
      <c r="AN237" s="106"/>
      <c r="AO237" s="106"/>
      <c r="AP237" s="107"/>
      <c r="AQ237" s="108" t="s">
        <v>420</v>
      </c>
      <c r="AR237" s="104"/>
      <c r="AS237" s="104"/>
      <c r="AT237" s="104"/>
      <c r="AU237" s="105" t="s">
        <v>450</v>
      </c>
      <c r="AV237" s="106"/>
      <c r="AW237" s="106"/>
      <c r="AX237" s="107"/>
    </row>
    <row r="238" spans="1:50" ht="24" customHeight="1" x14ac:dyDescent="0.15">
      <c r="A238" s="103">
        <v>3</v>
      </c>
      <c r="B238" s="103">
        <v>1</v>
      </c>
      <c r="C238" s="108" t="s">
        <v>453</v>
      </c>
      <c r="D238" s="104"/>
      <c r="E238" s="104"/>
      <c r="F238" s="104"/>
      <c r="G238" s="104"/>
      <c r="H238" s="104"/>
      <c r="I238" s="104"/>
      <c r="J238" s="104"/>
      <c r="K238" s="104"/>
      <c r="L238" s="104"/>
      <c r="M238" s="114" t="s">
        <v>454</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0.13</v>
      </c>
      <c r="AL238" s="106"/>
      <c r="AM238" s="106"/>
      <c r="AN238" s="106"/>
      <c r="AO238" s="106"/>
      <c r="AP238" s="107"/>
      <c r="AQ238" s="108" t="s">
        <v>420</v>
      </c>
      <c r="AR238" s="104"/>
      <c r="AS238" s="104"/>
      <c r="AT238" s="104"/>
      <c r="AU238" s="105" t="s">
        <v>450</v>
      </c>
      <c r="AV238" s="106"/>
      <c r="AW238" s="106"/>
      <c r="AX238" s="107"/>
    </row>
    <row r="239" spans="1:50" ht="24" customHeight="1" x14ac:dyDescent="0.15">
      <c r="A239" s="103">
        <v>4</v>
      </c>
      <c r="B239" s="103">
        <v>1</v>
      </c>
      <c r="C239" s="108" t="s">
        <v>455</v>
      </c>
      <c r="D239" s="104"/>
      <c r="E239" s="104"/>
      <c r="F239" s="104"/>
      <c r="G239" s="104"/>
      <c r="H239" s="104"/>
      <c r="I239" s="104"/>
      <c r="J239" s="104"/>
      <c r="K239" s="104"/>
      <c r="L239" s="104"/>
      <c r="M239" s="114" t="s">
        <v>454</v>
      </c>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6"/>
      <c r="AK239" s="105">
        <v>1E-3</v>
      </c>
      <c r="AL239" s="106"/>
      <c r="AM239" s="106"/>
      <c r="AN239" s="106"/>
      <c r="AO239" s="106"/>
      <c r="AP239" s="107"/>
      <c r="AQ239" s="108" t="s">
        <v>420</v>
      </c>
      <c r="AR239" s="104"/>
      <c r="AS239" s="104"/>
      <c r="AT239" s="104"/>
      <c r="AU239" s="105" t="s">
        <v>450</v>
      </c>
      <c r="AV239" s="106"/>
      <c r="AW239" s="106"/>
      <c r="AX239" s="107"/>
    </row>
    <row r="240" spans="1:50" ht="24" hidden="1" customHeight="1" x14ac:dyDescent="0.15">
      <c r="A240" s="103">
        <v>5</v>
      </c>
      <c r="B240" s="103">
        <v>1</v>
      </c>
      <c r="C240" s="108"/>
      <c r="D240" s="104"/>
      <c r="E240" s="104"/>
      <c r="F240" s="104"/>
      <c r="G240" s="104"/>
      <c r="H240" s="104"/>
      <c r="I240" s="104"/>
      <c r="J240" s="104"/>
      <c r="K240" s="104"/>
      <c r="L240" s="104"/>
      <c r="M240" s="108"/>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8"/>
      <c r="D241" s="104"/>
      <c r="E241" s="104"/>
      <c r="F241" s="104"/>
      <c r="G241" s="104"/>
      <c r="H241" s="104"/>
      <c r="I241" s="104"/>
      <c r="J241" s="104"/>
      <c r="K241" s="104"/>
      <c r="L241" s="104"/>
      <c r="M241" s="108"/>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8"/>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8"/>
      <c r="D243" s="104"/>
      <c r="E243" s="104"/>
      <c r="F243" s="104"/>
      <c r="G243" s="104"/>
      <c r="H243" s="104"/>
      <c r="I243" s="104"/>
      <c r="J243" s="104"/>
      <c r="K243" s="104"/>
      <c r="L243" s="104"/>
      <c r="M243" s="108"/>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8"/>
      <c r="D244" s="104"/>
      <c r="E244" s="104"/>
      <c r="F244" s="104"/>
      <c r="G244" s="104"/>
      <c r="H244" s="104"/>
      <c r="I244" s="104"/>
      <c r="J244" s="104"/>
      <c r="K244" s="104"/>
      <c r="L244" s="104"/>
      <c r="M244" s="108"/>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8"/>
      <c r="D245" s="104"/>
      <c r="E245" s="104"/>
      <c r="F245" s="104"/>
      <c r="G245" s="104"/>
      <c r="H245" s="104"/>
      <c r="I245" s="104"/>
      <c r="J245" s="104"/>
      <c r="K245" s="104"/>
      <c r="L245" s="104"/>
      <c r="M245" s="108"/>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8"/>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8"/>
      <c r="D247" s="104"/>
      <c r="E247" s="104"/>
      <c r="F247" s="104"/>
      <c r="G247" s="104"/>
      <c r="H247" s="104"/>
      <c r="I247" s="104"/>
      <c r="J247" s="104"/>
      <c r="K247" s="104"/>
      <c r="L247" s="104"/>
      <c r="M247" s="108"/>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8"/>
      <c r="D248" s="104"/>
      <c r="E248" s="104"/>
      <c r="F248" s="104"/>
      <c r="G248" s="104"/>
      <c r="H248" s="104"/>
      <c r="I248" s="104"/>
      <c r="J248" s="104"/>
      <c r="K248" s="104"/>
      <c r="L248" s="104"/>
      <c r="M248" s="108"/>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8"/>
      <c r="D249" s="104"/>
      <c r="E249" s="104"/>
      <c r="F249" s="104"/>
      <c r="G249" s="104"/>
      <c r="H249" s="104"/>
      <c r="I249" s="104"/>
      <c r="J249" s="104"/>
      <c r="K249" s="104"/>
      <c r="L249" s="104"/>
      <c r="M249" s="108"/>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466</v>
      </c>
      <c r="D269" s="104"/>
      <c r="E269" s="104"/>
      <c r="F269" s="104"/>
      <c r="G269" s="104"/>
      <c r="H269" s="104"/>
      <c r="I269" s="104"/>
      <c r="J269" s="104"/>
      <c r="K269" s="104"/>
      <c r="L269" s="104"/>
      <c r="M269" s="108" t="s">
        <v>458</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v>
      </c>
      <c r="AL269" s="106"/>
      <c r="AM269" s="106"/>
      <c r="AN269" s="106"/>
      <c r="AO269" s="106"/>
      <c r="AP269" s="107"/>
      <c r="AQ269" s="108" t="s">
        <v>420</v>
      </c>
      <c r="AR269" s="104"/>
      <c r="AS269" s="104"/>
      <c r="AT269" s="104"/>
      <c r="AU269" s="105" t="s">
        <v>421</v>
      </c>
      <c r="AV269" s="106"/>
      <c r="AW269" s="106"/>
      <c r="AX269" s="107"/>
    </row>
    <row r="270" spans="1:50" ht="24" customHeight="1" x14ac:dyDescent="0.15">
      <c r="A270" s="103">
        <v>2</v>
      </c>
      <c r="B270" s="103">
        <v>1</v>
      </c>
      <c r="C270" s="108" t="s">
        <v>466</v>
      </c>
      <c r="D270" s="104"/>
      <c r="E270" s="104"/>
      <c r="F270" s="104"/>
      <c r="G270" s="104"/>
      <c r="H270" s="104"/>
      <c r="I270" s="104"/>
      <c r="J270" s="104"/>
      <c r="K270" s="104"/>
      <c r="L270" s="104"/>
      <c r="M270" s="108" t="s">
        <v>463</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0.5</v>
      </c>
      <c r="AL270" s="106"/>
      <c r="AM270" s="106"/>
      <c r="AN270" s="106"/>
      <c r="AO270" s="106"/>
      <c r="AP270" s="107"/>
      <c r="AQ270" s="108" t="s">
        <v>420</v>
      </c>
      <c r="AR270" s="104"/>
      <c r="AS270" s="104"/>
      <c r="AT270" s="104"/>
      <c r="AU270" s="105" t="s">
        <v>421</v>
      </c>
      <c r="AV270" s="106"/>
      <c r="AW270" s="106"/>
      <c r="AX270" s="107"/>
    </row>
    <row r="271" spans="1:50" ht="24" customHeight="1" x14ac:dyDescent="0.15">
      <c r="A271" s="103">
        <v>3</v>
      </c>
      <c r="B271" s="103">
        <v>1</v>
      </c>
      <c r="C271" s="108" t="s">
        <v>466</v>
      </c>
      <c r="D271" s="104"/>
      <c r="E271" s="104"/>
      <c r="F271" s="104"/>
      <c r="G271" s="104"/>
      <c r="H271" s="104"/>
      <c r="I271" s="104"/>
      <c r="J271" s="104"/>
      <c r="K271" s="104"/>
      <c r="L271" s="104"/>
      <c r="M271" s="108" t="s">
        <v>464</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0.5</v>
      </c>
      <c r="AL271" s="106"/>
      <c r="AM271" s="106"/>
      <c r="AN271" s="106"/>
      <c r="AO271" s="106"/>
      <c r="AP271" s="107"/>
      <c r="AQ271" s="108" t="s">
        <v>420</v>
      </c>
      <c r="AR271" s="104"/>
      <c r="AS271" s="104"/>
      <c r="AT271" s="104"/>
      <c r="AU271" s="105" t="s">
        <v>467</v>
      </c>
      <c r="AV271" s="106"/>
      <c r="AW271" s="106"/>
      <c r="AX271" s="107"/>
    </row>
    <row r="272" spans="1:50" ht="24" customHeight="1" x14ac:dyDescent="0.15">
      <c r="A272" s="103">
        <v>4</v>
      </c>
      <c r="B272" s="103">
        <v>1</v>
      </c>
      <c r="C272" s="108" t="s">
        <v>468</v>
      </c>
      <c r="D272" s="104"/>
      <c r="E272" s="104"/>
      <c r="F272" s="104"/>
      <c r="G272" s="104"/>
      <c r="H272" s="104"/>
      <c r="I272" s="104"/>
      <c r="J272" s="104"/>
      <c r="K272" s="104"/>
      <c r="L272" s="104"/>
      <c r="M272" s="108" t="s">
        <v>459</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5</v>
      </c>
      <c r="AL272" s="106"/>
      <c r="AM272" s="106"/>
      <c r="AN272" s="106"/>
      <c r="AO272" s="106"/>
      <c r="AP272" s="107"/>
      <c r="AQ272" s="108" t="s">
        <v>420</v>
      </c>
      <c r="AR272" s="104"/>
      <c r="AS272" s="104"/>
      <c r="AT272" s="104"/>
      <c r="AU272" s="105" t="s">
        <v>467</v>
      </c>
      <c r="AV272" s="106"/>
      <c r="AW272" s="106"/>
      <c r="AX272" s="107"/>
    </row>
    <row r="273" spans="1:50" ht="24" customHeight="1" x14ac:dyDescent="0.15">
      <c r="A273" s="103">
        <v>5</v>
      </c>
      <c r="B273" s="103">
        <v>1</v>
      </c>
      <c r="C273" s="108" t="s">
        <v>469</v>
      </c>
      <c r="D273" s="104"/>
      <c r="E273" s="104"/>
      <c r="F273" s="104"/>
      <c r="G273" s="104"/>
      <c r="H273" s="104"/>
      <c r="I273" s="104"/>
      <c r="J273" s="104"/>
      <c r="K273" s="104"/>
      <c r="L273" s="104"/>
      <c r="M273" s="108" t="s">
        <v>470</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0.9</v>
      </c>
      <c r="AL273" s="106"/>
      <c r="AM273" s="106"/>
      <c r="AN273" s="106"/>
      <c r="AO273" s="106"/>
      <c r="AP273" s="107"/>
      <c r="AQ273" s="108" t="s">
        <v>420</v>
      </c>
      <c r="AR273" s="104"/>
      <c r="AS273" s="104"/>
      <c r="AT273" s="104"/>
      <c r="AU273" s="105" t="s">
        <v>467</v>
      </c>
      <c r="AV273" s="106"/>
      <c r="AW273" s="106"/>
      <c r="AX273" s="107"/>
    </row>
    <row r="274" spans="1:50" ht="24" customHeight="1" x14ac:dyDescent="0.15">
      <c r="A274" s="103">
        <v>6</v>
      </c>
      <c r="B274" s="103">
        <v>1</v>
      </c>
      <c r="C274" s="108" t="s">
        <v>469</v>
      </c>
      <c r="D274" s="104"/>
      <c r="E274" s="104"/>
      <c r="F274" s="104"/>
      <c r="G274" s="104"/>
      <c r="H274" s="104"/>
      <c r="I274" s="104"/>
      <c r="J274" s="104"/>
      <c r="K274" s="104"/>
      <c r="L274" s="104"/>
      <c r="M274" s="108" t="s">
        <v>471</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0.3</v>
      </c>
      <c r="AL274" s="106"/>
      <c r="AM274" s="106"/>
      <c r="AN274" s="106"/>
      <c r="AO274" s="106"/>
      <c r="AP274" s="107"/>
      <c r="AQ274" s="108" t="s">
        <v>420</v>
      </c>
      <c r="AR274" s="104"/>
      <c r="AS274" s="104"/>
      <c r="AT274" s="104"/>
      <c r="AU274" s="105" t="s">
        <v>467</v>
      </c>
      <c r="AV274" s="106"/>
      <c r="AW274" s="106"/>
      <c r="AX274" s="107"/>
    </row>
    <row r="275" spans="1:50" ht="24" customHeight="1" x14ac:dyDescent="0.15">
      <c r="A275" s="103">
        <v>7</v>
      </c>
      <c r="B275" s="103">
        <v>1</v>
      </c>
      <c r="C275" s="108" t="s">
        <v>472</v>
      </c>
      <c r="D275" s="104"/>
      <c r="E275" s="104"/>
      <c r="F275" s="104"/>
      <c r="G275" s="104"/>
      <c r="H275" s="104"/>
      <c r="I275" s="104"/>
      <c r="J275" s="104"/>
      <c r="K275" s="104"/>
      <c r="L275" s="104"/>
      <c r="M275" s="108" t="s">
        <v>460</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v>
      </c>
      <c r="AL275" s="106"/>
      <c r="AM275" s="106"/>
      <c r="AN275" s="106"/>
      <c r="AO275" s="106"/>
      <c r="AP275" s="107"/>
      <c r="AQ275" s="108" t="s">
        <v>420</v>
      </c>
      <c r="AR275" s="104"/>
      <c r="AS275" s="104"/>
      <c r="AT275" s="104"/>
      <c r="AU275" s="105" t="s">
        <v>467</v>
      </c>
      <c r="AV275" s="106"/>
      <c r="AW275" s="106"/>
      <c r="AX275" s="107"/>
    </row>
    <row r="276" spans="1:50" ht="24" customHeight="1" x14ac:dyDescent="0.15">
      <c r="A276" s="103">
        <v>8</v>
      </c>
      <c r="B276" s="103">
        <v>1</v>
      </c>
      <c r="C276" s="108" t="s">
        <v>475</v>
      </c>
      <c r="D276" s="104"/>
      <c r="E276" s="104"/>
      <c r="F276" s="104"/>
      <c r="G276" s="104"/>
      <c r="H276" s="104"/>
      <c r="I276" s="104"/>
      <c r="J276" s="104"/>
      <c r="K276" s="104"/>
      <c r="L276" s="104"/>
      <c r="M276" s="108" t="s">
        <v>474</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0.5</v>
      </c>
      <c r="AL276" s="106"/>
      <c r="AM276" s="106"/>
      <c r="AN276" s="106"/>
      <c r="AO276" s="106"/>
      <c r="AP276" s="107"/>
      <c r="AQ276" s="108" t="s">
        <v>420</v>
      </c>
      <c r="AR276" s="104"/>
      <c r="AS276" s="104"/>
      <c r="AT276" s="104"/>
      <c r="AU276" s="105" t="s">
        <v>467</v>
      </c>
      <c r="AV276" s="106"/>
      <c r="AW276" s="106"/>
      <c r="AX276" s="107"/>
    </row>
    <row r="277" spans="1:50" ht="24" customHeight="1" x14ac:dyDescent="0.15">
      <c r="A277" s="103">
        <v>9</v>
      </c>
      <c r="B277" s="103">
        <v>1</v>
      </c>
      <c r="C277" s="108" t="s">
        <v>476</v>
      </c>
      <c r="D277" s="104"/>
      <c r="E277" s="104"/>
      <c r="F277" s="104"/>
      <c r="G277" s="104"/>
      <c r="H277" s="104"/>
      <c r="I277" s="104"/>
      <c r="J277" s="104"/>
      <c r="K277" s="104"/>
      <c r="L277" s="104"/>
      <c r="M277" s="108" t="s">
        <v>477</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0.4</v>
      </c>
      <c r="AL277" s="106"/>
      <c r="AM277" s="106"/>
      <c r="AN277" s="106"/>
      <c r="AO277" s="106"/>
      <c r="AP277" s="107"/>
      <c r="AQ277" s="108" t="s">
        <v>420</v>
      </c>
      <c r="AR277" s="104"/>
      <c r="AS277" s="104"/>
      <c r="AT277" s="104"/>
      <c r="AU277" s="105" t="s">
        <v>467</v>
      </c>
      <c r="AV277" s="106"/>
      <c r="AW277" s="106"/>
      <c r="AX277" s="107"/>
    </row>
    <row r="278" spans="1:50" ht="24" customHeight="1" x14ac:dyDescent="0.15">
      <c r="A278" s="103">
        <v>10</v>
      </c>
      <c r="B278" s="103">
        <v>1</v>
      </c>
      <c r="C278" s="108" t="s">
        <v>479</v>
      </c>
      <c r="D278" s="104"/>
      <c r="E278" s="104"/>
      <c r="F278" s="104"/>
      <c r="G278" s="104"/>
      <c r="H278" s="104"/>
      <c r="I278" s="104"/>
      <c r="J278" s="104"/>
      <c r="K278" s="104"/>
      <c r="L278" s="104"/>
      <c r="M278" s="108" t="s">
        <v>478</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0.2</v>
      </c>
      <c r="AL278" s="106"/>
      <c r="AM278" s="106"/>
      <c r="AN278" s="106"/>
      <c r="AO278" s="106"/>
      <c r="AP278" s="107"/>
      <c r="AQ278" s="108" t="s">
        <v>420</v>
      </c>
      <c r="AR278" s="104"/>
      <c r="AS278" s="104"/>
      <c r="AT278" s="104"/>
      <c r="AU278" s="105" t="s">
        <v>421</v>
      </c>
      <c r="AV278" s="106"/>
      <c r="AW278" s="106"/>
      <c r="AX278" s="107"/>
    </row>
    <row r="279" spans="1:50" ht="24" customHeight="1" x14ac:dyDescent="0.15">
      <c r="A279" s="103">
        <v>11</v>
      </c>
      <c r="B279" s="103">
        <v>1</v>
      </c>
      <c r="C279" s="108" t="s">
        <v>486</v>
      </c>
      <c r="D279" s="104"/>
      <c r="E279" s="104"/>
      <c r="F279" s="104"/>
      <c r="G279" s="104"/>
      <c r="H279" s="104"/>
      <c r="I279" s="104"/>
      <c r="J279" s="104"/>
      <c r="K279" s="104"/>
      <c r="L279" s="104"/>
      <c r="M279" s="108" t="s">
        <v>487</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0.1</v>
      </c>
      <c r="AL279" s="106"/>
      <c r="AM279" s="106"/>
      <c r="AN279" s="106"/>
      <c r="AO279" s="106"/>
      <c r="AP279" s="107"/>
      <c r="AQ279" s="108" t="s">
        <v>420</v>
      </c>
      <c r="AR279" s="104"/>
      <c r="AS279" s="104"/>
      <c r="AT279" s="104"/>
      <c r="AU279" s="105" t="s">
        <v>421</v>
      </c>
      <c r="AV279" s="106"/>
      <c r="AW279" s="106"/>
      <c r="AX279" s="107"/>
    </row>
    <row r="280" spans="1:50" ht="24" customHeight="1" x14ac:dyDescent="0.15">
      <c r="A280" s="103">
        <v>12</v>
      </c>
      <c r="B280" s="103">
        <v>1</v>
      </c>
      <c r="C280" s="108" t="s">
        <v>481</v>
      </c>
      <c r="D280" s="104"/>
      <c r="E280" s="104"/>
      <c r="F280" s="104"/>
      <c r="G280" s="104"/>
      <c r="H280" s="104"/>
      <c r="I280" s="104"/>
      <c r="J280" s="104"/>
      <c r="K280" s="104"/>
      <c r="L280" s="104"/>
      <c r="M280" s="108" t="s">
        <v>480</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0.06</v>
      </c>
      <c r="AL280" s="106"/>
      <c r="AM280" s="106"/>
      <c r="AN280" s="106"/>
      <c r="AO280" s="106"/>
      <c r="AP280" s="107"/>
      <c r="AQ280" s="108" t="s">
        <v>420</v>
      </c>
      <c r="AR280" s="104"/>
      <c r="AS280" s="104"/>
      <c r="AT280" s="104"/>
      <c r="AU280" s="105" t="s">
        <v>421</v>
      </c>
      <c r="AV280" s="106"/>
      <c r="AW280" s="106"/>
      <c r="AX280" s="107"/>
    </row>
    <row r="281" spans="1:50" ht="24" customHeight="1" x14ac:dyDescent="0.15">
      <c r="A281" s="103">
        <v>13</v>
      </c>
      <c r="B281" s="103">
        <v>1</v>
      </c>
      <c r="C281" s="108" t="s">
        <v>482</v>
      </c>
      <c r="D281" s="104"/>
      <c r="E281" s="104"/>
      <c r="F281" s="104"/>
      <c r="G281" s="104"/>
      <c r="H281" s="104"/>
      <c r="I281" s="104"/>
      <c r="J281" s="104"/>
      <c r="K281" s="104"/>
      <c r="L281" s="104"/>
      <c r="M281" s="108" t="s">
        <v>483</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0.06</v>
      </c>
      <c r="AL281" s="106"/>
      <c r="AM281" s="106"/>
      <c r="AN281" s="106"/>
      <c r="AO281" s="106"/>
      <c r="AP281" s="107"/>
      <c r="AQ281" s="108" t="s">
        <v>420</v>
      </c>
      <c r="AR281" s="104"/>
      <c r="AS281" s="104"/>
      <c r="AT281" s="104"/>
      <c r="AU281" s="105" t="s">
        <v>421</v>
      </c>
      <c r="AV281" s="106"/>
      <c r="AW281" s="106"/>
      <c r="AX281" s="107"/>
    </row>
    <row r="282" spans="1:50" ht="24" customHeight="1" x14ac:dyDescent="0.15">
      <c r="A282" s="103">
        <v>14</v>
      </c>
      <c r="B282" s="103">
        <v>1</v>
      </c>
      <c r="C282" s="108" t="s">
        <v>482</v>
      </c>
      <c r="D282" s="104"/>
      <c r="E282" s="104"/>
      <c r="F282" s="104"/>
      <c r="G282" s="104"/>
      <c r="H282" s="104"/>
      <c r="I282" s="104"/>
      <c r="J282" s="104"/>
      <c r="K282" s="104"/>
      <c r="L282" s="104"/>
      <c r="M282" s="108" t="s">
        <v>484</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0.02</v>
      </c>
      <c r="AL282" s="106"/>
      <c r="AM282" s="106"/>
      <c r="AN282" s="106"/>
      <c r="AO282" s="106"/>
      <c r="AP282" s="107"/>
      <c r="AQ282" s="108" t="s">
        <v>420</v>
      </c>
      <c r="AR282" s="104"/>
      <c r="AS282" s="104"/>
      <c r="AT282" s="104"/>
      <c r="AU282" s="105" t="s">
        <v>421</v>
      </c>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8"/>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488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466</v>
      </c>
      <c r="D302" s="104"/>
      <c r="E302" s="104"/>
      <c r="F302" s="104"/>
      <c r="G302" s="104"/>
      <c r="H302" s="104"/>
      <c r="I302" s="104"/>
      <c r="J302" s="104"/>
      <c r="K302" s="104"/>
      <c r="L302" s="104"/>
      <c r="M302" s="108" t="s">
        <v>458</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5</v>
      </c>
      <c r="AL302" s="106"/>
      <c r="AM302" s="106"/>
      <c r="AN302" s="106"/>
      <c r="AO302" s="106"/>
      <c r="AP302" s="107"/>
      <c r="AQ302" s="108" t="s">
        <v>420</v>
      </c>
      <c r="AR302" s="104"/>
      <c r="AS302" s="104"/>
      <c r="AT302" s="104"/>
      <c r="AU302" s="105" t="s">
        <v>421</v>
      </c>
      <c r="AV302" s="106"/>
      <c r="AW302" s="106"/>
      <c r="AX302" s="107"/>
    </row>
    <row r="303" spans="1:50" ht="24" customHeight="1" x14ac:dyDescent="0.15">
      <c r="A303" s="103">
        <v>2</v>
      </c>
      <c r="B303" s="103">
        <v>1</v>
      </c>
      <c r="C303" s="108" t="s">
        <v>466</v>
      </c>
      <c r="D303" s="104"/>
      <c r="E303" s="104"/>
      <c r="F303" s="104"/>
      <c r="G303" s="104"/>
      <c r="H303" s="104"/>
      <c r="I303" s="104"/>
      <c r="J303" s="104"/>
      <c r="K303" s="104"/>
      <c r="L303" s="104"/>
      <c r="M303" s="108" t="s">
        <v>463</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0.5</v>
      </c>
      <c r="AL303" s="106"/>
      <c r="AM303" s="106"/>
      <c r="AN303" s="106"/>
      <c r="AO303" s="106"/>
      <c r="AP303" s="107"/>
      <c r="AQ303" s="108" t="s">
        <v>420</v>
      </c>
      <c r="AR303" s="104"/>
      <c r="AS303" s="104"/>
      <c r="AT303" s="104"/>
      <c r="AU303" s="105" t="s">
        <v>421</v>
      </c>
      <c r="AV303" s="106"/>
      <c r="AW303" s="106"/>
      <c r="AX303" s="107"/>
    </row>
    <row r="304" spans="1:50" ht="24" customHeight="1" x14ac:dyDescent="0.15">
      <c r="A304" s="103">
        <v>3</v>
      </c>
      <c r="B304" s="103">
        <v>1</v>
      </c>
      <c r="C304" s="108" t="s">
        <v>466</v>
      </c>
      <c r="D304" s="104"/>
      <c r="E304" s="104"/>
      <c r="F304" s="104"/>
      <c r="G304" s="104"/>
      <c r="H304" s="104"/>
      <c r="I304" s="104"/>
      <c r="J304" s="104"/>
      <c r="K304" s="104"/>
      <c r="L304" s="104"/>
      <c r="M304" s="108" t="s">
        <v>464</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0.5</v>
      </c>
      <c r="AL304" s="106"/>
      <c r="AM304" s="106"/>
      <c r="AN304" s="106"/>
      <c r="AO304" s="106"/>
      <c r="AP304" s="107"/>
      <c r="AQ304" s="108" t="s">
        <v>420</v>
      </c>
      <c r="AR304" s="104"/>
      <c r="AS304" s="104"/>
      <c r="AT304" s="104"/>
      <c r="AU304" s="105" t="s">
        <v>467</v>
      </c>
      <c r="AV304" s="106"/>
      <c r="AW304" s="106"/>
      <c r="AX304" s="107"/>
    </row>
    <row r="305" spans="1:50" ht="24" customHeight="1" x14ac:dyDescent="0.15">
      <c r="A305" s="103">
        <v>4</v>
      </c>
      <c r="B305" s="103">
        <v>1</v>
      </c>
      <c r="C305" s="108" t="s">
        <v>468</v>
      </c>
      <c r="D305" s="104"/>
      <c r="E305" s="104"/>
      <c r="F305" s="104"/>
      <c r="G305" s="104"/>
      <c r="H305" s="104"/>
      <c r="I305" s="104"/>
      <c r="J305" s="104"/>
      <c r="K305" s="104"/>
      <c r="L305" s="104"/>
      <c r="M305" s="108" t="s">
        <v>459</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5</v>
      </c>
      <c r="AL305" s="106"/>
      <c r="AM305" s="106"/>
      <c r="AN305" s="106"/>
      <c r="AO305" s="106"/>
      <c r="AP305" s="107"/>
      <c r="AQ305" s="108" t="s">
        <v>420</v>
      </c>
      <c r="AR305" s="104"/>
      <c r="AS305" s="104"/>
      <c r="AT305" s="104"/>
      <c r="AU305" s="105" t="s">
        <v>467</v>
      </c>
      <c r="AV305" s="106"/>
      <c r="AW305" s="106"/>
      <c r="AX305" s="107"/>
    </row>
    <row r="306" spans="1:50" ht="24" customHeight="1" x14ac:dyDescent="0.15">
      <c r="A306" s="103">
        <v>5</v>
      </c>
      <c r="B306" s="103">
        <v>1</v>
      </c>
      <c r="C306" s="108" t="s">
        <v>469</v>
      </c>
      <c r="D306" s="104"/>
      <c r="E306" s="104"/>
      <c r="F306" s="104"/>
      <c r="G306" s="104"/>
      <c r="H306" s="104"/>
      <c r="I306" s="104"/>
      <c r="J306" s="104"/>
      <c r="K306" s="104"/>
      <c r="L306" s="104"/>
      <c r="M306" s="108" t="s">
        <v>470</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0.9</v>
      </c>
      <c r="AL306" s="106"/>
      <c r="AM306" s="106"/>
      <c r="AN306" s="106"/>
      <c r="AO306" s="106"/>
      <c r="AP306" s="107"/>
      <c r="AQ306" s="108" t="s">
        <v>420</v>
      </c>
      <c r="AR306" s="104"/>
      <c r="AS306" s="104"/>
      <c r="AT306" s="104"/>
      <c r="AU306" s="105" t="s">
        <v>467</v>
      </c>
      <c r="AV306" s="106"/>
      <c r="AW306" s="106"/>
      <c r="AX306" s="107"/>
    </row>
    <row r="307" spans="1:50" ht="24" customHeight="1" x14ac:dyDescent="0.15">
      <c r="A307" s="103">
        <v>6</v>
      </c>
      <c r="B307" s="103">
        <v>1</v>
      </c>
      <c r="C307" s="108" t="s">
        <v>469</v>
      </c>
      <c r="D307" s="104"/>
      <c r="E307" s="104"/>
      <c r="F307" s="104"/>
      <c r="G307" s="104"/>
      <c r="H307" s="104"/>
      <c r="I307" s="104"/>
      <c r="J307" s="104"/>
      <c r="K307" s="104"/>
      <c r="L307" s="104"/>
      <c r="M307" s="108" t="s">
        <v>471</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0.3</v>
      </c>
      <c r="AL307" s="106"/>
      <c r="AM307" s="106"/>
      <c r="AN307" s="106"/>
      <c r="AO307" s="106"/>
      <c r="AP307" s="107"/>
      <c r="AQ307" s="108" t="s">
        <v>420</v>
      </c>
      <c r="AR307" s="104"/>
      <c r="AS307" s="104"/>
      <c r="AT307" s="104"/>
      <c r="AU307" s="105" t="s">
        <v>467</v>
      </c>
      <c r="AV307" s="106"/>
      <c r="AW307" s="106"/>
      <c r="AX307" s="107"/>
    </row>
    <row r="308" spans="1:50" ht="24" customHeight="1" x14ac:dyDescent="0.15">
      <c r="A308" s="103">
        <v>7</v>
      </c>
      <c r="B308" s="103">
        <v>1</v>
      </c>
      <c r="C308" s="108" t="s">
        <v>472</v>
      </c>
      <c r="D308" s="104"/>
      <c r="E308" s="104"/>
      <c r="F308" s="104"/>
      <c r="G308" s="104"/>
      <c r="H308" s="104"/>
      <c r="I308" s="104"/>
      <c r="J308" s="104"/>
      <c r="K308" s="104"/>
      <c r="L308" s="104"/>
      <c r="M308" s="108" t="s">
        <v>460</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1</v>
      </c>
      <c r="AL308" s="106"/>
      <c r="AM308" s="106"/>
      <c r="AN308" s="106"/>
      <c r="AO308" s="106"/>
      <c r="AP308" s="107"/>
      <c r="AQ308" s="108" t="s">
        <v>420</v>
      </c>
      <c r="AR308" s="104"/>
      <c r="AS308" s="104"/>
      <c r="AT308" s="104"/>
      <c r="AU308" s="105" t="s">
        <v>467</v>
      </c>
      <c r="AV308" s="106"/>
      <c r="AW308" s="106"/>
      <c r="AX308" s="107"/>
    </row>
    <row r="309" spans="1:50" ht="24" customHeight="1" x14ac:dyDescent="0.15">
      <c r="A309" s="103">
        <v>8</v>
      </c>
      <c r="B309" s="103">
        <v>1</v>
      </c>
      <c r="C309" s="108" t="s">
        <v>475</v>
      </c>
      <c r="D309" s="104"/>
      <c r="E309" s="104"/>
      <c r="F309" s="104"/>
      <c r="G309" s="104"/>
      <c r="H309" s="104"/>
      <c r="I309" s="104"/>
      <c r="J309" s="104"/>
      <c r="K309" s="104"/>
      <c r="L309" s="104"/>
      <c r="M309" s="108" t="s">
        <v>474</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0.5</v>
      </c>
      <c r="AL309" s="106"/>
      <c r="AM309" s="106"/>
      <c r="AN309" s="106"/>
      <c r="AO309" s="106"/>
      <c r="AP309" s="107"/>
      <c r="AQ309" s="108" t="s">
        <v>420</v>
      </c>
      <c r="AR309" s="104"/>
      <c r="AS309" s="104"/>
      <c r="AT309" s="104"/>
      <c r="AU309" s="105" t="s">
        <v>467</v>
      </c>
      <c r="AV309" s="106"/>
      <c r="AW309" s="106"/>
      <c r="AX309" s="107"/>
    </row>
    <row r="310" spans="1:50" ht="24" customHeight="1" x14ac:dyDescent="0.15">
      <c r="A310" s="103">
        <v>9</v>
      </c>
      <c r="B310" s="103">
        <v>1</v>
      </c>
      <c r="C310" s="108" t="s">
        <v>476</v>
      </c>
      <c r="D310" s="104"/>
      <c r="E310" s="104"/>
      <c r="F310" s="104"/>
      <c r="G310" s="104"/>
      <c r="H310" s="104"/>
      <c r="I310" s="104"/>
      <c r="J310" s="104"/>
      <c r="K310" s="104"/>
      <c r="L310" s="104"/>
      <c r="M310" s="108" t="s">
        <v>477</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0.4</v>
      </c>
      <c r="AL310" s="106"/>
      <c r="AM310" s="106"/>
      <c r="AN310" s="106"/>
      <c r="AO310" s="106"/>
      <c r="AP310" s="107"/>
      <c r="AQ310" s="108" t="s">
        <v>420</v>
      </c>
      <c r="AR310" s="104"/>
      <c r="AS310" s="104"/>
      <c r="AT310" s="104"/>
      <c r="AU310" s="105" t="s">
        <v>467</v>
      </c>
      <c r="AV310" s="106"/>
      <c r="AW310" s="106"/>
      <c r="AX310" s="107"/>
    </row>
    <row r="311" spans="1:50" ht="24" customHeight="1" x14ac:dyDescent="0.15">
      <c r="A311" s="103">
        <v>10</v>
      </c>
      <c r="B311" s="103">
        <v>1</v>
      </c>
      <c r="C311" s="108" t="s">
        <v>479</v>
      </c>
      <c r="D311" s="104"/>
      <c r="E311" s="104"/>
      <c r="F311" s="104"/>
      <c r="G311" s="104"/>
      <c r="H311" s="104"/>
      <c r="I311" s="104"/>
      <c r="J311" s="104"/>
      <c r="K311" s="104"/>
      <c r="L311" s="104"/>
      <c r="M311" s="108" t="s">
        <v>478</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0.2</v>
      </c>
      <c r="AL311" s="106"/>
      <c r="AM311" s="106"/>
      <c r="AN311" s="106"/>
      <c r="AO311" s="106"/>
      <c r="AP311" s="107"/>
      <c r="AQ311" s="108" t="s">
        <v>420</v>
      </c>
      <c r="AR311" s="104"/>
      <c r="AS311" s="104"/>
      <c r="AT311" s="104"/>
      <c r="AU311" s="105" t="s">
        <v>421</v>
      </c>
      <c r="AV311" s="106"/>
      <c r="AW311" s="106"/>
      <c r="AX311" s="107"/>
    </row>
    <row r="312" spans="1:50" ht="24" customHeight="1" x14ac:dyDescent="0.15">
      <c r="A312" s="103">
        <v>11</v>
      </c>
      <c r="B312" s="103">
        <v>1</v>
      </c>
      <c r="C312" s="114" t="s">
        <v>481</v>
      </c>
      <c r="D312" s="117"/>
      <c r="E312" s="117"/>
      <c r="F312" s="117"/>
      <c r="G312" s="117"/>
      <c r="H312" s="117"/>
      <c r="I312" s="117"/>
      <c r="J312" s="117"/>
      <c r="K312" s="117"/>
      <c r="L312" s="118"/>
      <c r="M312" s="114" t="s">
        <v>480</v>
      </c>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8"/>
      <c r="AK312" s="105">
        <v>0.06</v>
      </c>
      <c r="AL312" s="106"/>
      <c r="AM312" s="106"/>
      <c r="AN312" s="106"/>
      <c r="AO312" s="106"/>
      <c r="AP312" s="107"/>
      <c r="AQ312" s="114" t="s">
        <v>420</v>
      </c>
      <c r="AR312" s="117"/>
      <c r="AS312" s="117"/>
      <c r="AT312" s="118"/>
      <c r="AU312" s="105" t="s">
        <v>421</v>
      </c>
      <c r="AV312" s="106"/>
      <c r="AW312" s="106"/>
      <c r="AX312" s="107"/>
    </row>
    <row r="313" spans="1:50" ht="24" customHeight="1" x14ac:dyDescent="0.15">
      <c r="A313" s="103">
        <v>12</v>
      </c>
      <c r="B313" s="103">
        <v>1</v>
      </c>
      <c r="C313" s="114" t="s">
        <v>482</v>
      </c>
      <c r="D313" s="117"/>
      <c r="E313" s="117"/>
      <c r="F313" s="117"/>
      <c r="G313" s="117"/>
      <c r="H313" s="117"/>
      <c r="I313" s="117"/>
      <c r="J313" s="117"/>
      <c r="K313" s="117"/>
      <c r="L313" s="118"/>
      <c r="M313" s="114" t="s">
        <v>483</v>
      </c>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8"/>
      <c r="AK313" s="105">
        <v>0.06</v>
      </c>
      <c r="AL313" s="106"/>
      <c r="AM313" s="106"/>
      <c r="AN313" s="106"/>
      <c r="AO313" s="106"/>
      <c r="AP313" s="107"/>
      <c r="AQ313" s="114" t="s">
        <v>420</v>
      </c>
      <c r="AR313" s="117"/>
      <c r="AS313" s="117"/>
      <c r="AT313" s="118"/>
      <c r="AU313" s="105" t="s">
        <v>421</v>
      </c>
      <c r="AV313" s="106"/>
      <c r="AW313" s="106"/>
      <c r="AX313" s="107"/>
    </row>
    <row r="314" spans="1:50" ht="24" customHeight="1" x14ac:dyDescent="0.15">
      <c r="A314" s="103">
        <v>13</v>
      </c>
      <c r="B314" s="103">
        <v>1</v>
      </c>
      <c r="C314" s="114" t="s">
        <v>482</v>
      </c>
      <c r="D314" s="117"/>
      <c r="E314" s="117"/>
      <c r="F314" s="117"/>
      <c r="G314" s="117"/>
      <c r="H314" s="117"/>
      <c r="I314" s="117"/>
      <c r="J314" s="117"/>
      <c r="K314" s="117"/>
      <c r="L314" s="118"/>
      <c r="M314" s="108" t="s">
        <v>484</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v>0.02</v>
      </c>
      <c r="AL314" s="106"/>
      <c r="AM314" s="106"/>
      <c r="AN314" s="106"/>
      <c r="AO314" s="106"/>
      <c r="AP314" s="107"/>
      <c r="AQ314" s="108" t="s">
        <v>420</v>
      </c>
      <c r="AR314" s="104"/>
      <c r="AS314" s="104"/>
      <c r="AT314" s="104"/>
      <c r="AU314" s="105" t="s">
        <v>421</v>
      </c>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8"/>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444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419</v>
      </c>
      <c r="D335" s="104"/>
      <c r="E335" s="104"/>
      <c r="F335" s="104"/>
      <c r="G335" s="104"/>
      <c r="H335" s="104"/>
      <c r="I335" s="104"/>
      <c r="J335" s="104"/>
      <c r="K335" s="104"/>
      <c r="L335" s="104"/>
      <c r="M335" s="108" t="s">
        <v>418</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0.1</v>
      </c>
      <c r="AL335" s="106"/>
      <c r="AM335" s="106"/>
      <c r="AN335" s="106"/>
      <c r="AO335" s="106"/>
      <c r="AP335" s="107"/>
      <c r="AQ335" s="108" t="s">
        <v>420</v>
      </c>
      <c r="AR335" s="104"/>
      <c r="AS335" s="104"/>
      <c r="AT335" s="104"/>
      <c r="AU335" s="105" t="s">
        <v>421</v>
      </c>
      <c r="AV335" s="106"/>
      <c r="AW335" s="106"/>
      <c r="AX335" s="107"/>
    </row>
    <row r="336" spans="1:50" ht="24" customHeight="1" x14ac:dyDescent="0.15">
      <c r="A336" s="103">
        <v>2</v>
      </c>
      <c r="B336" s="103">
        <v>1</v>
      </c>
      <c r="C336" s="108" t="s">
        <v>422</v>
      </c>
      <c r="D336" s="104"/>
      <c r="E336" s="104"/>
      <c r="F336" s="104"/>
      <c r="G336" s="104"/>
      <c r="H336" s="104"/>
      <c r="I336" s="104"/>
      <c r="J336" s="104"/>
      <c r="K336" s="104"/>
      <c r="L336" s="104"/>
      <c r="M336" s="108" t="s">
        <v>423</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0.03</v>
      </c>
      <c r="AL336" s="106"/>
      <c r="AM336" s="106"/>
      <c r="AN336" s="106"/>
      <c r="AO336" s="106"/>
      <c r="AP336" s="107"/>
      <c r="AQ336" s="108" t="s">
        <v>420</v>
      </c>
      <c r="AR336" s="104"/>
      <c r="AS336" s="104"/>
      <c r="AT336" s="104"/>
      <c r="AU336" s="105" t="s">
        <v>421</v>
      </c>
      <c r="AV336" s="106"/>
      <c r="AW336" s="106"/>
      <c r="AX336" s="107"/>
    </row>
    <row r="337" spans="1:50" ht="24" customHeight="1" x14ac:dyDescent="0.15">
      <c r="A337" s="103">
        <v>3</v>
      </c>
      <c r="B337" s="103">
        <v>1</v>
      </c>
      <c r="C337" s="108" t="s">
        <v>422</v>
      </c>
      <c r="D337" s="104"/>
      <c r="E337" s="104"/>
      <c r="F337" s="104"/>
      <c r="G337" s="104"/>
      <c r="H337" s="104"/>
      <c r="I337" s="104"/>
      <c r="J337" s="104"/>
      <c r="K337" s="104"/>
      <c r="L337" s="104"/>
      <c r="M337" s="114" t="s">
        <v>424</v>
      </c>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6"/>
      <c r="AK337" s="105">
        <v>0.04</v>
      </c>
      <c r="AL337" s="106"/>
      <c r="AM337" s="106"/>
      <c r="AN337" s="106"/>
      <c r="AO337" s="106"/>
      <c r="AP337" s="107"/>
      <c r="AQ337" s="108" t="s">
        <v>420</v>
      </c>
      <c r="AR337" s="104"/>
      <c r="AS337" s="104"/>
      <c r="AT337" s="104"/>
      <c r="AU337" s="105" t="s">
        <v>421</v>
      </c>
      <c r="AV337" s="106"/>
      <c r="AW337" s="106"/>
      <c r="AX337" s="107"/>
    </row>
    <row r="338" spans="1:50" ht="24" customHeight="1" x14ac:dyDescent="0.15">
      <c r="A338" s="103">
        <v>4</v>
      </c>
      <c r="B338" s="103">
        <v>1</v>
      </c>
      <c r="C338" s="108" t="s">
        <v>422</v>
      </c>
      <c r="D338" s="104"/>
      <c r="E338" s="104"/>
      <c r="F338" s="104"/>
      <c r="G338" s="104"/>
      <c r="H338" s="104"/>
      <c r="I338" s="104"/>
      <c r="J338" s="104"/>
      <c r="K338" s="104"/>
      <c r="L338" s="104"/>
      <c r="M338" s="108" t="s">
        <v>425</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1E-4</v>
      </c>
      <c r="AL338" s="106"/>
      <c r="AM338" s="106"/>
      <c r="AN338" s="106"/>
      <c r="AO338" s="106"/>
      <c r="AP338" s="107"/>
      <c r="AQ338" s="108" t="s">
        <v>420</v>
      </c>
      <c r="AR338" s="104"/>
      <c r="AS338" s="104"/>
      <c r="AT338" s="104"/>
      <c r="AU338" s="105" t="s">
        <v>421</v>
      </c>
      <c r="AV338" s="106"/>
      <c r="AW338" s="106"/>
      <c r="AX338" s="107"/>
    </row>
    <row r="339" spans="1:50" ht="24" customHeight="1" x14ac:dyDescent="0.15">
      <c r="A339" s="103">
        <v>5</v>
      </c>
      <c r="B339" s="103">
        <v>1</v>
      </c>
      <c r="C339" s="108" t="s">
        <v>426</v>
      </c>
      <c r="D339" s="104"/>
      <c r="E339" s="104"/>
      <c r="F339" s="104"/>
      <c r="G339" s="104"/>
      <c r="H339" s="104"/>
      <c r="I339" s="104"/>
      <c r="J339" s="104"/>
      <c r="K339" s="104"/>
      <c r="L339" s="104"/>
      <c r="M339" s="108" t="s">
        <v>427</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0.06</v>
      </c>
      <c r="AL339" s="106"/>
      <c r="AM339" s="106"/>
      <c r="AN339" s="106"/>
      <c r="AO339" s="106"/>
      <c r="AP339" s="107"/>
      <c r="AQ339" s="108" t="s">
        <v>420</v>
      </c>
      <c r="AR339" s="104"/>
      <c r="AS339" s="104"/>
      <c r="AT339" s="104"/>
      <c r="AU339" s="105" t="s">
        <v>421</v>
      </c>
      <c r="AV339" s="106"/>
      <c r="AW339" s="106"/>
      <c r="AX339" s="107"/>
    </row>
    <row r="340" spans="1:50" ht="24" customHeight="1" x14ac:dyDescent="0.15">
      <c r="A340" s="103">
        <v>6</v>
      </c>
      <c r="B340" s="103">
        <v>1</v>
      </c>
      <c r="C340" s="108" t="s">
        <v>428</v>
      </c>
      <c r="D340" s="104"/>
      <c r="E340" s="104"/>
      <c r="F340" s="104"/>
      <c r="G340" s="104"/>
      <c r="H340" s="104"/>
      <c r="I340" s="104"/>
      <c r="J340" s="104"/>
      <c r="K340" s="104"/>
      <c r="L340" s="104"/>
      <c r="M340" s="108" t="s">
        <v>429</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0.04</v>
      </c>
      <c r="AL340" s="106"/>
      <c r="AM340" s="106"/>
      <c r="AN340" s="106"/>
      <c r="AO340" s="106"/>
      <c r="AP340" s="107"/>
      <c r="AQ340" s="108" t="s">
        <v>420</v>
      </c>
      <c r="AR340" s="104"/>
      <c r="AS340" s="104"/>
      <c r="AT340" s="104"/>
      <c r="AU340" s="105" t="s">
        <v>421</v>
      </c>
      <c r="AV340" s="106"/>
      <c r="AW340" s="106"/>
      <c r="AX340" s="107"/>
    </row>
    <row r="341" spans="1:50" ht="24" customHeight="1" x14ac:dyDescent="0.15">
      <c r="A341" s="103">
        <v>7</v>
      </c>
      <c r="B341" s="103">
        <v>1</v>
      </c>
      <c r="C341" s="108" t="s">
        <v>428</v>
      </c>
      <c r="D341" s="104"/>
      <c r="E341" s="104"/>
      <c r="F341" s="104"/>
      <c r="G341" s="104"/>
      <c r="H341" s="104"/>
      <c r="I341" s="104"/>
      <c r="J341" s="104"/>
      <c r="K341" s="104"/>
      <c r="L341" s="104"/>
      <c r="M341" s="108" t="s">
        <v>430</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0.01</v>
      </c>
      <c r="AL341" s="106"/>
      <c r="AM341" s="106"/>
      <c r="AN341" s="106"/>
      <c r="AO341" s="106"/>
      <c r="AP341" s="107"/>
      <c r="AQ341" s="108" t="s">
        <v>420</v>
      </c>
      <c r="AR341" s="104"/>
      <c r="AS341" s="104"/>
      <c r="AT341" s="104"/>
      <c r="AU341" s="105" t="s">
        <v>421</v>
      </c>
      <c r="AV341" s="106"/>
      <c r="AW341" s="106"/>
      <c r="AX341" s="107"/>
    </row>
    <row r="342" spans="1:50" ht="24" customHeight="1" x14ac:dyDescent="0.15">
      <c r="A342" s="103">
        <v>8</v>
      </c>
      <c r="B342" s="103">
        <v>1</v>
      </c>
      <c r="C342" s="108" t="s">
        <v>431</v>
      </c>
      <c r="D342" s="104"/>
      <c r="E342" s="104"/>
      <c r="F342" s="104"/>
      <c r="G342" s="104"/>
      <c r="H342" s="104"/>
      <c r="I342" s="104"/>
      <c r="J342" s="104"/>
      <c r="K342" s="104"/>
      <c r="L342" s="104"/>
      <c r="M342" s="108" t="s">
        <v>432</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0.04</v>
      </c>
      <c r="AL342" s="106"/>
      <c r="AM342" s="106"/>
      <c r="AN342" s="106"/>
      <c r="AO342" s="106"/>
      <c r="AP342" s="107"/>
      <c r="AQ342" s="108" t="s">
        <v>420</v>
      </c>
      <c r="AR342" s="104"/>
      <c r="AS342" s="104"/>
      <c r="AT342" s="104"/>
      <c r="AU342" s="105" t="s">
        <v>421</v>
      </c>
      <c r="AV342" s="106"/>
      <c r="AW342" s="106"/>
      <c r="AX342" s="107"/>
    </row>
    <row r="343" spans="1:50" ht="24" customHeight="1" x14ac:dyDescent="0.15">
      <c r="A343" s="103">
        <v>9</v>
      </c>
      <c r="B343" s="103">
        <v>1</v>
      </c>
      <c r="C343" s="108" t="s">
        <v>433</v>
      </c>
      <c r="D343" s="104"/>
      <c r="E343" s="104"/>
      <c r="F343" s="104"/>
      <c r="G343" s="104"/>
      <c r="H343" s="104"/>
      <c r="I343" s="104"/>
      <c r="J343" s="104"/>
      <c r="K343" s="104"/>
      <c r="L343" s="104"/>
      <c r="M343" s="108" t="s">
        <v>434</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0.04</v>
      </c>
      <c r="AL343" s="106"/>
      <c r="AM343" s="106"/>
      <c r="AN343" s="106"/>
      <c r="AO343" s="106"/>
      <c r="AP343" s="107"/>
      <c r="AQ343" s="108" t="s">
        <v>420</v>
      </c>
      <c r="AR343" s="104"/>
      <c r="AS343" s="104"/>
      <c r="AT343" s="104"/>
      <c r="AU343" s="105" t="s">
        <v>421</v>
      </c>
      <c r="AV343" s="106"/>
      <c r="AW343" s="106"/>
      <c r="AX343" s="107"/>
    </row>
    <row r="344" spans="1:50" ht="24" customHeight="1" x14ac:dyDescent="0.15">
      <c r="A344" s="103">
        <v>10</v>
      </c>
      <c r="B344" s="103">
        <v>1</v>
      </c>
      <c r="C344" s="108" t="s">
        <v>435</v>
      </c>
      <c r="D344" s="104"/>
      <c r="E344" s="104"/>
      <c r="F344" s="104"/>
      <c r="G344" s="104"/>
      <c r="H344" s="104"/>
      <c r="I344" s="104"/>
      <c r="J344" s="104"/>
      <c r="K344" s="104"/>
      <c r="L344" s="104"/>
      <c r="M344" s="108" t="s">
        <v>436</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0.03</v>
      </c>
      <c r="AL344" s="106"/>
      <c r="AM344" s="106"/>
      <c r="AN344" s="106"/>
      <c r="AO344" s="106"/>
      <c r="AP344" s="107"/>
      <c r="AQ344" s="108" t="s">
        <v>420</v>
      </c>
      <c r="AR344" s="104"/>
      <c r="AS344" s="104"/>
      <c r="AT344" s="104"/>
      <c r="AU344" s="105" t="s">
        <v>421</v>
      </c>
      <c r="AV344" s="106"/>
      <c r="AW344" s="106"/>
      <c r="AX344" s="107"/>
    </row>
    <row r="345" spans="1:50" ht="24" customHeight="1" x14ac:dyDescent="0.15">
      <c r="A345" s="103">
        <v>11</v>
      </c>
      <c r="B345" s="103">
        <v>1</v>
      </c>
      <c r="C345" s="108" t="s">
        <v>435</v>
      </c>
      <c r="D345" s="104"/>
      <c r="E345" s="104"/>
      <c r="F345" s="104"/>
      <c r="G345" s="104"/>
      <c r="H345" s="104"/>
      <c r="I345" s="104"/>
      <c r="J345" s="104"/>
      <c r="K345" s="104"/>
      <c r="L345" s="104"/>
      <c r="M345" s="108" t="s">
        <v>437</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v>6.0000000000000001E-3</v>
      </c>
      <c r="AL345" s="106"/>
      <c r="AM345" s="106"/>
      <c r="AN345" s="106"/>
      <c r="AO345" s="106"/>
      <c r="AP345" s="107"/>
      <c r="AQ345" s="108" t="s">
        <v>420</v>
      </c>
      <c r="AR345" s="104"/>
      <c r="AS345" s="104"/>
      <c r="AT345" s="104"/>
      <c r="AU345" s="105" t="s">
        <v>421</v>
      </c>
      <c r="AV345" s="106"/>
      <c r="AW345" s="106"/>
      <c r="AX345" s="107"/>
    </row>
    <row r="346" spans="1:50" ht="24" customHeight="1" x14ac:dyDescent="0.15">
      <c r="A346" s="103">
        <v>12</v>
      </c>
      <c r="B346" s="103">
        <v>1</v>
      </c>
      <c r="C346" s="108" t="s">
        <v>438</v>
      </c>
      <c r="D346" s="104"/>
      <c r="E346" s="104"/>
      <c r="F346" s="104"/>
      <c r="G346" s="104"/>
      <c r="H346" s="104"/>
      <c r="I346" s="104"/>
      <c r="J346" s="104"/>
      <c r="K346" s="104"/>
      <c r="L346" s="104"/>
      <c r="M346" s="108" t="s">
        <v>439</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v>0.03</v>
      </c>
      <c r="AL346" s="106"/>
      <c r="AM346" s="106"/>
      <c r="AN346" s="106"/>
      <c r="AO346" s="106"/>
      <c r="AP346" s="107"/>
      <c r="AQ346" s="108" t="s">
        <v>420</v>
      </c>
      <c r="AR346" s="104"/>
      <c r="AS346" s="104"/>
      <c r="AT346" s="104"/>
      <c r="AU346" s="105" t="s">
        <v>421</v>
      </c>
      <c r="AV346" s="106"/>
      <c r="AW346" s="106"/>
      <c r="AX346" s="107"/>
    </row>
    <row r="347" spans="1:50" ht="24" customHeight="1" x14ac:dyDescent="0.15">
      <c r="A347" s="103">
        <v>13</v>
      </c>
      <c r="B347" s="103">
        <v>1</v>
      </c>
      <c r="C347" s="108" t="s">
        <v>441</v>
      </c>
      <c r="D347" s="104"/>
      <c r="E347" s="104"/>
      <c r="F347" s="104"/>
      <c r="G347" s="104"/>
      <c r="H347" s="104"/>
      <c r="I347" s="104"/>
      <c r="J347" s="104"/>
      <c r="K347" s="104"/>
      <c r="L347" s="104"/>
      <c r="M347" s="108" t="s">
        <v>440</v>
      </c>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v>0.03</v>
      </c>
      <c r="AL347" s="106"/>
      <c r="AM347" s="106"/>
      <c r="AN347" s="106"/>
      <c r="AO347" s="106"/>
      <c r="AP347" s="107"/>
      <c r="AQ347" s="108" t="s">
        <v>420</v>
      </c>
      <c r="AR347" s="104"/>
      <c r="AS347" s="104"/>
      <c r="AT347" s="104"/>
      <c r="AU347" s="105" t="s">
        <v>421</v>
      </c>
      <c r="AV347" s="106"/>
      <c r="AW347" s="106"/>
      <c r="AX347" s="107"/>
    </row>
    <row r="348" spans="1:50" ht="24" customHeight="1" x14ac:dyDescent="0.15">
      <c r="A348" s="103">
        <v>14</v>
      </c>
      <c r="B348" s="103">
        <v>1</v>
      </c>
      <c r="C348" s="108" t="s">
        <v>443</v>
      </c>
      <c r="D348" s="104"/>
      <c r="E348" s="104"/>
      <c r="F348" s="104"/>
      <c r="G348" s="104"/>
      <c r="H348" s="104"/>
      <c r="I348" s="104"/>
      <c r="J348" s="104"/>
      <c r="K348" s="104"/>
      <c r="L348" s="104"/>
      <c r="M348" s="108" t="s">
        <v>442</v>
      </c>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v>0.03</v>
      </c>
      <c r="AL348" s="106"/>
      <c r="AM348" s="106"/>
      <c r="AN348" s="106"/>
      <c r="AO348" s="106"/>
      <c r="AP348" s="107"/>
      <c r="AQ348" s="108" t="s">
        <v>420</v>
      </c>
      <c r="AR348" s="104"/>
      <c r="AS348" s="104"/>
      <c r="AT348" s="104"/>
      <c r="AU348" s="105" t="s">
        <v>421</v>
      </c>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8"/>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cfRule type="expression" dxfId="415" priority="793">
      <formula>IF(RIGHT(TEXT(P14,"0.#"),1)=".",FALSE,TRUE)</formula>
    </cfRule>
    <cfRule type="expression" dxfId="414" priority="794">
      <formula>IF(RIGHT(TEXT(P14,"0.#"),1)=".",TRUE,FALSE)</formula>
    </cfRule>
  </conditionalFormatting>
  <conditionalFormatting sqref="AE23:AS23">
    <cfRule type="expression" dxfId="413" priority="783">
      <formula>IF(RIGHT(TEXT(AE23,"0.#"),1)=".",FALSE,TRUE)</formula>
    </cfRule>
    <cfRule type="expression" dxfId="412" priority="784">
      <formula>IF(RIGHT(TEXT(AE23,"0.#"),1)=".",TRUE,FALSE)</formula>
    </cfRule>
  </conditionalFormatting>
  <conditionalFormatting sqref="AE69:AX69">
    <cfRule type="expression" dxfId="411" priority="715">
      <formula>IF(RIGHT(TEXT(AE69,"0.#"),1)=".",FALSE,TRUE)</formula>
    </cfRule>
    <cfRule type="expression" dxfId="410" priority="716">
      <formula>IF(RIGHT(TEXT(AE69,"0.#"),1)=".",TRUE,FALSE)</formula>
    </cfRule>
  </conditionalFormatting>
  <conditionalFormatting sqref="AE83:AI83">
    <cfRule type="expression" dxfId="409" priority="697">
      <formula>IF(RIGHT(TEXT(AE83,"0.#"),1)=".",FALSE,TRUE)</formula>
    </cfRule>
    <cfRule type="expression" dxfId="408" priority="698">
      <formula>IF(RIGHT(TEXT(AE83,"0.#"),1)=".",TRUE,FALSE)</formula>
    </cfRule>
  </conditionalFormatting>
  <conditionalFormatting sqref="AJ83:AX83">
    <cfRule type="expression" dxfId="407" priority="695">
      <formula>IF(RIGHT(TEXT(AJ83,"0.#"),1)=".",FALSE,TRUE)</formula>
    </cfRule>
    <cfRule type="expression" dxfId="406" priority="696">
      <formula>IF(RIGHT(TEXT(AJ83,"0.#"),1)=".",TRUE,FALSE)</formula>
    </cfRule>
  </conditionalFormatting>
  <conditionalFormatting sqref="L99">
    <cfRule type="expression" dxfId="405" priority="675">
      <formula>IF(RIGHT(TEXT(L99,"0.#"),1)=".",FALSE,TRUE)</formula>
    </cfRule>
    <cfRule type="expression" dxfId="404" priority="676">
      <formula>IF(RIGHT(TEXT(L99,"0.#"),1)=".",TRUE,FALSE)</formula>
    </cfRule>
  </conditionalFormatting>
  <conditionalFormatting sqref="L104">
    <cfRule type="expression" dxfId="403" priority="673">
      <formula>IF(RIGHT(TEXT(L104,"0.#"),1)=".",FALSE,TRUE)</formula>
    </cfRule>
    <cfRule type="expression" dxfId="402" priority="674">
      <formula>IF(RIGHT(TEXT(L104,"0.#"),1)=".",TRUE,FALSE)</formula>
    </cfRule>
  </conditionalFormatting>
  <conditionalFormatting sqref="R104">
    <cfRule type="expression" dxfId="401" priority="671">
      <formula>IF(RIGHT(TEXT(R104,"0.#"),1)=".",FALSE,TRUE)</formula>
    </cfRule>
    <cfRule type="expression" dxfId="400" priority="672">
      <formula>IF(RIGHT(TEXT(R104,"0.#"),1)=".",TRUE,FALSE)</formula>
    </cfRule>
  </conditionalFormatting>
  <conditionalFormatting sqref="P18:AX18">
    <cfRule type="expression" dxfId="399" priority="669">
      <formula>IF(RIGHT(TEXT(P18,"0.#"),1)=".",FALSE,TRUE)</formula>
    </cfRule>
    <cfRule type="expression" dxfId="398" priority="670">
      <formula>IF(RIGHT(TEXT(P18,"0.#"),1)=".",TRUE,FALSE)</formula>
    </cfRule>
  </conditionalFormatting>
  <conditionalFormatting sqref="Y181">
    <cfRule type="expression" dxfId="397" priority="665">
      <formula>IF(RIGHT(TEXT(Y181,"0.#"),1)=".",FALSE,TRUE)</formula>
    </cfRule>
    <cfRule type="expression" dxfId="396" priority="666">
      <formula>IF(RIGHT(TEXT(Y181,"0.#"),1)=".",TRUE,FALSE)</formula>
    </cfRule>
  </conditionalFormatting>
  <conditionalFormatting sqref="Y190">
    <cfRule type="expression" dxfId="395" priority="661">
      <formula>IF(RIGHT(TEXT(Y190,"0.#"),1)=".",FALSE,TRUE)</formula>
    </cfRule>
    <cfRule type="expression" dxfId="394" priority="662">
      <formula>IF(RIGHT(TEXT(Y190,"0.#"),1)=".",TRUE,FALSE)</formula>
    </cfRule>
  </conditionalFormatting>
  <conditionalFormatting sqref="AK236">
    <cfRule type="expression" dxfId="393" priority="583">
      <formula>IF(RIGHT(TEXT(AK236,"0.#"),1)=".",FALSE,TRUE)</formula>
    </cfRule>
    <cfRule type="expression" dxfId="392" priority="584">
      <formula>IF(RIGHT(TEXT(AK236,"0.#"),1)=".",TRUE,FALSE)</formula>
    </cfRule>
  </conditionalFormatting>
  <conditionalFormatting sqref="AE54:AI54">
    <cfRule type="expression" dxfId="391" priority="533">
      <formula>IF(RIGHT(TEXT(AE54,"0.#"),1)=".",FALSE,TRUE)</formula>
    </cfRule>
    <cfRule type="expression" dxfId="390" priority="534">
      <formula>IF(RIGHT(TEXT(AE54,"0.#"),1)=".",TRUE,FALSE)</formula>
    </cfRule>
  </conditionalFormatting>
  <conditionalFormatting sqref="P15:V17 P13:AX13 AR15:AX15">
    <cfRule type="expression" dxfId="389" priority="491">
      <formula>IF(RIGHT(TEXT(P13,"0.#"),1)=".",FALSE,TRUE)</formula>
    </cfRule>
    <cfRule type="expression" dxfId="388" priority="492">
      <formula>IF(RIGHT(TEXT(P13,"0.#"),1)=".",TRUE,FALSE)</formula>
    </cfRule>
  </conditionalFormatting>
  <conditionalFormatting sqref="P19:AJ19">
    <cfRule type="expression" dxfId="387" priority="489">
      <formula>IF(RIGHT(TEXT(P19,"0.#"),1)=".",FALSE,TRUE)</formula>
    </cfRule>
    <cfRule type="expression" dxfId="386" priority="490">
      <formula>IF(RIGHT(TEXT(P19,"0.#"),1)=".",TRUE,FALSE)</formula>
    </cfRule>
  </conditionalFormatting>
  <conditionalFormatting sqref="AE55:AX55 AJ54:AS54">
    <cfRule type="expression" dxfId="385" priority="485">
      <formula>IF(RIGHT(TEXT(AE54,"0.#"),1)=".",FALSE,TRUE)</formula>
    </cfRule>
    <cfRule type="expression" dxfId="384" priority="486">
      <formula>IF(RIGHT(TEXT(AE54,"0.#"),1)=".",TRUE,FALSE)</formula>
    </cfRule>
  </conditionalFormatting>
  <conditionalFormatting sqref="AE68:AS68">
    <cfRule type="expression" dxfId="383" priority="481">
      <formula>IF(RIGHT(TEXT(AE68,"0.#"),1)=".",FALSE,TRUE)</formula>
    </cfRule>
    <cfRule type="expression" dxfId="382" priority="482">
      <formula>IF(RIGHT(TEXT(AE68,"0.#"),1)=".",TRUE,FALSE)</formula>
    </cfRule>
  </conditionalFormatting>
  <conditionalFormatting sqref="AE95:AI95 AE92:AI92 AE89:AI89 AE86:AI86">
    <cfRule type="expression" dxfId="381" priority="479">
      <formula>IF(RIGHT(TEXT(AE86,"0.#"),1)=".",FALSE,TRUE)</formula>
    </cfRule>
    <cfRule type="expression" dxfId="380" priority="480">
      <formula>IF(RIGHT(TEXT(AE86,"0.#"),1)=".",TRUE,FALSE)</formula>
    </cfRule>
  </conditionalFormatting>
  <conditionalFormatting sqref="AJ92:AX92 AJ89:AX89 AJ86:AX86 AJ95:AX95">
    <cfRule type="expression" dxfId="379" priority="477">
      <formula>IF(RIGHT(TEXT(AJ86,"0.#"),1)=".",FALSE,TRUE)</formula>
    </cfRule>
    <cfRule type="expression" dxfId="378" priority="478">
      <formula>IF(RIGHT(TEXT(AJ86,"0.#"),1)=".",TRUE,FALSE)</formula>
    </cfRule>
  </conditionalFormatting>
  <conditionalFormatting sqref="L100:L103 L98">
    <cfRule type="expression" dxfId="377" priority="475">
      <formula>IF(RIGHT(TEXT(L98,"0.#"),1)=".",FALSE,TRUE)</formula>
    </cfRule>
    <cfRule type="expression" dxfId="376" priority="476">
      <formula>IF(RIGHT(TEXT(L98,"0.#"),1)=".",TRUE,FALSE)</formula>
    </cfRule>
  </conditionalFormatting>
  <conditionalFormatting sqref="R98">
    <cfRule type="expression" dxfId="375" priority="471">
      <formula>IF(RIGHT(TEXT(R98,"0.#"),1)=".",FALSE,TRUE)</formula>
    </cfRule>
    <cfRule type="expression" dxfId="374" priority="472">
      <formula>IF(RIGHT(TEXT(R98,"0.#"),1)=".",TRUE,FALSE)</formula>
    </cfRule>
  </conditionalFormatting>
  <conditionalFormatting sqref="R99:R103">
    <cfRule type="expression" dxfId="373" priority="469">
      <formula>IF(RIGHT(TEXT(R99,"0.#"),1)=".",FALSE,TRUE)</formula>
    </cfRule>
    <cfRule type="expression" dxfId="372" priority="470">
      <formula>IF(RIGHT(TEXT(R99,"0.#"),1)=".",TRUE,FALSE)</formula>
    </cfRule>
  </conditionalFormatting>
  <conditionalFormatting sqref="Y182:Y189 Y180">
    <cfRule type="expression" dxfId="371" priority="467">
      <formula>IF(RIGHT(TEXT(Y180,"0.#"),1)=".",FALSE,TRUE)</formula>
    </cfRule>
    <cfRule type="expression" dxfId="370" priority="468">
      <formula>IF(RIGHT(TEXT(Y180,"0.#"),1)=".",TRUE,FALSE)</formula>
    </cfRule>
  </conditionalFormatting>
  <conditionalFormatting sqref="AU181">
    <cfRule type="expression" dxfId="369" priority="465">
      <formula>IF(RIGHT(TEXT(AU181,"0.#"),1)=".",FALSE,TRUE)</formula>
    </cfRule>
    <cfRule type="expression" dxfId="368" priority="466">
      <formula>IF(RIGHT(TEXT(AU181,"0.#"),1)=".",TRUE,FALSE)</formula>
    </cfRule>
  </conditionalFormatting>
  <conditionalFormatting sqref="AU190">
    <cfRule type="expression" dxfId="367" priority="463">
      <formula>IF(RIGHT(TEXT(AU190,"0.#"),1)=".",FALSE,TRUE)</formula>
    </cfRule>
    <cfRule type="expression" dxfId="366" priority="464">
      <formula>IF(RIGHT(TEXT(AU190,"0.#"),1)=".",TRUE,FALSE)</formula>
    </cfRule>
  </conditionalFormatting>
  <conditionalFormatting sqref="AU182:AU189 AU180">
    <cfRule type="expression" dxfId="365" priority="461">
      <formula>IF(RIGHT(TEXT(AU180,"0.#"),1)=".",FALSE,TRUE)</formula>
    </cfRule>
    <cfRule type="expression" dxfId="364" priority="462">
      <formula>IF(RIGHT(TEXT(AU180,"0.#"),1)=".",TRUE,FALSE)</formula>
    </cfRule>
  </conditionalFormatting>
  <conditionalFormatting sqref="Y220 Y207 Y194">
    <cfRule type="expression" dxfId="363" priority="447">
      <formula>IF(RIGHT(TEXT(Y194,"0.#"),1)=".",FALSE,TRUE)</formula>
    </cfRule>
    <cfRule type="expression" dxfId="362" priority="448">
      <formula>IF(RIGHT(TEXT(Y194,"0.#"),1)=".",TRUE,FALSE)</formula>
    </cfRule>
  </conditionalFormatting>
  <conditionalFormatting sqref="Y229 Y216 Y203">
    <cfRule type="expression" dxfId="361" priority="445">
      <formula>IF(RIGHT(TEXT(Y203,"0.#"),1)=".",FALSE,TRUE)</formula>
    </cfRule>
    <cfRule type="expression" dxfId="360" priority="446">
      <formula>IF(RIGHT(TEXT(Y203,"0.#"),1)=".",TRUE,FALSE)</formula>
    </cfRule>
  </conditionalFormatting>
  <conditionalFormatting sqref="Y221:Y228 Y219 Y208:Y215 Y195:Y202 Y193">
    <cfRule type="expression" dxfId="359" priority="443">
      <formula>IF(RIGHT(TEXT(Y193,"0.#"),1)=".",FALSE,TRUE)</formula>
    </cfRule>
    <cfRule type="expression" dxfId="358" priority="444">
      <formula>IF(RIGHT(TEXT(Y193,"0.#"),1)=".",TRUE,FALSE)</formula>
    </cfRule>
  </conditionalFormatting>
  <conditionalFormatting sqref="AU220 AU207 AU194">
    <cfRule type="expression" dxfId="357" priority="441">
      <formula>IF(RIGHT(TEXT(AU194,"0.#"),1)=".",FALSE,TRUE)</formula>
    </cfRule>
    <cfRule type="expression" dxfId="356" priority="442">
      <formula>IF(RIGHT(TEXT(AU194,"0.#"),1)=".",TRUE,FALSE)</formula>
    </cfRule>
  </conditionalFormatting>
  <conditionalFormatting sqref="AU229 AU216 AU203">
    <cfRule type="expression" dxfId="355" priority="439">
      <formula>IF(RIGHT(TEXT(AU203,"0.#"),1)=".",FALSE,TRUE)</formula>
    </cfRule>
    <cfRule type="expression" dxfId="354" priority="440">
      <formula>IF(RIGHT(TEXT(AU203,"0.#"),1)=".",TRUE,FALSE)</formula>
    </cfRule>
  </conditionalFormatting>
  <conditionalFormatting sqref="AU221:AU228 AU219 AU208:AU215 AU206 AU195:AU202 AU193">
    <cfRule type="expression" dxfId="353" priority="437">
      <formula>IF(RIGHT(TEXT(AU193,"0.#"),1)=".",FALSE,TRUE)</formula>
    </cfRule>
    <cfRule type="expression" dxfId="352" priority="438">
      <formula>IF(RIGHT(TEXT(AU193,"0.#"),1)=".",TRUE,FALSE)</formula>
    </cfRule>
  </conditionalFormatting>
  <conditionalFormatting sqref="AE56:AI56">
    <cfRule type="expression" dxfId="351" priority="411">
      <formula>IF(AND(AE56&gt;=0, RIGHT(TEXT(AE56,"0.#"),1)&lt;&gt;"."),TRUE,FALSE)</formula>
    </cfRule>
    <cfRule type="expression" dxfId="350" priority="412">
      <formula>IF(AND(AE56&gt;=0, RIGHT(TEXT(AE56,"0.#"),1)="."),TRUE,FALSE)</formula>
    </cfRule>
    <cfRule type="expression" dxfId="349" priority="413">
      <formula>IF(AND(AE56&lt;0, RIGHT(TEXT(AE56,"0.#"),1)&lt;&gt;"."),TRUE,FALSE)</formula>
    </cfRule>
    <cfRule type="expression" dxfId="348" priority="414">
      <formula>IF(AND(AE56&lt;0, RIGHT(TEXT(AE56,"0.#"),1)="."),TRUE,FALSE)</formula>
    </cfRule>
  </conditionalFormatting>
  <conditionalFormatting sqref="AJ56:AS56">
    <cfRule type="expression" dxfId="347" priority="407">
      <formula>IF(AND(AJ56&gt;=0, RIGHT(TEXT(AJ56,"0.#"),1)&lt;&gt;"."),TRUE,FALSE)</formula>
    </cfRule>
    <cfRule type="expression" dxfId="346" priority="408">
      <formula>IF(AND(AJ56&gt;=0, RIGHT(TEXT(AJ56,"0.#"),1)="."),TRUE,FALSE)</formula>
    </cfRule>
    <cfRule type="expression" dxfId="345" priority="409">
      <formula>IF(AND(AJ56&lt;0, RIGHT(TEXT(AJ56,"0.#"),1)&lt;&gt;"."),TRUE,FALSE)</formula>
    </cfRule>
    <cfRule type="expression" dxfId="344" priority="410">
      <formula>IF(AND(AJ56&lt;0, RIGHT(TEXT(AJ56,"0.#"),1)="."),TRUE,FALSE)</formula>
    </cfRule>
  </conditionalFormatting>
  <conditionalFormatting sqref="AK237:AK265">
    <cfRule type="expression" dxfId="343" priority="395">
      <formula>IF(RIGHT(TEXT(AK237,"0.#"),1)=".",FALSE,TRUE)</formula>
    </cfRule>
    <cfRule type="expression" dxfId="342" priority="396">
      <formula>IF(RIGHT(TEXT(AK237,"0.#"),1)=".",TRUE,FALSE)</formula>
    </cfRule>
  </conditionalFormatting>
  <conditionalFormatting sqref="AU250:AX265">
    <cfRule type="expression" dxfId="341" priority="391">
      <formula>IF(AND(AU250&gt;=0, RIGHT(TEXT(AU250,"0.#"),1)&lt;&gt;"."),TRUE,FALSE)</formula>
    </cfRule>
    <cfRule type="expression" dxfId="340" priority="392">
      <formula>IF(AND(AU250&gt;=0, RIGHT(TEXT(AU250,"0.#"),1)="."),TRUE,FALSE)</formula>
    </cfRule>
    <cfRule type="expression" dxfId="339" priority="393">
      <formula>IF(AND(AU250&lt;0, RIGHT(TEXT(AU250,"0.#"),1)&lt;&gt;"."),TRUE,FALSE)</formula>
    </cfRule>
    <cfRule type="expression" dxfId="338" priority="394">
      <formula>IF(AND(AU250&lt;0, RIGHT(TEXT(AU250,"0.#"),1)="."),TRUE,FALSE)</formula>
    </cfRule>
  </conditionalFormatting>
  <conditionalFormatting sqref="AK269">
    <cfRule type="expression" dxfId="337" priority="389">
      <formula>IF(RIGHT(TEXT(AK269,"0.#"),1)=".",FALSE,TRUE)</formula>
    </cfRule>
    <cfRule type="expression" dxfId="336" priority="390">
      <formula>IF(RIGHT(TEXT(AK269,"0.#"),1)=".",TRUE,FALSE)</formula>
    </cfRule>
  </conditionalFormatting>
  <conditionalFormatting sqref="AU269:AX269">
    <cfRule type="expression" dxfId="335" priority="385">
      <formula>IF(AND(AU269&gt;=0, RIGHT(TEXT(AU269,"0.#"),1)&lt;&gt;"."),TRUE,FALSE)</formula>
    </cfRule>
    <cfRule type="expression" dxfId="334" priority="386">
      <formula>IF(AND(AU269&gt;=0, RIGHT(TEXT(AU269,"0.#"),1)="."),TRUE,FALSE)</formula>
    </cfRule>
    <cfRule type="expression" dxfId="333" priority="387">
      <formula>IF(AND(AU269&lt;0, RIGHT(TEXT(AU269,"0.#"),1)&lt;&gt;"."),TRUE,FALSE)</formula>
    </cfRule>
    <cfRule type="expression" dxfId="332" priority="388">
      <formula>IF(AND(AU269&lt;0, RIGHT(TEXT(AU269,"0.#"),1)="."),TRUE,FALSE)</formula>
    </cfRule>
  </conditionalFormatting>
  <conditionalFormatting sqref="AK270:AK280 AK283:AK298">
    <cfRule type="expression" dxfId="331" priority="383">
      <formula>IF(RIGHT(TEXT(AK270,"0.#"),1)=".",FALSE,TRUE)</formula>
    </cfRule>
    <cfRule type="expression" dxfId="330" priority="384">
      <formula>IF(RIGHT(TEXT(AK270,"0.#"),1)=".",TRUE,FALSE)</formula>
    </cfRule>
  </conditionalFormatting>
  <conditionalFormatting sqref="AU270:AX271 AU278:AX278 AU283:AX298">
    <cfRule type="expression" dxfId="329" priority="379">
      <formula>IF(AND(AU270&gt;=0, RIGHT(TEXT(AU270,"0.#"),1)&lt;&gt;"."),TRUE,FALSE)</formula>
    </cfRule>
    <cfRule type="expression" dxfId="328" priority="380">
      <formula>IF(AND(AU270&gt;=0, RIGHT(TEXT(AU270,"0.#"),1)="."),TRUE,FALSE)</formula>
    </cfRule>
    <cfRule type="expression" dxfId="327" priority="381">
      <formula>IF(AND(AU270&lt;0, RIGHT(TEXT(AU270,"0.#"),1)&lt;&gt;"."),TRUE,FALSE)</formula>
    </cfRule>
    <cfRule type="expression" dxfId="326" priority="382">
      <formula>IF(AND(AU270&lt;0, RIGHT(TEXT(AU270,"0.#"),1)="."),TRUE,FALSE)</formula>
    </cfRule>
  </conditionalFormatting>
  <conditionalFormatting sqref="AK316:AK331">
    <cfRule type="expression" dxfId="325" priority="371">
      <formula>IF(RIGHT(TEXT(AK316,"0.#"),1)=".",FALSE,TRUE)</formula>
    </cfRule>
    <cfRule type="expression" dxfId="324" priority="372">
      <formula>IF(RIGHT(TEXT(AK316,"0.#"),1)=".",TRUE,FALSE)</formula>
    </cfRule>
  </conditionalFormatting>
  <conditionalFormatting sqref="AU316:AX331">
    <cfRule type="expression" dxfId="323" priority="367">
      <formula>IF(AND(AU316&gt;=0, RIGHT(TEXT(AU316,"0.#"),1)&lt;&gt;"."),TRUE,FALSE)</formula>
    </cfRule>
    <cfRule type="expression" dxfId="322" priority="368">
      <formula>IF(AND(AU316&gt;=0, RIGHT(TEXT(AU316,"0.#"),1)="."),TRUE,FALSE)</formula>
    </cfRule>
    <cfRule type="expression" dxfId="321" priority="369">
      <formula>IF(AND(AU316&lt;0, RIGHT(TEXT(AU316,"0.#"),1)&lt;&gt;"."),TRUE,FALSE)</formula>
    </cfRule>
    <cfRule type="expression" dxfId="320" priority="370">
      <formula>IF(AND(AU316&lt;0, RIGHT(TEXT(AU316,"0.#"),1)="."),TRUE,FALSE)</formula>
    </cfRule>
  </conditionalFormatting>
  <conditionalFormatting sqref="AK349:AK364">
    <cfRule type="expression" dxfId="319" priority="359">
      <formula>IF(RIGHT(TEXT(AK349,"0.#"),1)=".",FALSE,TRUE)</formula>
    </cfRule>
    <cfRule type="expression" dxfId="318" priority="360">
      <formula>IF(RIGHT(TEXT(AK349,"0.#"),1)=".",TRUE,FALSE)</formula>
    </cfRule>
  </conditionalFormatting>
  <conditionalFormatting sqref="AU349:AX364">
    <cfRule type="expression" dxfId="317" priority="355">
      <formula>IF(AND(AU349&gt;=0, RIGHT(TEXT(AU349,"0.#"),1)&lt;&gt;"."),TRUE,FALSE)</formula>
    </cfRule>
    <cfRule type="expression" dxfId="316" priority="356">
      <formula>IF(AND(AU349&gt;=0, RIGHT(TEXT(AU349,"0.#"),1)="."),TRUE,FALSE)</formula>
    </cfRule>
    <cfRule type="expression" dxfId="315" priority="357">
      <formula>IF(AND(AU349&lt;0, RIGHT(TEXT(AU349,"0.#"),1)&lt;&gt;"."),TRUE,FALSE)</formula>
    </cfRule>
    <cfRule type="expression" dxfId="314" priority="358">
      <formula>IF(AND(AU349&lt;0, RIGHT(TEXT(AU349,"0.#"),1)="."),TRUE,FALSE)</formula>
    </cfRule>
  </conditionalFormatting>
  <conditionalFormatting sqref="AK368">
    <cfRule type="expression" dxfId="313" priority="353">
      <formula>IF(RIGHT(TEXT(AK368,"0.#"),1)=".",FALSE,TRUE)</formula>
    </cfRule>
    <cfRule type="expression" dxfId="312" priority="354">
      <formula>IF(RIGHT(TEXT(AK368,"0.#"),1)=".",TRUE,FALSE)</formula>
    </cfRule>
  </conditionalFormatting>
  <conditionalFormatting sqref="AU368:AX368">
    <cfRule type="expression" dxfId="311" priority="349">
      <formula>IF(AND(AU368&gt;=0, RIGHT(TEXT(AU368,"0.#"),1)&lt;&gt;"."),TRUE,FALSE)</formula>
    </cfRule>
    <cfRule type="expression" dxfId="310" priority="350">
      <formula>IF(AND(AU368&gt;=0, RIGHT(TEXT(AU368,"0.#"),1)="."),TRUE,FALSE)</formula>
    </cfRule>
    <cfRule type="expression" dxfId="309" priority="351">
      <formula>IF(AND(AU368&lt;0, RIGHT(TEXT(AU368,"0.#"),1)&lt;&gt;"."),TRUE,FALSE)</formula>
    </cfRule>
    <cfRule type="expression" dxfId="308" priority="352">
      <formula>IF(AND(AU368&lt;0, RIGHT(TEXT(AU368,"0.#"),1)="."),TRUE,FALSE)</formula>
    </cfRule>
  </conditionalFormatting>
  <conditionalFormatting sqref="AK369:AK397">
    <cfRule type="expression" dxfId="307" priority="347">
      <formula>IF(RIGHT(TEXT(AK369,"0.#"),1)=".",FALSE,TRUE)</formula>
    </cfRule>
    <cfRule type="expression" dxfId="306" priority="348">
      <formula>IF(RIGHT(TEXT(AK369,"0.#"),1)=".",TRUE,FALSE)</formula>
    </cfRule>
  </conditionalFormatting>
  <conditionalFormatting sqref="AU369:AX397">
    <cfRule type="expression" dxfId="305" priority="343">
      <formula>IF(AND(AU369&gt;=0, RIGHT(TEXT(AU369,"0.#"),1)&lt;&gt;"."),TRUE,FALSE)</formula>
    </cfRule>
    <cfRule type="expression" dxfId="304" priority="344">
      <formula>IF(AND(AU369&gt;=0, RIGHT(TEXT(AU369,"0.#"),1)="."),TRUE,FALSE)</formula>
    </cfRule>
    <cfRule type="expression" dxfId="303" priority="345">
      <formula>IF(AND(AU369&lt;0, RIGHT(TEXT(AU369,"0.#"),1)&lt;&gt;"."),TRUE,FALSE)</formula>
    </cfRule>
    <cfRule type="expression" dxfId="302" priority="346">
      <formula>IF(AND(AU369&lt;0, RIGHT(TEXT(AU369,"0.#"),1)="."),TRUE,FALSE)</formula>
    </cfRule>
  </conditionalFormatting>
  <conditionalFormatting sqref="AK401">
    <cfRule type="expression" dxfId="301" priority="341">
      <formula>IF(RIGHT(TEXT(AK401,"0.#"),1)=".",FALSE,TRUE)</formula>
    </cfRule>
    <cfRule type="expression" dxfId="300" priority="342">
      <formula>IF(RIGHT(TEXT(AK401,"0.#"),1)=".",TRUE,FALSE)</formula>
    </cfRule>
  </conditionalFormatting>
  <conditionalFormatting sqref="AU401:AX401">
    <cfRule type="expression" dxfId="299" priority="337">
      <formula>IF(AND(AU401&gt;=0, RIGHT(TEXT(AU401,"0.#"),1)&lt;&gt;"."),TRUE,FALSE)</formula>
    </cfRule>
    <cfRule type="expression" dxfId="298" priority="338">
      <formula>IF(AND(AU401&gt;=0, RIGHT(TEXT(AU401,"0.#"),1)="."),TRUE,FALSE)</formula>
    </cfRule>
    <cfRule type="expression" dxfId="297" priority="339">
      <formula>IF(AND(AU401&lt;0, RIGHT(TEXT(AU401,"0.#"),1)&lt;&gt;"."),TRUE,FALSE)</formula>
    </cfRule>
    <cfRule type="expression" dxfId="296" priority="340">
      <formula>IF(AND(AU401&lt;0, RIGHT(TEXT(AU401,"0.#"),1)="."),TRUE,FALSE)</formula>
    </cfRule>
  </conditionalFormatting>
  <conditionalFormatting sqref="AK402:AK430">
    <cfRule type="expression" dxfId="295" priority="335">
      <formula>IF(RIGHT(TEXT(AK402,"0.#"),1)=".",FALSE,TRUE)</formula>
    </cfRule>
    <cfRule type="expression" dxfId="294" priority="336">
      <formula>IF(RIGHT(TEXT(AK402,"0.#"),1)=".",TRUE,FALSE)</formula>
    </cfRule>
  </conditionalFormatting>
  <conditionalFormatting sqref="AU402:AX430">
    <cfRule type="expression" dxfId="293" priority="331">
      <formula>IF(AND(AU402&gt;=0, RIGHT(TEXT(AU402,"0.#"),1)&lt;&gt;"."),TRUE,FALSE)</formula>
    </cfRule>
    <cfRule type="expression" dxfId="292" priority="332">
      <formula>IF(AND(AU402&gt;=0, RIGHT(TEXT(AU402,"0.#"),1)="."),TRUE,FALSE)</formula>
    </cfRule>
    <cfRule type="expression" dxfId="291" priority="333">
      <formula>IF(AND(AU402&lt;0, RIGHT(TEXT(AU402,"0.#"),1)&lt;&gt;"."),TRUE,FALSE)</formula>
    </cfRule>
    <cfRule type="expression" dxfId="290" priority="334">
      <formula>IF(AND(AU402&lt;0, RIGHT(TEXT(AU402,"0.#"),1)="."),TRUE,FALSE)</formula>
    </cfRule>
  </conditionalFormatting>
  <conditionalFormatting sqref="AK434">
    <cfRule type="expression" dxfId="289" priority="329">
      <formula>IF(RIGHT(TEXT(AK434,"0.#"),1)=".",FALSE,TRUE)</formula>
    </cfRule>
    <cfRule type="expression" dxfId="288" priority="330">
      <formula>IF(RIGHT(TEXT(AK434,"0.#"),1)=".",TRUE,FALSE)</formula>
    </cfRule>
  </conditionalFormatting>
  <conditionalFormatting sqref="AU434:AX434">
    <cfRule type="expression" dxfId="287" priority="325">
      <formula>IF(AND(AU434&gt;=0, RIGHT(TEXT(AU434,"0.#"),1)&lt;&gt;"."),TRUE,FALSE)</formula>
    </cfRule>
    <cfRule type="expression" dxfId="286" priority="326">
      <formula>IF(AND(AU434&gt;=0, RIGHT(TEXT(AU434,"0.#"),1)="."),TRUE,FALSE)</formula>
    </cfRule>
    <cfRule type="expression" dxfId="285" priority="327">
      <formula>IF(AND(AU434&lt;0, RIGHT(TEXT(AU434,"0.#"),1)&lt;&gt;"."),TRUE,FALSE)</formula>
    </cfRule>
    <cfRule type="expression" dxfId="284" priority="328">
      <formula>IF(AND(AU434&lt;0, RIGHT(TEXT(AU434,"0.#"),1)="."),TRUE,FALSE)</formula>
    </cfRule>
  </conditionalFormatting>
  <conditionalFormatting sqref="AK435:AK463">
    <cfRule type="expression" dxfId="283" priority="323">
      <formula>IF(RIGHT(TEXT(AK435,"0.#"),1)=".",FALSE,TRUE)</formula>
    </cfRule>
    <cfRule type="expression" dxfId="282" priority="324">
      <formula>IF(RIGHT(TEXT(AK435,"0.#"),1)=".",TRUE,FALSE)</formula>
    </cfRule>
  </conditionalFormatting>
  <conditionalFormatting sqref="AU435:AX463">
    <cfRule type="expression" dxfId="281" priority="319">
      <formula>IF(AND(AU435&gt;=0, RIGHT(TEXT(AU435,"0.#"),1)&lt;&gt;"."),TRUE,FALSE)</formula>
    </cfRule>
    <cfRule type="expression" dxfId="280" priority="320">
      <formula>IF(AND(AU435&gt;=0, RIGHT(TEXT(AU435,"0.#"),1)="."),TRUE,FALSE)</formula>
    </cfRule>
    <cfRule type="expression" dxfId="279" priority="321">
      <formula>IF(AND(AU435&lt;0, RIGHT(TEXT(AU435,"0.#"),1)&lt;&gt;"."),TRUE,FALSE)</formula>
    </cfRule>
    <cfRule type="expression" dxfId="278" priority="322">
      <formula>IF(AND(AU435&lt;0, RIGHT(TEXT(AU435,"0.#"),1)="."),TRUE,FALSE)</formula>
    </cfRule>
  </conditionalFormatting>
  <conditionalFormatting sqref="AK467">
    <cfRule type="expression" dxfId="277" priority="317">
      <formula>IF(RIGHT(TEXT(AK467,"0.#"),1)=".",FALSE,TRUE)</formula>
    </cfRule>
    <cfRule type="expression" dxfId="276" priority="318">
      <formula>IF(RIGHT(TEXT(AK467,"0.#"),1)=".",TRUE,FALSE)</formula>
    </cfRule>
  </conditionalFormatting>
  <conditionalFormatting sqref="AU467:AX467">
    <cfRule type="expression" dxfId="275" priority="313">
      <formula>IF(AND(AU467&gt;=0, RIGHT(TEXT(AU467,"0.#"),1)&lt;&gt;"."),TRUE,FALSE)</formula>
    </cfRule>
    <cfRule type="expression" dxfId="274" priority="314">
      <formula>IF(AND(AU467&gt;=0, RIGHT(TEXT(AU467,"0.#"),1)="."),TRUE,FALSE)</formula>
    </cfRule>
    <cfRule type="expression" dxfId="273" priority="315">
      <formula>IF(AND(AU467&lt;0, RIGHT(TEXT(AU467,"0.#"),1)&lt;&gt;"."),TRUE,FALSE)</formula>
    </cfRule>
    <cfRule type="expression" dxfId="272" priority="316">
      <formula>IF(AND(AU467&lt;0, RIGHT(TEXT(AU467,"0.#"),1)="."),TRUE,FALSE)</formula>
    </cfRule>
  </conditionalFormatting>
  <conditionalFormatting sqref="AK468:AK496">
    <cfRule type="expression" dxfId="271" priority="311">
      <formula>IF(RIGHT(TEXT(AK468,"0.#"),1)=".",FALSE,TRUE)</formula>
    </cfRule>
    <cfRule type="expression" dxfId="270" priority="312">
      <formula>IF(RIGHT(TEXT(AK468,"0.#"),1)=".",TRUE,FALSE)</formula>
    </cfRule>
  </conditionalFormatting>
  <conditionalFormatting sqref="AU468:AX496">
    <cfRule type="expression" dxfId="269" priority="307">
      <formula>IF(AND(AU468&gt;=0, RIGHT(TEXT(AU468,"0.#"),1)&lt;&gt;"."),TRUE,FALSE)</formula>
    </cfRule>
    <cfRule type="expression" dxfId="268" priority="308">
      <formula>IF(AND(AU468&gt;=0, RIGHT(TEXT(AU468,"0.#"),1)="."),TRUE,FALSE)</formula>
    </cfRule>
    <cfRule type="expression" dxfId="267" priority="309">
      <formula>IF(AND(AU468&lt;0, RIGHT(TEXT(AU468,"0.#"),1)&lt;&gt;"."),TRUE,FALSE)</formula>
    </cfRule>
    <cfRule type="expression" dxfId="266" priority="310">
      <formula>IF(AND(AU468&lt;0, RIGHT(TEXT(AU468,"0.#"),1)="."),TRUE,FALSE)</formula>
    </cfRule>
  </conditionalFormatting>
  <conditionalFormatting sqref="AE24:AX24">
    <cfRule type="expression" dxfId="265" priority="305">
      <formula>IF(RIGHT(TEXT(AE24,"0.#"),1)=".",FALSE,TRUE)</formula>
    </cfRule>
    <cfRule type="expression" dxfId="264" priority="306">
      <formula>IF(RIGHT(TEXT(AE24,"0.#"),1)=".",TRUE,FALSE)</formula>
    </cfRule>
  </conditionalFormatting>
  <conditionalFormatting sqref="AU236:AX236">
    <cfRule type="expression" dxfId="263" priority="281">
      <formula>IF(AND(AU236&gt;=0, RIGHT(TEXT(AU236,"0.#"),1)&lt;&gt;"."),TRUE,FALSE)</formula>
    </cfRule>
    <cfRule type="expression" dxfId="262" priority="282">
      <formula>IF(AND(AU236&gt;=0, RIGHT(TEXT(AU236,"0.#"),1)="."),TRUE,FALSE)</formula>
    </cfRule>
    <cfRule type="expression" dxfId="261" priority="283">
      <formula>IF(AND(AU236&lt;0, RIGHT(TEXT(AU236,"0.#"),1)&lt;&gt;"."),TRUE,FALSE)</formula>
    </cfRule>
    <cfRule type="expression" dxfId="260" priority="284">
      <formula>IF(AND(AU236&lt;0, RIGHT(TEXT(AU236,"0.#"),1)="."),TRUE,FALSE)</formula>
    </cfRule>
  </conditionalFormatting>
  <conditionalFormatting sqref="AE43:AI43 AE38:AI38 AE33:AI33 AE28:AI28">
    <cfRule type="expression" dxfId="259" priority="279">
      <formula>IF(RIGHT(TEXT(AE28,"0.#"),1)=".",FALSE,TRUE)</formula>
    </cfRule>
    <cfRule type="expression" dxfId="258" priority="280">
      <formula>IF(RIGHT(TEXT(AE28,"0.#"),1)=".",TRUE,FALSE)</formula>
    </cfRule>
  </conditionalFormatting>
  <conditionalFormatting sqref="AE44:AX44 AJ43:AS43 AE39:AX39 AJ38:AS38 AE34:AX34 AJ33:AS33 AE29:AX29 AJ28:AS28">
    <cfRule type="expression" dxfId="257" priority="277">
      <formula>IF(RIGHT(TEXT(AE28,"0.#"),1)=".",FALSE,TRUE)</formula>
    </cfRule>
    <cfRule type="expression" dxfId="256" priority="278">
      <formula>IF(RIGHT(TEXT(AE28,"0.#"),1)=".",TRUE,FALSE)</formula>
    </cfRule>
  </conditionalFormatting>
  <conditionalFormatting sqref="AE45:AI45 AE40:AI40 AE35:AI35">
    <cfRule type="expression" dxfId="255" priority="273">
      <formula>IF(AND(AE35&gt;=0, RIGHT(TEXT(AE35,"0.#"),1)&lt;&gt;"."),TRUE,FALSE)</formula>
    </cfRule>
    <cfRule type="expression" dxfId="254" priority="274">
      <formula>IF(AND(AE35&gt;=0, RIGHT(TEXT(AE35,"0.#"),1)="."),TRUE,FALSE)</formula>
    </cfRule>
    <cfRule type="expression" dxfId="253" priority="275">
      <formula>IF(AND(AE35&lt;0, RIGHT(TEXT(AE35,"0.#"),1)&lt;&gt;"."),TRUE,FALSE)</formula>
    </cfRule>
    <cfRule type="expression" dxfId="252" priority="276">
      <formula>IF(AND(AE35&lt;0, RIGHT(TEXT(AE35,"0.#"),1)="."),TRUE,FALSE)</formula>
    </cfRule>
  </conditionalFormatting>
  <conditionalFormatting sqref="AJ45:AS45 AJ40:AS40 AJ35:AS35">
    <cfRule type="expression" dxfId="251" priority="269">
      <formula>IF(AND(AJ35&gt;=0, RIGHT(TEXT(AJ35,"0.#"),1)&lt;&gt;"."),TRUE,FALSE)</formula>
    </cfRule>
    <cfRule type="expression" dxfId="250" priority="270">
      <formula>IF(AND(AJ35&gt;=0, RIGHT(TEXT(AJ35,"0.#"),1)="."),TRUE,FALSE)</formula>
    </cfRule>
    <cfRule type="expression" dxfId="249" priority="271">
      <formula>IF(AND(AJ35&lt;0, RIGHT(TEXT(AJ35,"0.#"),1)&lt;&gt;"."),TRUE,FALSE)</formula>
    </cfRule>
    <cfRule type="expression" dxfId="248" priority="272">
      <formula>IF(AND(AJ35&lt;0, RIGHT(TEXT(AJ35,"0.#"),1)="."),TRUE,FALSE)</formula>
    </cfRule>
  </conditionalFormatting>
  <conditionalFormatting sqref="AE64:AI64 AE59:AI59">
    <cfRule type="expression" dxfId="247" priority="267">
      <formula>IF(RIGHT(TEXT(AE59,"0.#"),1)=".",FALSE,TRUE)</formula>
    </cfRule>
    <cfRule type="expression" dxfId="246" priority="268">
      <formula>IF(RIGHT(TEXT(AE59,"0.#"),1)=".",TRUE,FALSE)</formula>
    </cfRule>
  </conditionalFormatting>
  <conditionalFormatting sqref="AE65:AX65 AJ64:AS64 AE60:AX60 AJ59:AS59">
    <cfRule type="expression" dxfId="245" priority="265">
      <formula>IF(RIGHT(TEXT(AE59,"0.#"),1)=".",FALSE,TRUE)</formula>
    </cfRule>
    <cfRule type="expression" dxfId="244" priority="266">
      <formula>IF(RIGHT(TEXT(AE59,"0.#"),1)=".",TRUE,FALSE)</formula>
    </cfRule>
  </conditionalFormatting>
  <conditionalFormatting sqref="AE66:AI66 AE61:AI61">
    <cfRule type="expression" dxfId="243" priority="261">
      <formula>IF(AND(AE61&gt;=0, RIGHT(TEXT(AE61,"0.#"),1)&lt;&gt;"."),TRUE,FALSE)</formula>
    </cfRule>
    <cfRule type="expression" dxfId="242" priority="262">
      <formula>IF(AND(AE61&gt;=0, RIGHT(TEXT(AE61,"0.#"),1)="."),TRUE,FALSE)</formula>
    </cfRule>
    <cfRule type="expression" dxfId="241" priority="263">
      <formula>IF(AND(AE61&lt;0, RIGHT(TEXT(AE61,"0.#"),1)&lt;&gt;"."),TRUE,FALSE)</formula>
    </cfRule>
    <cfRule type="expression" dxfId="240" priority="264">
      <formula>IF(AND(AE61&lt;0, RIGHT(TEXT(AE61,"0.#"),1)="."),TRUE,FALSE)</formula>
    </cfRule>
  </conditionalFormatting>
  <conditionalFormatting sqref="AJ66:AS66 AJ61:AS61">
    <cfRule type="expression" dxfId="239" priority="257">
      <formula>IF(AND(AJ61&gt;=0, RIGHT(TEXT(AJ61,"0.#"),1)&lt;&gt;"."),TRUE,FALSE)</formula>
    </cfRule>
    <cfRule type="expression" dxfId="238" priority="258">
      <formula>IF(AND(AJ61&gt;=0, RIGHT(TEXT(AJ61,"0.#"),1)="."),TRUE,FALSE)</formula>
    </cfRule>
    <cfRule type="expression" dxfId="237" priority="259">
      <formula>IF(AND(AJ61&lt;0, RIGHT(TEXT(AJ61,"0.#"),1)&lt;&gt;"."),TRUE,FALSE)</formula>
    </cfRule>
    <cfRule type="expression" dxfId="236" priority="260">
      <formula>IF(AND(AJ61&lt;0, RIGHT(TEXT(AJ61,"0.#"),1)="."),TRUE,FALSE)</formula>
    </cfRule>
  </conditionalFormatting>
  <conditionalFormatting sqref="AE81:AX81 AE78:AX78 AE75:AX75 AE72:AX72">
    <cfRule type="expression" dxfId="235" priority="255">
      <formula>IF(RIGHT(TEXT(AE72,"0.#"),1)=".",FALSE,TRUE)</formula>
    </cfRule>
    <cfRule type="expression" dxfId="234" priority="256">
      <formula>IF(RIGHT(TEXT(AE72,"0.#"),1)=".",TRUE,FALSE)</formula>
    </cfRule>
  </conditionalFormatting>
  <conditionalFormatting sqref="AE80:AS80 AE77:AS77 AE74:AS74 AE71:AS71">
    <cfRule type="expression" dxfId="233" priority="253">
      <formula>IF(RIGHT(TEXT(AE71,"0.#"),1)=".",FALSE,TRUE)</formula>
    </cfRule>
    <cfRule type="expression" dxfId="232" priority="254">
      <formula>IF(RIGHT(TEXT(AE71,"0.#"),1)=".",TRUE,FALSE)</formula>
    </cfRule>
  </conditionalFormatting>
  <conditionalFormatting sqref="AE25:AS25">
    <cfRule type="expression" dxfId="231" priority="251">
      <formula>IF(RIGHT(TEXT(AE25,"0.#"),1)=".",FALSE,TRUE)</formula>
    </cfRule>
    <cfRule type="expression" dxfId="230" priority="252">
      <formula>IF(RIGHT(TEXT(AE25,"0.#"),1)=".",TRUE,FALSE)</formula>
    </cfRule>
  </conditionalFormatting>
  <conditionalFormatting sqref="AE30:AS30">
    <cfRule type="expression" dxfId="229" priority="247">
      <formula>IF(RIGHT(TEXT(AE30,"0.#"),1)=".",FALSE,TRUE)</formula>
    </cfRule>
    <cfRule type="expression" dxfId="228" priority="248">
      <formula>IF(RIGHT(TEXT(AE30,"0.#"),1)=".",TRUE,FALSE)</formula>
    </cfRule>
  </conditionalFormatting>
  <conditionalFormatting sqref="AU240:AX240">
    <cfRule type="expression" dxfId="227" priority="239">
      <formula>IF(AND(AU240&gt;=0, RIGHT(TEXT(AU240,"0.#"),1)&lt;&gt;"."),TRUE,FALSE)</formula>
    </cfRule>
    <cfRule type="expression" dxfId="226" priority="240">
      <formula>IF(AND(AU240&gt;=0, RIGHT(TEXT(AU240,"0.#"),1)="."),TRUE,FALSE)</formula>
    </cfRule>
    <cfRule type="expression" dxfId="225" priority="241">
      <formula>IF(AND(AU240&lt;0, RIGHT(TEXT(AU240,"0.#"),1)&lt;&gt;"."),TRUE,FALSE)</formula>
    </cfRule>
    <cfRule type="expression" dxfId="224" priority="242">
      <formula>IF(AND(AU240&lt;0, RIGHT(TEXT(AU240,"0.#"),1)="."),TRUE,FALSE)</formula>
    </cfRule>
  </conditionalFormatting>
  <conditionalFormatting sqref="AU241:AX241">
    <cfRule type="expression" dxfId="223" priority="235">
      <formula>IF(AND(AU241&gt;=0, RIGHT(TEXT(AU241,"0.#"),1)&lt;&gt;"."),TRUE,FALSE)</formula>
    </cfRule>
    <cfRule type="expression" dxfId="222" priority="236">
      <formula>IF(AND(AU241&gt;=0, RIGHT(TEXT(AU241,"0.#"),1)="."),TRUE,FALSE)</formula>
    </cfRule>
    <cfRule type="expression" dxfId="221" priority="237">
      <formula>IF(AND(AU241&lt;0, RIGHT(TEXT(AU241,"0.#"),1)&lt;&gt;"."),TRUE,FALSE)</formula>
    </cfRule>
    <cfRule type="expression" dxfId="220" priority="238">
      <formula>IF(AND(AU241&lt;0, RIGHT(TEXT(AU241,"0.#"),1)="."),TRUE,FALSE)</formula>
    </cfRule>
  </conditionalFormatting>
  <conditionalFormatting sqref="AU242:AX242">
    <cfRule type="expression" dxfId="219" priority="231">
      <formula>IF(AND(AU242&gt;=0, RIGHT(TEXT(AU242,"0.#"),1)&lt;&gt;"."),TRUE,FALSE)</formula>
    </cfRule>
    <cfRule type="expression" dxfId="218" priority="232">
      <formula>IF(AND(AU242&gt;=0, RIGHT(TEXT(AU242,"0.#"),1)="."),TRUE,FALSE)</formula>
    </cfRule>
    <cfRule type="expression" dxfId="217" priority="233">
      <formula>IF(AND(AU242&lt;0, RIGHT(TEXT(AU242,"0.#"),1)&lt;&gt;"."),TRUE,FALSE)</formula>
    </cfRule>
    <cfRule type="expression" dxfId="216" priority="234">
      <formula>IF(AND(AU242&lt;0, RIGHT(TEXT(AU242,"0.#"),1)="."),TRUE,FALSE)</formula>
    </cfRule>
  </conditionalFormatting>
  <conditionalFormatting sqref="AU243:AX243">
    <cfRule type="expression" dxfId="215" priority="227">
      <formula>IF(AND(AU243&gt;=0, RIGHT(TEXT(AU243,"0.#"),1)&lt;&gt;"."),TRUE,FALSE)</formula>
    </cfRule>
    <cfRule type="expression" dxfId="214" priority="228">
      <formula>IF(AND(AU243&gt;=0, RIGHT(TEXT(AU243,"0.#"),1)="."),TRUE,FALSE)</formula>
    </cfRule>
    <cfRule type="expression" dxfId="213" priority="229">
      <formula>IF(AND(AU243&lt;0, RIGHT(TEXT(AU243,"0.#"),1)&lt;&gt;"."),TRUE,FALSE)</formula>
    </cfRule>
    <cfRule type="expression" dxfId="212" priority="230">
      <formula>IF(AND(AU243&lt;0, RIGHT(TEXT(AU243,"0.#"),1)="."),TRUE,FALSE)</formula>
    </cfRule>
  </conditionalFormatting>
  <conditionalFormatting sqref="AU244:AX244">
    <cfRule type="expression" dxfId="211" priority="223">
      <formula>IF(AND(AU244&gt;=0, RIGHT(TEXT(AU244,"0.#"),1)&lt;&gt;"."),TRUE,FALSE)</formula>
    </cfRule>
    <cfRule type="expression" dxfId="210" priority="224">
      <formula>IF(AND(AU244&gt;=0, RIGHT(TEXT(AU244,"0.#"),1)="."),TRUE,FALSE)</formula>
    </cfRule>
    <cfRule type="expression" dxfId="209" priority="225">
      <formula>IF(AND(AU244&lt;0, RIGHT(TEXT(AU244,"0.#"),1)&lt;&gt;"."),TRUE,FALSE)</formula>
    </cfRule>
    <cfRule type="expression" dxfId="208" priority="226">
      <formula>IF(AND(AU244&lt;0, RIGHT(TEXT(AU244,"0.#"),1)="."),TRUE,FALSE)</formula>
    </cfRule>
  </conditionalFormatting>
  <conditionalFormatting sqref="AU245:AX245">
    <cfRule type="expression" dxfId="207" priority="219">
      <formula>IF(AND(AU245&gt;=0, RIGHT(TEXT(AU245,"0.#"),1)&lt;&gt;"."),TRUE,FALSE)</formula>
    </cfRule>
    <cfRule type="expression" dxfId="206" priority="220">
      <formula>IF(AND(AU245&gt;=0, RIGHT(TEXT(AU245,"0.#"),1)="."),TRUE,FALSE)</formula>
    </cfRule>
    <cfRule type="expression" dxfId="205" priority="221">
      <formula>IF(AND(AU245&lt;0, RIGHT(TEXT(AU245,"0.#"),1)&lt;&gt;"."),TRUE,FALSE)</formula>
    </cfRule>
    <cfRule type="expression" dxfId="204" priority="222">
      <formula>IF(AND(AU245&lt;0, RIGHT(TEXT(AU245,"0.#"),1)="."),TRUE,FALSE)</formula>
    </cfRule>
  </conditionalFormatting>
  <conditionalFormatting sqref="AU246:AX246">
    <cfRule type="expression" dxfId="203" priority="215">
      <formula>IF(AND(AU246&gt;=0, RIGHT(TEXT(AU246,"0.#"),1)&lt;&gt;"."),TRUE,FALSE)</formula>
    </cfRule>
    <cfRule type="expression" dxfId="202" priority="216">
      <formula>IF(AND(AU246&gt;=0, RIGHT(TEXT(AU246,"0.#"),1)="."),TRUE,FALSE)</formula>
    </cfRule>
    <cfRule type="expression" dxfId="201" priority="217">
      <formula>IF(AND(AU246&lt;0, RIGHT(TEXT(AU246,"0.#"),1)&lt;&gt;"."),TRUE,FALSE)</formula>
    </cfRule>
    <cfRule type="expression" dxfId="200" priority="218">
      <formula>IF(AND(AU246&lt;0, RIGHT(TEXT(AU246,"0.#"),1)="."),TRUE,FALSE)</formula>
    </cfRule>
  </conditionalFormatting>
  <conditionalFormatting sqref="AU247:AX247">
    <cfRule type="expression" dxfId="199" priority="211">
      <formula>IF(AND(AU247&gt;=0, RIGHT(TEXT(AU247,"0.#"),1)&lt;&gt;"."),TRUE,FALSE)</formula>
    </cfRule>
    <cfRule type="expression" dxfId="198" priority="212">
      <formula>IF(AND(AU247&gt;=0, RIGHT(TEXT(AU247,"0.#"),1)="."),TRUE,FALSE)</formula>
    </cfRule>
    <cfRule type="expression" dxfId="197" priority="213">
      <formula>IF(AND(AU247&lt;0, RIGHT(TEXT(AU247,"0.#"),1)&lt;&gt;"."),TRUE,FALSE)</formula>
    </cfRule>
    <cfRule type="expression" dxfId="196" priority="214">
      <formula>IF(AND(AU247&lt;0, RIGHT(TEXT(AU247,"0.#"),1)="."),TRUE,FALSE)</formula>
    </cfRule>
  </conditionalFormatting>
  <conditionalFormatting sqref="AU248:AX248">
    <cfRule type="expression" dxfId="195" priority="207">
      <formula>IF(AND(AU248&gt;=0, RIGHT(TEXT(AU248,"0.#"),1)&lt;&gt;"."),TRUE,FALSE)</formula>
    </cfRule>
    <cfRule type="expression" dxfId="194" priority="208">
      <formula>IF(AND(AU248&gt;=0, RIGHT(TEXT(AU248,"0.#"),1)="."),TRUE,FALSE)</formula>
    </cfRule>
    <cfRule type="expression" dxfId="193" priority="209">
      <formula>IF(AND(AU248&lt;0, RIGHT(TEXT(AU248,"0.#"),1)&lt;&gt;"."),TRUE,FALSE)</formula>
    </cfRule>
    <cfRule type="expression" dxfId="192" priority="210">
      <formula>IF(AND(AU248&lt;0, RIGHT(TEXT(AU248,"0.#"),1)="."),TRUE,FALSE)</formula>
    </cfRule>
  </conditionalFormatting>
  <conditionalFormatting sqref="AU249:AX249">
    <cfRule type="expression" dxfId="191" priority="203">
      <formula>IF(AND(AU249&gt;=0, RIGHT(TEXT(AU249,"0.#"),1)&lt;&gt;"."),TRUE,FALSE)</formula>
    </cfRule>
    <cfRule type="expression" dxfId="190" priority="204">
      <formula>IF(AND(AU249&gt;=0, RIGHT(TEXT(AU249,"0.#"),1)="."),TRUE,FALSE)</formula>
    </cfRule>
    <cfRule type="expression" dxfId="189" priority="205">
      <formula>IF(AND(AU249&lt;0, RIGHT(TEXT(AU249,"0.#"),1)&lt;&gt;"."),TRUE,FALSE)</formula>
    </cfRule>
    <cfRule type="expression" dxfId="188" priority="206">
      <formula>IF(AND(AU249&lt;0, RIGHT(TEXT(AU249,"0.#"),1)="."),TRUE,FALSE)</formula>
    </cfRule>
  </conditionalFormatting>
  <conditionalFormatting sqref="AK335">
    <cfRule type="expression" dxfId="187" priority="201">
      <formula>IF(RIGHT(TEXT(AK335,"0.#"),1)=".",FALSE,TRUE)</formula>
    </cfRule>
    <cfRule type="expression" dxfId="186" priority="202">
      <formula>IF(RIGHT(TEXT(AK335,"0.#"),1)=".",TRUE,FALSE)</formula>
    </cfRule>
  </conditionalFormatting>
  <conditionalFormatting sqref="AK336:AK348">
    <cfRule type="expression" dxfId="185" priority="199">
      <formula>IF(RIGHT(TEXT(AK336,"0.#"),1)=".",FALSE,TRUE)</formula>
    </cfRule>
    <cfRule type="expression" dxfId="184" priority="200">
      <formula>IF(RIGHT(TEXT(AK336,"0.#"),1)=".",TRUE,FALSE)</formula>
    </cfRule>
  </conditionalFormatting>
  <conditionalFormatting sqref="AU335:AX335">
    <cfRule type="expression" dxfId="183" priority="195">
      <formula>IF(AND(AU335&gt;=0, RIGHT(TEXT(AU335,"0.#"),1)&lt;&gt;"."),TRUE,FALSE)</formula>
    </cfRule>
    <cfRule type="expression" dxfId="182" priority="196">
      <formula>IF(AND(AU335&gt;=0, RIGHT(TEXT(AU335,"0.#"),1)="."),TRUE,FALSE)</formula>
    </cfRule>
    <cfRule type="expression" dxfId="181" priority="197">
      <formula>IF(AND(AU335&lt;0, RIGHT(TEXT(AU335,"0.#"),1)&lt;&gt;"."),TRUE,FALSE)</formula>
    </cfRule>
    <cfRule type="expression" dxfId="180" priority="198">
      <formula>IF(AND(AU335&lt;0, RIGHT(TEXT(AU335,"0.#"),1)="."),TRUE,FALSE)</formula>
    </cfRule>
  </conditionalFormatting>
  <conditionalFormatting sqref="AU336:AX338">
    <cfRule type="expression" dxfId="179" priority="191">
      <formula>IF(AND(AU336&gt;=0, RIGHT(TEXT(AU336,"0.#"),1)&lt;&gt;"."),TRUE,FALSE)</formula>
    </cfRule>
    <cfRule type="expression" dxfId="178" priority="192">
      <formula>IF(AND(AU336&gt;=0, RIGHT(TEXT(AU336,"0.#"),1)="."),TRUE,FALSE)</formula>
    </cfRule>
    <cfRule type="expression" dxfId="177" priority="193">
      <formula>IF(AND(AU336&lt;0, RIGHT(TEXT(AU336,"0.#"),1)&lt;&gt;"."),TRUE,FALSE)</formula>
    </cfRule>
    <cfRule type="expression" dxfId="176" priority="194">
      <formula>IF(AND(AU336&lt;0, RIGHT(TEXT(AU336,"0.#"),1)="."),TRUE,FALSE)</formula>
    </cfRule>
  </conditionalFormatting>
  <conditionalFormatting sqref="AU339:AX339">
    <cfRule type="expression" dxfId="175" priority="187">
      <formula>IF(AND(AU339&gt;=0, RIGHT(TEXT(AU339,"0.#"),1)&lt;&gt;"."),TRUE,FALSE)</formula>
    </cfRule>
    <cfRule type="expression" dxfId="174" priority="188">
      <formula>IF(AND(AU339&gt;=0, RIGHT(TEXT(AU339,"0.#"),1)="."),TRUE,FALSE)</formula>
    </cfRule>
    <cfRule type="expression" dxfId="173" priority="189">
      <formula>IF(AND(AU339&lt;0, RIGHT(TEXT(AU339,"0.#"),1)&lt;&gt;"."),TRUE,FALSE)</formula>
    </cfRule>
    <cfRule type="expression" dxfId="172" priority="190">
      <formula>IF(AND(AU339&lt;0, RIGHT(TEXT(AU339,"0.#"),1)="."),TRUE,FALSE)</formula>
    </cfRule>
  </conditionalFormatting>
  <conditionalFormatting sqref="AU340:AX340">
    <cfRule type="expression" dxfId="171" priority="183">
      <formula>IF(AND(AU340&gt;=0, RIGHT(TEXT(AU340,"0.#"),1)&lt;&gt;"."),TRUE,FALSE)</formula>
    </cfRule>
    <cfRule type="expression" dxfId="170" priority="184">
      <formula>IF(AND(AU340&gt;=0, RIGHT(TEXT(AU340,"0.#"),1)="."),TRUE,FALSE)</formula>
    </cfRule>
    <cfRule type="expression" dxfId="169" priority="185">
      <formula>IF(AND(AU340&lt;0, RIGHT(TEXT(AU340,"0.#"),1)&lt;&gt;"."),TRUE,FALSE)</formula>
    </cfRule>
    <cfRule type="expression" dxfId="168" priority="186">
      <formula>IF(AND(AU340&lt;0, RIGHT(TEXT(AU340,"0.#"),1)="."),TRUE,FALSE)</formula>
    </cfRule>
  </conditionalFormatting>
  <conditionalFormatting sqref="AU341:AX341">
    <cfRule type="expression" dxfId="167" priority="179">
      <formula>IF(AND(AU341&gt;=0, RIGHT(TEXT(AU341,"0.#"),1)&lt;&gt;"."),TRUE,FALSE)</formula>
    </cfRule>
    <cfRule type="expression" dxfId="166" priority="180">
      <formula>IF(AND(AU341&gt;=0, RIGHT(TEXT(AU341,"0.#"),1)="."),TRUE,FALSE)</formula>
    </cfRule>
    <cfRule type="expression" dxfId="165" priority="181">
      <formula>IF(AND(AU341&lt;0, RIGHT(TEXT(AU341,"0.#"),1)&lt;&gt;"."),TRUE,FALSE)</formula>
    </cfRule>
    <cfRule type="expression" dxfId="164" priority="182">
      <formula>IF(AND(AU341&lt;0, RIGHT(TEXT(AU341,"0.#"),1)="."),TRUE,FALSE)</formula>
    </cfRule>
  </conditionalFormatting>
  <conditionalFormatting sqref="AU342:AX342">
    <cfRule type="expression" dxfId="163" priority="175">
      <formula>IF(AND(AU342&gt;=0, RIGHT(TEXT(AU342,"0.#"),1)&lt;&gt;"."),TRUE,FALSE)</formula>
    </cfRule>
    <cfRule type="expression" dxfId="162" priority="176">
      <formula>IF(AND(AU342&gt;=0, RIGHT(TEXT(AU342,"0.#"),1)="."),TRUE,FALSE)</formula>
    </cfRule>
    <cfRule type="expression" dxfId="161" priority="177">
      <formula>IF(AND(AU342&lt;0, RIGHT(TEXT(AU342,"0.#"),1)&lt;&gt;"."),TRUE,FALSE)</formula>
    </cfRule>
    <cfRule type="expression" dxfId="160" priority="178">
      <formula>IF(AND(AU342&lt;0, RIGHT(TEXT(AU342,"0.#"),1)="."),TRUE,FALSE)</formula>
    </cfRule>
  </conditionalFormatting>
  <conditionalFormatting sqref="AU343:AX343">
    <cfRule type="expression" dxfId="159" priority="171">
      <formula>IF(AND(AU343&gt;=0, RIGHT(TEXT(AU343,"0.#"),1)&lt;&gt;"."),TRUE,FALSE)</formula>
    </cfRule>
    <cfRule type="expression" dxfId="158" priority="172">
      <formula>IF(AND(AU343&gt;=0, RIGHT(TEXT(AU343,"0.#"),1)="."),TRUE,FALSE)</formula>
    </cfRule>
    <cfRule type="expression" dxfId="157" priority="173">
      <formula>IF(AND(AU343&lt;0, RIGHT(TEXT(AU343,"0.#"),1)&lt;&gt;"."),TRUE,FALSE)</formula>
    </cfRule>
    <cfRule type="expression" dxfId="156" priority="174">
      <formula>IF(AND(AU343&lt;0, RIGHT(TEXT(AU343,"0.#"),1)="."),TRUE,FALSE)</formula>
    </cfRule>
  </conditionalFormatting>
  <conditionalFormatting sqref="AU344:AX344">
    <cfRule type="expression" dxfId="155" priority="167">
      <formula>IF(AND(AU344&gt;=0, RIGHT(TEXT(AU344,"0.#"),1)&lt;&gt;"."),TRUE,FALSE)</formula>
    </cfRule>
    <cfRule type="expression" dxfId="154" priority="168">
      <formula>IF(AND(AU344&gt;=0, RIGHT(TEXT(AU344,"0.#"),1)="."),TRUE,FALSE)</formula>
    </cfRule>
    <cfRule type="expression" dxfId="153" priority="169">
      <formula>IF(AND(AU344&lt;0, RIGHT(TEXT(AU344,"0.#"),1)&lt;&gt;"."),TRUE,FALSE)</formula>
    </cfRule>
    <cfRule type="expression" dxfId="152" priority="170">
      <formula>IF(AND(AU344&lt;0, RIGHT(TEXT(AU344,"0.#"),1)="."),TRUE,FALSE)</formula>
    </cfRule>
  </conditionalFormatting>
  <conditionalFormatting sqref="AU345:AX345">
    <cfRule type="expression" dxfId="151" priority="163">
      <formula>IF(AND(AU345&gt;=0, RIGHT(TEXT(AU345,"0.#"),1)&lt;&gt;"."),TRUE,FALSE)</formula>
    </cfRule>
    <cfRule type="expression" dxfId="150" priority="164">
      <formula>IF(AND(AU345&gt;=0, RIGHT(TEXT(AU345,"0.#"),1)="."),TRUE,FALSE)</formula>
    </cfRule>
    <cfRule type="expression" dxfId="149" priority="165">
      <formula>IF(AND(AU345&lt;0, RIGHT(TEXT(AU345,"0.#"),1)&lt;&gt;"."),TRUE,FALSE)</formula>
    </cfRule>
    <cfRule type="expression" dxfId="148" priority="166">
      <formula>IF(AND(AU345&lt;0, RIGHT(TEXT(AU345,"0.#"),1)="."),TRUE,FALSE)</formula>
    </cfRule>
  </conditionalFormatting>
  <conditionalFormatting sqref="AU346:AX346">
    <cfRule type="expression" dxfId="147" priority="159">
      <formula>IF(AND(AU346&gt;=0, RIGHT(TEXT(AU346,"0.#"),1)&lt;&gt;"."),TRUE,FALSE)</formula>
    </cfRule>
    <cfRule type="expression" dxfId="146" priority="160">
      <formula>IF(AND(AU346&gt;=0, RIGHT(TEXT(AU346,"0.#"),1)="."),TRUE,FALSE)</formula>
    </cfRule>
    <cfRule type="expression" dxfId="145" priority="161">
      <formula>IF(AND(AU346&lt;0, RIGHT(TEXT(AU346,"0.#"),1)&lt;&gt;"."),TRUE,FALSE)</formula>
    </cfRule>
    <cfRule type="expression" dxfId="144" priority="162">
      <formula>IF(AND(AU346&lt;0, RIGHT(TEXT(AU346,"0.#"),1)="."),TRUE,FALSE)</formula>
    </cfRule>
  </conditionalFormatting>
  <conditionalFormatting sqref="AU347:AX347">
    <cfRule type="expression" dxfId="143" priority="155">
      <formula>IF(AND(AU347&gt;=0, RIGHT(TEXT(AU347,"0.#"),1)&lt;&gt;"."),TRUE,FALSE)</formula>
    </cfRule>
    <cfRule type="expression" dxfId="142" priority="156">
      <formula>IF(AND(AU347&gt;=0, RIGHT(TEXT(AU347,"0.#"),1)="."),TRUE,FALSE)</formula>
    </cfRule>
    <cfRule type="expression" dxfId="141" priority="157">
      <formula>IF(AND(AU347&lt;0, RIGHT(TEXT(AU347,"0.#"),1)&lt;&gt;"."),TRUE,FALSE)</formula>
    </cfRule>
    <cfRule type="expression" dxfId="140" priority="158">
      <formula>IF(AND(AU347&lt;0, RIGHT(TEXT(AU347,"0.#"),1)="."),TRUE,FALSE)</formula>
    </cfRule>
  </conditionalFormatting>
  <conditionalFormatting sqref="AU348:AX348">
    <cfRule type="expression" dxfId="139" priority="151">
      <formula>IF(AND(AU348&gt;=0, RIGHT(TEXT(AU348,"0.#"),1)&lt;&gt;"."),TRUE,FALSE)</formula>
    </cfRule>
    <cfRule type="expression" dxfId="138" priority="152">
      <formula>IF(AND(AU348&gt;=0, RIGHT(TEXT(AU348,"0.#"),1)="."),TRUE,FALSE)</formula>
    </cfRule>
    <cfRule type="expression" dxfId="137" priority="153">
      <formula>IF(AND(AU348&lt;0, RIGHT(TEXT(AU348,"0.#"),1)&lt;&gt;"."),TRUE,FALSE)</formula>
    </cfRule>
    <cfRule type="expression" dxfId="136" priority="154">
      <formula>IF(AND(AU348&lt;0, RIGHT(TEXT(AU348,"0.#"),1)="."),TRUE,FALSE)</formula>
    </cfRule>
  </conditionalFormatting>
  <conditionalFormatting sqref="AU237:AX237">
    <cfRule type="expression" dxfId="135" priority="147">
      <formula>IF(AND(AU237&gt;=0, RIGHT(TEXT(AU237,"0.#"),1)&lt;&gt;"."),TRUE,FALSE)</formula>
    </cfRule>
    <cfRule type="expression" dxfId="134" priority="148">
      <formula>IF(AND(AU237&gt;=0, RIGHT(TEXT(AU237,"0.#"),1)="."),TRUE,FALSE)</formula>
    </cfRule>
    <cfRule type="expression" dxfId="133" priority="149">
      <formula>IF(AND(AU237&lt;0, RIGHT(TEXT(AU237,"0.#"),1)&lt;&gt;"."),TRUE,FALSE)</formula>
    </cfRule>
    <cfRule type="expression" dxfId="132" priority="150">
      <formula>IF(AND(AU237&lt;0, RIGHT(TEXT(AU237,"0.#"),1)="."),TRUE,FALSE)</formula>
    </cfRule>
  </conditionalFormatting>
  <conditionalFormatting sqref="AU238:AX238">
    <cfRule type="expression" dxfId="131" priority="143">
      <formula>IF(AND(AU238&gt;=0, RIGHT(TEXT(AU238,"0.#"),1)&lt;&gt;"."),TRUE,FALSE)</formula>
    </cfRule>
    <cfRule type="expression" dxfId="130" priority="144">
      <formula>IF(AND(AU238&gt;=0, RIGHT(TEXT(AU238,"0.#"),1)="."),TRUE,FALSE)</formula>
    </cfRule>
    <cfRule type="expression" dxfId="129" priority="145">
      <formula>IF(AND(AU238&lt;0, RIGHT(TEXT(AU238,"0.#"),1)&lt;&gt;"."),TRUE,FALSE)</formula>
    </cfRule>
    <cfRule type="expression" dxfId="128" priority="146">
      <formula>IF(AND(AU238&lt;0, RIGHT(TEXT(AU238,"0.#"),1)="."),TRUE,FALSE)</formula>
    </cfRule>
  </conditionalFormatting>
  <conditionalFormatting sqref="AU239:AX239">
    <cfRule type="expression" dxfId="127" priority="139">
      <formula>IF(AND(AU239&gt;=0, RIGHT(TEXT(AU239,"0.#"),1)&lt;&gt;"."),TRUE,FALSE)</formula>
    </cfRule>
    <cfRule type="expression" dxfId="126" priority="140">
      <formula>IF(AND(AU239&gt;=0, RIGHT(TEXT(AU239,"0.#"),1)="."),TRUE,FALSE)</formula>
    </cfRule>
    <cfRule type="expression" dxfId="125" priority="141">
      <formula>IF(AND(AU239&lt;0, RIGHT(TEXT(AU239,"0.#"),1)&lt;&gt;"."),TRUE,FALSE)</formula>
    </cfRule>
    <cfRule type="expression" dxfId="124" priority="142">
      <formula>IF(AND(AU239&lt;0, RIGHT(TEXT(AU239,"0.#"),1)="."),TRUE,FALSE)</formula>
    </cfRule>
  </conditionalFormatting>
  <conditionalFormatting sqref="Y206">
    <cfRule type="expression" dxfId="123" priority="137">
      <formula>IF(RIGHT(TEXT(Y206,"0.#"),1)=".",FALSE,TRUE)</formula>
    </cfRule>
    <cfRule type="expression" dxfId="122" priority="138">
      <formula>IF(RIGHT(TEXT(Y206,"0.#"),1)=".",TRUE,FALSE)</formula>
    </cfRule>
  </conditionalFormatting>
  <conditionalFormatting sqref="AU272:AX272">
    <cfRule type="expression" dxfId="121" priority="133">
      <formula>IF(AND(AU272&gt;=0, RIGHT(TEXT(AU272,"0.#"),1)&lt;&gt;"."),TRUE,FALSE)</formula>
    </cfRule>
    <cfRule type="expression" dxfId="120" priority="134">
      <formula>IF(AND(AU272&gt;=0, RIGHT(TEXT(AU272,"0.#"),1)="."),TRUE,FALSE)</formula>
    </cfRule>
    <cfRule type="expression" dxfId="119" priority="135">
      <formula>IF(AND(AU272&lt;0, RIGHT(TEXT(AU272,"0.#"),1)&lt;&gt;"."),TRUE,FALSE)</formula>
    </cfRule>
    <cfRule type="expression" dxfId="118" priority="136">
      <formula>IF(AND(AU272&lt;0, RIGHT(TEXT(AU272,"0.#"),1)="."),TRUE,FALSE)</formula>
    </cfRule>
  </conditionalFormatting>
  <conditionalFormatting sqref="AU273:AX273">
    <cfRule type="expression" dxfId="117" priority="129">
      <formula>IF(AND(AU273&gt;=0, RIGHT(TEXT(AU273,"0.#"),1)&lt;&gt;"."),TRUE,FALSE)</formula>
    </cfRule>
    <cfRule type="expression" dxfId="116" priority="130">
      <formula>IF(AND(AU273&gt;=0, RIGHT(TEXT(AU273,"0.#"),1)="."),TRUE,FALSE)</formula>
    </cfRule>
    <cfRule type="expression" dxfId="115" priority="131">
      <formula>IF(AND(AU273&lt;0, RIGHT(TEXT(AU273,"0.#"),1)&lt;&gt;"."),TRUE,FALSE)</formula>
    </cfRule>
    <cfRule type="expression" dxfId="114" priority="132">
      <formula>IF(AND(AU273&lt;0, RIGHT(TEXT(AU273,"0.#"),1)="."),TRUE,FALSE)</formula>
    </cfRule>
  </conditionalFormatting>
  <conditionalFormatting sqref="AU274:AX274">
    <cfRule type="expression" dxfId="113" priority="125">
      <formula>IF(AND(AU274&gt;=0, RIGHT(TEXT(AU274,"0.#"),1)&lt;&gt;"."),TRUE,FALSE)</formula>
    </cfRule>
    <cfRule type="expression" dxfId="112" priority="126">
      <formula>IF(AND(AU274&gt;=0, RIGHT(TEXT(AU274,"0.#"),1)="."),TRUE,FALSE)</formula>
    </cfRule>
    <cfRule type="expression" dxfId="111" priority="127">
      <formula>IF(AND(AU274&lt;0, RIGHT(TEXT(AU274,"0.#"),1)&lt;&gt;"."),TRUE,FALSE)</formula>
    </cfRule>
    <cfRule type="expression" dxfId="110" priority="128">
      <formula>IF(AND(AU274&lt;0, RIGHT(TEXT(AU274,"0.#"),1)="."),TRUE,FALSE)</formula>
    </cfRule>
  </conditionalFormatting>
  <conditionalFormatting sqref="AU275:AX275">
    <cfRule type="expression" dxfId="109" priority="121">
      <formula>IF(AND(AU275&gt;=0, RIGHT(TEXT(AU275,"0.#"),1)&lt;&gt;"."),TRUE,FALSE)</formula>
    </cfRule>
    <cfRule type="expression" dxfId="108" priority="122">
      <formula>IF(AND(AU275&gt;=0, RIGHT(TEXT(AU275,"0.#"),1)="."),TRUE,FALSE)</formula>
    </cfRule>
    <cfRule type="expression" dxfId="107" priority="123">
      <formula>IF(AND(AU275&lt;0, RIGHT(TEXT(AU275,"0.#"),1)&lt;&gt;"."),TRUE,FALSE)</formula>
    </cfRule>
    <cfRule type="expression" dxfId="106" priority="124">
      <formula>IF(AND(AU275&lt;0, RIGHT(TEXT(AU275,"0.#"),1)="."),TRUE,FALSE)</formula>
    </cfRule>
  </conditionalFormatting>
  <conditionalFormatting sqref="AU276:AX276">
    <cfRule type="expression" dxfId="105" priority="117">
      <formula>IF(AND(AU276&gt;=0, RIGHT(TEXT(AU276,"0.#"),1)&lt;&gt;"."),TRUE,FALSE)</formula>
    </cfRule>
    <cfRule type="expression" dxfId="104" priority="118">
      <formula>IF(AND(AU276&gt;=0, RIGHT(TEXT(AU276,"0.#"),1)="."),TRUE,FALSE)</formula>
    </cfRule>
    <cfRule type="expression" dxfId="103" priority="119">
      <formula>IF(AND(AU276&lt;0, RIGHT(TEXT(AU276,"0.#"),1)&lt;&gt;"."),TRUE,FALSE)</formula>
    </cfRule>
    <cfRule type="expression" dxfId="102" priority="120">
      <formula>IF(AND(AU276&lt;0, RIGHT(TEXT(AU276,"0.#"),1)="."),TRUE,FALSE)</formula>
    </cfRule>
  </conditionalFormatting>
  <conditionalFormatting sqref="AU277:AX277">
    <cfRule type="expression" dxfId="101" priority="113">
      <formula>IF(AND(AU277&gt;=0, RIGHT(TEXT(AU277,"0.#"),1)&lt;&gt;"."),TRUE,FALSE)</formula>
    </cfRule>
    <cfRule type="expression" dxfId="100" priority="114">
      <formula>IF(AND(AU277&gt;=0, RIGHT(TEXT(AU277,"0.#"),1)="."),TRUE,FALSE)</formula>
    </cfRule>
    <cfRule type="expression" dxfId="99" priority="115">
      <formula>IF(AND(AU277&lt;0, RIGHT(TEXT(AU277,"0.#"),1)&lt;&gt;"."),TRUE,FALSE)</formula>
    </cfRule>
    <cfRule type="expression" dxfId="98" priority="116">
      <formula>IF(AND(AU277&lt;0, RIGHT(TEXT(AU277,"0.#"),1)="."),TRUE,FALSE)</formula>
    </cfRule>
  </conditionalFormatting>
  <conditionalFormatting sqref="AU279:AX279">
    <cfRule type="expression" dxfId="97" priority="109">
      <formula>IF(AND(AU279&gt;=0, RIGHT(TEXT(AU279,"0.#"),1)&lt;&gt;"."),TRUE,FALSE)</formula>
    </cfRule>
    <cfRule type="expression" dxfId="96" priority="110">
      <formula>IF(AND(AU279&gt;=0, RIGHT(TEXT(AU279,"0.#"),1)="."),TRUE,FALSE)</formula>
    </cfRule>
    <cfRule type="expression" dxfId="95" priority="111">
      <formula>IF(AND(AU279&lt;0, RIGHT(TEXT(AU279,"0.#"),1)&lt;&gt;"."),TRUE,FALSE)</formula>
    </cfRule>
    <cfRule type="expression" dxfId="94" priority="112">
      <formula>IF(AND(AU279&lt;0, RIGHT(TEXT(AU279,"0.#"),1)="."),TRUE,FALSE)</formula>
    </cfRule>
  </conditionalFormatting>
  <conditionalFormatting sqref="AU280:AX280">
    <cfRule type="expression" dxfId="93" priority="105">
      <formula>IF(AND(AU280&gt;=0, RIGHT(TEXT(AU280,"0.#"),1)&lt;&gt;"."),TRUE,FALSE)</formula>
    </cfRule>
    <cfRule type="expression" dxfId="92" priority="106">
      <formula>IF(AND(AU280&gt;=0, RIGHT(TEXT(AU280,"0.#"),1)="."),TRUE,FALSE)</formula>
    </cfRule>
    <cfRule type="expression" dxfId="91" priority="107">
      <formula>IF(AND(AU280&lt;0, RIGHT(TEXT(AU280,"0.#"),1)&lt;&gt;"."),TRUE,FALSE)</formula>
    </cfRule>
    <cfRule type="expression" dxfId="90" priority="108">
      <formula>IF(AND(AU280&lt;0, RIGHT(TEXT(AU280,"0.#"),1)="."),TRUE,FALSE)</formula>
    </cfRule>
  </conditionalFormatting>
  <conditionalFormatting sqref="AU281:AX281">
    <cfRule type="expression" dxfId="89" priority="101">
      <formula>IF(AND(AU281&gt;=0, RIGHT(TEXT(AU281,"0.#"),1)&lt;&gt;"."),TRUE,FALSE)</formula>
    </cfRule>
    <cfRule type="expression" dxfId="88" priority="102">
      <formula>IF(AND(AU281&gt;=0, RIGHT(TEXT(AU281,"0.#"),1)="."),TRUE,FALSE)</formula>
    </cfRule>
    <cfRule type="expression" dxfId="87" priority="103">
      <formula>IF(AND(AU281&lt;0, RIGHT(TEXT(AU281,"0.#"),1)&lt;&gt;"."),TRUE,FALSE)</formula>
    </cfRule>
    <cfRule type="expression" dxfId="86" priority="104">
      <formula>IF(AND(AU281&lt;0, RIGHT(TEXT(AU281,"0.#"),1)="."),TRUE,FALSE)</formula>
    </cfRule>
  </conditionalFormatting>
  <conditionalFormatting sqref="AK282">
    <cfRule type="expression" dxfId="85" priority="99">
      <formula>IF(RIGHT(TEXT(AK282,"0.#"),1)=".",FALSE,TRUE)</formula>
    </cfRule>
    <cfRule type="expression" dxfId="84" priority="100">
      <formula>IF(RIGHT(TEXT(AK282,"0.#"),1)=".",TRUE,FALSE)</formula>
    </cfRule>
  </conditionalFormatting>
  <conditionalFormatting sqref="AK281">
    <cfRule type="expression" dxfId="83" priority="97">
      <formula>IF(RIGHT(TEXT(AK281,"0.#"),1)=".",FALSE,TRUE)</formula>
    </cfRule>
    <cfRule type="expression" dxfId="82" priority="98">
      <formula>IF(RIGHT(TEXT(AK281,"0.#"),1)=".",TRUE,FALSE)</formula>
    </cfRule>
  </conditionalFormatting>
  <conditionalFormatting sqref="AU282:AX282">
    <cfRule type="expression" dxfId="81" priority="93">
      <formula>IF(AND(AU282&gt;=0, RIGHT(TEXT(AU282,"0.#"),1)&lt;&gt;"."),TRUE,FALSE)</formula>
    </cfRule>
    <cfRule type="expression" dxfId="80" priority="94">
      <formula>IF(AND(AU282&gt;=0, RIGHT(TEXT(AU282,"0.#"),1)="."),TRUE,FALSE)</formula>
    </cfRule>
    <cfRule type="expression" dxfId="79" priority="95">
      <formula>IF(AND(AU282&lt;0, RIGHT(TEXT(AU282,"0.#"),1)&lt;&gt;"."),TRUE,FALSE)</formula>
    </cfRule>
    <cfRule type="expression" dxfId="78" priority="96">
      <formula>IF(AND(AU282&lt;0, RIGHT(TEXT(AU282,"0.#"),1)="."),TRUE,FALSE)</formula>
    </cfRule>
  </conditionalFormatting>
  <conditionalFormatting sqref="AK302">
    <cfRule type="expression" dxfId="77" priority="91">
      <formula>IF(RIGHT(TEXT(AK302,"0.#"),1)=".",FALSE,TRUE)</formula>
    </cfRule>
    <cfRule type="expression" dxfId="76" priority="92">
      <formula>IF(RIGHT(TEXT(AK302,"0.#"),1)=".",TRUE,FALSE)</formula>
    </cfRule>
  </conditionalFormatting>
  <conditionalFormatting sqref="AU302:AX302">
    <cfRule type="expression" dxfId="75" priority="87">
      <formula>IF(AND(AU302&gt;=0, RIGHT(TEXT(AU302,"0.#"),1)&lt;&gt;"."),TRUE,FALSE)</formula>
    </cfRule>
    <cfRule type="expression" dxfId="74" priority="88">
      <formula>IF(AND(AU302&gt;=0, RIGHT(TEXT(AU302,"0.#"),1)="."),TRUE,FALSE)</formula>
    </cfRule>
    <cfRule type="expression" dxfId="73" priority="89">
      <formula>IF(AND(AU302&lt;0, RIGHT(TEXT(AU302,"0.#"),1)&lt;&gt;"."),TRUE,FALSE)</formula>
    </cfRule>
    <cfRule type="expression" dxfId="72" priority="90">
      <formula>IF(AND(AU302&lt;0, RIGHT(TEXT(AU302,"0.#"),1)="."),TRUE,FALSE)</formula>
    </cfRule>
  </conditionalFormatting>
  <conditionalFormatting sqref="AK303:AK310">
    <cfRule type="expression" dxfId="71" priority="85">
      <formula>IF(RIGHT(TEXT(AK303,"0.#"),1)=".",FALSE,TRUE)</formula>
    </cfRule>
    <cfRule type="expression" dxfId="70" priority="86">
      <formula>IF(RIGHT(TEXT(AK303,"0.#"),1)=".",TRUE,FALSE)</formula>
    </cfRule>
  </conditionalFormatting>
  <conditionalFormatting sqref="AU303:AX304">
    <cfRule type="expression" dxfId="69" priority="81">
      <formula>IF(AND(AU303&gt;=0, RIGHT(TEXT(AU303,"0.#"),1)&lt;&gt;"."),TRUE,FALSE)</formula>
    </cfRule>
    <cfRule type="expression" dxfId="68" priority="82">
      <formula>IF(AND(AU303&gt;=0, RIGHT(TEXT(AU303,"0.#"),1)="."),TRUE,FALSE)</formula>
    </cfRule>
    <cfRule type="expression" dxfId="67" priority="83">
      <formula>IF(AND(AU303&lt;0, RIGHT(TEXT(AU303,"0.#"),1)&lt;&gt;"."),TRUE,FALSE)</formula>
    </cfRule>
    <cfRule type="expression" dxfId="66" priority="84">
      <formula>IF(AND(AU303&lt;0, RIGHT(TEXT(AU303,"0.#"),1)="."),TRUE,FALSE)</formula>
    </cfRule>
  </conditionalFormatting>
  <conditionalFormatting sqref="AU305:AX305">
    <cfRule type="expression" dxfId="65" priority="77">
      <formula>IF(AND(AU305&gt;=0, RIGHT(TEXT(AU305,"0.#"),1)&lt;&gt;"."),TRUE,FALSE)</formula>
    </cfRule>
    <cfRule type="expression" dxfId="64" priority="78">
      <formula>IF(AND(AU305&gt;=0, RIGHT(TEXT(AU305,"0.#"),1)="."),TRUE,FALSE)</formula>
    </cfRule>
    <cfRule type="expression" dxfId="63" priority="79">
      <formula>IF(AND(AU305&lt;0, RIGHT(TEXT(AU305,"0.#"),1)&lt;&gt;"."),TRUE,FALSE)</formula>
    </cfRule>
    <cfRule type="expression" dxfId="62" priority="80">
      <formula>IF(AND(AU305&lt;0, RIGHT(TEXT(AU305,"0.#"),1)="."),TRUE,FALSE)</formula>
    </cfRule>
  </conditionalFormatting>
  <conditionalFormatting sqref="AU306:AX306">
    <cfRule type="expression" dxfId="61" priority="73">
      <formula>IF(AND(AU306&gt;=0, RIGHT(TEXT(AU306,"0.#"),1)&lt;&gt;"."),TRUE,FALSE)</formula>
    </cfRule>
    <cfRule type="expression" dxfId="60" priority="74">
      <formula>IF(AND(AU306&gt;=0, RIGHT(TEXT(AU306,"0.#"),1)="."),TRUE,FALSE)</formula>
    </cfRule>
    <cfRule type="expression" dxfId="59" priority="75">
      <formula>IF(AND(AU306&lt;0, RIGHT(TEXT(AU306,"0.#"),1)&lt;&gt;"."),TRUE,FALSE)</formula>
    </cfRule>
    <cfRule type="expression" dxfId="58" priority="76">
      <formula>IF(AND(AU306&lt;0, RIGHT(TEXT(AU306,"0.#"),1)="."),TRUE,FALSE)</formula>
    </cfRule>
  </conditionalFormatting>
  <conditionalFormatting sqref="AU307:AX307">
    <cfRule type="expression" dxfId="57" priority="69">
      <formula>IF(AND(AU307&gt;=0, RIGHT(TEXT(AU307,"0.#"),1)&lt;&gt;"."),TRUE,FALSE)</formula>
    </cfRule>
    <cfRule type="expression" dxfId="56" priority="70">
      <formula>IF(AND(AU307&gt;=0, RIGHT(TEXT(AU307,"0.#"),1)="."),TRUE,FALSE)</formula>
    </cfRule>
    <cfRule type="expression" dxfId="55" priority="71">
      <formula>IF(AND(AU307&lt;0, RIGHT(TEXT(AU307,"0.#"),1)&lt;&gt;"."),TRUE,FALSE)</formula>
    </cfRule>
    <cfRule type="expression" dxfId="54" priority="72">
      <formula>IF(AND(AU307&lt;0, RIGHT(TEXT(AU307,"0.#"),1)="."),TRUE,FALSE)</formula>
    </cfRule>
  </conditionalFormatting>
  <conditionalFormatting sqref="AU308:AX308">
    <cfRule type="expression" dxfId="53" priority="65">
      <formula>IF(AND(AU308&gt;=0, RIGHT(TEXT(AU308,"0.#"),1)&lt;&gt;"."),TRUE,FALSE)</formula>
    </cfRule>
    <cfRule type="expression" dxfId="52" priority="66">
      <formula>IF(AND(AU308&gt;=0, RIGHT(TEXT(AU308,"0.#"),1)="."),TRUE,FALSE)</formula>
    </cfRule>
    <cfRule type="expression" dxfId="51" priority="67">
      <formula>IF(AND(AU308&lt;0, RIGHT(TEXT(AU308,"0.#"),1)&lt;&gt;"."),TRUE,FALSE)</formula>
    </cfRule>
    <cfRule type="expression" dxfId="50" priority="68">
      <formula>IF(AND(AU308&lt;0, RIGHT(TEXT(AU308,"0.#"),1)="."),TRUE,FALSE)</formula>
    </cfRule>
  </conditionalFormatting>
  <conditionalFormatting sqref="AU309:AX309">
    <cfRule type="expression" dxfId="49" priority="61">
      <formula>IF(AND(AU309&gt;=0, RIGHT(TEXT(AU309,"0.#"),1)&lt;&gt;"."),TRUE,FALSE)</formula>
    </cfRule>
    <cfRule type="expression" dxfId="48" priority="62">
      <formula>IF(AND(AU309&gt;=0, RIGHT(TEXT(AU309,"0.#"),1)="."),TRUE,FALSE)</formula>
    </cfRule>
    <cfRule type="expression" dxfId="47" priority="63">
      <formula>IF(AND(AU309&lt;0, RIGHT(TEXT(AU309,"0.#"),1)&lt;&gt;"."),TRUE,FALSE)</formula>
    </cfRule>
    <cfRule type="expression" dxfId="46" priority="64">
      <formula>IF(AND(AU309&lt;0, RIGHT(TEXT(AU309,"0.#"),1)="."),TRUE,FALSE)</formula>
    </cfRule>
  </conditionalFormatting>
  <conditionalFormatting sqref="AU310:AX310">
    <cfRule type="expression" dxfId="45" priority="57">
      <formula>IF(AND(AU310&gt;=0, RIGHT(TEXT(AU310,"0.#"),1)&lt;&gt;"."),TRUE,FALSE)</formula>
    </cfRule>
    <cfRule type="expression" dxfId="44" priority="58">
      <formula>IF(AND(AU310&gt;=0, RIGHT(TEXT(AU310,"0.#"),1)="."),TRUE,FALSE)</formula>
    </cfRule>
    <cfRule type="expression" dxfId="43" priority="59">
      <formula>IF(AND(AU310&lt;0, RIGHT(TEXT(AU310,"0.#"),1)&lt;&gt;"."),TRUE,FALSE)</formula>
    </cfRule>
    <cfRule type="expression" dxfId="42" priority="60">
      <formula>IF(AND(AU310&lt;0, RIGHT(TEXT(AU310,"0.#"),1)="."),TRUE,FALSE)</formula>
    </cfRule>
  </conditionalFormatting>
  <conditionalFormatting sqref="AK311">
    <cfRule type="expression" dxfId="41" priority="55">
      <formula>IF(RIGHT(TEXT(AK311,"0.#"),1)=".",FALSE,TRUE)</formula>
    </cfRule>
    <cfRule type="expression" dxfId="40" priority="56">
      <formula>IF(RIGHT(TEXT(AK311,"0.#"),1)=".",TRUE,FALSE)</formula>
    </cfRule>
  </conditionalFormatting>
  <conditionalFormatting sqref="AU311:AX311">
    <cfRule type="expression" dxfId="39" priority="51">
      <formula>IF(AND(AU311&gt;=0, RIGHT(TEXT(AU311,"0.#"),1)&lt;&gt;"."),TRUE,FALSE)</formula>
    </cfRule>
    <cfRule type="expression" dxfId="38" priority="52">
      <formula>IF(AND(AU311&gt;=0, RIGHT(TEXT(AU311,"0.#"),1)="."),TRUE,FALSE)</formula>
    </cfRule>
    <cfRule type="expression" dxfId="37" priority="53">
      <formula>IF(AND(AU311&lt;0, RIGHT(TEXT(AU311,"0.#"),1)&lt;&gt;"."),TRUE,FALSE)</formula>
    </cfRule>
    <cfRule type="expression" dxfId="36" priority="54">
      <formula>IF(AND(AU311&lt;0, RIGHT(TEXT(AU311,"0.#"),1)="."),TRUE,FALSE)</formula>
    </cfRule>
  </conditionalFormatting>
  <conditionalFormatting sqref="AK315">
    <cfRule type="expression" dxfId="35" priority="37">
      <formula>IF(RIGHT(TEXT(AK315,"0.#"),1)=".",FALSE,TRUE)</formula>
    </cfRule>
    <cfRule type="expression" dxfId="34" priority="38">
      <formula>IF(RIGHT(TEXT(AK315,"0.#"),1)=".",TRUE,FALSE)</formula>
    </cfRule>
  </conditionalFormatting>
  <conditionalFormatting sqref="AU315:AX315">
    <cfRule type="expression" dxfId="33" priority="31">
      <formula>IF(AND(AU315&gt;=0, RIGHT(TEXT(AU315,"0.#"),1)&lt;&gt;"."),TRUE,FALSE)</formula>
    </cfRule>
    <cfRule type="expression" dxfId="32" priority="32">
      <formula>IF(AND(AU315&gt;=0, RIGHT(TEXT(AU315,"0.#"),1)="."),TRUE,FALSE)</formula>
    </cfRule>
    <cfRule type="expression" dxfId="31" priority="33">
      <formula>IF(AND(AU315&lt;0, RIGHT(TEXT(AU315,"0.#"),1)&lt;&gt;"."),TRUE,FALSE)</formula>
    </cfRule>
    <cfRule type="expression" dxfId="30" priority="34">
      <formula>IF(AND(AU315&lt;0, RIGHT(TEXT(AU315,"0.#"),1)="."),TRUE,FALSE)</formula>
    </cfRule>
  </conditionalFormatting>
  <conditionalFormatting sqref="AK312">
    <cfRule type="expression" dxfId="29" priority="29">
      <formula>IF(RIGHT(TEXT(AK312,"0.#"),1)=".",FALSE,TRUE)</formula>
    </cfRule>
    <cfRule type="expression" dxfId="28" priority="30">
      <formula>IF(RIGHT(TEXT(AK312,"0.#"),1)=".",TRUE,FALSE)</formula>
    </cfRule>
  </conditionalFormatting>
  <conditionalFormatting sqref="AU312:AX312">
    <cfRule type="expression" dxfId="27" priority="25">
      <formula>IF(AND(AU312&gt;=0, RIGHT(TEXT(AU312,"0.#"),1)&lt;&gt;"."),TRUE,FALSE)</formula>
    </cfRule>
    <cfRule type="expression" dxfId="26" priority="26">
      <formula>IF(AND(AU312&gt;=0, RIGHT(TEXT(AU312,"0.#"),1)="."),TRUE,FALSE)</formula>
    </cfRule>
    <cfRule type="expression" dxfId="25" priority="27">
      <formula>IF(AND(AU312&lt;0, RIGHT(TEXT(AU312,"0.#"),1)&lt;&gt;"."),TRUE,FALSE)</formula>
    </cfRule>
    <cfRule type="expression" dxfId="24" priority="28">
      <formula>IF(AND(AU312&lt;0, RIGHT(TEXT(AU312,"0.#"),1)="."),TRUE,FALSE)</formula>
    </cfRule>
  </conditionalFormatting>
  <conditionalFormatting sqref="AU313:AX313">
    <cfRule type="expression" dxfId="23" priority="21">
      <formula>IF(AND(AU313&gt;=0, RIGHT(TEXT(AU313,"0.#"),1)&lt;&gt;"."),TRUE,FALSE)</formula>
    </cfRule>
    <cfRule type="expression" dxfId="22" priority="22">
      <formula>IF(AND(AU313&gt;=0, RIGHT(TEXT(AU313,"0.#"),1)="."),TRUE,FALSE)</formula>
    </cfRule>
    <cfRule type="expression" dxfId="21" priority="23">
      <formula>IF(AND(AU313&lt;0, RIGHT(TEXT(AU313,"0.#"),1)&lt;&gt;"."),TRUE,FALSE)</formula>
    </cfRule>
    <cfRule type="expression" dxfId="20" priority="24">
      <formula>IF(AND(AU313&lt;0, RIGHT(TEXT(AU313,"0.#"),1)="."),TRUE,FALSE)</formula>
    </cfRule>
  </conditionalFormatting>
  <conditionalFormatting sqref="AK313">
    <cfRule type="expression" dxfId="19" priority="19">
      <formula>IF(RIGHT(TEXT(AK313,"0.#"),1)=".",FALSE,TRUE)</formula>
    </cfRule>
    <cfRule type="expression" dxfId="18" priority="20">
      <formula>IF(RIGHT(TEXT(AK313,"0.#"),1)=".",TRUE,FALSE)</formula>
    </cfRule>
  </conditionalFormatting>
  <conditionalFormatting sqref="AK314">
    <cfRule type="expression" dxfId="17" priority="17">
      <formula>IF(RIGHT(TEXT(AK314,"0.#"),1)=".",FALSE,TRUE)</formula>
    </cfRule>
    <cfRule type="expression" dxfId="16" priority="18">
      <formula>IF(RIGHT(TEXT(AK314,"0.#"),1)=".",TRUE,FALSE)</formula>
    </cfRule>
  </conditionalFormatting>
  <conditionalFormatting sqref="AU314:AX314">
    <cfRule type="expression" dxfId="15" priority="13">
      <formula>IF(AND(AU314&gt;=0, RIGHT(TEXT(AU314,"0.#"),1)&lt;&gt;"."),TRUE,FALSE)</formula>
    </cfRule>
    <cfRule type="expression" dxfId="14" priority="14">
      <formula>IF(AND(AU314&gt;=0, RIGHT(TEXT(AU314,"0.#"),1)="."),TRUE,FALSE)</formula>
    </cfRule>
    <cfRule type="expression" dxfId="13" priority="15">
      <formula>IF(AND(AU314&lt;0, RIGHT(TEXT(AU314,"0.#"),1)&lt;&gt;"."),TRUE,FALSE)</formula>
    </cfRule>
    <cfRule type="expression" dxfId="12" priority="16">
      <formula>IF(AND(AU314&lt;0, RIGHT(TEXT(AU314,"0.#"),1)="."),TRUE,FALSE)</formula>
    </cfRule>
  </conditionalFormatting>
  <conditionalFormatting sqref="W14:AC14">
    <cfRule type="expression" dxfId="11" priority="11">
      <formula>IF(RIGHT(TEXT(W14,"0.#"),1)=".",FALSE,TRUE)</formula>
    </cfRule>
    <cfRule type="expression" dxfId="10" priority="12">
      <formula>IF(RIGHT(TEXT(W14,"0.#"),1)=".",TRUE,FALSE)</formula>
    </cfRule>
  </conditionalFormatting>
  <conditionalFormatting sqref="W15:AC17">
    <cfRule type="expression" dxfId="9" priority="9">
      <formula>IF(RIGHT(TEXT(W15,"0.#"),1)=".",FALSE,TRUE)</formula>
    </cfRule>
    <cfRule type="expression" dxfId="8" priority="10">
      <formula>IF(RIGHT(TEXT(W15,"0.#"),1)=".",TRUE,FALSE)</formula>
    </cfRule>
  </conditionalFormatting>
  <conditionalFormatting sqref="AD14:AJ14">
    <cfRule type="expression" dxfId="7" priority="7">
      <formula>IF(RIGHT(TEXT(AD14,"0.#"),1)=".",FALSE,TRUE)</formula>
    </cfRule>
    <cfRule type="expression" dxfId="6" priority="8">
      <formula>IF(RIGHT(TEXT(AD14,"0.#"),1)=".",TRUE,FALSE)</formula>
    </cfRule>
  </conditionalFormatting>
  <conditionalFormatting sqref="AD15:AJ17">
    <cfRule type="expression" dxfId="5" priority="5">
      <formula>IF(RIGHT(TEXT(AD15,"0.#"),1)=".",FALSE,TRUE)</formula>
    </cfRule>
    <cfRule type="expression" dxfId="4" priority="6">
      <formula>IF(RIGHT(TEXT(AD15,"0.#"),1)=".",TRUE,FALSE)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5:AQ17">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57150</xdr:colOff>
                    <xdr:row>229</xdr:row>
                    <xdr:rowOff>38100</xdr:rowOff>
                  </from>
                  <to>
                    <xdr:col>44</xdr:col>
                    <xdr:colOff>28575</xdr:colOff>
                    <xdr:row>229</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142875</xdr:colOff>
                    <xdr:row>496</xdr:row>
                    <xdr:rowOff>66675</xdr:rowOff>
                  </from>
                  <to>
                    <xdr:col>44</xdr:col>
                    <xdr:colOff>114300</xdr:colOff>
                    <xdr:row>496</xdr:row>
                    <xdr:rowOff>247650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41</xdr:col>
                    <xdr:colOff>9525</xdr:colOff>
                    <xdr:row>45</xdr:row>
                    <xdr:rowOff>28575</xdr:rowOff>
                  </from>
                  <to>
                    <xdr:col>46</xdr:col>
                    <xdr:colOff>171450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4" sqref="L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t="s">
        <v>374</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2015-08-16T06:35:53Z</cp:lastPrinted>
  <dcterms:created xsi:type="dcterms:W3CDTF">2012-03-13T00:50:25Z</dcterms:created>
  <dcterms:modified xsi:type="dcterms:W3CDTF">2015-09-01T12:59:44Z</dcterms:modified>
</cp:coreProperties>
</file>